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A41DF461-7811-F643-B1B8-12F0961799F3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Cremona 1175" sheetId="3" r:id="rId1"/>
    <sheet name="Ptolemy 1515" sheetId="2" r:id="rId2"/>
    <sheet name="Manitius 1912" sheetId="7" r:id="rId3"/>
    <sheet name="Toomer 1984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G4" i="1"/>
  <c r="R4" i="1"/>
  <c r="A5" i="1"/>
  <c r="Q5" i="1"/>
  <c r="G5" i="1"/>
  <c r="R5" i="1"/>
  <c r="A6" i="1"/>
  <c r="Q6" i="1"/>
  <c r="G6" i="1"/>
  <c r="R6" i="1"/>
  <c r="A7" i="1"/>
  <c r="Q7" i="1"/>
  <c r="G7" i="1"/>
  <c r="R7" i="1"/>
  <c r="A8" i="1"/>
  <c r="Q8" i="1"/>
  <c r="G8" i="1"/>
  <c r="R8" i="1"/>
  <c r="A9" i="1"/>
  <c r="Q9" i="1"/>
  <c r="G9" i="1"/>
  <c r="R9" i="1"/>
  <c r="A10" i="1"/>
  <c r="Q10" i="1"/>
  <c r="G10" i="1"/>
  <c r="R10" i="1"/>
  <c r="A11" i="1"/>
  <c r="Q11" i="1"/>
  <c r="G11" i="1"/>
  <c r="R11" i="1"/>
  <c r="A12" i="1"/>
  <c r="Q12" i="1"/>
  <c r="G12" i="1"/>
  <c r="R12" i="1"/>
  <c r="A13" i="1"/>
  <c r="Q13" i="1"/>
  <c r="G13" i="1"/>
  <c r="R13" i="1"/>
  <c r="A14" i="1"/>
  <c r="Q14" i="1"/>
  <c r="G14" i="1"/>
  <c r="R14" i="1"/>
  <c r="A15" i="1"/>
  <c r="Q15" i="1"/>
  <c r="G15" i="1"/>
  <c r="R15" i="1"/>
  <c r="A16" i="1"/>
  <c r="Q16" i="1"/>
  <c r="G16" i="1"/>
  <c r="R16" i="1"/>
  <c r="A17" i="1"/>
  <c r="Q17" i="1"/>
  <c r="G17" i="1"/>
  <c r="R17" i="1"/>
  <c r="A18" i="1"/>
  <c r="Q18" i="1"/>
  <c r="G18" i="1"/>
  <c r="R18" i="1"/>
  <c r="A19" i="1"/>
  <c r="Q19" i="1"/>
  <c r="G19" i="1"/>
  <c r="R19" i="1"/>
  <c r="A20" i="1"/>
  <c r="Q20" i="1"/>
  <c r="G20" i="1"/>
  <c r="R20" i="1"/>
  <c r="A21" i="1"/>
  <c r="Q21" i="1"/>
  <c r="G21" i="1"/>
  <c r="R21" i="1"/>
  <c r="A22" i="1"/>
  <c r="Q22" i="1"/>
  <c r="G22" i="1"/>
  <c r="R22" i="1"/>
  <c r="A23" i="1"/>
  <c r="Q23" i="1"/>
  <c r="G23" i="1"/>
  <c r="R23" i="1"/>
  <c r="A24" i="1"/>
  <c r="Q24" i="1"/>
  <c r="G24" i="1"/>
  <c r="R24" i="1"/>
  <c r="A25" i="1"/>
  <c r="Q25" i="1"/>
  <c r="G25" i="1"/>
  <c r="R25" i="1"/>
  <c r="A26" i="1"/>
  <c r="Q26" i="1"/>
  <c r="G26" i="1"/>
  <c r="R26" i="1"/>
  <c r="A27" i="1"/>
  <c r="Q27" i="1"/>
  <c r="G27" i="1"/>
  <c r="R27" i="1"/>
  <c r="A28" i="1"/>
  <c r="Q28" i="1"/>
  <c r="G28" i="1"/>
  <c r="R28" i="1"/>
  <c r="A29" i="1"/>
  <c r="Q29" i="1"/>
  <c r="G29" i="1"/>
  <c r="R29" i="1"/>
  <c r="A30" i="1"/>
  <c r="Q30" i="1"/>
  <c r="G30" i="1"/>
  <c r="R30" i="1"/>
  <c r="A31" i="1"/>
  <c r="Q31" i="1"/>
  <c r="G31" i="1"/>
  <c r="R31" i="1"/>
  <c r="A32" i="1"/>
  <c r="Q32" i="1"/>
  <c r="G32" i="1"/>
  <c r="R32" i="1"/>
  <c r="A33" i="1"/>
  <c r="Q33" i="1"/>
  <c r="G33" i="1"/>
  <c r="R33" i="1"/>
  <c r="A34" i="1"/>
  <c r="Q34" i="1"/>
  <c r="G34" i="1"/>
  <c r="R34" i="1"/>
  <c r="A35" i="1"/>
  <c r="Q35" i="1"/>
  <c r="G35" i="1"/>
  <c r="R35" i="1"/>
  <c r="A36" i="1"/>
  <c r="Q36" i="1"/>
  <c r="G36" i="1"/>
  <c r="R36" i="1"/>
  <c r="A37" i="1"/>
  <c r="Q37" i="1"/>
  <c r="G37" i="1"/>
  <c r="R37" i="1"/>
  <c r="A38" i="1"/>
  <c r="Q38" i="1"/>
  <c r="G38" i="1"/>
  <c r="R38" i="1"/>
  <c r="A39" i="1"/>
  <c r="Q39" i="1"/>
  <c r="G39" i="1"/>
  <c r="R39" i="1"/>
  <c r="A40" i="1"/>
  <c r="Q40" i="1"/>
  <c r="G40" i="1"/>
  <c r="R40" i="1"/>
  <c r="A41" i="1"/>
  <c r="Q41" i="1"/>
  <c r="G41" i="1"/>
  <c r="R41" i="1"/>
  <c r="A42" i="1"/>
  <c r="Q42" i="1"/>
  <c r="G42" i="1"/>
  <c r="R42" i="1"/>
  <c r="A43" i="1"/>
  <c r="Q43" i="1"/>
  <c r="G43" i="1"/>
  <c r="R43" i="1"/>
  <c r="A44" i="1"/>
  <c r="Q44" i="1"/>
  <c r="G44" i="1"/>
  <c r="R44" i="1"/>
  <c r="A45" i="1"/>
  <c r="Q45" i="1"/>
  <c r="G45" i="1"/>
  <c r="R45" i="1"/>
  <c r="A46" i="1"/>
  <c r="Q46" i="1"/>
  <c r="G46" i="1"/>
  <c r="R46" i="1"/>
  <c r="A47" i="1"/>
  <c r="Q47" i="1"/>
  <c r="G47" i="1"/>
  <c r="R47" i="1"/>
  <c r="A48" i="1"/>
  <c r="Q48" i="1"/>
  <c r="G48" i="1"/>
  <c r="R48" i="1"/>
  <c r="A49" i="1"/>
  <c r="Q49" i="1"/>
  <c r="G49" i="1"/>
  <c r="R49" i="1"/>
  <c r="A50" i="1"/>
  <c r="Q50" i="1"/>
  <c r="G50" i="1"/>
  <c r="R50" i="1"/>
  <c r="A51" i="1"/>
  <c r="Q51" i="1"/>
  <c r="G51" i="1"/>
  <c r="R51" i="1"/>
  <c r="A52" i="1"/>
  <c r="Q52" i="1"/>
  <c r="G52" i="1"/>
  <c r="R52" i="1"/>
  <c r="A53" i="1"/>
  <c r="Q53" i="1"/>
  <c r="G53" i="1"/>
  <c r="R53" i="1"/>
  <c r="A54" i="1"/>
  <c r="Q54" i="1"/>
  <c r="G54" i="1"/>
  <c r="R54" i="1"/>
  <c r="A55" i="1"/>
  <c r="Q55" i="1"/>
  <c r="G55" i="1"/>
  <c r="R55" i="1"/>
  <c r="A56" i="1"/>
  <c r="Q56" i="1"/>
  <c r="G56" i="1"/>
  <c r="R56" i="1"/>
  <c r="A57" i="1"/>
  <c r="Q57" i="1"/>
  <c r="G57" i="1"/>
  <c r="R57" i="1"/>
  <c r="A58" i="1"/>
  <c r="Q58" i="1"/>
  <c r="G58" i="1"/>
  <c r="R58" i="1"/>
  <c r="A59" i="1"/>
  <c r="Q59" i="1"/>
  <c r="G59" i="1"/>
  <c r="R59" i="1"/>
  <c r="A60" i="1"/>
  <c r="Q60" i="1"/>
  <c r="G60" i="1"/>
  <c r="R60" i="1"/>
  <c r="A61" i="1"/>
  <c r="Q61" i="1"/>
  <c r="G61" i="1"/>
  <c r="R61" i="1"/>
  <c r="A62" i="1"/>
  <c r="Q62" i="1"/>
  <c r="G62" i="1"/>
  <c r="R62" i="1"/>
  <c r="A63" i="1"/>
  <c r="Q63" i="1"/>
  <c r="G63" i="1"/>
  <c r="R63" i="1"/>
  <c r="A64" i="1"/>
  <c r="Q64" i="1"/>
  <c r="G64" i="1"/>
  <c r="R64" i="1"/>
  <c r="A65" i="1"/>
  <c r="Q65" i="1"/>
  <c r="G65" i="1"/>
  <c r="R65" i="1"/>
  <c r="A66" i="1"/>
  <c r="Q66" i="1"/>
  <c r="G66" i="1"/>
  <c r="R66" i="1"/>
  <c r="A67" i="1"/>
  <c r="Q67" i="1"/>
  <c r="G67" i="1"/>
  <c r="R67" i="1"/>
  <c r="A68" i="1"/>
  <c r="Q68" i="1"/>
  <c r="G68" i="1"/>
  <c r="R68" i="1"/>
  <c r="A69" i="1"/>
  <c r="Q69" i="1"/>
  <c r="G69" i="1"/>
  <c r="R69" i="1"/>
  <c r="A70" i="1"/>
  <c r="Q70" i="1"/>
  <c r="G70" i="1"/>
  <c r="R70" i="1"/>
  <c r="A71" i="1"/>
  <c r="Q71" i="1"/>
  <c r="G71" i="1"/>
  <c r="R71" i="1"/>
  <c r="A72" i="1"/>
  <c r="Q72" i="1"/>
  <c r="G72" i="1"/>
  <c r="R72" i="1"/>
  <c r="A73" i="1"/>
  <c r="Q73" i="1"/>
  <c r="G73" i="1"/>
  <c r="R73" i="1"/>
  <c r="A74" i="1"/>
  <c r="Q74" i="1"/>
  <c r="G74" i="1"/>
  <c r="R74" i="1"/>
  <c r="A75" i="1"/>
  <c r="Q75" i="1"/>
  <c r="G75" i="1"/>
  <c r="R75" i="1"/>
  <c r="A76" i="1"/>
  <c r="Q76" i="1"/>
  <c r="G76" i="1"/>
  <c r="R76" i="1"/>
  <c r="A77" i="1"/>
  <c r="Q77" i="1"/>
  <c r="G77" i="1"/>
  <c r="R77" i="1"/>
  <c r="A78" i="1"/>
  <c r="Q78" i="1"/>
  <c r="G78" i="1"/>
  <c r="R78" i="1"/>
  <c r="A79" i="1"/>
  <c r="Q79" i="1"/>
  <c r="G79" i="1"/>
  <c r="R79" i="1"/>
  <c r="A80" i="1"/>
  <c r="Q80" i="1"/>
  <c r="G80" i="1"/>
  <c r="R80" i="1"/>
  <c r="A81" i="1"/>
  <c r="Q81" i="1"/>
  <c r="G81" i="1"/>
  <c r="R81" i="1"/>
  <c r="A82" i="1"/>
  <c r="Q82" i="1"/>
  <c r="G82" i="1"/>
  <c r="R82" i="1"/>
  <c r="A83" i="1"/>
  <c r="Q83" i="1"/>
  <c r="G83" i="1"/>
  <c r="R83" i="1"/>
  <c r="A84" i="1"/>
  <c r="Q84" i="1"/>
  <c r="G84" i="1"/>
  <c r="R84" i="1"/>
  <c r="A85" i="1"/>
  <c r="Q85" i="1"/>
  <c r="G85" i="1"/>
  <c r="R85" i="1"/>
  <c r="A86" i="1"/>
  <c r="Q86" i="1"/>
  <c r="G86" i="1"/>
  <c r="R86" i="1"/>
  <c r="A87" i="1"/>
  <c r="Q87" i="1"/>
  <c r="G87" i="1"/>
  <c r="R87" i="1"/>
  <c r="A88" i="1"/>
  <c r="Q88" i="1"/>
  <c r="G88" i="1"/>
  <c r="R88" i="1"/>
  <c r="A89" i="1"/>
  <c r="Q89" i="1"/>
  <c r="G89" i="1"/>
  <c r="R89" i="1"/>
  <c r="A90" i="1"/>
  <c r="Q90" i="1"/>
  <c r="G90" i="1"/>
  <c r="R90" i="1"/>
  <c r="A91" i="1"/>
  <c r="Q91" i="1"/>
  <c r="G91" i="1"/>
  <c r="R91" i="1"/>
  <c r="A92" i="1"/>
  <c r="Q92" i="1"/>
  <c r="G92" i="1"/>
  <c r="R92" i="1"/>
  <c r="A93" i="1"/>
  <c r="Q93" i="1"/>
  <c r="G93" i="1"/>
  <c r="R93" i="1"/>
  <c r="A94" i="1"/>
  <c r="Q94" i="1"/>
  <c r="G94" i="1"/>
  <c r="R94" i="1"/>
  <c r="A95" i="1"/>
  <c r="Q95" i="1"/>
  <c r="G95" i="1"/>
  <c r="R95" i="1"/>
  <c r="A96" i="1"/>
  <c r="Q96" i="1"/>
  <c r="G96" i="1"/>
  <c r="R96" i="1"/>
  <c r="A97" i="1"/>
  <c r="Q97" i="1"/>
  <c r="G97" i="1"/>
  <c r="R97" i="1"/>
  <c r="A98" i="1"/>
  <c r="Q98" i="1"/>
  <c r="G98" i="1"/>
  <c r="R98" i="1"/>
  <c r="A99" i="1"/>
  <c r="Q99" i="1"/>
  <c r="G99" i="1"/>
  <c r="R99" i="1"/>
  <c r="A100" i="1"/>
  <c r="Q100" i="1"/>
  <c r="G100" i="1"/>
  <c r="R100" i="1"/>
  <c r="A101" i="1"/>
  <c r="Q101" i="1"/>
  <c r="G101" i="1"/>
  <c r="R101" i="1"/>
  <c r="A102" i="1"/>
  <c r="Q102" i="1"/>
  <c r="G102" i="1"/>
  <c r="R102" i="1"/>
  <c r="A103" i="1"/>
  <c r="Q103" i="1"/>
  <c r="G103" i="1"/>
  <c r="R103" i="1"/>
  <c r="A104" i="1"/>
  <c r="Q104" i="1"/>
  <c r="G104" i="1"/>
  <c r="R104" i="1"/>
  <c r="A105" i="1"/>
  <c r="Q105" i="1"/>
  <c r="G105" i="1"/>
  <c r="R105" i="1"/>
  <c r="A106" i="1"/>
  <c r="Q106" i="1"/>
  <c r="G106" i="1"/>
  <c r="R106" i="1"/>
  <c r="A107" i="1"/>
  <c r="Q107" i="1"/>
  <c r="G107" i="1"/>
  <c r="R107" i="1"/>
  <c r="A108" i="1"/>
  <c r="Q108" i="1"/>
  <c r="G108" i="1"/>
  <c r="R108" i="1"/>
  <c r="A109" i="1"/>
  <c r="Q109" i="1"/>
  <c r="G109" i="1"/>
  <c r="R109" i="1"/>
  <c r="A110" i="1"/>
  <c r="Q110" i="1"/>
  <c r="G110" i="1"/>
  <c r="R110" i="1"/>
  <c r="A111" i="1"/>
  <c r="Q111" i="1"/>
  <c r="G111" i="1"/>
  <c r="R111" i="1"/>
  <c r="A112" i="1"/>
  <c r="Q112" i="1"/>
  <c r="G112" i="1"/>
  <c r="R112" i="1"/>
  <c r="A113" i="1"/>
  <c r="Q113" i="1"/>
  <c r="G113" i="1"/>
  <c r="R113" i="1"/>
  <c r="A114" i="1"/>
  <c r="Q114" i="1"/>
  <c r="G114" i="1"/>
  <c r="R114" i="1"/>
  <c r="A115" i="1"/>
  <c r="Q115" i="1"/>
  <c r="G115" i="1"/>
  <c r="R115" i="1"/>
  <c r="A116" i="1"/>
  <c r="Q116" i="1"/>
  <c r="G116" i="1"/>
  <c r="R116" i="1"/>
  <c r="A117" i="1"/>
  <c r="Q117" i="1"/>
  <c r="G117" i="1"/>
  <c r="R117" i="1"/>
  <c r="A118" i="1"/>
  <c r="Q118" i="1"/>
  <c r="G118" i="1"/>
  <c r="R118" i="1"/>
  <c r="A119" i="1"/>
  <c r="Q119" i="1"/>
  <c r="G119" i="1"/>
  <c r="R119" i="1"/>
  <c r="A120" i="1"/>
  <c r="Q120" i="1"/>
  <c r="G120" i="1"/>
  <c r="R120" i="1"/>
  <c r="A121" i="1"/>
  <c r="Q121" i="1"/>
  <c r="G121" i="1"/>
  <c r="R121" i="1"/>
  <c r="A122" i="1"/>
  <c r="Q122" i="1"/>
  <c r="G122" i="1"/>
  <c r="R122" i="1"/>
  <c r="A123" i="1"/>
  <c r="Q123" i="1"/>
  <c r="G123" i="1"/>
  <c r="R123" i="1"/>
  <c r="A124" i="1"/>
  <c r="Q124" i="1"/>
  <c r="G124" i="1"/>
  <c r="R124" i="1"/>
  <c r="A125" i="1"/>
  <c r="Q125" i="1"/>
  <c r="G125" i="1"/>
  <c r="R125" i="1"/>
  <c r="A126" i="1"/>
  <c r="Q126" i="1"/>
  <c r="G126" i="1"/>
  <c r="R126" i="1"/>
  <c r="A127" i="1"/>
  <c r="Q127" i="1"/>
  <c r="G127" i="1"/>
  <c r="R127" i="1"/>
  <c r="A128" i="1"/>
  <c r="Q128" i="1"/>
  <c r="G128" i="1"/>
  <c r="R128" i="1"/>
  <c r="A129" i="1"/>
  <c r="Q129" i="1"/>
  <c r="G129" i="1"/>
  <c r="R129" i="1"/>
  <c r="A130" i="1"/>
  <c r="Q130" i="1"/>
  <c r="G130" i="1"/>
  <c r="R130" i="1"/>
  <c r="A131" i="1"/>
  <c r="Q131" i="1"/>
  <c r="G131" i="1"/>
  <c r="R131" i="1"/>
  <c r="A132" i="1"/>
  <c r="Q132" i="1"/>
  <c r="G132" i="1"/>
  <c r="R132" i="1"/>
  <c r="A133" i="1"/>
  <c r="Q133" i="1"/>
  <c r="G133" i="1"/>
  <c r="R133" i="1"/>
  <c r="A134" i="1"/>
  <c r="Q134" i="1"/>
  <c r="G134" i="1"/>
  <c r="R134" i="1"/>
  <c r="A135" i="1"/>
  <c r="Q135" i="1"/>
  <c r="G135" i="1"/>
  <c r="R135" i="1"/>
  <c r="A136" i="1"/>
  <c r="Q136" i="1"/>
  <c r="G136" i="1"/>
  <c r="R136" i="1"/>
  <c r="A137" i="1"/>
  <c r="Q137" i="1"/>
  <c r="G137" i="1"/>
  <c r="R137" i="1"/>
  <c r="A138" i="1"/>
  <c r="Q138" i="1"/>
  <c r="G138" i="1"/>
  <c r="R138" i="1"/>
  <c r="A139" i="1"/>
  <c r="Q139" i="1"/>
  <c r="G139" i="1"/>
  <c r="R139" i="1"/>
  <c r="A140" i="1"/>
  <c r="Q140" i="1"/>
  <c r="G140" i="1"/>
  <c r="R140" i="1"/>
  <c r="A141" i="1"/>
  <c r="Q141" i="1"/>
  <c r="G141" i="1"/>
  <c r="R141" i="1"/>
  <c r="A142" i="1"/>
  <c r="Q142" i="1"/>
  <c r="G142" i="1"/>
  <c r="R142" i="1"/>
  <c r="A143" i="1"/>
  <c r="Q143" i="1"/>
  <c r="G143" i="1"/>
  <c r="R143" i="1"/>
  <c r="A144" i="1"/>
  <c r="Q144" i="1"/>
  <c r="G144" i="1"/>
  <c r="R144" i="1"/>
  <c r="A145" i="1"/>
  <c r="Q145" i="1"/>
  <c r="G145" i="1"/>
  <c r="R145" i="1"/>
  <c r="A146" i="1"/>
  <c r="Q146" i="1"/>
  <c r="G146" i="1"/>
  <c r="R146" i="1"/>
  <c r="A147" i="1"/>
  <c r="Q147" i="1"/>
  <c r="G147" i="1"/>
  <c r="R147" i="1"/>
  <c r="A148" i="1"/>
  <c r="Q148" i="1"/>
  <c r="G148" i="1"/>
  <c r="R148" i="1"/>
  <c r="A149" i="1"/>
  <c r="Q149" i="1"/>
  <c r="G149" i="1"/>
  <c r="R149" i="1"/>
  <c r="A150" i="1"/>
  <c r="Q150" i="1"/>
  <c r="G150" i="1"/>
  <c r="R150" i="1"/>
  <c r="A151" i="1"/>
  <c r="Q151" i="1"/>
  <c r="G151" i="1"/>
  <c r="R151" i="1"/>
  <c r="A152" i="1"/>
  <c r="Q152" i="1"/>
  <c r="G152" i="1"/>
  <c r="R152" i="1"/>
  <c r="A153" i="1"/>
  <c r="Q153" i="1"/>
  <c r="G153" i="1"/>
  <c r="R153" i="1"/>
  <c r="A154" i="1"/>
  <c r="Q154" i="1"/>
  <c r="G154" i="1"/>
  <c r="R154" i="1"/>
  <c r="A155" i="1"/>
  <c r="Q155" i="1"/>
  <c r="G155" i="1"/>
  <c r="R155" i="1"/>
  <c r="A156" i="1"/>
  <c r="Q156" i="1"/>
  <c r="G156" i="1"/>
  <c r="R156" i="1"/>
  <c r="A157" i="1"/>
  <c r="Q157" i="1"/>
  <c r="G157" i="1"/>
  <c r="R157" i="1"/>
  <c r="A158" i="1"/>
  <c r="Q158" i="1"/>
  <c r="G158" i="1"/>
  <c r="R158" i="1"/>
  <c r="A159" i="1"/>
  <c r="Q159" i="1"/>
  <c r="G159" i="1"/>
  <c r="R159" i="1"/>
  <c r="A160" i="1"/>
  <c r="Q160" i="1"/>
  <c r="G160" i="1"/>
  <c r="R160" i="1"/>
  <c r="A161" i="1"/>
  <c r="Q161" i="1"/>
  <c r="G161" i="1"/>
  <c r="R161" i="1"/>
  <c r="A162" i="1"/>
  <c r="Q162" i="1"/>
  <c r="G162" i="1"/>
  <c r="R162" i="1"/>
  <c r="A163" i="1"/>
  <c r="Q163" i="1"/>
  <c r="G163" i="1"/>
  <c r="R163" i="1"/>
  <c r="A164" i="1"/>
  <c r="Q164" i="1"/>
  <c r="G164" i="1"/>
  <c r="R164" i="1"/>
  <c r="A165" i="1"/>
  <c r="Q165" i="1"/>
  <c r="G165" i="1"/>
  <c r="R165" i="1"/>
  <c r="A166" i="1"/>
  <c r="Q166" i="1"/>
  <c r="G166" i="1"/>
  <c r="R166" i="1"/>
  <c r="A167" i="1"/>
  <c r="Q167" i="1"/>
  <c r="G167" i="1"/>
  <c r="R167" i="1"/>
  <c r="A168" i="1"/>
  <c r="Q168" i="1"/>
  <c r="G168" i="1"/>
  <c r="R168" i="1"/>
  <c r="A169" i="1"/>
  <c r="Q169" i="1"/>
  <c r="G169" i="1"/>
  <c r="R169" i="1"/>
  <c r="A170" i="1"/>
  <c r="Q170" i="1"/>
  <c r="G170" i="1"/>
  <c r="R170" i="1"/>
  <c r="A171" i="1"/>
  <c r="Q171" i="1"/>
  <c r="G171" i="1"/>
  <c r="R171" i="1"/>
  <c r="A172" i="1"/>
  <c r="Q172" i="1"/>
  <c r="G172" i="1"/>
  <c r="R172" i="1"/>
  <c r="A173" i="1"/>
  <c r="Q173" i="1"/>
  <c r="G173" i="1"/>
  <c r="R173" i="1"/>
  <c r="A174" i="1"/>
  <c r="Q174" i="1"/>
  <c r="G174" i="1"/>
  <c r="R174" i="1"/>
  <c r="A175" i="1"/>
  <c r="Q175" i="1"/>
  <c r="G175" i="1"/>
  <c r="R175" i="1"/>
  <c r="A176" i="1"/>
  <c r="Q176" i="1"/>
  <c r="G176" i="1"/>
  <c r="R176" i="1"/>
  <c r="A177" i="1"/>
  <c r="Q177" i="1"/>
  <c r="G177" i="1"/>
  <c r="R177" i="1"/>
  <c r="A178" i="1"/>
  <c r="Q178" i="1"/>
  <c r="G178" i="1"/>
  <c r="R178" i="1"/>
  <c r="A179" i="1"/>
  <c r="Q179" i="1"/>
  <c r="G179" i="1"/>
  <c r="R179" i="1"/>
  <c r="A180" i="1"/>
  <c r="Q180" i="1"/>
  <c r="G180" i="1"/>
  <c r="R180" i="1"/>
  <c r="A181" i="1"/>
  <c r="Q181" i="1"/>
  <c r="G181" i="1"/>
  <c r="R181" i="1"/>
  <c r="A182" i="1"/>
  <c r="Q182" i="1"/>
  <c r="G182" i="1"/>
  <c r="R182" i="1"/>
  <c r="A183" i="1"/>
  <c r="Q183" i="1"/>
  <c r="G183" i="1"/>
  <c r="R183" i="1"/>
  <c r="A184" i="1"/>
  <c r="Q184" i="1"/>
  <c r="G184" i="1"/>
  <c r="R184" i="1"/>
  <c r="A185" i="1"/>
  <c r="Q185" i="1"/>
  <c r="G185" i="1"/>
  <c r="R185" i="1"/>
  <c r="A186" i="1"/>
  <c r="Q186" i="1"/>
  <c r="G186" i="1"/>
  <c r="R186" i="1"/>
  <c r="A187" i="1"/>
  <c r="Q187" i="1"/>
  <c r="G187" i="1"/>
  <c r="R187" i="1"/>
  <c r="A188" i="1"/>
  <c r="Q188" i="1"/>
  <c r="G188" i="1"/>
  <c r="R188" i="1"/>
  <c r="A189" i="1"/>
  <c r="Q189" i="1"/>
  <c r="G189" i="1"/>
  <c r="R189" i="1"/>
  <c r="A190" i="1"/>
  <c r="Q190" i="1"/>
  <c r="G190" i="1"/>
  <c r="R190" i="1"/>
  <c r="A191" i="1"/>
  <c r="Q191" i="1"/>
  <c r="G191" i="1"/>
  <c r="R191" i="1"/>
  <c r="A192" i="1"/>
  <c r="Q192" i="1"/>
  <c r="G192" i="1"/>
  <c r="R192" i="1"/>
  <c r="A193" i="1"/>
  <c r="Q193" i="1"/>
  <c r="G193" i="1"/>
  <c r="R193" i="1"/>
  <c r="A194" i="1"/>
  <c r="Q194" i="1"/>
  <c r="G194" i="1"/>
  <c r="R194" i="1"/>
  <c r="A195" i="1"/>
  <c r="Q195" i="1"/>
  <c r="G195" i="1"/>
  <c r="R195" i="1"/>
  <c r="A196" i="1"/>
  <c r="Q196" i="1"/>
  <c r="G196" i="1"/>
  <c r="R196" i="1"/>
  <c r="A197" i="1"/>
  <c r="Q197" i="1"/>
  <c r="G197" i="1"/>
  <c r="R197" i="1"/>
  <c r="A198" i="1"/>
  <c r="Q198" i="1"/>
  <c r="G198" i="1"/>
  <c r="R198" i="1"/>
  <c r="A199" i="1"/>
  <c r="Q199" i="1"/>
  <c r="G199" i="1"/>
  <c r="R199" i="1"/>
  <c r="A200" i="1"/>
  <c r="Q200" i="1"/>
  <c r="G200" i="1"/>
  <c r="R200" i="1"/>
  <c r="A201" i="1"/>
  <c r="Q201" i="1"/>
  <c r="G201" i="1"/>
  <c r="R201" i="1"/>
  <c r="A202" i="1"/>
  <c r="Q202" i="1"/>
  <c r="G202" i="1"/>
  <c r="R202" i="1"/>
  <c r="A203" i="1"/>
  <c r="Q203" i="1"/>
  <c r="G203" i="1"/>
  <c r="R203" i="1"/>
  <c r="A204" i="1"/>
  <c r="Q204" i="1"/>
  <c r="G204" i="1"/>
  <c r="R204" i="1"/>
  <c r="A205" i="1"/>
  <c r="Q205" i="1"/>
  <c r="G205" i="1"/>
  <c r="R205" i="1"/>
  <c r="A206" i="1"/>
  <c r="Q206" i="1"/>
  <c r="G206" i="1"/>
  <c r="R206" i="1"/>
  <c r="A207" i="1"/>
  <c r="Q207" i="1"/>
  <c r="G207" i="1"/>
  <c r="R207" i="1"/>
  <c r="A208" i="1"/>
  <c r="Q208" i="1"/>
  <c r="G208" i="1"/>
  <c r="R208" i="1"/>
  <c r="A209" i="1"/>
  <c r="Q209" i="1"/>
  <c r="G209" i="1"/>
  <c r="R209" i="1"/>
  <c r="A210" i="1"/>
  <c r="Q210" i="1"/>
  <c r="G210" i="1"/>
  <c r="R210" i="1"/>
  <c r="A211" i="1"/>
  <c r="Q211" i="1"/>
  <c r="G211" i="1"/>
  <c r="R211" i="1"/>
  <c r="A212" i="1"/>
  <c r="Q212" i="1"/>
  <c r="G212" i="1"/>
  <c r="R212" i="1"/>
  <c r="A213" i="1"/>
  <c r="Q213" i="1"/>
  <c r="G213" i="1"/>
  <c r="R213" i="1"/>
  <c r="A214" i="1"/>
  <c r="Q214" i="1"/>
  <c r="G214" i="1"/>
  <c r="R214" i="1"/>
  <c r="A215" i="1"/>
  <c r="Q215" i="1"/>
  <c r="G215" i="1"/>
  <c r="R215" i="1"/>
  <c r="A216" i="1"/>
  <c r="Q216" i="1"/>
  <c r="G216" i="1"/>
  <c r="R216" i="1"/>
  <c r="A217" i="1"/>
  <c r="Q217" i="1"/>
  <c r="G217" i="1"/>
  <c r="R217" i="1"/>
  <c r="A218" i="1"/>
  <c r="Q218" i="1"/>
  <c r="G218" i="1"/>
  <c r="R218" i="1"/>
  <c r="A219" i="1"/>
  <c r="Q219" i="1"/>
  <c r="G219" i="1"/>
  <c r="R219" i="1"/>
  <c r="A220" i="1"/>
  <c r="Q220" i="1"/>
  <c r="G220" i="1"/>
  <c r="R220" i="1"/>
  <c r="A221" i="1"/>
  <c r="Q221" i="1"/>
  <c r="G221" i="1"/>
  <c r="R221" i="1"/>
  <c r="A222" i="1"/>
  <c r="Q222" i="1"/>
  <c r="G222" i="1"/>
  <c r="R222" i="1"/>
  <c r="A223" i="1"/>
  <c r="Q223" i="1"/>
  <c r="G223" i="1"/>
  <c r="R223" i="1"/>
  <c r="A224" i="1"/>
  <c r="Q224" i="1"/>
  <c r="G224" i="1"/>
  <c r="R224" i="1"/>
  <c r="A225" i="1"/>
  <c r="Q225" i="1"/>
  <c r="G225" i="1"/>
  <c r="R225" i="1"/>
  <c r="A226" i="1"/>
  <c r="Q226" i="1"/>
  <c r="G226" i="1"/>
  <c r="R226" i="1"/>
  <c r="A227" i="1"/>
  <c r="Q227" i="1"/>
  <c r="G227" i="1"/>
  <c r="R227" i="1"/>
  <c r="A228" i="1"/>
  <c r="Q228" i="1"/>
  <c r="G228" i="1"/>
  <c r="R228" i="1"/>
  <c r="A229" i="1"/>
  <c r="Q229" i="1"/>
  <c r="G229" i="1"/>
  <c r="R229" i="1"/>
  <c r="A230" i="1"/>
  <c r="Q230" i="1"/>
  <c r="G230" i="1"/>
  <c r="R230" i="1"/>
  <c r="A231" i="1"/>
  <c r="Q231" i="1"/>
  <c r="G231" i="1"/>
  <c r="R231" i="1"/>
  <c r="A232" i="1"/>
  <c r="Q232" i="1"/>
  <c r="G232" i="1"/>
  <c r="R232" i="1"/>
  <c r="A233" i="1"/>
  <c r="Q233" i="1"/>
  <c r="G233" i="1"/>
  <c r="R233" i="1"/>
  <c r="A234" i="1"/>
  <c r="Q234" i="1"/>
  <c r="G234" i="1"/>
  <c r="R234" i="1"/>
  <c r="A235" i="1"/>
  <c r="Q235" i="1"/>
  <c r="G235" i="1"/>
  <c r="R235" i="1"/>
  <c r="A236" i="1"/>
  <c r="Q236" i="1"/>
  <c r="G236" i="1"/>
  <c r="R236" i="1"/>
  <c r="A237" i="1"/>
  <c r="Q237" i="1"/>
  <c r="G237" i="1"/>
  <c r="R237" i="1"/>
  <c r="A238" i="1"/>
  <c r="Q238" i="1"/>
  <c r="G238" i="1"/>
  <c r="R238" i="1"/>
  <c r="A239" i="1"/>
  <c r="Q239" i="1"/>
  <c r="G239" i="1"/>
  <c r="R239" i="1"/>
  <c r="A240" i="1"/>
  <c r="Q240" i="1"/>
  <c r="G240" i="1"/>
  <c r="R240" i="1"/>
  <c r="A241" i="1"/>
  <c r="Q241" i="1"/>
  <c r="G241" i="1"/>
  <c r="R241" i="1"/>
  <c r="A242" i="1"/>
  <c r="Q242" i="1"/>
  <c r="G242" i="1"/>
  <c r="R242" i="1"/>
  <c r="A243" i="1"/>
  <c r="Q243" i="1"/>
  <c r="G243" i="1"/>
  <c r="R243" i="1"/>
  <c r="A244" i="1"/>
  <c r="Q244" i="1"/>
  <c r="G244" i="1"/>
  <c r="R244" i="1"/>
  <c r="A245" i="1"/>
  <c r="Q245" i="1"/>
  <c r="G245" i="1"/>
  <c r="R245" i="1"/>
  <c r="A246" i="1"/>
  <c r="Q246" i="1"/>
  <c r="G246" i="1"/>
  <c r="R246" i="1"/>
  <c r="A247" i="1"/>
  <c r="Q247" i="1"/>
  <c r="G247" i="1"/>
  <c r="R247" i="1"/>
  <c r="A248" i="1"/>
  <c r="Q248" i="1"/>
  <c r="G248" i="1"/>
  <c r="R248" i="1"/>
  <c r="A249" i="1"/>
  <c r="Q249" i="1"/>
  <c r="G249" i="1"/>
  <c r="R249" i="1"/>
  <c r="A250" i="1"/>
  <c r="Q250" i="1"/>
  <c r="G250" i="1"/>
  <c r="R250" i="1"/>
  <c r="A251" i="1"/>
  <c r="Q251" i="1"/>
  <c r="G251" i="1"/>
  <c r="R251" i="1"/>
  <c r="A252" i="1"/>
  <c r="Q252" i="1"/>
  <c r="G252" i="1"/>
  <c r="R252" i="1"/>
  <c r="A253" i="1"/>
  <c r="Q253" i="1"/>
  <c r="G253" i="1"/>
  <c r="R253" i="1"/>
  <c r="A254" i="1"/>
  <c r="Q254" i="1"/>
  <c r="G254" i="1"/>
  <c r="R254" i="1"/>
  <c r="A255" i="1"/>
  <c r="Q255" i="1"/>
  <c r="G255" i="1"/>
  <c r="R255" i="1"/>
  <c r="A256" i="1"/>
  <c r="Q256" i="1"/>
  <c r="G256" i="1"/>
  <c r="R256" i="1"/>
  <c r="A257" i="1"/>
  <c r="Q257" i="1"/>
  <c r="G257" i="1"/>
  <c r="R257" i="1"/>
  <c r="A258" i="1"/>
  <c r="Q258" i="1"/>
  <c r="G258" i="1"/>
  <c r="R258" i="1"/>
  <c r="A259" i="1"/>
  <c r="Q259" i="1"/>
  <c r="G259" i="1"/>
  <c r="R259" i="1"/>
  <c r="A260" i="1"/>
  <c r="Q260" i="1"/>
  <c r="G260" i="1"/>
  <c r="R260" i="1"/>
  <c r="A261" i="1"/>
  <c r="Q261" i="1"/>
  <c r="G261" i="1"/>
  <c r="R261" i="1"/>
  <c r="A262" i="1"/>
  <c r="Q262" i="1"/>
  <c r="G262" i="1"/>
  <c r="R262" i="1"/>
  <c r="A263" i="1"/>
  <c r="Q263" i="1"/>
  <c r="G263" i="1"/>
  <c r="R263" i="1"/>
  <c r="A264" i="1"/>
  <c r="Q264" i="1"/>
  <c r="G264" i="1"/>
  <c r="R264" i="1"/>
  <c r="A265" i="1"/>
  <c r="Q265" i="1"/>
  <c r="G265" i="1"/>
  <c r="R265" i="1"/>
  <c r="A266" i="1"/>
  <c r="Q266" i="1"/>
  <c r="G266" i="1"/>
  <c r="R266" i="1"/>
  <c r="A267" i="1"/>
  <c r="Q267" i="1"/>
  <c r="G267" i="1"/>
  <c r="R267" i="1"/>
  <c r="A268" i="1"/>
  <c r="Q268" i="1"/>
  <c r="G268" i="1"/>
  <c r="R268" i="1"/>
  <c r="A269" i="1"/>
  <c r="Q269" i="1"/>
  <c r="G269" i="1"/>
  <c r="R269" i="1"/>
  <c r="A270" i="1"/>
  <c r="Q270" i="1"/>
  <c r="G270" i="1"/>
  <c r="R270" i="1"/>
  <c r="A271" i="1"/>
  <c r="Q271" i="1"/>
  <c r="G271" i="1"/>
  <c r="R271" i="1"/>
  <c r="A272" i="1"/>
  <c r="Q272" i="1"/>
  <c r="G272" i="1"/>
  <c r="R272" i="1"/>
  <c r="A273" i="1"/>
  <c r="Q273" i="1"/>
  <c r="G273" i="1"/>
  <c r="R273" i="1"/>
  <c r="A274" i="1"/>
  <c r="Q274" i="1"/>
  <c r="G274" i="1"/>
  <c r="R274" i="1"/>
  <c r="A275" i="1"/>
  <c r="Q275" i="1"/>
  <c r="G275" i="1"/>
  <c r="R275" i="1"/>
  <c r="A276" i="1"/>
  <c r="Q276" i="1"/>
  <c r="G276" i="1"/>
  <c r="R276" i="1"/>
  <c r="A277" i="1"/>
  <c r="Q277" i="1"/>
  <c r="G277" i="1"/>
  <c r="R277" i="1"/>
  <c r="A278" i="1"/>
  <c r="Q278" i="1"/>
  <c r="G278" i="1"/>
  <c r="R278" i="1"/>
  <c r="A279" i="1"/>
  <c r="Q279" i="1"/>
  <c r="G279" i="1"/>
  <c r="R279" i="1"/>
  <c r="A280" i="1"/>
  <c r="Q280" i="1"/>
  <c r="G280" i="1"/>
  <c r="R280" i="1"/>
  <c r="A281" i="1"/>
  <c r="Q281" i="1"/>
  <c r="G281" i="1"/>
  <c r="R281" i="1"/>
  <c r="A282" i="1"/>
  <c r="Q282" i="1"/>
  <c r="G282" i="1"/>
  <c r="R282" i="1"/>
  <c r="A283" i="1"/>
  <c r="Q283" i="1"/>
  <c r="G283" i="1"/>
  <c r="R283" i="1"/>
  <c r="A284" i="1"/>
  <c r="Q284" i="1"/>
  <c r="G284" i="1"/>
  <c r="R284" i="1"/>
  <c r="A285" i="1"/>
  <c r="Q285" i="1"/>
  <c r="G285" i="1"/>
  <c r="R285" i="1"/>
  <c r="A286" i="1"/>
  <c r="Q286" i="1"/>
  <c r="G286" i="1"/>
  <c r="R286" i="1"/>
  <c r="A287" i="1"/>
  <c r="Q287" i="1"/>
  <c r="G287" i="1"/>
  <c r="R287" i="1"/>
  <c r="A288" i="1"/>
  <c r="Q288" i="1"/>
  <c r="G288" i="1"/>
  <c r="R288" i="1"/>
  <c r="A289" i="1"/>
  <c r="Q289" i="1"/>
  <c r="G289" i="1"/>
  <c r="R289" i="1"/>
  <c r="A290" i="1"/>
  <c r="Q290" i="1"/>
  <c r="G290" i="1"/>
  <c r="R290" i="1"/>
  <c r="A291" i="1"/>
  <c r="Q291" i="1"/>
  <c r="G291" i="1"/>
  <c r="R291" i="1"/>
  <c r="A292" i="1"/>
  <c r="Q292" i="1"/>
  <c r="G292" i="1"/>
  <c r="R292" i="1"/>
  <c r="A293" i="1"/>
  <c r="Q293" i="1"/>
  <c r="G293" i="1"/>
  <c r="R293" i="1"/>
  <c r="A294" i="1"/>
  <c r="Q294" i="1"/>
  <c r="G294" i="1"/>
  <c r="R294" i="1"/>
  <c r="A295" i="1"/>
  <c r="Q295" i="1"/>
  <c r="G295" i="1"/>
  <c r="R295" i="1"/>
  <c r="A296" i="1"/>
  <c r="Q296" i="1"/>
  <c r="G296" i="1"/>
  <c r="R296" i="1"/>
  <c r="A297" i="1"/>
  <c r="Q297" i="1"/>
  <c r="G297" i="1"/>
  <c r="R297" i="1"/>
  <c r="A298" i="1"/>
  <c r="Q298" i="1"/>
  <c r="G298" i="1"/>
  <c r="R298" i="1"/>
  <c r="A299" i="1"/>
  <c r="Q299" i="1"/>
  <c r="G299" i="1"/>
  <c r="R299" i="1"/>
  <c r="A300" i="1"/>
  <c r="Q300" i="1"/>
  <c r="G300" i="1"/>
  <c r="R300" i="1"/>
  <c r="A301" i="1"/>
  <c r="Q301" i="1"/>
  <c r="G301" i="1"/>
  <c r="R301" i="1"/>
  <c r="A302" i="1"/>
  <c r="Q302" i="1"/>
  <c r="G302" i="1"/>
  <c r="R302" i="1"/>
  <c r="A303" i="1"/>
  <c r="Q303" i="1"/>
  <c r="G303" i="1"/>
  <c r="R303" i="1"/>
  <c r="A304" i="1"/>
  <c r="Q304" i="1"/>
  <c r="G304" i="1"/>
  <c r="R304" i="1"/>
  <c r="A305" i="1"/>
  <c r="Q305" i="1"/>
  <c r="G305" i="1"/>
  <c r="R305" i="1"/>
  <c r="A306" i="1"/>
  <c r="Q306" i="1"/>
  <c r="G306" i="1"/>
  <c r="R306" i="1"/>
  <c r="A307" i="1"/>
  <c r="Q307" i="1"/>
  <c r="G307" i="1"/>
  <c r="R307" i="1"/>
  <c r="A308" i="1"/>
  <c r="Q308" i="1"/>
  <c r="G308" i="1"/>
  <c r="R308" i="1"/>
  <c r="A309" i="1"/>
  <c r="Q309" i="1"/>
  <c r="G309" i="1"/>
  <c r="R309" i="1"/>
  <c r="A310" i="1"/>
  <c r="Q310" i="1"/>
  <c r="G310" i="1"/>
  <c r="R310" i="1"/>
  <c r="A311" i="1"/>
  <c r="Q311" i="1"/>
  <c r="G311" i="1"/>
  <c r="R311" i="1"/>
  <c r="A312" i="1"/>
  <c r="Q312" i="1"/>
  <c r="G312" i="1"/>
  <c r="R312" i="1"/>
  <c r="A313" i="1"/>
  <c r="Q313" i="1"/>
  <c r="G313" i="1"/>
  <c r="R313" i="1"/>
  <c r="A314" i="1"/>
  <c r="Q314" i="1"/>
  <c r="G314" i="1"/>
  <c r="R314" i="1"/>
  <c r="A315" i="1"/>
  <c r="Q315" i="1"/>
  <c r="G315" i="1"/>
  <c r="R315" i="1"/>
  <c r="A316" i="1"/>
  <c r="Q316" i="1"/>
  <c r="G316" i="1"/>
  <c r="R316" i="1"/>
  <c r="A317" i="1"/>
  <c r="Q317" i="1"/>
  <c r="G317" i="1"/>
  <c r="R317" i="1"/>
  <c r="A318" i="1"/>
  <c r="Q318" i="1"/>
  <c r="G318" i="1"/>
  <c r="R318" i="1"/>
  <c r="A319" i="1"/>
  <c r="Q319" i="1"/>
  <c r="G319" i="1"/>
  <c r="R319" i="1"/>
  <c r="A320" i="1"/>
  <c r="Q320" i="1"/>
  <c r="G320" i="1"/>
  <c r="R320" i="1"/>
  <c r="A321" i="1"/>
  <c r="Q321" i="1"/>
  <c r="G321" i="1"/>
  <c r="R321" i="1"/>
  <c r="A322" i="1"/>
  <c r="Q322" i="1"/>
  <c r="G322" i="1"/>
  <c r="R322" i="1"/>
  <c r="A323" i="1"/>
  <c r="Q323" i="1"/>
  <c r="G323" i="1"/>
  <c r="R323" i="1"/>
  <c r="A324" i="1"/>
  <c r="Q324" i="1"/>
  <c r="G324" i="1"/>
  <c r="R324" i="1"/>
  <c r="A325" i="1"/>
  <c r="Q325" i="1"/>
  <c r="G325" i="1"/>
  <c r="R325" i="1"/>
  <c r="A326" i="1"/>
  <c r="Q326" i="1"/>
  <c r="G326" i="1"/>
  <c r="R326" i="1"/>
  <c r="A327" i="1"/>
  <c r="Q327" i="1"/>
  <c r="G327" i="1"/>
  <c r="R327" i="1"/>
  <c r="A328" i="1"/>
  <c r="Q328" i="1"/>
  <c r="G328" i="1"/>
  <c r="R328" i="1"/>
  <c r="A329" i="1"/>
  <c r="Q329" i="1"/>
  <c r="G329" i="1"/>
  <c r="R329" i="1"/>
  <c r="A330" i="1"/>
  <c r="Q330" i="1"/>
  <c r="G330" i="1"/>
  <c r="R330" i="1"/>
  <c r="A331" i="1"/>
  <c r="Q331" i="1"/>
  <c r="G331" i="1"/>
  <c r="R331" i="1"/>
  <c r="A332" i="1"/>
  <c r="Q332" i="1"/>
  <c r="G332" i="1"/>
  <c r="R332" i="1"/>
  <c r="A333" i="1"/>
  <c r="Q333" i="1"/>
  <c r="G333" i="1"/>
  <c r="R333" i="1"/>
  <c r="A334" i="1"/>
  <c r="Q334" i="1"/>
  <c r="G334" i="1"/>
  <c r="R334" i="1"/>
  <c r="A335" i="1"/>
  <c r="Q335" i="1"/>
  <c r="G335" i="1"/>
  <c r="R335" i="1"/>
  <c r="A336" i="1"/>
  <c r="Q336" i="1"/>
  <c r="G336" i="1"/>
  <c r="R336" i="1"/>
  <c r="A337" i="1"/>
  <c r="Q337" i="1"/>
  <c r="G337" i="1"/>
  <c r="R337" i="1"/>
  <c r="A338" i="1"/>
  <c r="Q338" i="1"/>
  <c r="G338" i="1"/>
  <c r="R338" i="1"/>
  <c r="A339" i="1"/>
  <c r="Q339" i="1"/>
  <c r="G339" i="1"/>
  <c r="R339" i="1"/>
  <c r="A340" i="1"/>
  <c r="Q340" i="1"/>
  <c r="G340" i="1"/>
  <c r="R340" i="1"/>
  <c r="A341" i="1"/>
  <c r="Q341" i="1"/>
  <c r="G341" i="1"/>
  <c r="R341" i="1"/>
  <c r="A342" i="1"/>
  <c r="Q342" i="1"/>
  <c r="G342" i="1"/>
  <c r="R342" i="1"/>
  <c r="A343" i="1"/>
  <c r="Q343" i="1"/>
  <c r="G343" i="1"/>
  <c r="R343" i="1"/>
  <c r="A344" i="1"/>
  <c r="Q344" i="1"/>
  <c r="G344" i="1"/>
  <c r="R344" i="1"/>
  <c r="A345" i="1"/>
  <c r="Q345" i="1"/>
  <c r="G345" i="1"/>
  <c r="R345" i="1"/>
  <c r="A346" i="1"/>
  <c r="Q346" i="1"/>
  <c r="G346" i="1"/>
  <c r="R346" i="1"/>
  <c r="A347" i="1"/>
  <c r="Q347" i="1"/>
  <c r="G347" i="1"/>
  <c r="R347" i="1"/>
  <c r="A348" i="1"/>
  <c r="Q348" i="1"/>
  <c r="G348" i="1"/>
  <c r="R348" i="1"/>
  <c r="A349" i="1"/>
  <c r="Q349" i="1"/>
  <c r="G349" i="1"/>
  <c r="R349" i="1"/>
  <c r="A350" i="1"/>
  <c r="Q350" i="1"/>
  <c r="G350" i="1"/>
  <c r="R350" i="1"/>
  <c r="A351" i="1"/>
  <c r="Q351" i="1"/>
  <c r="G351" i="1"/>
  <c r="R351" i="1"/>
  <c r="A352" i="1"/>
  <c r="Q352" i="1"/>
  <c r="G352" i="1"/>
  <c r="R352" i="1"/>
  <c r="A353" i="1"/>
  <c r="Q353" i="1"/>
  <c r="G353" i="1"/>
  <c r="R353" i="1"/>
  <c r="A354" i="1"/>
  <c r="Q354" i="1"/>
  <c r="G354" i="1"/>
  <c r="R354" i="1"/>
  <c r="A355" i="1"/>
  <c r="Q355" i="1"/>
  <c r="G355" i="1"/>
  <c r="R355" i="1"/>
  <c r="A356" i="1"/>
  <c r="Q356" i="1"/>
  <c r="G356" i="1"/>
  <c r="R356" i="1"/>
  <c r="A357" i="1"/>
  <c r="Q357" i="1"/>
  <c r="G357" i="1"/>
  <c r="R357" i="1"/>
  <c r="A358" i="1"/>
  <c r="Q358" i="1"/>
  <c r="G358" i="1"/>
  <c r="R358" i="1"/>
  <c r="A359" i="1"/>
  <c r="Q359" i="1"/>
  <c r="G359" i="1"/>
  <c r="R359" i="1"/>
  <c r="A360" i="1"/>
  <c r="Q360" i="1"/>
  <c r="G360" i="1"/>
  <c r="R360" i="1"/>
  <c r="A361" i="1"/>
  <c r="Q361" i="1"/>
  <c r="G361" i="1"/>
  <c r="R361" i="1"/>
  <c r="A362" i="1"/>
  <c r="Q362" i="1"/>
  <c r="G362" i="1"/>
  <c r="R362" i="1"/>
  <c r="A363" i="1"/>
  <c r="Q363" i="1"/>
  <c r="G363" i="1"/>
  <c r="R363" i="1"/>
  <c r="T179" i="1"/>
  <c r="N179" i="1"/>
  <c r="U179" i="1"/>
  <c r="T180" i="1"/>
  <c r="N180" i="1"/>
  <c r="U180" i="1"/>
  <c r="T4" i="1"/>
  <c r="N4" i="1"/>
  <c r="U4" i="1"/>
  <c r="T5" i="1"/>
  <c r="N5" i="1"/>
  <c r="U5" i="1"/>
  <c r="T6" i="1"/>
  <c r="N6" i="1"/>
  <c r="U6" i="1"/>
  <c r="T7" i="1"/>
  <c r="N7" i="1"/>
  <c r="U7" i="1"/>
  <c r="T8" i="1"/>
  <c r="N8" i="1"/>
  <c r="U8" i="1"/>
  <c r="T9" i="1"/>
  <c r="N9" i="1"/>
  <c r="U9" i="1"/>
  <c r="T10" i="1"/>
  <c r="N10" i="1"/>
  <c r="U10" i="1"/>
  <c r="T11" i="1"/>
  <c r="N11" i="1"/>
  <c r="U11" i="1"/>
  <c r="T12" i="1"/>
  <c r="N12" i="1"/>
  <c r="U12" i="1"/>
  <c r="T13" i="1"/>
  <c r="N13" i="1"/>
  <c r="U13" i="1"/>
  <c r="T14" i="1"/>
  <c r="N14" i="1"/>
  <c r="U14" i="1"/>
  <c r="T15" i="1"/>
  <c r="N15" i="1"/>
  <c r="U15" i="1"/>
  <c r="T16" i="1"/>
  <c r="N16" i="1"/>
  <c r="U16" i="1"/>
  <c r="T17" i="1"/>
  <c r="N17" i="1"/>
  <c r="U17" i="1"/>
  <c r="T18" i="1"/>
  <c r="N18" i="1"/>
  <c r="U18" i="1"/>
  <c r="T19" i="1"/>
  <c r="N19" i="1"/>
  <c r="U19" i="1"/>
  <c r="T20" i="1"/>
  <c r="N20" i="1"/>
  <c r="U20" i="1"/>
  <c r="T21" i="1"/>
  <c r="N21" i="1"/>
  <c r="U21" i="1"/>
  <c r="T22" i="1"/>
  <c r="N22" i="1"/>
  <c r="U22" i="1"/>
  <c r="T23" i="1"/>
  <c r="N23" i="1"/>
  <c r="U23" i="1"/>
  <c r="T24" i="1"/>
  <c r="N24" i="1"/>
  <c r="U24" i="1"/>
  <c r="T25" i="1"/>
  <c r="N25" i="1"/>
  <c r="U25" i="1"/>
  <c r="T26" i="1"/>
  <c r="N26" i="1"/>
  <c r="U26" i="1"/>
  <c r="T27" i="1"/>
  <c r="N27" i="1"/>
  <c r="U27" i="1"/>
  <c r="T28" i="1"/>
  <c r="N28" i="1"/>
  <c r="U28" i="1"/>
  <c r="T29" i="1"/>
  <c r="N29" i="1"/>
  <c r="U29" i="1"/>
  <c r="T30" i="1"/>
  <c r="N30" i="1"/>
  <c r="U30" i="1"/>
  <c r="T31" i="1"/>
  <c r="N31" i="1"/>
  <c r="U31" i="1"/>
  <c r="T32" i="1"/>
  <c r="N32" i="1"/>
  <c r="U32" i="1"/>
  <c r="T33" i="1"/>
  <c r="N33" i="1"/>
  <c r="U33" i="1"/>
  <c r="T34" i="1"/>
  <c r="N34" i="1"/>
  <c r="U34" i="1"/>
  <c r="T35" i="1"/>
  <c r="N35" i="1"/>
  <c r="U35" i="1"/>
  <c r="T36" i="1"/>
  <c r="N36" i="1"/>
  <c r="U36" i="1"/>
  <c r="T37" i="1"/>
  <c r="N37" i="1"/>
  <c r="U37" i="1"/>
  <c r="T38" i="1"/>
  <c r="N38" i="1"/>
  <c r="U38" i="1"/>
  <c r="T39" i="1"/>
  <c r="N39" i="1"/>
  <c r="U39" i="1"/>
  <c r="T40" i="1"/>
  <c r="N40" i="1"/>
  <c r="U40" i="1"/>
  <c r="T41" i="1"/>
  <c r="N41" i="1"/>
  <c r="U41" i="1"/>
  <c r="T42" i="1"/>
  <c r="N42" i="1"/>
  <c r="U42" i="1"/>
  <c r="T43" i="1"/>
  <c r="N43" i="1"/>
  <c r="U43" i="1"/>
  <c r="T44" i="1"/>
  <c r="N44" i="1"/>
  <c r="U44" i="1"/>
  <c r="T45" i="1"/>
  <c r="N45" i="1"/>
  <c r="U45" i="1"/>
  <c r="T46" i="1"/>
  <c r="N46" i="1"/>
  <c r="U46" i="1"/>
  <c r="T47" i="1"/>
  <c r="N47" i="1"/>
  <c r="U47" i="1"/>
  <c r="T48" i="1"/>
  <c r="N48" i="1"/>
  <c r="U48" i="1"/>
  <c r="T49" i="1"/>
  <c r="N49" i="1"/>
  <c r="U49" i="1"/>
  <c r="T50" i="1"/>
  <c r="N50" i="1"/>
  <c r="U50" i="1"/>
  <c r="T51" i="1"/>
  <c r="N51" i="1"/>
  <c r="U51" i="1"/>
  <c r="T52" i="1"/>
  <c r="N52" i="1"/>
  <c r="U52" i="1"/>
  <c r="T53" i="1"/>
  <c r="N53" i="1"/>
  <c r="U53" i="1"/>
  <c r="T54" i="1"/>
  <c r="N54" i="1"/>
  <c r="U54" i="1"/>
  <c r="T55" i="1"/>
  <c r="N55" i="1"/>
  <c r="U55" i="1"/>
  <c r="T56" i="1"/>
  <c r="N56" i="1"/>
  <c r="U56" i="1"/>
  <c r="T57" i="1"/>
  <c r="N57" i="1"/>
  <c r="U57" i="1"/>
  <c r="T58" i="1"/>
  <c r="N58" i="1"/>
  <c r="U58" i="1"/>
  <c r="T59" i="1"/>
  <c r="N59" i="1"/>
  <c r="U59" i="1"/>
  <c r="T60" i="1"/>
  <c r="N60" i="1"/>
  <c r="U60" i="1"/>
  <c r="T61" i="1"/>
  <c r="N61" i="1"/>
  <c r="U61" i="1"/>
  <c r="T62" i="1"/>
  <c r="N62" i="1"/>
  <c r="U62" i="1"/>
  <c r="T63" i="1"/>
  <c r="N63" i="1"/>
  <c r="U63" i="1"/>
  <c r="T64" i="1"/>
  <c r="N64" i="1"/>
  <c r="U64" i="1"/>
  <c r="T65" i="1"/>
  <c r="N65" i="1"/>
  <c r="U65" i="1"/>
  <c r="T66" i="1"/>
  <c r="N66" i="1"/>
  <c r="U66" i="1"/>
  <c r="T67" i="1"/>
  <c r="N67" i="1"/>
  <c r="U67" i="1"/>
  <c r="T68" i="1"/>
  <c r="N68" i="1"/>
  <c r="U68" i="1"/>
  <c r="T69" i="1"/>
  <c r="N69" i="1"/>
  <c r="U69" i="1"/>
  <c r="T70" i="1"/>
  <c r="N70" i="1"/>
  <c r="U70" i="1"/>
  <c r="T71" i="1"/>
  <c r="N71" i="1"/>
  <c r="U71" i="1"/>
  <c r="T72" i="1"/>
  <c r="N72" i="1"/>
  <c r="U72" i="1"/>
  <c r="T73" i="1"/>
  <c r="N73" i="1"/>
  <c r="U73" i="1"/>
  <c r="T74" i="1"/>
  <c r="N74" i="1"/>
  <c r="U74" i="1"/>
  <c r="T75" i="1"/>
  <c r="N75" i="1"/>
  <c r="U75" i="1"/>
  <c r="T76" i="1"/>
  <c r="N76" i="1"/>
  <c r="U76" i="1"/>
  <c r="T77" i="1"/>
  <c r="N77" i="1"/>
  <c r="U77" i="1"/>
  <c r="T78" i="1"/>
  <c r="N78" i="1"/>
  <c r="U78" i="1"/>
  <c r="T79" i="1"/>
  <c r="N79" i="1"/>
  <c r="U79" i="1"/>
  <c r="T80" i="1"/>
  <c r="N80" i="1"/>
  <c r="U80" i="1"/>
  <c r="T81" i="1"/>
  <c r="N81" i="1"/>
  <c r="U81" i="1"/>
  <c r="T82" i="1"/>
  <c r="N82" i="1"/>
  <c r="U82" i="1"/>
  <c r="T83" i="1"/>
  <c r="N83" i="1"/>
  <c r="U83" i="1"/>
  <c r="T84" i="1"/>
  <c r="N84" i="1"/>
  <c r="U84" i="1"/>
  <c r="T85" i="1"/>
  <c r="N85" i="1"/>
  <c r="U85" i="1"/>
  <c r="T86" i="1"/>
  <c r="N86" i="1"/>
  <c r="U86" i="1"/>
  <c r="T87" i="1"/>
  <c r="N87" i="1"/>
  <c r="U87" i="1"/>
  <c r="T88" i="1"/>
  <c r="N88" i="1"/>
  <c r="U88" i="1"/>
  <c r="T89" i="1"/>
  <c r="N89" i="1"/>
  <c r="U89" i="1"/>
  <c r="T90" i="1"/>
  <c r="N90" i="1"/>
  <c r="U90" i="1"/>
  <c r="T91" i="1"/>
  <c r="N91" i="1"/>
  <c r="U91" i="1"/>
  <c r="T92" i="1"/>
  <c r="N92" i="1"/>
  <c r="U92" i="1"/>
  <c r="T93" i="1"/>
  <c r="N93" i="1"/>
  <c r="U93" i="1"/>
  <c r="T94" i="1"/>
  <c r="N94" i="1"/>
  <c r="U94" i="1"/>
  <c r="T95" i="1"/>
  <c r="N95" i="1"/>
  <c r="U95" i="1"/>
  <c r="T96" i="1"/>
  <c r="N96" i="1"/>
  <c r="U96" i="1"/>
  <c r="T97" i="1"/>
  <c r="N97" i="1"/>
  <c r="U97" i="1"/>
  <c r="T98" i="1"/>
  <c r="N98" i="1"/>
  <c r="U98" i="1"/>
  <c r="T99" i="1"/>
  <c r="N99" i="1"/>
  <c r="U99" i="1"/>
  <c r="T100" i="1"/>
  <c r="N100" i="1"/>
  <c r="U100" i="1"/>
  <c r="T101" i="1"/>
  <c r="N101" i="1"/>
  <c r="U101" i="1"/>
  <c r="T102" i="1"/>
  <c r="N102" i="1"/>
  <c r="U102" i="1"/>
  <c r="T103" i="1"/>
  <c r="N103" i="1"/>
  <c r="U103" i="1"/>
  <c r="T104" i="1"/>
  <c r="N104" i="1"/>
  <c r="U104" i="1"/>
  <c r="T105" i="1"/>
  <c r="N105" i="1"/>
  <c r="U105" i="1"/>
  <c r="T106" i="1"/>
  <c r="N106" i="1"/>
  <c r="U106" i="1"/>
  <c r="T107" i="1"/>
  <c r="N107" i="1"/>
  <c r="U107" i="1"/>
  <c r="T108" i="1"/>
  <c r="N108" i="1"/>
  <c r="U108" i="1"/>
  <c r="T109" i="1"/>
  <c r="N109" i="1"/>
  <c r="U109" i="1"/>
  <c r="T110" i="1"/>
  <c r="N110" i="1"/>
  <c r="U110" i="1"/>
  <c r="T111" i="1"/>
  <c r="N111" i="1"/>
  <c r="U111" i="1"/>
  <c r="T112" i="1"/>
  <c r="N112" i="1"/>
  <c r="U112" i="1"/>
  <c r="T113" i="1"/>
  <c r="N113" i="1"/>
  <c r="U113" i="1"/>
  <c r="T114" i="1"/>
  <c r="N114" i="1"/>
  <c r="U114" i="1"/>
  <c r="T115" i="1"/>
  <c r="N115" i="1"/>
  <c r="U115" i="1"/>
  <c r="T116" i="1"/>
  <c r="N116" i="1"/>
  <c r="U116" i="1"/>
  <c r="T117" i="1"/>
  <c r="N117" i="1"/>
  <c r="U117" i="1"/>
  <c r="T118" i="1"/>
  <c r="N118" i="1"/>
  <c r="U118" i="1"/>
  <c r="T119" i="1"/>
  <c r="N119" i="1"/>
  <c r="U119" i="1"/>
  <c r="T120" i="1"/>
  <c r="N120" i="1"/>
  <c r="U120" i="1"/>
  <c r="T121" i="1"/>
  <c r="N121" i="1"/>
  <c r="U121" i="1"/>
  <c r="T122" i="1"/>
  <c r="N122" i="1"/>
  <c r="U122" i="1"/>
  <c r="T123" i="1"/>
  <c r="N123" i="1"/>
  <c r="U123" i="1"/>
  <c r="T124" i="1"/>
  <c r="N124" i="1"/>
  <c r="U124" i="1"/>
  <c r="T125" i="1"/>
  <c r="N125" i="1"/>
  <c r="U125" i="1"/>
  <c r="T126" i="1"/>
  <c r="N126" i="1"/>
  <c r="U126" i="1"/>
  <c r="T127" i="1"/>
  <c r="N127" i="1"/>
  <c r="U127" i="1"/>
  <c r="T128" i="1"/>
  <c r="N128" i="1"/>
  <c r="U128" i="1"/>
  <c r="T129" i="1"/>
  <c r="N129" i="1"/>
  <c r="U129" i="1"/>
  <c r="T130" i="1"/>
  <c r="N130" i="1"/>
  <c r="U130" i="1"/>
  <c r="T131" i="1"/>
  <c r="N131" i="1"/>
  <c r="U131" i="1"/>
  <c r="T132" i="1"/>
  <c r="N132" i="1"/>
  <c r="U132" i="1"/>
  <c r="T133" i="1"/>
  <c r="N133" i="1"/>
  <c r="U133" i="1"/>
  <c r="T134" i="1"/>
  <c r="N134" i="1"/>
  <c r="U134" i="1"/>
  <c r="T135" i="1"/>
  <c r="N135" i="1"/>
  <c r="U135" i="1"/>
  <c r="T136" i="1"/>
  <c r="N136" i="1"/>
  <c r="U136" i="1"/>
  <c r="T137" i="1"/>
  <c r="N137" i="1"/>
  <c r="U137" i="1"/>
  <c r="T138" i="1"/>
  <c r="N138" i="1"/>
  <c r="U138" i="1"/>
  <c r="T139" i="1"/>
  <c r="N139" i="1"/>
  <c r="U139" i="1"/>
  <c r="T140" i="1"/>
  <c r="N140" i="1"/>
  <c r="U140" i="1"/>
  <c r="T141" i="1"/>
  <c r="N141" i="1"/>
  <c r="U141" i="1"/>
  <c r="T142" i="1"/>
  <c r="N142" i="1"/>
  <c r="U142" i="1"/>
  <c r="T143" i="1"/>
  <c r="N143" i="1"/>
  <c r="U143" i="1"/>
  <c r="T144" i="1"/>
  <c r="N144" i="1"/>
  <c r="U144" i="1"/>
  <c r="T145" i="1"/>
  <c r="N145" i="1"/>
  <c r="U145" i="1"/>
  <c r="T146" i="1"/>
  <c r="N146" i="1"/>
  <c r="U146" i="1"/>
  <c r="T147" i="1"/>
  <c r="N147" i="1"/>
  <c r="U147" i="1"/>
  <c r="T148" i="1"/>
  <c r="N148" i="1"/>
  <c r="U148" i="1"/>
  <c r="T149" i="1"/>
  <c r="N149" i="1"/>
  <c r="U149" i="1"/>
  <c r="T150" i="1"/>
  <c r="N150" i="1"/>
  <c r="U150" i="1"/>
  <c r="T151" i="1"/>
  <c r="N151" i="1"/>
  <c r="U151" i="1"/>
  <c r="T152" i="1"/>
  <c r="N152" i="1"/>
  <c r="U152" i="1"/>
  <c r="T153" i="1"/>
  <c r="N153" i="1"/>
  <c r="U153" i="1"/>
  <c r="T154" i="1"/>
  <c r="N154" i="1"/>
  <c r="U154" i="1"/>
  <c r="T155" i="1"/>
  <c r="N155" i="1"/>
  <c r="U155" i="1"/>
  <c r="T156" i="1"/>
  <c r="N156" i="1"/>
  <c r="U156" i="1"/>
  <c r="T157" i="1"/>
  <c r="N157" i="1"/>
  <c r="U157" i="1"/>
  <c r="T158" i="1"/>
  <c r="N158" i="1"/>
  <c r="U158" i="1"/>
  <c r="T159" i="1"/>
  <c r="N159" i="1"/>
  <c r="U159" i="1"/>
  <c r="T160" i="1"/>
  <c r="N160" i="1"/>
  <c r="U160" i="1"/>
  <c r="T161" i="1"/>
  <c r="N161" i="1"/>
  <c r="U161" i="1"/>
  <c r="T162" i="1"/>
  <c r="N162" i="1"/>
  <c r="U162" i="1"/>
  <c r="T163" i="1"/>
  <c r="N163" i="1"/>
  <c r="U163" i="1"/>
  <c r="T164" i="1"/>
  <c r="N164" i="1"/>
  <c r="U164" i="1"/>
  <c r="T165" i="1"/>
  <c r="N165" i="1"/>
  <c r="U165" i="1"/>
  <c r="T166" i="1"/>
  <c r="N166" i="1"/>
  <c r="U166" i="1"/>
  <c r="T167" i="1"/>
  <c r="N167" i="1"/>
  <c r="U167" i="1"/>
  <c r="T168" i="1"/>
  <c r="N168" i="1"/>
  <c r="U168" i="1"/>
  <c r="T169" i="1"/>
  <c r="N169" i="1"/>
  <c r="U169" i="1"/>
  <c r="T170" i="1"/>
  <c r="N170" i="1"/>
  <c r="U170" i="1"/>
  <c r="T171" i="1"/>
  <c r="N171" i="1"/>
  <c r="U171" i="1"/>
  <c r="T172" i="1"/>
  <c r="N172" i="1"/>
  <c r="U172" i="1"/>
  <c r="T173" i="1"/>
  <c r="N173" i="1"/>
  <c r="U173" i="1"/>
  <c r="T174" i="1"/>
  <c r="N174" i="1"/>
  <c r="U174" i="1"/>
  <c r="T175" i="1"/>
  <c r="N175" i="1"/>
  <c r="U175" i="1"/>
  <c r="T176" i="1"/>
  <c r="N176" i="1"/>
  <c r="U176" i="1"/>
  <c r="T177" i="1"/>
  <c r="N177" i="1"/>
  <c r="U177" i="1"/>
  <c r="T178" i="1"/>
  <c r="N178" i="1"/>
  <c r="U178" i="1"/>
  <c r="T181" i="1"/>
  <c r="N181" i="1"/>
  <c r="U181" i="1"/>
  <c r="T182" i="1"/>
  <c r="N182" i="1"/>
  <c r="U182" i="1"/>
  <c r="T183" i="1"/>
  <c r="N183" i="1"/>
  <c r="U183" i="1"/>
  <c r="T184" i="1"/>
  <c r="N184" i="1"/>
  <c r="U184" i="1"/>
  <c r="T185" i="1"/>
  <c r="N185" i="1"/>
  <c r="U185" i="1"/>
  <c r="T186" i="1"/>
  <c r="N186" i="1"/>
  <c r="U186" i="1"/>
  <c r="T187" i="1"/>
  <c r="N187" i="1"/>
  <c r="U187" i="1"/>
  <c r="T188" i="1"/>
  <c r="N188" i="1"/>
  <c r="U188" i="1"/>
  <c r="T189" i="1"/>
  <c r="N189" i="1"/>
  <c r="U189" i="1"/>
  <c r="T190" i="1"/>
  <c r="N190" i="1"/>
  <c r="U190" i="1"/>
  <c r="T191" i="1"/>
  <c r="N191" i="1"/>
  <c r="U191" i="1"/>
  <c r="T192" i="1"/>
  <c r="N192" i="1"/>
  <c r="U192" i="1"/>
  <c r="T193" i="1"/>
  <c r="N193" i="1"/>
  <c r="U193" i="1"/>
  <c r="T194" i="1"/>
  <c r="N194" i="1"/>
  <c r="U194" i="1"/>
  <c r="T195" i="1"/>
  <c r="N195" i="1"/>
  <c r="U195" i="1"/>
  <c r="T196" i="1"/>
  <c r="N196" i="1"/>
  <c r="U196" i="1"/>
  <c r="T197" i="1"/>
  <c r="N197" i="1"/>
  <c r="U197" i="1"/>
  <c r="T198" i="1"/>
  <c r="N198" i="1"/>
  <c r="U198" i="1"/>
  <c r="T199" i="1"/>
  <c r="N199" i="1"/>
  <c r="U199" i="1"/>
  <c r="T200" i="1"/>
  <c r="N200" i="1"/>
  <c r="U200" i="1"/>
  <c r="T201" i="1"/>
  <c r="N201" i="1"/>
  <c r="U201" i="1"/>
  <c r="T202" i="1"/>
  <c r="N202" i="1"/>
  <c r="U202" i="1"/>
  <c r="T203" i="1"/>
  <c r="N203" i="1"/>
  <c r="U203" i="1"/>
  <c r="T204" i="1"/>
  <c r="N204" i="1"/>
  <c r="U204" i="1"/>
  <c r="T205" i="1"/>
  <c r="N205" i="1"/>
  <c r="U205" i="1"/>
  <c r="T206" i="1"/>
  <c r="N206" i="1"/>
  <c r="U206" i="1"/>
  <c r="T207" i="1"/>
  <c r="N207" i="1"/>
  <c r="U207" i="1"/>
  <c r="T208" i="1"/>
  <c r="N208" i="1"/>
  <c r="U208" i="1"/>
  <c r="T209" i="1"/>
  <c r="N209" i="1"/>
  <c r="U209" i="1"/>
  <c r="T210" i="1"/>
  <c r="N210" i="1"/>
  <c r="U210" i="1"/>
  <c r="T211" i="1"/>
  <c r="N211" i="1"/>
  <c r="U211" i="1"/>
  <c r="T212" i="1"/>
  <c r="N212" i="1"/>
  <c r="U212" i="1"/>
  <c r="T213" i="1"/>
  <c r="N213" i="1"/>
  <c r="U213" i="1"/>
  <c r="T214" i="1"/>
  <c r="N214" i="1"/>
  <c r="U214" i="1"/>
  <c r="T215" i="1"/>
  <c r="N215" i="1"/>
  <c r="U215" i="1"/>
  <c r="T216" i="1"/>
  <c r="N216" i="1"/>
  <c r="U216" i="1"/>
  <c r="T217" i="1"/>
  <c r="N217" i="1"/>
  <c r="U217" i="1"/>
  <c r="T218" i="1"/>
  <c r="N218" i="1"/>
  <c r="U218" i="1"/>
  <c r="T219" i="1"/>
  <c r="N219" i="1"/>
  <c r="U219" i="1"/>
  <c r="T220" i="1"/>
  <c r="N220" i="1"/>
  <c r="U220" i="1"/>
  <c r="T221" i="1"/>
  <c r="N221" i="1"/>
  <c r="U221" i="1"/>
  <c r="T222" i="1"/>
  <c r="N222" i="1"/>
  <c r="U222" i="1"/>
  <c r="T223" i="1"/>
  <c r="N223" i="1"/>
  <c r="U223" i="1"/>
  <c r="T224" i="1"/>
  <c r="N224" i="1"/>
  <c r="U224" i="1"/>
  <c r="T225" i="1"/>
  <c r="N225" i="1"/>
  <c r="U225" i="1"/>
  <c r="T226" i="1"/>
  <c r="N226" i="1"/>
  <c r="U226" i="1"/>
  <c r="T227" i="1"/>
  <c r="N227" i="1"/>
  <c r="U227" i="1"/>
  <c r="T228" i="1"/>
  <c r="N228" i="1"/>
  <c r="U228" i="1"/>
  <c r="T229" i="1"/>
  <c r="N229" i="1"/>
  <c r="U229" i="1"/>
  <c r="T230" i="1"/>
  <c r="N230" i="1"/>
  <c r="U230" i="1"/>
  <c r="T231" i="1"/>
  <c r="N231" i="1"/>
  <c r="U231" i="1"/>
  <c r="T232" i="1"/>
  <c r="N232" i="1"/>
  <c r="U232" i="1"/>
  <c r="T233" i="1"/>
  <c r="N233" i="1"/>
  <c r="U233" i="1"/>
  <c r="T234" i="1"/>
  <c r="N234" i="1"/>
  <c r="U234" i="1"/>
  <c r="T235" i="1"/>
  <c r="N235" i="1"/>
  <c r="U235" i="1"/>
  <c r="T236" i="1"/>
  <c r="N236" i="1"/>
  <c r="U236" i="1"/>
  <c r="T237" i="1"/>
  <c r="N237" i="1"/>
  <c r="U237" i="1"/>
  <c r="T238" i="1"/>
  <c r="N238" i="1"/>
  <c r="U238" i="1"/>
  <c r="T239" i="1"/>
  <c r="N239" i="1"/>
  <c r="U239" i="1"/>
  <c r="T240" i="1"/>
  <c r="N240" i="1"/>
  <c r="U240" i="1"/>
  <c r="T241" i="1"/>
  <c r="N241" i="1"/>
  <c r="U241" i="1"/>
  <c r="T242" i="1"/>
  <c r="N242" i="1"/>
  <c r="U242" i="1"/>
  <c r="T243" i="1"/>
  <c r="N243" i="1"/>
  <c r="U243" i="1"/>
  <c r="T244" i="1"/>
  <c r="N244" i="1"/>
  <c r="U244" i="1"/>
  <c r="T245" i="1"/>
  <c r="N245" i="1"/>
  <c r="U245" i="1"/>
  <c r="T246" i="1"/>
  <c r="N246" i="1"/>
  <c r="U246" i="1"/>
  <c r="T247" i="1"/>
  <c r="N247" i="1"/>
  <c r="U247" i="1"/>
  <c r="T248" i="1"/>
  <c r="N248" i="1"/>
  <c r="U248" i="1"/>
  <c r="T249" i="1"/>
  <c r="N249" i="1"/>
  <c r="U249" i="1"/>
  <c r="T250" i="1"/>
  <c r="N250" i="1"/>
  <c r="U250" i="1"/>
  <c r="T251" i="1"/>
  <c r="N251" i="1"/>
  <c r="U251" i="1"/>
  <c r="T252" i="1"/>
  <c r="N252" i="1"/>
  <c r="U252" i="1"/>
  <c r="T253" i="1"/>
  <c r="N253" i="1"/>
  <c r="U253" i="1"/>
  <c r="T254" i="1"/>
  <c r="N254" i="1"/>
  <c r="U254" i="1"/>
  <c r="T255" i="1"/>
  <c r="N255" i="1"/>
  <c r="U255" i="1"/>
  <c r="T256" i="1"/>
  <c r="N256" i="1"/>
  <c r="U256" i="1"/>
  <c r="T257" i="1"/>
  <c r="N257" i="1"/>
  <c r="U257" i="1"/>
  <c r="T258" i="1"/>
  <c r="N258" i="1"/>
  <c r="U258" i="1"/>
  <c r="T259" i="1"/>
  <c r="N259" i="1"/>
  <c r="U259" i="1"/>
  <c r="T260" i="1"/>
  <c r="N260" i="1"/>
  <c r="U260" i="1"/>
  <c r="T261" i="1"/>
  <c r="N261" i="1"/>
  <c r="U261" i="1"/>
  <c r="T262" i="1"/>
  <c r="N262" i="1"/>
  <c r="U262" i="1"/>
  <c r="T263" i="1"/>
  <c r="N263" i="1"/>
  <c r="U263" i="1"/>
  <c r="T264" i="1"/>
  <c r="N264" i="1"/>
  <c r="U264" i="1"/>
  <c r="T265" i="1"/>
  <c r="N265" i="1"/>
  <c r="U265" i="1"/>
  <c r="T266" i="1"/>
  <c r="N266" i="1"/>
  <c r="U266" i="1"/>
  <c r="T267" i="1"/>
  <c r="N267" i="1"/>
  <c r="U267" i="1"/>
  <c r="T268" i="1"/>
  <c r="N268" i="1"/>
  <c r="U268" i="1"/>
  <c r="T269" i="1"/>
  <c r="N269" i="1"/>
  <c r="U269" i="1"/>
  <c r="T270" i="1"/>
  <c r="N270" i="1"/>
  <c r="U270" i="1"/>
  <c r="T271" i="1"/>
  <c r="N271" i="1"/>
  <c r="U271" i="1"/>
  <c r="T272" i="1"/>
  <c r="N272" i="1"/>
  <c r="U272" i="1"/>
  <c r="T273" i="1"/>
  <c r="N273" i="1"/>
  <c r="U273" i="1"/>
  <c r="T274" i="1"/>
  <c r="N274" i="1"/>
  <c r="U274" i="1"/>
  <c r="T275" i="1"/>
  <c r="N275" i="1"/>
  <c r="U275" i="1"/>
  <c r="T276" i="1"/>
  <c r="N276" i="1"/>
  <c r="U276" i="1"/>
  <c r="T277" i="1"/>
  <c r="N277" i="1"/>
  <c r="U277" i="1"/>
  <c r="T278" i="1"/>
  <c r="N278" i="1"/>
  <c r="U278" i="1"/>
  <c r="T279" i="1"/>
  <c r="N279" i="1"/>
  <c r="U279" i="1"/>
  <c r="T280" i="1"/>
  <c r="N280" i="1"/>
  <c r="U280" i="1"/>
  <c r="T281" i="1"/>
  <c r="N281" i="1"/>
  <c r="U281" i="1"/>
  <c r="T282" i="1"/>
  <c r="N282" i="1"/>
  <c r="U282" i="1"/>
  <c r="T283" i="1"/>
  <c r="N283" i="1"/>
  <c r="U283" i="1"/>
  <c r="T284" i="1"/>
  <c r="N284" i="1"/>
  <c r="U284" i="1"/>
  <c r="T285" i="1"/>
  <c r="N285" i="1"/>
  <c r="U285" i="1"/>
  <c r="T286" i="1"/>
  <c r="N286" i="1"/>
  <c r="U286" i="1"/>
  <c r="T287" i="1"/>
  <c r="N287" i="1"/>
  <c r="U287" i="1"/>
  <c r="T288" i="1"/>
  <c r="N288" i="1"/>
  <c r="U288" i="1"/>
  <c r="T289" i="1"/>
  <c r="N289" i="1"/>
  <c r="U289" i="1"/>
  <c r="T290" i="1"/>
  <c r="N290" i="1"/>
  <c r="U290" i="1"/>
  <c r="T291" i="1"/>
  <c r="N291" i="1"/>
  <c r="U291" i="1"/>
  <c r="T292" i="1"/>
  <c r="N292" i="1"/>
  <c r="U292" i="1"/>
  <c r="T293" i="1"/>
  <c r="N293" i="1"/>
  <c r="U293" i="1"/>
  <c r="T294" i="1"/>
  <c r="N294" i="1"/>
  <c r="U294" i="1"/>
  <c r="T295" i="1"/>
  <c r="N295" i="1"/>
  <c r="U295" i="1"/>
  <c r="T296" i="1"/>
  <c r="N296" i="1"/>
  <c r="U296" i="1"/>
  <c r="T297" i="1"/>
  <c r="N297" i="1"/>
  <c r="U297" i="1"/>
  <c r="T298" i="1"/>
  <c r="N298" i="1"/>
  <c r="U298" i="1"/>
  <c r="T299" i="1"/>
  <c r="N299" i="1"/>
  <c r="U299" i="1"/>
  <c r="T300" i="1"/>
  <c r="N300" i="1"/>
  <c r="U300" i="1"/>
  <c r="T301" i="1"/>
  <c r="N301" i="1"/>
  <c r="U301" i="1"/>
  <c r="T302" i="1"/>
  <c r="N302" i="1"/>
  <c r="U302" i="1"/>
  <c r="T303" i="1"/>
  <c r="N303" i="1"/>
  <c r="U303" i="1"/>
  <c r="T304" i="1"/>
  <c r="N304" i="1"/>
  <c r="U304" i="1"/>
  <c r="T305" i="1"/>
  <c r="N305" i="1"/>
  <c r="U305" i="1"/>
  <c r="T306" i="1"/>
  <c r="N306" i="1"/>
  <c r="U306" i="1"/>
  <c r="T307" i="1"/>
  <c r="N307" i="1"/>
  <c r="U307" i="1"/>
  <c r="T308" i="1"/>
  <c r="N308" i="1"/>
  <c r="U308" i="1"/>
  <c r="T309" i="1"/>
  <c r="N309" i="1"/>
  <c r="U309" i="1"/>
  <c r="T310" i="1"/>
  <c r="N310" i="1"/>
  <c r="U310" i="1"/>
  <c r="T311" i="1"/>
  <c r="N311" i="1"/>
  <c r="U311" i="1"/>
  <c r="T312" i="1"/>
  <c r="N312" i="1"/>
  <c r="U312" i="1"/>
  <c r="T313" i="1"/>
  <c r="N313" i="1"/>
  <c r="U313" i="1"/>
  <c r="T314" i="1"/>
  <c r="N314" i="1"/>
  <c r="U314" i="1"/>
  <c r="T315" i="1"/>
  <c r="N315" i="1"/>
  <c r="U315" i="1"/>
  <c r="T316" i="1"/>
  <c r="N316" i="1"/>
  <c r="U316" i="1"/>
  <c r="T317" i="1"/>
  <c r="N317" i="1"/>
  <c r="U317" i="1"/>
  <c r="T318" i="1"/>
  <c r="N318" i="1"/>
  <c r="U318" i="1"/>
  <c r="T319" i="1"/>
  <c r="N319" i="1"/>
  <c r="U319" i="1"/>
  <c r="T320" i="1"/>
  <c r="N320" i="1"/>
  <c r="U320" i="1"/>
  <c r="T321" i="1"/>
  <c r="N321" i="1"/>
  <c r="U321" i="1"/>
  <c r="T322" i="1"/>
  <c r="N322" i="1"/>
  <c r="U322" i="1"/>
  <c r="T323" i="1"/>
  <c r="N323" i="1"/>
  <c r="U323" i="1"/>
  <c r="T324" i="1"/>
  <c r="N324" i="1"/>
  <c r="U324" i="1"/>
  <c r="T325" i="1"/>
  <c r="N325" i="1"/>
  <c r="U325" i="1"/>
  <c r="T326" i="1"/>
  <c r="N326" i="1"/>
  <c r="U326" i="1"/>
  <c r="T327" i="1"/>
  <c r="N327" i="1"/>
  <c r="U327" i="1"/>
  <c r="T328" i="1"/>
  <c r="N328" i="1"/>
  <c r="U328" i="1"/>
  <c r="T329" i="1"/>
  <c r="N329" i="1"/>
  <c r="U329" i="1"/>
  <c r="T330" i="1"/>
  <c r="N330" i="1"/>
  <c r="U330" i="1"/>
  <c r="T331" i="1"/>
  <c r="N331" i="1"/>
  <c r="U331" i="1"/>
  <c r="T332" i="1"/>
  <c r="N332" i="1"/>
  <c r="U332" i="1"/>
  <c r="T333" i="1"/>
  <c r="N333" i="1"/>
  <c r="U333" i="1"/>
  <c r="T334" i="1"/>
  <c r="N334" i="1"/>
  <c r="U334" i="1"/>
  <c r="T335" i="1"/>
  <c r="N335" i="1"/>
  <c r="U335" i="1"/>
  <c r="T336" i="1"/>
  <c r="N336" i="1"/>
  <c r="U336" i="1"/>
  <c r="T337" i="1"/>
  <c r="N337" i="1"/>
  <c r="U337" i="1"/>
  <c r="T338" i="1"/>
  <c r="N338" i="1"/>
  <c r="U338" i="1"/>
  <c r="T339" i="1"/>
  <c r="N339" i="1"/>
  <c r="U339" i="1"/>
  <c r="T340" i="1"/>
  <c r="N340" i="1"/>
  <c r="U340" i="1"/>
  <c r="T341" i="1"/>
  <c r="N341" i="1"/>
  <c r="U341" i="1"/>
  <c r="T342" i="1"/>
  <c r="N342" i="1"/>
  <c r="U342" i="1"/>
  <c r="T343" i="1"/>
  <c r="N343" i="1"/>
  <c r="U343" i="1"/>
  <c r="T344" i="1"/>
  <c r="N344" i="1"/>
  <c r="U344" i="1"/>
  <c r="T345" i="1"/>
  <c r="N345" i="1"/>
  <c r="U345" i="1"/>
  <c r="T346" i="1"/>
  <c r="N346" i="1"/>
  <c r="U346" i="1"/>
  <c r="T347" i="1"/>
  <c r="N347" i="1"/>
  <c r="U347" i="1"/>
  <c r="T348" i="1"/>
  <c r="N348" i="1"/>
  <c r="U348" i="1"/>
  <c r="T349" i="1"/>
  <c r="N349" i="1"/>
  <c r="U349" i="1"/>
  <c r="T350" i="1"/>
  <c r="N350" i="1"/>
  <c r="U350" i="1"/>
  <c r="T351" i="1"/>
  <c r="N351" i="1"/>
  <c r="U351" i="1"/>
  <c r="T352" i="1"/>
  <c r="N352" i="1"/>
  <c r="U352" i="1"/>
  <c r="T353" i="1"/>
  <c r="N353" i="1"/>
  <c r="U353" i="1"/>
  <c r="T354" i="1"/>
  <c r="N354" i="1"/>
  <c r="U354" i="1"/>
  <c r="T355" i="1"/>
  <c r="N355" i="1"/>
  <c r="U355" i="1"/>
  <c r="T356" i="1"/>
  <c r="N356" i="1"/>
  <c r="U356" i="1"/>
  <c r="T357" i="1"/>
  <c r="N357" i="1"/>
  <c r="U357" i="1"/>
  <c r="T358" i="1"/>
  <c r="N358" i="1"/>
  <c r="U358" i="1"/>
  <c r="T359" i="1"/>
  <c r="N359" i="1"/>
  <c r="U359" i="1"/>
  <c r="T360" i="1"/>
  <c r="N360" i="1"/>
  <c r="U360" i="1"/>
  <c r="T361" i="1"/>
  <c r="N361" i="1"/>
  <c r="U361" i="1"/>
  <c r="T362" i="1"/>
  <c r="N362" i="1"/>
  <c r="U362" i="1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Q363" i="7"/>
  <c r="G363" i="7"/>
  <c r="R363" i="7"/>
  <c r="N363" i="7"/>
  <c r="O363" i="7"/>
  <c r="H363" i="7"/>
  <c r="G362" i="7"/>
  <c r="T362" i="7"/>
  <c r="N362" i="7"/>
  <c r="U362" i="7"/>
  <c r="Q362" i="7"/>
  <c r="R362" i="7"/>
  <c r="O362" i="7"/>
  <c r="H362" i="7"/>
  <c r="G361" i="7"/>
  <c r="T361" i="7"/>
  <c r="N361" i="7"/>
  <c r="U361" i="7"/>
  <c r="Q361" i="7"/>
  <c r="R361" i="7"/>
  <c r="O361" i="7"/>
  <c r="H361" i="7"/>
  <c r="G360" i="7"/>
  <c r="T360" i="7"/>
  <c r="N360" i="7"/>
  <c r="U360" i="7"/>
  <c r="Q360" i="7"/>
  <c r="R360" i="7"/>
  <c r="O360" i="7"/>
  <c r="H360" i="7"/>
  <c r="G359" i="7"/>
  <c r="T359" i="7"/>
  <c r="N359" i="7"/>
  <c r="U359" i="7"/>
  <c r="Q359" i="7"/>
  <c r="R359" i="7"/>
  <c r="O359" i="7"/>
  <c r="H359" i="7"/>
  <c r="G358" i="7"/>
  <c r="T358" i="7"/>
  <c r="N358" i="7"/>
  <c r="U358" i="7"/>
  <c r="Q358" i="7"/>
  <c r="R358" i="7"/>
  <c r="O358" i="7"/>
  <c r="H358" i="7"/>
  <c r="G357" i="7"/>
  <c r="T357" i="7"/>
  <c r="N357" i="7"/>
  <c r="U357" i="7"/>
  <c r="Q357" i="7"/>
  <c r="R357" i="7"/>
  <c r="O357" i="7"/>
  <c r="H357" i="7"/>
  <c r="G356" i="7"/>
  <c r="T356" i="7"/>
  <c r="N356" i="7"/>
  <c r="U356" i="7"/>
  <c r="Q356" i="7"/>
  <c r="R356" i="7"/>
  <c r="O356" i="7"/>
  <c r="H356" i="7"/>
  <c r="G355" i="7"/>
  <c r="T355" i="7"/>
  <c r="N355" i="7"/>
  <c r="U355" i="7"/>
  <c r="Q355" i="7"/>
  <c r="R355" i="7"/>
  <c r="O355" i="7"/>
  <c r="H355" i="7"/>
  <c r="G354" i="7"/>
  <c r="T354" i="7"/>
  <c r="N354" i="7"/>
  <c r="U354" i="7"/>
  <c r="Q354" i="7"/>
  <c r="R354" i="7"/>
  <c r="O354" i="7"/>
  <c r="H354" i="7"/>
  <c r="G353" i="7"/>
  <c r="T353" i="7"/>
  <c r="N353" i="7"/>
  <c r="U353" i="7"/>
  <c r="Q353" i="7"/>
  <c r="R353" i="7"/>
  <c r="O353" i="7"/>
  <c r="H353" i="7"/>
  <c r="G352" i="7"/>
  <c r="T352" i="7"/>
  <c r="N352" i="7"/>
  <c r="U352" i="7"/>
  <c r="Q352" i="7"/>
  <c r="R352" i="7"/>
  <c r="O352" i="7"/>
  <c r="H352" i="7"/>
  <c r="G351" i="7"/>
  <c r="T351" i="7"/>
  <c r="N351" i="7"/>
  <c r="U351" i="7"/>
  <c r="Q351" i="7"/>
  <c r="R351" i="7"/>
  <c r="O351" i="7"/>
  <c r="H351" i="7"/>
  <c r="G350" i="7"/>
  <c r="T350" i="7"/>
  <c r="N350" i="7"/>
  <c r="U350" i="7"/>
  <c r="Q350" i="7"/>
  <c r="R350" i="7"/>
  <c r="O350" i="7"/>
  <c r="H350" i="7"/>
  <c r="G349" i="7"/>
  <c r="T349" i="7"/>
  <c r="N349" i="7"/>
  <c r="U349" i="7"/>
  <c r="Q349" i="7"/>
  <c r="R349" i="7"/>
  <c r="O349" i="7"/>
  <c r="H349" i="7"/>
  <c r="G348" i="7"/>
  <c r="T348" i="7"/>
  <c r="N348" i="7"/>
  <c r="U348" i="7"/>
  <c r="Q348" i="7"/>
  <c r="R348" i="7"/>
  <c r="O348" i="7"/>
  <c r="H348" i="7"/>
  <c r="G347" i="7"/>
  <c r="T347" i="7"/>
  <c r="N347" i="7"/>
  <c r="U347" i="7"/>
  <c r="Q347" i="7"/>
  <c r="R347" i="7"/>
  <c r="O347" i="7"/>
  <c r="H347" i="7"/>
  <c r="G346" i="7"/>
  <c r="T346" i="7"/>
  <c r="N346" i="7"/>
  <c r="U346" i="7"/>
  <c r="Q346" i="7"/>
  <c r="R346" i="7"/>
  <c r="O346" i="7"/>
  <c r="H346" i="7"/>
  <c r="G345" i="7"/>
  <c r="T345" i="7"/>
  <c r="N345" i="7"/>
  <c r="U345" i="7"/>
  <c r="Q345" i="7"/>
  <c r="R345" i="7"/>
  <c r="O345" i="7"/>
  <c r="H345" i="7"/>
  <c r="G344" i="7"/>
  <c r="T344" i="7"/>
  <c r="N344" i="7"/>
  <c r="U344" i="7"/>
  <c r="Q344" i="7"/>
  <c r="R344" i="7"/>
  <c r="O344" i="7"/>
  <c r="H344" i="7"/>
  <c r="G343" i="7"/>
  <c r="T343" i="7"/>
  <c r="N343" i="7"/>
  <c r="U343" i="7"/>
  <c r="Q343" i="7"/>
  <c r="R343" i="7"/>
  <c r="O343" i="7"/>
  <c r="H343" i="7"/>
  <c r="G342" i="7"/>
  <c r="T342" i="7"/>
  <c r="N342" i="7"/>
  <c r="U342" i="7"/>
  <c r="Q342" i="7"/>
  <c r="R342" i="7"/>
  <c r="O342" i="7"/>
  <c r="H342" i="7"/>
  <c r="G341" i="7"/>
  <c r="T341" i="7"/>
  <c r="N341" i="7"/>
  <c r="U341" i="7"/>
  <c r="Q341" i="7"/>
  <c r="R341" i="7"/>
  <c r="O341" i="7"/>
  <c r="H341" i="7"/>
  <c r="G340" i="7"/>
  <c r="T340" i="7"/>
  <c r="N340" i="7"/>
  <c r="U340" i="7"/>
  <c r="Q340" i="7"/>
  <c r="R340" i="7"/>
  <c r="O340" i="7"/>
  <c r="H340" i="7"/>
  <c r="G339" i="7"/>
  <c r="T339" i="7"/>
  <c r="N339" i="7"/>
  <c r="U339" i="7"/>
  <c r="Q339" i="7"/>
  <c r="R339" i="7"/>
  <c r="O339" i="7"/>
  <c r="H339" i="7"/>
  <c r="G338" i="7"/>
  <c r="T338" i="7"/>
  <c r="N338" i="7"/>
  <c r="U338" i="7"/>
  <c r="Q338" i="7"/>
  <c r="R338" i="7"/>
  <c r="O338" i="7"/>
  <c r="H338" i="7"/>
  <c r="G337" i="7"/>
  <c r="T337" i="7"/>
  <c r="N337" i="7"/>
  <c r="U337" i="7"/>
  <c r="Q337" i="7"/>
  <c r="R337" i="7"/>
  <c r="O337" i="7"/>
  <c r="H337" i="7"/>
  <c r="G336" i="7"/>
  <c r="T336" i="7"/>
  <c r="N336" i="7"/>
  <c r="U336" i="7"/>
  <c r="Q336" i="7"/>
  <c r="R336" i="7"/>
  <c r="O336" i="7"/>
  <c r="H336" i="7"/>
  <c r="G335" i="7"/>
  <c r="T335" i="7"/>
  <c r="N335" i="7"/>
  <c r="U335" i="7"/>
  <c r="Q335" i="7"/>
  <c r="R335" i="7"/>
  <c r="O335" i="7"/>
  <c r="H335" i="7"/>
  <c r="G334" i="7"/>
  <c r="T334" i="7"/>
  <c r="N334" i="7"/>
  <c r="U334" i="7"/>
  <c r="Q334" i="7"/>
  <c r="R334" i="7"/>
  <c r="O334" i="7"/>
  <c r="H334" i="7"/>
  <c r="G333" i="7"/>
  <c r="T333" i="7"/>
  <c r="N333" i="7"/>
  <c r="U333" i="7"/>
  <c r="Q333" i="7"/>
  <c r="R333" i="7"/>
  <c r="O333" i="7"/>
  <c r="H333" i="7"/>
  <c r="G332" i="7"/>
  <c r="T332" i="7"/>
  <c r="N332" i="7"/>
  <c r="U332" i="7"/>
  <c r="Q332" i="7"/>
  <c r="R332" i="7"/>
  <c r="O332" i="7"/>
  <c r="H332" i="7"/>
  <c r="G331" i="7"/>
  <c r="T331" i="7"/>
  <c r="N331" i="7"/>
  <c r="U331" i="7"/>
  <c r="Q331" i="7"/>
  <c r="R331" i="7"/>
  <c r="O331" i="7"/>
  <c r="H331" i="7"/>
  <c r="G330" i="7"/>
  <c r="T330" i="7"/>
  <c r="N330" i="7"/>
  <c r="U330" i="7"/>
  <c r="Q330" i="7"/>
  <c r="R330" i="7"/>
  <c r="O330" i="7"/>
  <c r="H330" i="7"/>
  <c r="G329" i="7"/>
  <c r="T329" i="7"/>
  <c r="N329" i="7"/>
  <c r="U329" i="7"/>
  <c r="Q329" i="7"/>
  <c r="R329" i="7"/>
  <c r="O329" i="7"/>
  <c r="H329" i="7"/>
  <c r="G328" i="7"/>
  <c r="T328" i="7"/>
  <c r="N328" i="7"/>
  <c r="U328" i="7"/>
  <c r="Q328" i="7"/>
  <c r="R328" i="7"/>
  <c r="O328" i="7"/>
  <c r="H328" i="7"/>
  <c r="G327" i="7"/>
  <c r="T327" i="7"/>
  <c r="N327" i="7"/>
  <c r="U327" i="7"/>
  <c r="Q327" i="7"/>
  <c r="R327" i="7"/>
  <c r="O327" i="7"/>
  <c r="H327" i="7"/>
  <c r="G326" i="7"/>
  <c r="T326" i="7"/>
  <c r="N326" i="7"/>
  <c r="U326" i="7"/>
  <c r="Q326" i="7"/>
  <c r="R326" i="7"/>
  <c r="O326" i="7"/>
  <c r="H326" i="7"/>
  <c r="G325" i="7"/>
  <c r="T325" i="7"/>
  <c r="N325" i="7"/>
  <c r="U325" i="7"/>
  <c r="Q325" i="7"/>
  <c r="R325" i="7"/>
  <c r="O325" i="7"/>
  <c r="H325" i="7"/>
  <c r="G324" i="7"/>
  <c r="T324" i="7"/>
  <c r="N324" i="7"/>
  <c r="U324" i="7"/>
  <c r="Q324" i="7"/>
  <c r="R324" i="7"/>
  <c r="O324" i="7"/>
  <c r="H324" i="7"/>
  <c r="G323" i="7"/>
  <c r="T323" i="7"/>
  <c r="N323" i="7"/>
  <c r="U323" i="7"/>
  <c r="Q323" i="7"/>
  <c r="R323" i="7"/>
  <c r="O323" i="7"/>
  <c r="H323" i="7"/>
  <c r="G322" i="7"/>
  <c r="T322" i="7"/>
  <c r="N322" i="7"/>
  <c r="U322" i="7"/>
  <c r="Q322" i="7"/>
  <c r="R322" i="7"/>
  <c r="O322" i="7"/>
  <c r="H322" i="7"/>
  <c r="G321" i="7"/>
  <c r="T321" i="7"/>
  <c r="N321" i="7"/>
  <c r="U321" i="7"/>
  <c r="Q321" i="7"/>
  <c r="R321" i="7"/>
  <c r="O321" i="7"/>
  <c r="H321" i="7"/>
  <c r="G320" i="7"/>
  <c r="T320" i="7"/>
  <c r="N320" i="7"/>
  <c r="U320" i="7"/>
  <c r="Q320" i="7"/>
  <c r="R320" i="7"/>
  <c r="O320" i="7"/>
  <c r="H320" i="7"/>
  <c r="G319" i="7"/>
  <c r="T319" i="7"/>
  <c r="N319" i="7"/>
  <c r="U319" i="7"/>
  <c r="Q319" i="7"/>
  <c r="R319" i="7"/>
  <c r="O319" i="7"/>
  <c r="H319" i="7"/>
  <c r="G318" i="7"/>
  <c r="T318" i="7"/>
  <c r="N318" i="7"/>
  <c r="U318" i="7"/>
  <c r="Q318" i="7"/>
  <c r="R318" i="7"/>
  <c r="O318" i="7"/>
  <c r="H318" i="7"/>
  <c r="G317" i="7"/>
  <c r="T317" i="7"/>
  <c r="N317" i="7"/>
  <c r="U317" i="7"/>
  <c r="Q317" i="7"/>
  <c r="R317" i="7"/>
  <c r="O317" i="7"/>
  <c r="H317" i="7"/>
  <c r="G316" i="7"/>
  <c r="T316" i="7"/>
  <c r="N316" i="7"/>
  <c r="U316" i="7"/>
  <c r="Q316" i="7"/>
  <c r="R316" i="7"/>
  <c r="O316" i="7"/>
  <c r="H316" i="7"/>
  <c r="G315" i="7"/>
  <c r="T315" i="7"/>
  <c r="N315" i="7"/>
  <c r="U315" i="7"/>
  <c r="Q315" i="7"/>
  <c r="R315" i="7"/>
  <c r="O315" i="7"/>
  <c r="H315" i="7"/>
  <c r="G314" i="7"/>
  <c r="T314" i="7"/>
  <c r="N314" i="7"/>
  <c r="U314" i="7"/>
  <c r="Q314" i="7"/>
  <c r="R314" i="7"/>
  <c r="O314" i="7"/>
  <c r="H314" i="7"/>
  <c r="G313" i="7"/>
  <c r="T313" i="7"/>
  <c r="N313" i="7"/>
  <c r="U313" i="7"/>
  <c r="Q313" i="7"/>
  <c r="R313" i="7"/>
  <c r="O313" i="7"/>
  <c r="H313" i="7"/>
  <c r="G312" i="7"/>
  <c r="T312" i="7"/>
  <c r="N312" i="7"/>
  <c r="U312" i="7"/>
  <c r="Q312" i="7"/>
  <c r="R312" i="7"/>
  <c r="O312" i="7"/>
  <c r="H312" i="7"/>
  <c r="G311" i="7"/>
  <c r="T311" i="7"/>
  <c r="N311" i="7"/>
  <c r="U311" i="7"/>
  <c r="Q311" i="7"/>
  <c r="R311" i="7"/>
  <c r="O311" i="7"/>
  <c r="H311" i="7"/>
  <c r="G310" i="7"/>
  <c r="T310" i="7"/>
  <c r="N310" i="7"/>
  <c r="U310" i="7"/>
  <c r="Q310" i="7"/>
  <c r="R310" i="7"/>
  <c r="O310" i="7"/>
  <c r="H310" i="7"/>
  <c r="G309" i="7"/>
  <c r="T309" i="7"/>
  <c r="N309" i="7"/>
  <c r="U309" i="7"/>
  <c r="Q309" i="7"/>
  <c r="R309" i="7"/>
  <c r="O309" i="7"/>
  <c r="H309" i="7"/>
  <c r="G308" i="7"/>
  <c r="T308" i="7"/>
  <c r="N308" i="7"/>
  <c r="U308" i="7"/>
  <c r="Q308" i="7"/>
  <c r="R308" i="7"/>
  <c r="O308" i="7"/>
  <c r="H308" i="7"/>
  <c r="G307" i="7"/>
  <c r="T307" i="7"/>
  <c r="N307" i="7"/>
  <c r="U307" i="7"/>
  <c r="Q307" i="7"/>
  <c r="R307" i="7"/>
  <c r="O307" i="7"/>
  <c r="H307" i="7"/>
  <c r="G306" i="7"/>
  <c r="T306" i="7"/>
  <c r="N306" i="7"/>
  <c r="U306" i="7"/>
  <c r="Q306" i="7"/>
  <c r="R306" i="7"/>
  <c r="O306" i="7"/>
  <c r="H306" i="7"/>
  <c r="G305" i="7"/>
  <c r="T305" i="7"/>
  <c r="N305" i="7"/>
  <c r="U305" i="7"/>
  <c r="Q305" i="7"/>
  <c r="R305" i="7"/>
  <c r="O305" i="7"/>
  <c r="H305" i="7"/>
  <c r="G304" i="7"/>
  <c r="T304" i="7"/>
  <c r="N304" i="7"/>
  <c r="U304" i="7"/>
  <c r="Q304" i="7"/>
  <c r="R304" i="7"/>
  <c r="O304" i="7"/>
  <c r="H304" i="7"/>
  <c r="G303" i="7"/>
  <c r="T303" i="7"/>
  <c r="N303" i="7"/>
  <c r="U303" i="7"/>
  <c r="Q303" i="7"/>
  <c r="R303" i="7"/>
  <c r="O303" i="7"/>
  <c r="H303" i="7"/>
  <c r="G302" i="7"/>
  <c r="T302" i="7"/>
  <c r="N302" i="7"/>
  <c r="U302" i="7"/>
  <c r="Q302" i="7"/>
  <c r="R302" i="7"/>
  <c r="O302" i="7"/>
  <c r="H302" i="7"/>
  <c r="G301" i="7"/>
  <c r="T301" i="7"/>
  <c r="N301" i="7"/>
  <c r="U301" i="7"/>
  <c r="Q301" i="7"/>
  <c r="R301" i="7"/>
  <c r="O301" i="7"/>
  <c r="H301" i="7"/>
  <c r="G300" i="7"/>
  <c r="T300" i="7"/>
  <c r="N300" i="7"/>
  <c r="U300" i="7"/>
  <c r="Q300" i="7"/>
  <c r="R300" i="7"/>
  <c r="O300" i="7"/>
  <c r="H300" i="7"/>
  <c r="G299" i="7"/>
  <c r="T299" i="7"/>
  <c r="N299" i="7"/>
  <c r="U299" i="7"/>
  <c r="Q299" i="7"/>
  <c r="R299" i="7"/>
  <c r="O299" i="7"/>
  <c r="H299" i="7"/>
  <c r="G298" i="7"/>
  <c r="T298" i="7"/>
  <c r="N298" i="7"/>
  <c r="U298" i="7"/>
  <c r="Q298" i="7"/>
  <c r="R298" i="7"/>
  <c r="O298" i="7"/>
  <c r="H298" i="7"/>
  <c r="G297" i="7"/>
  <c r="T297" i="7"/>
  <c r="N297" i="7"/>
  <c r="U297" i="7"/>
  <c r="Q297" i="7"/>
  <c r="R297" i="7"/>
  <c r="O297" i="7"/>
  <c r="H297" i="7"/>
  <c r="G296" i="7"/>
  <c r="T296" i="7"/>
  <c r="N296" i="7"/>
  <c r="U296" i="7"/>
  <c r="Q296" i="7"/>
  <c r="R296" i="7"/>
  <c r="O296" i="7"/>
  <c r="H296" i="7"/>
  <c r="G295" i="7"/>
  <c r="T295" i="7"/>
  <c r="N295" i="7"/>
  <c r="U295" i="7"/>
  <c r="Q295" i="7"/>
  <c r="R295" i="7"/>
  <c r="O295" i="7"/>
  <c r="H295" i="7"/>
  <c r="G294" i="7"/>
  <c r="T294" i="7"/>
  <c r="N294" i="7"/>
  <c r="U294" i="7"/>
  <c r="Q294" i="7"/>
  <c r="R294" i="7"/>
  <c r="O294" i="7"/>
  <c r="H294" i="7"/>
  <c r="G293" i="7"/>
  <c r="T293" i="7"/>
  <c r="N293" i="7"/>
  <c r="U293" i="7"/>
  <c r="Q293" i="7"/>
  <c r="R293" i="7"/>
  <c r="O293" i="7"/>
  <c r="H293" i="7"/>
  <c r="G292" i="7"/>
  <c r="T292" i="7"/>
  <c r="N292" i="7"/>
  <c r="U292" i="7"/>
  <c r="Q292" i="7"/>
  <c r="R292" i="7"/>
  <c r="O292" i="7"/>
  <c r="H292" i="7"/>
  <c r="G291" i="7"/>
  <c r="T291" i="7"/>
  <c r="N291" i="7"/>
  <c r="U291" i="7"/>
  <c r="Q291" i="7"/>
  <c r="R291" i="7"/>
  <c r="O291" i="7"/>
  <c r="H291" i="7"/>
  <c r="G290" i="7"/>
  <c r="T290" i="7"/>
  <c r="N290" i="7"/>
  <c r="U290" i="7"/>
  <c r="Q290" i="7"/>
  <c r="R290" i="7"/>
  <c r="O290" i="7"/>
  <c r="H290" i="7"/>
  <c r="G289" i="7"/>
  <c r="T289" i="7"/>
  <c r="N289" i="7"/>
  <c r="U289" i="7"/>
  <c r="Q289" i="7"/>
  <c r="R289" i="7"/>
  <c r="O289" i="7"/>
  <c r="H289" i="7"/>
  <c r="G288" i="7"/>
  <c r="T288" i="7"/>
  <c r="N288" i="7"/>
  <c r="U288" i="7"/>
  <c r="Q288" i="7"/>
  <c r="R288" i="7"/>
  <c r="O288" i="7"/>
  <c r="H288" i="7"/>
  <c r="G287" i="7"/>
  <c r="T287" i="7"/>
  <c r="N287" i="7"/>
  <c r="U287" i="7"/>
  <c r="Q287" i="7"/>
  <c r="R287" i="7"/>
  <c r="O287" i="7"/>
  <c r="H287" i="7"/>
  <c r="G286" i="7"/>
  <c r="T286" i="7"/>
  <c r="N286" i="7"/>
  <c r="U286" i="7"/>
  <c r="Q286" i="7"/>
  <c r="R286" i="7"/>
  <c r="O286" i="7"/>
  <c r="H286" i="7"/>
  <c r="G285" i="7"/>
  <c r="T285" i="7"/>
  <c r="N285" i="7"/>
  <c r="U285" i="7"/>
  <c r="Q285" i="7"/>
  <c r="R285" i="7"/>
  <c r="O285" i="7"/>
  <c r="H285" i="7"/>
  <c r="G284" i="7"/>
  <c r="T284" i="7"/>
  <c r="N284" i="7"/>
  <c r="U284" i="7"/>
  <c r="Q284" i="7"/>
  <c r="R284" i="7"/>
  <c r="O284" i="7"/>
  <c r="H284" i="7"/>
  <c r="G283" i="7"/>
  <c r="T283" i="7"/>
  <c r="N283" i="7"/>
  <c r="U283" i="7"/>
  <c r="Q283" i="7"/>
  <c r="R283" i="7"/>
  <c r="O283" i="7"/>
  <c r="H283" i="7"/>
  <c r="G282" i="7"/>
  <c r="T282" i="7"/>
  <c r="N282" i="7"/>
  <c r="U282" i="7"/>
  <c r="Q282" i="7"/>
  <c r="R282" i="7"/>
  <c r="O282" i="7"/>
  <c r="H282" i="7"/>
  <c r="G281" i="7"/>
  <c r="T281" i="7"/>
  <c r="N281" i="7"/>
  <c r="U281" i="7"/>
  <c r="Q281" i="7"/>
  <c r="R281" i="7"/>
  <c r="O281" i="7"/>
  <c r="H281" i="7"/>
  <c r="G280" i="7"/>
  <c r="T280" i="7"/>
  <c r="N280" i="7"/>
  <c r="U280" i="7"/>
  <c r="Q280" i="7"/>
  <c r="R280" i="7"/>
  <c r="O280" i="7"/>
  <c r="H280" i="7"/>
  <c r="G279" i="7"/>
  <c r="T279" i="7"/>
  <c r="N279" i="7"/>
  <c r="U279" i="7"/>
  <c r="Q279" i="7"/>
  <c r="R279" i="7"/>
  <c r="O279" i="7"/>
  <c r="H279" i="7"/>
  <c r="G278" i="7"/>
  <c r="T278" i="7"/>
  <c r="N278" i="7"/>
  <c r="U278" i="7"/>
  <c r="Q278" i="7"/>
  <c r="R278" i="7"/>
  <c r="O278" i="7"/>
  <c r="H278" i="7"/>
  <c r="G277" i="7"/>
  <c r="T277" i="7"/>
  <c r="N277" i="7"/>
  <c r="U277" i="7"/>
  <c r="Q277" i="7"/>
  <c r="R277" i="7"/>
  <c r="O277" i="7"/>
  <c r="H277" i="7"/>
  <c r="G276" i="7"/>
  <c r="T276" i="7"/>
  <c r="N276" i="7"/>
  <c r="U276" i="7"/>
  <c r="Q276" i="7"/>
  <c r="R276" i="7"/>
  <c r="O276" i="7"/>
  <c r="H276" i="7"/>
  <c r="G275" i="7"/>
  <c r="T275" i="7"/>
  <c r="N275" i="7"/>
  <c r="U275" i="7"/>
  <c r="Q275" i="7"/>
  <c r="R275" i="7"/>
  <c r="O275" i="7"/>
  <c r="H275" i="7"/>
  <c r="G274" i="7"/>
  <c r="T274" i="7"/>
  <c r="N274" i="7"/>
  <c r="U274" i="7"/>
  <c r="Q274" i="7"/>
  <c r="R274" i="7"/>
  <c r="O274" i="7"/>
  <c r="H274" i="7"/>
  <c r="G273" i="7"/>
  <c r="T273" i="7"/>
  <c r="N273" i="7"/>
  <c r="U273" i="7"/>
  <c r="Q273" i="7"/>
  <c r="R273" i="7"/>
  <c r="O273" i="7"/>
  <c r="H273" i="7"/>
  <c r="G272" i="7"/>
  <c r="T272" i="7"/>
  <c r="N272" i="7"/>
  <c r="U272" i="7"/>
  <c r="Q272" i="7"/>
  <c r="R272" i="7"/>
  <c r="O272" i="7"/>
  <c r="H272" i="7"/>
  <c r="G271" i="7"/>
  <c r="T271" i="7"/>
  <c r="N271" i="7"/>
  <c r="U271" i="7"/>
  <c r="Q271" i="7"/>
  <c r="R271" i="7"/>
  <c r="O271" i="7"/>
  <c r="H271" i="7"/>
  <c r="G270" i="7"/>
  <c r="T270" i="7"/>
  <c r="N270" i="7"/>
  <c r="U270" i="7"/>
  <c r="Q270" i="7"/>
  <c r="R270" i="7"/>
  <c r="O270" i="7"/>
  <c r="H270" i="7"/>
  <c r="G269" i="7"/>
  <c r="T269" i="7"/>
  <c r="N269" i="7"/>
  <c r="U269" i="7"/>
  <c r="Q269" i="7"/>
  <c r="R269" i="7"/>
  <c r="O269" i="7"/>
  <c r="H269" i="7"/>
  <c r="G268" i="7"/>
  <c r="T268" i="7"/>
  <c r="N268" i="7"/>
  <c r="U268" i="7"/>
  <c r="Q268" i="7"/>
  <c r="R268" i="7"/>
  <c r="O268" i="7"/>
  <c r="H268" i="7"/>
  <c r="G267" i="7"/>
  <c r="T267" i="7"/>
  <c r="N267" i="7"/>
  <c r="U267" i="7"/>
  <c r="Q267" i="7"/>
  <c r="R267" i="7"/>
  <c r="O267" i="7"/>
  <c r="H267" i="7"/>
  <c r="G266" i="7"/>
  <c r="T266" i="7"/>
  <c r="N266" i="7"/>
  <c r="U266" i="7"/>
  <c r="Q266" i="7"/>
  <c r="R266" i="7"/>
  <c r="O266" i="7"/>
  <c r="H266" i="7"/>
  <c r="G265" i="7"/>
  <c r="T265" i="7"/>
  <c r="N265" i="7"/>
  <c r="U265" i="7"/>
  <c r="Q265" i="7"/>
  <c r="R265" i="7"/>
  <c r="O265" i="7"/>
  <c r="H265" i="7"/>
  <c r="G264" i="7"/>
  <c r="T264" i="7"/>
  <c r="N264" i="7"/>
  <c r="U264" i="7"/>
  <c r="Q264" i="7"/>
  <c r="R264" i="7"/>
  <c r="O264" i="7"/>
  <c r="H264" i="7"/>
  <c r="G263" i="7"/>
  <c r="T263" i="7"/>
  <c r="N263" i="7"/>
  <c r="U263" i="7"/>
  <c r="Q263" i="7"/>
  <c r="R263" i="7"/>
  <c r="O263" i="7"/>
  <c r="H263" i="7"/>
  <c r="G262" i="7"/>
  <c r="T262" i="7"/>
  <c r="N262" i="7"/>
  <c r="U262" i="7"/>
  <c r="Q262" i="7"/>
  <c r="R262" i="7"/>
  <c r="O262" i="7"/>
  <c r="H262" i="7"/>
  <c r="G261" i="7"/>
  <c r="T261" i="7"/>
  <c r="N261" i="7"/>
  <c r="U261" i="7"/>
  <c r="Q261" i="7"/>
  <c r="R261" i="7"/>
  <c r="O261" i="7"/>
  <c r="H261" i="7"/>
  <c r="G260" i="7"/>
  <c r="T260" i="7"/>
  <c r="N260" i="7"/>
  <c r="U260" i="7"/>
  <c r="Q260" i="7"/>
  <c r="R260" i="7"/>
  <c r="O260" i="7"/>
  <c r="H260" i="7"/>
  <c r="G259" i="7"/>
  <c r="T259" i="7"/>
  <c r="N259" i="7"/>
  <c r="U259" i="7"/>
  <c r="Q259" i="7"/>
  <c r="R259" i="7"/>
  <c r="O259" i="7"/>
  <c r="H259" i="7"/>
  <c r="G258" i="7"/>
  <c r="T258" i="7"/>
  <c r="N258" i="7"/>
  <c r="U258" i="7"/>
  <c r="Q258" i="7"/>
  <c r="R258" i="7"/>
  <c r="O258" i="7"/>
  <c r="H258" i="7"/>
  <c r="G257" i="7"/>
  <c r="T257" i="7"/>
  <c r="N257" i="7"/>
  <c r="U257" i="7"/>
  <c r="Q257" i="7"/>
  <c r="R257" i="7"/>
  <c r="O257" i="7"/>
  <c r="H257" i="7"/>
  <c r="G256" i="7"/>
  <c r="T256" i="7"/>
  <c r="N256" i="7"/>
  <c r="U256" i="7"/>
  <c r="Q256" i="7"/>
  <c r="R256" i="7"/>
  <c r="O256" i="7"/>
  <c r="H256" i="7"/>
  <c r="G255" i="7"/>
  <c r="T255" i="7"/>
  <c r="N255" i="7"/>
  <c r="U255" i="7"/>
  <c r="Q255" i="7"/>
  <c r="R255" i="7"/>
  <c r="O255" i="7"/>
  <c r="H255" i="7"/>
  <c r="G254" i="7"/>
  <c r="T254" i="7"/>
  <c r="N254" i="7"/>
  <c r="U254" i="7"/>
  <c r="Q254" i="7"/>
  <c r="R254" i="7"/>
  <c r="O254" i="7"/>
  <c r="H254" i="7"/>
  <c r="G253" i="7"/>
  <c r="T253" i="7"/>
  <c r="N253" i="7"/>
  <c r="U253" i="7"/>
  <c r="Q253" i="7"/>
  <c r="R253" i="7"/>
  <c r="O253" i="7"/>
  <c r="H253" i="7"/>
  <c r="G252" i="7"/>
  <c r="T252" i="7"/>
  <c r="N252" i="7"/>
  <c r="U252" i="7"/>
  <c r="Q252" i="7"/>
  <c r="R252" i="7"/>
  <c r="O252" i="7"/>
  <c r="H252" i="7"/>
  <c r="G251" i="7"/>
  <c r="T251" i="7"/>
  <c r="N251" i="7"/>
  <c r="U251" i="7"/>
  <c r="Q251" i="7"/>
  <c r="R251" i="7"/>
  <c r="O251" i="7"/>
  <c r="H251" i="7"/>
  <c r="G250" i="7"/>
  <c r="T250" i="7"/>
  <c r="N250" i="7"/>
  <c r="U250" i="7"/>
  <c r="Q250" i="7"/>
  <c r="R250" i="7"/>
  <c r="O250" i="7"/>
  <c r="H250" i="7"/>
  <c r="G249" i="7"/>
  <c r="T249" i="7"/>
  <c r="N249" i="7"/>
  <c r="U249" i="7"/>
  <c r="Q249" i="7"/>
  <c r="R249" i="7"/>
  <c r="O249" i="7"/>
  <c r="H249" i="7"/>
  <c r="G248" i="7"/>
  <c r="T248" i="7"/>
  <c r="N248" i="7"/>
  <c r="U248" i="7"/>
  <c r="Q248" i="7"/>
  <c r="R248" i="7"/>
  <c r="O248" i="7"/>
  <c r="H248" i="7"/>
  <c r="G247" i="7"/>
  <c r="T247" i="7"/>
  <c r="N247" i="7"/>
  <c r="U247" i="7"/>
  <c r="Q247" i="7"/>
  <c r="R247" i="7"/>
  <c r="O247" i="7"/>
  <c r="H247" i="7"/>
  <c r="G246" i="7"/>
  <c r="T246" i="7"/>
  <c r="N246" i="7"/>
  <c r="U246" i="7"/>
  <c r="Q246" i="7"/>
  <c r="R246" i="7"/>
  <c r="O246" i="7"/>
  <c r="H246" i="7"/>
  <c r="G245" i="7"/>
  <c r="T245" i="7"/>
  <c r="N245" i="7"/>
  <c r="U245" i="7"/>
  <c r="Q245" i="7"/>
  <c r="R245" i="7"/>
  <c r="O245" i="7"/>
  <c r="H245" i="7"/>
  <c r="G244" i="7"/>
  <c r="T244" i="7"/>
  <c r="N244" i="7"/>
  <c r="U244" i="7"/>
  <c r="Q244" i="7"/>
  <c r="R244" i="7"/>
  <c r="O244" i="7"/>
  <c r="H244" i="7"/>
  <c r="G243" i="7"/>
  <c r="T243" i="7"/>
  <c r="N243" i="7"/>
  <c r="U243" i="7"/>
  <c r="Q243" i="7"/>
  <c r="R243" i="7"/>
  <c r="O243" i="7"/>
  <c r="H243" i="7"/>
  <c r="G242" i="7"/>
  <c r="T242" i="7"/>
  <c r="N242" i="7"/>
  <c r="U242" i="7"/>
  <c r="Q242" i="7"/>
  <c r="R242" i="7"/>
  <c r="O242" i="7"/>
  <c r="H242" i="7"/>
  <c r="G241" i="7"/>
  <c r="T241" i="7"/>
  <c r="N241" i="7"/>
  <c r="U241" i="7"/>
  <c r="Q241" i="7"/>
  <c r="R241" i="7"/>
  <c r="O241" i="7"/>
  <c r="H241" i="7"/>
  <c r="G240" i="7"/>
  <c r="T240" i="7"/>
  <c r="N240" i="7"/>
  <c r="U240" i="7"/>
  <c r="Q240" i="7"/>
  <c r="R240" i="7"/>
  <c r="O240" i="7"/>
  <c r="H240" i="7"/>
  <c r="G239" i="7"/>
  <c r="T239" i="7"/>
  <c r="N239" i="7"/>
  <c r="U239" i="7"/>
  <c r="Q239" i="7"/>
  <c r="R239" i="7"/>
  <c r="O239" i="7"/>
  <c r="H239" i="7"/>
  <c r="G238" i="7"/>
  <c r="T238" i="7"/>
  <c r="N238" i="7"/>
  <c r="U238" i="7"/>
  <c r="Q238" i="7"/>
  <c r="R238" i="7"/>
  <c r="O238" i="7"/>
  <c r="H238" i="7"/>
  <c r="G237" i="7"/>
  <c r="T237" i="7"/>
  <c r="N237" i="7"/>
  <c r="U237" i="7"/>
  <c r="Q237" i="7"/>
  <c r="R237" i="7"/>
  <c r="O237" i="7"/>
  <c r="H237" i="7"/>
  <c r="G236" i="7"/>
  <c r="T236" i="7"/>
  <c r="N236" i="7"/>
  <c r="U236" i="7"/>
  <c r="Q236" i="7"/>
  <c r="R236" i="7"/>
  <c r="O236" i="7"/>
  <c r="H236" i="7"/>
  <c r="G235" i="7"/>
  <c r="T235" i="7"/>
  <c r="N235" i="7"/>
  <c r="U235" i="7"/>
  <c r="Q235" i="7"/>
  <c r="R235" i="7"/>
  <c r="O235" i="7"/>
  <c r="H235" i="7"/>
  <c r="G234" i="7"/>
  <c r="T234" i="7"/>
  <c r="N234" i="7"/>
  <c r="U234" i="7"/>
  <c r="Q234" i="7"/>
  <c r="R234" i="7"/>
  <c r="O234" i="7"/>
  <c r="H234" i="7"/>
  <c r="G233" i="7"/>
  <c r="T233" i="7"/>
  <c r="N233" i="7"/>
  <c r="U233" i="7"/>
  <c r="Q233" i="7"/>
  <c r="R233" i="7"/>
  <c r="O233" i="7"/>
  <c r="H233" i="7"/>
  <c r="G232" i="7"/>
  <c r="T232" i="7"/>
  <c r="N232" i="7"/>
  <c r="U232" i="7"/>
  <c r="Q232" i="7"/>
  <c r="R232" i="7"/>
  <c r="O232" i="7"/>
  <c r="H232" i="7"/>
  <c r="G231" i="7"/>
  <c r="T231" i="7"/>
  <c r="N231" i="7"/>
  <c r="U231" i="7"/>
  <c r="Q231" i="7"/>
  <c r="R231" i="7"/>
  <c r="O231" i="7"/>
  <c r="H231" i="7"/>
  <c r="G230" i="7"/>
  <c r="T230" i="7"/>
  <c r="N230" i="7"/>
  <c r="U230" i="7"/>
  <c r="Q230" i="7"/>
  <c r="R230" i="7"/>
  <c r="O230" i="7"/>
  <c r="H230" i="7"/>
  <c r="G229" i="7"/>
  <c r="T229" i="7"/>
  <c r="N229" i="7"/>
  <c r="U229" i="7"/>
  <c r="Q229" i="7"/>
  <c r="R229" i="7"/>
  <c r="O229" i="7"/>
  <c r="H229" i="7"/>
  <c r="G228" i="7"/>
  <c r="T228" i="7"/>
  <c r="N228" i="7"/>
  <c r="U228" i="7"/>
  <c r="Q228" i="7"/>
  <c r="R228" i="7"/>
  <c r="O228" i="7"/>
  <c r="H228" i="7"/>
  <c r="G227" i="7"/>
  <c r="T227" i="7"/>
  <c r="N227" i="7"/>
  <c r="U227" i="7"/>
  <c r="Q227" i="7"/>
  <c r="R227" i="7"/>
  <c r="O227" i="7"/>
  <c r="H227" i="7"/>
  <c r="G226" i="7"/>
  <c r="T226" i="7"/>
  <c r="N226" i="7"/>
  <c r="U226" i="7"/>
  <c r="Q226" i="7"/>
  <c r="R226" i="7"/>
  <c r="O226" i="7"/>
  <c r="H226" i="7"/>
  <c r="G225" i="7"/>
  <c r="T225" i="7"/>
  <c r="N225" i="7"/>
  <c r="U225" i="7"/>
  <c r="Q225" i="7"/>
  <c r="R225" i="7"/>
  <c r="O225" i="7"/>
  <c r="H225" i="7"/>
  <c r="G224" i="7"/>
  <c r="T224" i="7"/>
  <c r="N224" i="7"/>
  <c r="U224" i="7"/>
  <c r="Q224" i="7"/>
  <c r="R224" i="7"/>
  <c r="O224" i="7"/>
  <c r="H224" i="7"/>
  <c r="G223" i="7"/>
  <c r="T223" i="7"/>
  <c r="N223" i="7"/>
  <c r="U223" i="7"/>
  <c r="Q223" i="7"/>
  <c r="R223" i="7"/>
  <c r="O223" i="7"/>
  <c r="H223" i="7"/>
  <c r="G222" i="7"/>
  <c r="T222" i="7"/>
  <c r="N222" i="7"/>
  <c r="U222" i="7"/>
  <c r="Q222" i="7"/>
  <c r="R222" i="7"/>
  <c r="O222" i="7"/>
  <c r="H222" i="7"/>
  <c r="G221" i="7"/>
  <c r="T221" i="7"/>
  <c r="N221" i="7"/>
  <c r="U221" i="7"/>
  <c r="Q221" i="7"/>
  <c r="R221" i="7"/>
  <c r="O221" i="7"/>
  <c r="H221" i="7"/>
  <c r="G220" i="7"/>
  <c r="T220" i="7"/>
  <c r="N220" i="7"/>
  <c r="U220" i="7"/>
  <c r="Q220" i="7"/>
  <c r="R220" i="7"/>
  <c r="O220" i="7"/>
  <c r="H220" i="7"/>
  <c r="G219" i="7"/>
  <c r="T219" i="7"/>
  <c r="N219" i="7"/>
  <c r="U219" i="7"/>
  <c r="Q219" i="7"/>
  <c r="R219" i="7"/>
  <c r="O219" i="7"/>
  <c r="H219" i="7"/>
  <c r="G218" i="7"/>
  <c r="T218" i="7"/>
  <c r="N218" i="7"/>
  <c r="U218" i="7"/>
  <c r="Q218" i="7"/>
  <c r="R218" i="7"/>
  <c r="O218" i="7"/>
  <c r="H218" i="7"/>
  <c r="G217" i="7"/>
  <c r="T217" i="7"/>
  <c r="N217" i="7"/>
  <c r="U217" i="7"/>
  <c r="Q217" i="7"/>
  <c r="R217" i="7"/>
  <c r="O217" i="7"/>
  <c r="H217" i="7"/>
  <c r="G216" i="7"/>
  <c r="T216" i="7"/>
  <c r="N216" i="7"/>
  <c r="U216" i="7"/>
  <c r="Q216" i="7"/>
  <c r="R216" i="7"/>
  <c r="O216" i="7"/>
  <c r="H216" i="7"/>
  <c r="G215" i="7"/>
  <c r="T215" i="7"/>
  <c r="N215" i="7"/>
  <c r="U215" i="7"/>
  <c r="Q215" i="7"/>
  <c r="R215" i="7"/>
  <c r="O215" i="7"/>
  <c r="H215" i="7"/>
  <c r="G214" i="7"/>
  <c r="T214" i="7"/>
  <c r="N214" i="7"/>
  <c r="U214" i="7"/>
  <c r="Q214" i="7"/>
  <c r="R214" i="7"/>
  <c r="O214" i="7"/>
  <c r="H214" i="7"/>
  <c r="G213" i="7"/>
  <c r="T213" i="7"/>
  <c r="N213" i="7"/>
  <c r="U213" i="7"/>
  <c r="Q213" i="7"/>
  <c r="R213" i="7"/>
  <c r="O213" i="7"/>
  <c r="H213" i="7"/>
  <c r="G212" i="7"/>
  <c r="T212" i="7"/>
  <c r="N212" i="7"/>
  <c r="U212" i="7"/>
  <c r="Q212" i="7"/>
  <c r="R212" i="7"/>
  <c r="O212" i="7"/>
  <c r="H212" i="7"/>
  <c r="G211" i="7"/>
  <c r="T211" i="7"/>
  <c r="N211" i="7"/>
  <c r="U211" i="7"/>
  <c r="Q211" i="7"/>
  <c r="R211" i="7"/>
  <c r="O211" i="7"/>
  <c r="H211" i="7"/>
  <c r="G210" i="7"/>
  <c r="T210" i="7"/>
  <c r="N210" i="7"/>
  <c r="U210" i="7"/>
  <c r="Q210" i="7"/>
  <c r="R210" i="7"/>
  <c r="O210" i="7"/>
  <c r="H210" i="7"/>
  <c r="G209" i="7"/>
  <c r="T209" i="7"/>
  <c r="N209" i="7"/>
  <c r="U209" i="7"/>
  <c r="Q209" i="7"/>
  <c r="R209" i="7"/>
  <c r="O209" i="7"/>
  <c r="H209" i="7"/>
  <c r="G208" i="7"/>
  <c r="T208" i="7"/>
  <c r="N208" i="7"/>
  <c r="U208" i="7"/>
  <c r="Q208" i="7"/>
  <c r="R208" i="7"/>
  <c r="O208" i="7"/>
  <c r="H208" i="7"/>
  <c r="G207" i="7"/>
  <c r="T207" i="7"/>
  <c r="N207" i="7"/>
  <c r="U207" i="7"/>
  <c r="Q207" i="7"/>
  <c r="R207" i="7"/>
  <c r="O207" i="7"/>
  <c r="H207" i="7"/>
  <c r="G206" i="7"/>
  <c r="T206" i="7"/>
  <c r="N206" i="7"/>
  <c r="U206" i="7"/>
  <c r="Q206" i="7"/>
  <c r="R206" i="7"/>
  <c r="O206" i="7"/>
  <c r="H206" i="7"/>
  <c r="G205" i="7"/>
  <c r="T205" i="7"/>
  <c r="N205" i="7"/>
  <c r="U205" i="7"/>
  <c r="Q205" i="7"/>
  <c r="R205" i="7"/>
  <c r="O205" i="7"/>
  <c r="H205" i="7"/>
  <c r="G204" i="7"/>
  <c r="T204" i="7"/>
  <c r="N204" i="7"/>
  <c r="U204" i="7"/>
  <c r="Q204" i="7"/>
  <c r="R204" i="7"/>
  <c r="O204" i="7"/>
  <c r="H204" i="7"/>
  <c r="G203" i="7"/>
  <c r="T203" i="7"/>
  <c r="N203" i="7"/>
  <c r="U203" i="7"/>
  <c r="Q203" i="7"/>
  <c r="R203" i="7"/>
  <c r="O203" i="7"/>
  <c r="H203" i="7"/>
  <c r="G202" i="7"/>
  <c r="T202" i="7"/>
  <c r="N202" i="7"/>
  <c r="U202" i="7"/>
  <c r="Q202" i="7"/>
  <c r="R202" i="7"/>
  <c r="O202" i="7"/>
  <c r="H202" i="7"/>
  <c r="G201" i="7"/>
  <c r="T201" i="7"/>
  <c r="N201" i="7"/>
  <c r="U201" i="7"/>
  <c r="Q201" i="7"/>
  <c r="R201" i="7"/>
  <c r="O201" i="7"/>
  <c r="H201" i="7"/>
  <c r="G200" i="7"/>
  <c r="T200" i="7"/>
  <c r="N200" i="7"/>
  <c r="U200" i="7"/>
  <c r="Q200" i="7"/>
  <c r="R200" i="7"/>
  <c r="O200" i="7"/>
  <c r="H200" i="7"/>
  <c r="G199" i="7"/>
  <c r="T199" i="7"/>
  <c r="N199" i="7"/>
  <c r="U199" i="7"/>
  <c r="Q199" i="7"/>
  <c r="R199" i="7"/>
  <c r="O199" i="7"/>
  <c r="H199" i="7"/>
  <c r="G198" i="7"/>
  <c r="T198" i="7"/>
  <c r="N198" i="7"/>
  <c r="U198" i="7"/>
  <c r="Q198" i="7"/>
  <c r="R198" i="7"/>
  <c r="O198" i="7"/>
  <c r="H198" i="7"/>
  <c r="G197" i="7"/>
  <c r="T197" i="7"/>
  <c r="N197" i="7"/>
  <c r="U197" i="7"/>
  <c r="Q197" i="7"/>
  <c r="R197" i="7"/>
  <c r="O197" i="7"/>
  <c r="H197" i="7"/>
  <c r="G196" i="7"/>
  <c r="T196" i="7"/>
  <c r="N196" i="7"/>
  <c r="U196" i="7"/>
  <c r="Q196" i="7"/>
  <c r="R196" i="7"/>
  <c r="O196" i="7"/>
  <c r="H196" i="7"/>
  <c r="G195" i="7"/>
  <c r="T195" i="7"/>
  <c r="N195" i="7"/>
  <c r="U195" i="7"/>
  <c r="Q195" i="7"/>
  <c r="R195" i="7"/>
  <c r="O195" i="7"/>
  <c r="H195" i="7"/>
  <c r="G194" i="7"/>
  <c r="T194" i="7"/>
  <c r="N194" i="7"/>
  <c r="U194" i="7"/>
  <c r="Q194" i="7"/>
  <c r="R194" i="7"/>
  <c r="O194" i="7"/>
  <c r="H194" i="7"/>
  <c r="G193" i="7"/>
  <c r="T193" i="7"/>
  <c r="N193" i="7"/>
  <c r="U193" i="7"/>
  <c r="Q193" i="7"/>
  <c r="R193" i="7"/>
  <c r="O193" i="7"/>
  <c r="H193" i="7"/>
  <c r="G192" i="7"/>
  <c r="T192" i="7"/>
  <c r="N192" i="7"/>
  <c r="U192" i="7"/>
  <c r="Q192" i="7"/>
  <c r="R192" i="7"/>
  <c r="O192" i="7"/>
  <c r="H192" i="7"/>
  <c r="G191" i="7"/>
  <c r="T191" i="7"/>
  <c r="N191" i="7"/>
  <c r="U191" i="7"/>
  <c r="Q191" i="7"/>
  <c r="R191" i="7"/>
  <c r="O191" i="7"/>
  <c r="H191" i="7"/>
  <c r="G190" i="7"/>
  <c r="T190" i="7"/>
  <c r="N190" i="7"/>
  <c r="U190" i="7"/>
  <c r="Q190" i="7"/>
  <c r="R190" i="7"/>
  <c r="O190" i="7"/>
  <c r="H190" i="7"/>
  <c r="G189" i="7"/>
  <c r="T189" i="7"/>
  <c r="N189" i="7"/>
  <c r="U189" i="7"/>
  <c r="Q189" i="7"/>
  <c r="R189" i="7"/>
  <c r="O189" i="7"/>
  <c r="H189" i="7"/>
  <c r="G188" i="7"/>
  <c r="T188" i="7"/>
  <c r="N188" i="7"/>
  <c r="U188" i="7"/>
  <c r="Q188" i="7"/>
  <c r="R188" i="7"/>
  <c r="O188" i="7"/>
  <c r="H188" i="7"/>
  <c r="G187" i="7"/>
  <c r="T187" i="7"/>
  <c r="N187" i="7"/>
  <c r="U187" i="7"/>
  <c r="Q187" i="7"/>
  <c r="R187" i="7"/>
  <c r="O187" i="7"/>
  <c r="H187" i="7"/>
  <c r="G186" i="7"/>
  <c r="T186" i="7"/>
  <c r="N186" i="7"/>
  <c r="U186" i="7"/>
  <c r="Q186" i="7"/>
  <c r="R186" i="7"/>
  <c r="O186" i="7"/>
  <c r="H186" i="7"/>
  <c r="G185" i="7"/>
  <c r="T185" i="7"/>
  <c r="N185" i="7"/>
  <c r="U185" i="7"/>
  <c r="Q185" i="7"/>
  <c r="R185" i="7"/>
  <c r="O185" i="7"/>
  <c r="H185" i="7"/>
  <c r="G184" i="7"/>
  <c r="T184" i="7"/>
  <c r="N184" i="7"/>
  <c r="U184" i="7"/>
  <c r="Q184" i="7"/>
  <c r="R184" i="7"/>
  <c r="O184" i="7"/>
  <c r="H184" i="7"/>
  <c r="G183" i="7"/>
  <c r="T183" i="7"/>
  <c r="N183" i="7"/>
  <c r="U183" i="7"/>
  <c r="Q183" i="7"/>
  <c r="R183" i="7"/>
  <c r="O183" i="7"/>
  <c r="H183" i="7"/>
  <c r="G182" i="7"/>
  <c r="T182" i="7"/>
  <c r="N182" i="7"/>
  <c r="U182" i="7"/>
  <c r="Q182" i="7"/>
  <c r="R182" i="7"/>
  <c r="O182" i="7"/>
  <c r="H182" i="7"/>
  <c r="G181" i="7"/>
  <c r="T181" i="7"/>
  <c r="N181" i="7"/>
  <c r="U181" i="7"/>
  <c r="Q181" i="7"/>
  <c r="R181" i="7"/>
  <c r="O181" i="7"/>
  <c r="H181" i="7"/>
  <c r="G180" i="7"/>
  <c r="T180" i="7"/>
  <c r="N180" i="7"/>
  <c r="U180" i="7"/>
  <c r="Q180" i="7"/>
  <c r="R180" i="7"/>
  <c r="O180" i="7"/>
  <c r="H180" i="7"/>
  <c r="G179" i="7"/>
  <c r="T179" i="7"/>
  <c r="N179" i="7"/>
  <c r="U179" i="7"/>
  <c r="Q179" i="7"/>
  <c r="R179" i="7"/>
  <c r="O179" i="7"/>
  <c r="H179" i="7"/>
  <c r="G178" i="7"/>
  <c r="T178" i="7"/>
  <c r="N178" i="7"/>
  <c r="U178" i="7"/>
  <c r="Q178" i="7"/>
  <c r="R178" i="7"/>
  <c r="O178" i="7"/>
  <c r="H178" i="7"/>
  <c r="G177" i="7"/>
  <c r="T177" i="7"/>
  <c r="N177" i="7"/>
  <c r="U177" i="7"/>
  <c r="Q177" i="7"/>
  <c r="R177" i="7"/>
  <c r="O177" i="7"/>
  <c r="H177" i="7"/>
  <c r="G176" i="7"/>
  <c r="T176" i="7"/>
  <c r="N176" i="7"/>
  <c r="U176" i="7"/>
  <c r="Q176" i="7"/>
  <c r="R176" i="7"/>
  <c r="O176" i="7"/>
  <c r="H176" i="7"/>
  <c r="G175" i="7"/>
  <c r="T175" i="7"/>
  <c r="N175" i="7"/>
  <c r="U175" i="7"/>
  <c r="Q175" i="7"/>
  <c r="R175" i="7"/>
  <c r="O175" i="7"/>
  <c r="H175" i="7"/>
  <c r="G174" i="7"/>
  <c r="T174" i="7"/>
  <c r="N174" i="7"/>
  <c r="U174" i="7"/>
  <c r="Q174" i="7"/>
  <c r="R174" i="7"/>
  <c r="O174" i="7"/>
  <c r="H174" i="7"/>
  <c r="G173" i="7"/>
  <c r="T173" i="7"/>
  <c r="N173" i="7"/>
  <c r="U173" i="7"/>
  <c r="Q173" i="7"/>
  <c r="R173" i="7"/>
  <c r="O173" i="7"/>
  <c r="H173" i="7"/>
  <c r="G172" i="7"/>
  <c r="T172" i="7"/>
  <c r="N172" i="7"/>
  <c r="U172" i="7"/>
  <c r="Q172" i="7"/>
  <c r="R172" i="7"/>
  <c r="O172" i="7"/>
  <c r="H172" i="7"/>
  <c r="G171" i="7"/>
  <c r="T171" i="7"/>
  <c r="N171" i="7"/>
  <c r="U171" i="7"/>
  <c r="Q171" i="7"/>
  <c r="R171" i="7"/>
  <c r="O171" i="7"/>
  <c r="H171" i="7"/>
  <c r="G170" i="7"/>
  <c r="T170" i="7"/>
  <c r="N170" i="7"/>
  <c r="U170" i="7"/>
  <c r="Q170" i="7"/>
  <c r="R170" i="7"/>
  <c r="O170" i="7"/>
  <c r="H170" i="7"/>
  <c r="G169" i="7"/>
  <c r="T169" i="7"/>
  <c r="N169" i="7"/>
  <c r="U169" i="7"/>
  <c r="Q169" i="7"/>
  <c r="R169" i="7"/>
  <c r="O169" i="7"/>
  <c r="H169" i="7"/>
  <c r="G168" i="7"/>
  <c r="T168" i="7"/>
  <c r="N168" i="7"/>
  <c r="U168" i="7"/>
  <c r="Q168" i="7"/>
  <c r="R168" i="7"/>
  <c r="O168" i="7"/>
  <c r="H168" i="7"/>
  <c r="G167" i="7"/>
  <c r="T167" i="7"/>
  <c r="N167" i="7"/>
  <c r="U167" i="7"/>
  <c r="Q167" i="7"/>
  <c r="R167" i="7"/>
  <c r="O167" i="7"/>
  <c r="H167" i="7"/>
  <c r="G166" i="7"/>
  <c r="T166" i="7"/>
  <c r="N166" i="7"/>
  <c r="U166" i="7"/>
  <c r="Q166" i="7"/>
  <c r="R166" i="7"/>
  <c r="O166" i="7"/>
  <c r="H166" i="7"/>
  <c r="G165" i="7"/>
  <c r="T165" i="7"/>
  <c r="N165" i="7"/>
  <c r="U165" i="7"/>
  <c r="Q165" i="7"/>
  <c r="R165" i="7"/>
  <c r="O165" i="7"/>
  <c r="H165" i="7"/>
  <c r="G164" i="7"/>
  <c r="T164" i="7"/>
  <c r="N164" i="7"/>
  <c r="U164" i="7"/>
  <c r="Q164" i="7"/>
  <c r="R164" i="7"/>
  <c r="O164" i="7"/>
  <c r="H164" i="7"/>
  <c r="G163" i="7"/>
  <c r="T163" i="7"/>
  <c r="N163" i="7"/>
  <c r="U163" i="7"/>
  <c r="Q163" i="7"/>
  <c r="R163" i="7"/>
  <c r="O163" i="7"/>
  <c r="H163" i="7"/>
  <c r="G162" i="7"/>
  <c r="T162" i="7"/>
  <c r="N162" i="7"/>
  <c r="U162" i="7"/>
  <c r="Q162" i="7"/>
  <c r="R162" i="7"/>
  <c r="O162" i="7"/>
  <c r="H162" i="7"/>
  <c r="G161" i="7"/>
  <c r="T161" i="7"/>
  <c r="N161" i="7"/>
  <c r="U161" i="7"/>
  <c r="Q161" i="7"/>
  <c r="R161" i="7"/>
  <c r="O161" i="7"/>
  <c r="H161" i="7"/>
  <c r="G160" i="7"/>
  <c r="T160" i="7"/>
  <c r="N160" i="7"/>
  <c r="U160" i="7"/>
  <c r="Q160" i="7"/>
  <c r="R160" i="7"/>
  <c r="O160" i="7"/>
  <c r="H160" i="7"/>
  <c r="G159" i="7"/>
  <c r="T159" i="7"/>
  <c r="N159" i="7"/>
  <c r="U159" i="7"/>
  <c r="Q159" i="7"/>
  <c r="R159" i="7"/>
  <c r="O159" i="7"/>
  <c r="H159" i="7"/>
  <c r="G158" i="7"/>
  <c r="T158" i="7"/>
  <c r="N158" i="7"/>
  <c r="U158" i="7"/>
  <c r="Q158" i="7"/>
  <c r="R158" i="7"/>
  <c r="O158" i="7"/>
  <c r="H158" i="7"/>
  <c r="G157" i="7"/>
  <c r="T157" i="7"/>
  <c r="N157" i="7"/>
  <c r="U157" i="7"/>
  <c r="Q157" i="7"/>
  <c r="R157" i="7"/>
  <c r="O157" i="7"/>
  <c r="H157" i="7"/>
  <c r="G156" i="7"/>
  <c r="T156" i="7"/>
  <c r="N156" i="7"/>
  <c r="U156" i="7"/>
  <c r="Q156" i="7"/>
  <c r="R156" i="7"/>
  <c r="O156" i="7"/>
  <c r="H156" i="7"/>
  <c r="G155" i="7"/>
  <c r="T155" i="7"/>
  <c r="N155" i="7"/>
  <c r="U155" i="7"/>
  <c r="Q155" i="7"/>
  <c r="R155" i="7"/>
  <c r="O155" i="7"/>
  <c r="H155" i="7"/>
  <c r="G154" i="7"/>
  <c r="T154" i="7"/>
  <c r="N154" i="7"/>
  <c r="U154" i="7"/>
  <c r="Q154" i="7"/>
  <c r="R154" i="7"/>
  <c r="O154" i="7"/>
  <c r="H154" i="7"/>
  <c r="G153" i="7"/>
  <c r="T153" i="7"/>
  <c r="N153" i="7"/>
  <c r="U153" i="7"/>
  <c r="Q153" i="7"/>
  <c r="R153" i="7"/>
  <c r="O153" i="7"/>
  <c r="H153" i="7"/>
  <c r="G152" i="7"/>
  <c r="T152" i="7"/>
  <c r="N152" i="7"/>
  <c r="U152" i="7"/>
  <c r="Q152" i="7"/>
  <c r="R152" i="7"/>
  <c r="O152" i="7"/>
  <c r="H152" i="7"/>
  <c r="G151" i="7"/>
  <c r="T151" i="7"/>
  <c r="N151" i="7"/>
  <c r="U151" i="7"/>
  <c r="Q151" i="7"/>
  <c r="R151" i="7"/>
  <c r="O151" i="7"/>
  <c r="H151" i="7"/>
  <c r="G150" i="7"/>
  <c r="T150" i="7"/>
  <c r="N150" i="7"/>
  <c r="U150" i="7"/>
  <c r="Q150" i="7"/>
  <c r="R150" i="7"/>
  <c r="O150" i="7"/>
  <c r="H150" i="7"/>
  <c r="G149" i="7"/>
  <c r="T149" i="7"/>
  <c r="N149" i="7"/>
  <c r="U149" i="7"/>
  <c r="Q149" i="7"/>
  <c r="R149" i="7"/>
  <c r="O149" i="7"/>
  <c r="H149" i="7"/>
  <c r="G148" i="7"/>
  <c r="T148" i="7"/>
  <c r="N148" i="7"/>
  <c r="U148" i="7"/>
  <c r="Q148" i="7"/>
  <c r="R148" i="7"/>
  <c r="O148" i="7"/>
  <c r="H148" i="7"/>
  <c r="G147" i="7"/>
  <c r="T147" i="7"/>
  <c r="N147" i="7"/>
  <c r="U147" i="7"/>
  <c r="Q147" i="7"/>
  <c r="R147" i="7"/>
  <c r="O147" i="7"/>
  <c r="H147" i="7"/>
  <c r="G146" i="7"/>
  <c r="T146" i="7"/>
  <c r="N146" i="7"/>
  <c r="U146" i="7"/>
  <c r="Q146" i="7"/>
  <c r="R146" i="7"/>
  <c r="O146" i="7"/>
  <c r="H146" i="7"/>
  <c r="G145" i="7"/>
  <c r="T145" i="7"/>
  <c r="N145" i="7"/>
  <c r="U145" i="7"/>
  <c r="Q145" i="7"/>
  <c r="R145" i="7"/>
  <c r="O145" i="7"/>
  <c r="H145" i="7"/>
  <c r="G144" i="7"/>
  <c r="T144" i="7"/>
  <c r="N144" i="7"/>
  <c r="U144" i="7"/>
  <c r="Q144" i="7"/>
  <c r="R144" i="7"/>
  <c r="O144" i="7"/>
  <c r="H144" i="7"/>
  <c r="G143" i="7"/>
  <c r="T143" i="7"/>
  <c r="N143" i="7"/>
  <c r="U143" i="7"/>
  <c r="Q143" i="7"/>
  <c r="R143" i="7"/>
  <c r="O143" i="7"/>
  <c r="H143" i="7"/>
  <c r="G142" i="7"/>
  <c r="T142" i="7"/>
  <c r="N142" i="7"/>
  <c r="U142" i="7"/>
  <c r="Q142" i="7"/>
  <c r="R142" i="7"/>
  <c r="O142" i="7"/>
  <c r="H142" i="7"/>
  <c r="G141" i="7"/>
  <c r="T141" i="7"/>
  <c r="N141" i="7"/>
  <c r="U141" i="7"/>
  <c r="Q141" i="7"/>
  <c r="R141" i="7"/>
  <c r="O141" i="7"/>
  <c r="H141" i="7"/>
  <c r="G140" i="7"/>
  <c r="T140" i="7"/>
  <c r="N140" i="7"/>
  <c r="U140" i="7"/>
  <c r="Q140" i="7"/>
  <c r="R140" i="7"/>
  <c r="O140" i="7"/>
  <c r="H140" i="7"/>
  <c r="G139" i="7"/>
  <c r="T139" i="7"/>
  <c r="N139" i="7"/>
  <c r="U139" i="7"/>
  <c r="Q139" i="7"/>
  <c r="R139" i="7"/>
  <c r="O139" i="7"/>
  <c r="H139" i="7"/>
  <c r="G138" i="7"/>
  <c r="T138" i="7"/>
  <c r="N138" i="7"/>
  <c r="U138" i="7"/>
  <c r="Q138" i="7"/>
  <c r="R138" i="7"/>
  <c r="O138" i="7"/>
  <c r="H138" i="7"/>
  <c r="G137" i="7"/>
  <c r="T137" i="7"/>
  <c r="N137" i="7"/>
  <c r="U137" i="7"/>
  <c r="Q137" i="7"/>
  <c r="R137" i="7"/>
  <c r="O137" i="7"/>
  <c r="H137" i="7"/>
  <c r="G136" i="7"/>
  <c r="T136" i="7"/>
  <c r="N136" i="7"/>
  <c r="U136" i="7"/>
  <c r="Q136" i="7"/>
  <c r="R136" i="7"/>
  <c r="O136" i="7"/>
  <c r="H136" i="7"/>
  <c r="G135" i="7"/>
  <c r="T135" i="7"/>
  <c r="N135" i="7"/>
  <c r="U135" i="7"/>
  <c r="Q135" i="7"/>
  <c r="R135" i="7"/>
  <c r="O135" i="7"/>
  <c r="H135" i="7"/>
  <c r="G134" i="7"/>
  <c r="T134" i="7"/>
  <c r="N134" i="7"/>
  <c r="U134" i="7"/>
  <c r="Q134" i="7"/>
  <c r="R134" i="7"/>
  <c r="O134" i="7"/>
  <c r="H134" i="7"/>
  <c r="G133" i="7"/>
  <c r="T133" i="7"/>
  <c r="N133" i="7"/>
  <c r="U133" i="7"/>
  <c r="Q133" i="7"/>
  <c r="R133" i="7"/>
  <c r="O133" i="7"/>
  <c r="H133" i="7"/>
  <c r="G132" i="7"/>
  <c r="T132" i="7"/>
  <c r="N132" i="7"/>
  <c r="U132" i="7"/>
  <c r="Q132" i="7"/>
  <c r="R132" i="7"/>
  <c r="O132" i="7"/>
  <c r="H132" i="7"/>
  <c r="G131" i="7"/>
  <c r="T131" i="7"/>
  <c r="N131" i="7"/>
  <c r="U131" i="7"/>
  <c r="Q131" i="7"/>
  <c r="R131" i="7"/>
  <c r="O131" i="7"/>
  <c r="H131" i="7"/>
  <c r="G130" i="7"/>
  <c r="T130" i="7"/>
  <c r="N130" i="7"/>
  <c r="U130" i="7"/>
  <c r="Q130" i="7"/>
  <c r="R130" i="7"/>
  <c r="O130" i="7"/>
  <c r="H130" i="7"/>
  <c r="G129" i="7"/>
  <c r="T129" i="7"/>
  <c r="N129" i="7"/>
  <c r="U129" i="7"/>
  <c r="Q129" i="7"/>
  <c r="R129" i="7"/>
  <c r="O129" i="7"/>
  <c r="H129" i="7"/>
  <c r="G128" i="7"/>
  <c r="T128" i="7"/>
  <c r="N128" i="7"/>
  <c r="U128" i="7"/>
  <c r="Q128" i="7"/>
  <c r="R128" i="7"/>
  <c r="O128" i="7"/>
  <c r="H128" i="7"/>
  <c r="G127" i="7"/>
  <c r="T127" i="7"/>
  <c r="N127" i="7"/>
  <c r="U127" i="7"/>
  <c r="Q127" i="7"/>
  <c r="R127" i="7"/>
  <c r="O127" i="7"/>
  <c r="H127" i="7"/>
  <c r="G126" i="7"/>
  <c r="T126" i="7"/>
  <c r="N126" i="7"/>
  <c r="U126" i="7"/>
  <c r="Q126" i="7"/>
  <c r="R126" i="7"/>
  <c r="O126" i="7"/>
  <c r="H126" i="7"/>
  <c r="G125" i="7"/>
  <c r="T125" i="7"/>
  <c r="N125" i="7"/>
  <c r="U125" i="7"/>
  <c r="Q125" i="7"/>
  <c r="R125" i="7"/>
  <c r="O125" i="7"/>
  <c r="H125" i="7"/>
  <c r="G124" i="7"/>
  <c r="T124" i="7"/>
  <c r="N124" i="7"/>
  <c r="U124" i="7"/>
  <c r="Q124" i="7"/>
  <c r="R124" i="7"/>
  <c r="O124" i="7"/>
  <c r="H124" i="7"/>
  <c r="G123" i="7"/>
  <c r="T123" i="7"/>
  <c r="N123" i="7"/>
  <c r="U123" i="7"/>
  <c r="Q123" i="7"/>
  <c r="R123" i="7"/>
  <c r="O123" i="7"/>
  <c r="H123" i="7"/>
  <c r="G122" i="7"/>
  <c r="T122" i="7"/>
  <c r="N122" i="7"/>
  <c r="U122" i="7"/>
  <c r="Q122" i="7"/>
  <c r="R122" i="7"/>
  <c r="O122" i="7"/>
  <c r="H122" i="7"/>
  <c r="G121" i="7"/>
  <c r="T121" i="7"/>
  <c r="N121" i="7"/>
  <c r="U121" i="7"/>
  <c r="Q121" i="7"/>
  <c r="R121" i="7"/>
  <c r="O121" i="7"/>
  <c r="H121" i="7"/>
  <c r="G120" i="7"/>
  <c r="T120" i="7"/>
  <c r="N120" i="7"/>
  <c r="U120" i="7"/>
  <c r="Q120" i="7"/>
  <c r="R120" i="7"/>
  <c r="O120" i="7"/>
  <c r="H120" i="7"/>
  <c r="G119" i="7"/>
  <c r="T119" i="7"/>
  <c r="N119" i="7"/>
  <c r="U119" i="7"/>
  <c r="Q119" i="7"/>
  <c r="R119" i="7"/>
  <c r="O119" i="7"/>
  <c r="H119" i="7"/>
  <c r="G118" i="7"/>
  <c r="T118" i="7"/>
  <c r="N118" i="7"/>
  <c r="U118" i="7"/>
  <c r="Q118" i="7"/>
  <c r="R118" i="7"/>
  <c r="O118" i="7"/>
  <c r="H118" i="7"/>
  <c r="G117" i="7"/>
  <c r="T117" i="7"/>
  <c r="N117" i="7"/>
  <c r="U117" i="7"/>
  <c r="Q117" i="7"/>
  <c r="R117" i="7"/>
  <c r="O117" i="7"/>
  <c r="H117" i="7"/>
  <c r="G116" i="7"/>
  <c r="T116" i="7"/>
  <c r="N116" i="7"/>
  <c r="U116" i="7"/>
  <c r="Q116" i="7"/>
  <c r="R116" i="7"/>
  <c r="O116" i="7"/>
  <c r="H116" i="7"/>
  <c r="G115" i="7"/>
  <c r="T115" i="7"/>
  <c r="N115" i="7"/>
  <c r="U115" i="7"/>
  <c r="Q115" i="7"/>
  <c r="R115" i="7"/>
  <c r="O115" i="7"/>
  <c r="H115" i="7"/>
  <c r="G114" i="7"/>
  <c r="T114" i="7"/>
  <c r="N114" i="7"/>
  <c r="U114" i="7"/>
  <c r="Q114" i="7"/>
  <c r="R114" i="7"/>
  <c r="O114" i="7"/>
  <c r="H114" i="7"/>
  <c r="G113" i="7"/>
  <c r="T113" i="7"/>
  <c r="N113" i="7"/>
  <c r="U113" i="7"/>
  <c r="Q113" i="7"/>
  <c r="R113" i="7"/>
  <c r="O113" i="7"/>
  <c r="H113" i="7"/>
  <c r="G112" i="7"/>
  <c r="T112" i="7"/>
  <c r="N112" i="7"/>
  <c r="U112" i="7"/>
  <c r="Q112" i="7"/>
  <c r="R112" i="7"/>
  <c r="O112" i="7"/>
  <c r="H112" i="7"/>
  <c r="G111" i="7"/>
  <c r="T111" i="7"/>
  <c r="N111" i="7"/>
  <c r="U111" i="7"/>
  <c r="Q111" i="7"/>
  <c r="R111" i="7"/>
  <c r="O111" i="7"/>
  <c r="H111" i="7"/>
  <c r="G110" i="7"/>
  <c r="T110" i="7"/>
  <c r="N110" i="7"/>
  <c r="U110" i="7"/>
  <c r="Q110" i="7"/>
  <c r="R110" i="7"/>
  <c r="O110" i="7"/>
  <c r="H110" i="7"/>
  <c r="G109" i="7"/>
  <c r="T109" i="7"/>
  <c r="N109" i="7"/>
  <c r="U109" i="7"/>
  <c r="Q109" i="7"/>
  <c r="R109" i="7"/>
  <c r="O109" i="7"/>
  <c r="H109" i="7"/>
  <c r="G108" i="7"/>
  <c r="T108" i="7"/>
  <c r="N108" i="7"/>
  <c r="U108" i="7"/>
  <c r="Q108" i="7"/>
  <c r="R108" i="7"/>
  <c r="O108" i="7"/>
  <c r="H108" i="7"/>
  <c r="G107" i="7"/>
  <c r="T107" i="7"/>
  <c r="N107" i="7"/>
  <c r="U107" i="7"/>
  <c r="Q107" i="7"/>
  <c r="R107" i="7"/>
  <c r="O107" i="7"/>
  <c r="H107" i="7"/>
  <c r="G106" i="7"/>
  <c r="T106" i="7"/>
  <c r="N106" i="7"/>
  <c r="U106" i="7"/>
  <c r="Q106" i="7"/>
  <c r="R106" i="7"/>
  <c r="O106" i="7"/>
  <c r="H106" i="7"/>
  <c r="G105" i="7"/>
  <c r="T105" i="7"/>
  <c r="N105" i="7"/>
  <c r="U105" i="7"/>
  <c r="Q105" i="7"/>
  <c r="R105" i="7"/>
  <c r="O105" i="7"/>
  <c r="H105" i="7"/>
  <c r="G104" i="7"/>
  <c r="T104" i="7"/>
  <c r="N104" i="7"/>
  <c r="U104" i="7"/>
  <c r="Q104" i="7"/>
  <c r="R104" i="7"/>
  <c r="O104" i="7"/>
  <c r="H104" i="7"/>
  <c r="G103" i="7"/>
  <c r="T103" i="7"/>
  <c r="N103" i="7"/>
  <c r="U103" i="7"/>
  <c r="Q103" i="7"/>
  <c r="R103" i="7"/>
  <c r="O103" i="7"/>
  <c r="H103" i="7"/>
  <c r="G102" i="7"/>
  <c r="T102" i="7"/>
  <c r="N102" i="7"/>
  <c r="U102" i="7"/>
  <c r="Q102" i="7"/>
  <c r="R102" i="7"/>
  <c r="O102" i="7"/>
  <c r="H102" i="7"/>
  <c r="G101" i="7"/>
  <c r="T101" i="7"/>
  <c r="N101" i="7"/>
  <c r="U101" i="7"/>
  <c r="Q101" i="7"/>
  <c r="R101" i="7"/>
  <c r="O101" i="7"/>
  <c r="H101" i="7"/>
  <c r="G100" i="7"/>
  <c r="T100" i="7"/>
  <c r="N100" i="7"/>
  <c r="U100" i="7"/>
  <c r="Q100" i="7"/>
  <c r="R100" i="7"/>
  <c r="O100" i="7"/>
  <c r="H100" i="7"/>
  <c r="G99" i="7"/>
  <c r="T99" i="7"/>
  <c r="N99" i="7"/>
  <c r="U99" i="7"/>
  <c r="Q99" i="7"/>
  <c r="R99" i="7"/>
  <c r="O99" i="7"/>
  <c r="H99" i="7"/>
  <c r="G98" i="7"/>
  <c r="T98" i="7"/>
  <c r="N98" i="7"/>
  <c r="U98" i="7"/>
  <c r="Q98" i="7"/>
  <c r="R98" i="7"/>
  <c r="O98" i="7"/>
  <c r="H98" i="7"/>
  <c r="G97" i="7"/>
  <c r="T97" i="7"/>
  <c r="N97" i="7"/>
  <c r="U97" i="7"/>
  <c r="Q97" i="7"/>
  <c r="R97" i="7"/>
  <c r="O97" i="7"/>
  <c r="H97" i="7"/>
  <c r="G96" i="7"/>
  <c r="T96" i="7"/>
  <c r="N96" i="7"/>
  <c r="U96" i="7"/>
  <c r="Q96" i="7"/>
  <c r="R96" i="7"/>
  <c r="O96" i="7"/>
  <c r="H96" i="7"/>
  <c r="G95" i="7"/>
  <c r="T95" i="7"/>
  <c r="N95" i="7"/>
  <c r="U95" i="7"/>
  <c r="Q95" i="7"/>
  <c r="R95" i="7"/>
  <c r="O95" i="7"/>
  <c r="H95" i="7"/>
  <c r="G94" i="7"/>
  <c r="T94" i="7"/>
  <c r="N94" i="7"/>
  <c r="U94" i="7"/>
  <c r="Q94" i="7"/>
  <c r="R94" i="7"/>
  <c r="O94" i="7"/>
  <c r="H94" i="7"/>
  <c r="G93" i="7"/>
  <c r="T93" i="7"/>
  <c r="N93" i="7"/>
  <c r="U93" i="7"/>
  <c r="Q93" i="7"/>
  <c r="R93" i="7"/>
  <c r="O93" i="7"/>
  <c r="H93" i="7"/>
  <c r="G92" i="7"/>
  <c r="T92" i="7"/>
  <c r="N92" i="7"/>
  <c r="U92" i="7"/>
  <c r="Q92" i="7"/>
  <c r="R92" i="7"/>
  <c r="O92" i="7"/>
  <c r="H92" i="7"/>
  <c r="G91" i="7"/>
  <c r="T91" i="7"/>
  <c r="N91" i="7"/>
  <c r="U91" i="7"/>
  <c r="Q91" i="7"/>
  <c r="R91" i="7"/>
  <c r="O91" i="7"/>
  <c r="H91" i="7"/>
  <c r="G90" i="7"/>
  <c r="T90" i="7"/>
  <c r="N90" i="7"/>
  <c r="U90" i="7"/>
  <c r="Q90" i="7"/>
  <c r="R90" i="7"/>
  <c r="O90" i="7"/>
  <c r="H90" i="7"/>
  <c r="G89" i="7"/>
  <c r="T89" i="7"/>
  <c r="N89" i="7"/>
  <c r="U89" i="7"/>
  <c r="Q89" i="7"/>
  <c r="R89" i="7"/>
  <c r="O89" i="7"/>
  <c r="H89" i="7"/>
  <c r="G88" i="7"/>
  <c r="T88" i="7"/>
  <c r="N88" i="7"/>
  <c r="U88" i="7"/>
  <c r="Q88" i="7"/>
  <c r="R88" i="7"/>
  <c r="O88" i="7"/>
  <c r="H88" i="7"/>
  <c r="G87" i="7"/>
  <c r="T87" i="7"/>
  <c r="N87" i="7"/>
  <c r="U87" i="7"/>
  <c r="Q87" i="7"/>
  <c r="R87" i="7"/>
  <c r="O87" i="7"/>
  <c r="H87" i="7"/>
  <c r="G86" i="7"/>
  <c r="T86" i="7"/>
  <c r="N86" i="7"/>
  <c r="U86" i="7"/>
  <c r="Q86" i="7"/>
  <c r="R86" i="7"/>
  <c r="O86" i="7"/>
  <c r="H86" i="7"/>
  <c r="G85" i="7"/>
  <c r="T85" i="7"/>
  <c r="N85" i="7"/>
  <c r="U85" i="7"/>
  <c r="Q85" i="7"/>
  <c r="R85" i="7"/>
  <c r="O85" i="7"/>
  <c r="H85" i="7"/>
  <c r="G84" i="7"/>
  <c r="T84" i="7"/>
  <c r="N84" i="7"/>
  <c r="U84" i="7"/>
  <c r="Q84" i="7"/>
  <c r="R84" i="7"/>
  <c r="O84" i="7"/>
  <c r="H84" i="7"/>
  <c r="G83" i="7"/>
  <c r="T83" i="7"/>
  <c r="N83" i="7"/>
  <c r="U83" i="7"/>
  <c r="Q83" i="7"/>
  <c r="R83" i="7"/>
  <c r="O83" i="7"/>
  <c r="H83" i="7"/>
  <c r="G82" i="7"/>
  <c r="T82" i="7"/>
  <c r="N82" i="7"/>
  <c r="U82" i="7"/>
  <c r="Q82" i="7"/>
  <c r="R82" i="7"/>
  <c r="O82" i="7"/>
  <c r="H82" i="7"/>
  <c r="G81" i="7"/>
  <c r="T81" i="7"/>
  <c r="N81" i="7"/>
  <c r="U81" i="7"/>
  <c r="Q81" i="7"/>
  <c r="R81" i="7"/>
  <c r="O81" i="7"/>
  <c r="H81" i="7"/>
  <c r="G80" i="7"/>
  <c r="T80" i="7"/>
  <c r="N80" i="7"/>
  <c r="U80" i="7"/>
  <c r="Q80" i="7"/>
  <c r="R80" i="7"/>
  <c r="O80" i="7"/>
  <c r="H80" i="7"/>
  <c r="G79" i="7"/>
  <c r="T79" i="7"/>
  <c r="N79" i="7"/>
  <c r="U79" i="7"/>
  <c r="Q79" i="7"/>
  <c r="R79" i="7"/>
  <c r="O79" i="7"/>
  <c r="H79" i="7"/>
  <c r="G78" i="7"/>
  <c r="T78" i="7"/>
  <c r="N78" i="7"/>
  <c r="U78" i="7"/>
  <c r="Q78" i="7"/>
  <c r="R78" i="7"/>
  <c r="O78" i="7"/>
  <c r="H78" i="7"/>
  <c r="G77" i="7"/>
  <c r="T77" i="7"/>
  <c r="N77" i="7"/>
  <c r="U77" i="7"/>
  <c r="Q77" i="7"/>
  <c r="R77" i="7"/>
  <c r="O77" i="7"/>
  <c r="H77" i="7"/>
  <c r="G76" i="7"/>
  <c r="T76" i="7"/>
  <c r="N76" i="7"/>
  <c r="U76" i="7"/>
  <c r="Q76" i="7"/>
  <c r="R76" i="7"/>
  <c r="O76" i="7"/>
  <c r="H76" i="7"/>
  <c r="G75" i="7"/>
  <c r="T75" i="7"/>
  <c r="N75" i="7"/>
  <c r="U75" i="7"/>
  <c r="Q75" i="7"/>
  <c r="R75" i="7"/>
  <c r="O75" i="7"/>
  <c r="H75" i="7"/>
  <c r="G74" i="7"/>
  <c r="T74" i="7"/>
  <c r="N74" i="7"/>
  <c r="U74" i="7"/>
  <c r="Q74" i="7"/>
  <c r="R74" i="7"/>
  <c r="O74" i="7"/>
  <c r="H74" i="7"/>
  <c r="G73" i="7"/>
  <c r="T73" i="7"/>
  <c r="N73" i="7"/>
  <c r="U73" i="7"/>
  <c r="Q73" i="7"/>
  <c r="R73" i="7"/>
  <c r="O73" i="7"/>
  <c r="H73" i="7"/>
  <c r="G72" i="7"/>
  <c r="T72" i="7"/>
  <c r="N72" i="7"/>
  <c r="U72" i="7"/>
  <c r="Q72" i="7"/>
  <c r="R72" i="7"/>
  <c r="O72" i="7"/>
  <c r="H72" i="7"/>
  <c r="G71" i="7"/>
  <c r="T71" i="7"/>
  <c r="N71" i="7"/>
  <c r="U71" i="7"/>
  <c r="Q71" i="7"/>
  <c r="R71" i="7"/>
  <c r="O71" i="7"/>
  <c r="H71" i="7"/>
  <c r="G70" i="7"/>
  <c r="T70" i="7"/>
  <c r="N70" i="7"/>
  <c r="U70" i="7"/>
  <c r="Q70" i="7"/>
  <c r="R70" i="7"/>
  <c r="O70" i="7"/>
  <c r="H70" i="7"/>
  <c r="G69" i="7"/>
  <c r="T69" i="7"/>
  <c r="N69" i="7"/>
  <c r="U69" i="7"/>
  <c r="Q69" i="7"/>
  <c r="R69" i="7"/>
  <c r="O69" i="7"/>
  <c r="H69" i="7"/>
  <c r="G68" i="7"/>
  <c r="T68" i="7"/>
  <c r="N68" i="7"/>
  <c r="U68" i="7"/>
  <c r="Q68" i="7"/>
  <c r="R68" i="7"/>
  <c r="O68" i="7"/>
  <c r="H68" i="7"/>
  <c r="G67" i="7"/>
  <c r="T67" i="7"/>
  <c r="N67" i="7"/>
  <c r="U67" i="7"/>
  <c r="Q67" i="7"/>
  <c r="R67" i="7"/>
  <c r="O67" i="7"/>
  <c r="H67" i="7"/>
  <c r="G66" i="7"/>
  <c r="T66" i="7"/>
  <c r="N66" i="7"/>
  <c r="U66" i="7"/>
  <c r="Q66" i="7"/>
  <c r="R66" i="7"/>
  <c r="O66" i="7"/>
  <c r="H66" i="7"/>
  <c r="G65" i="7"/>
  <c r="T65" i="7"/>
  <c r="N65" i="7"/>
  <c r="U65" i="7"/>
  <c r="Q65" i="7"/>
  <c r="R65" i="7"/>
  <c r="O65" i="7"/>
  <c r="H65" i="7"/>
  <c r="G64" i="7"/>
  <c r="T64" i="7"/>
  <c r="N64" i="7"/>
  <c r="U64" i="7"/>
  <c r="Q64" i="7"/>
  <c r="R64" i="7"/>
  <c r="O64" i="7"/>
  <c r="H64" i="7"/>
  <c r="G63" i="7"/>
  <c r="T63" i="7"/>
  <c r="N63" i="7"/>
  <c r="U63" i="7"/>
  <c r="Q63" i="7"/>
  <c r="R63" i="7"/>
  <c r="O63" i="7"/>
  <c r="H63" i="7"/>
  <c r="G62" i="7"/>
  <c r="T62" i="7"/>
  <c r="N62" i="7"/>
  <c r="U62" i="7"/>
  <c r="Q62" i="7"/>
  <c r="R62" i="7"/>
  <c r="O62" i="7"/>
  <c r="H62" i="7"/>
  <c r="G61" i="7"/>
  <c r="T61" i="7"/>
  <c r="N61" i="7"/>
  <c r="U61" i="7"/>
  <c r="Q61" i="7"/>
  <c r="R61" i="7"/>
  <c r="O61" i="7"/>
  <c r="H61" i="7"/>
  <c r="G60" i="7"/>
  <c r="T60" i="7"/>
  <c r="N60" i="7"/>
  <c r="U60" i="7"/>
  <c r="Q60" i="7"/>
  <c r="R60" i="7"/>
  <c r="O60" i="7"/>
  <c r="H60" i="7"/>
  <c r="G59" i="7"/>
  <c r="T59" i="7"/>
  <c r="N59" i="7"/>
  <c r="U59" i="7"/>
  <c r="Q59" i="7"/>
  <c r="R59" i="7"/>
  <c r="O59" i="7"/>
  <c r="H59" i="7"/>
  <c r="G58" i="7"/>
  <c r="T58" i="7"/>
  <c r="N58" i="7"/>
  <c r="U58" i="7"/>
  <c r="Q58" i="7"/>
  <c r="R58" i="7"/>
  <c r="O58" i="7"/>
  <c r="H58" i="7"/>
  <c r="G57" i="7"/>
  <c r="T57" i="7"/>
  <c r="N57" i="7"/>
  <c r="U57" i="7"/>
  <c r="Q57" i="7"/>
  <c r="R57" i="7"/>
  <c r="O57" i="7"/>
  <c r="H57" i="7"/>
  <c r="G56" i="7"/>
  <c r="T56" i="7"/>
  <c r="N56" i="7"/>
  <c r="U56" i="7"/>
  <c r="Q56" i="7"/>
  <c r="R56" i="7"/>
  <c r="O56" i="7"/>
  <c r="H56" i="7"/>
  <c r="G55" i="7"/>
  <c r="T55" i="7"/>
  <c r="N55" i="7"/>
  <c r="U55" i="7"/>
  <c r="Q55" i="7"/>
  <c r="R55" i="7"/>
  <c r="O55" i="7"/>
  <c r="H55" i="7"/>
  <c r="G54" i="7"/>
  <c r="T54" i="7"/>
  <c r="N54" i="7"/>
  <c r="U54" i="7"/>
  <c r="Q54" i="7"/>
  <c r="R54" i="7"/>
  <c r="O54" i="7"/>
  <c r="H54" i="7"/>
  <c r="G53" i="7"/>
  <c r="T53" i="7"/>
  <c r="N53" i="7"/>
  <c r="U53" i="7"/>
  <c r="Q53" i="7"/>
  <c r="R53" i="7"/>
  <c r="O53" i="7"/>
  <c r="H53" i="7"/>
  <c r="G52" i="7"/>
  <c r="T52" i="7"/>
  <c r="N52" i="7"/>
  <c r="U52" i="7"/>
  <c r="Q52" i="7"/>
  <c r="R52" i="7"/>
  <c r="O52" i="7"/>
  <c r="H52" i="7"/>
  <c r="G51" i="7"/>
  <c r="T51" i="7"/>
  <c r="N51" i="7"/>
  <c r="U51" i="7"/>
  <c r="Q51" i="7"/>
  <c r="R51" i="7"/>
  <c r="O51" i="7"/>
  <c r="H51" i="7"/>
  <c r="G50" i="7"/>
  <c r="T50" i="7"/>
  <c r="N50" i="7"/>
  <c r="U50" i="7"/>
  <c r="Q50" i="7"/>
  <c r="R50" i="7"/>
  <c r="O50" i="7"/>
  <c r="H50" i="7"/>
  <c r="G49" i="7"/>
  <c r="T49" i="7"/>
  <c r="N49" i="7"/>
  <c r="U49" i="7"/>
  <c r="Q49" i="7"/>
  <c r="R49" i="7"/>
  <c r="O49" i="7"/>
  <c r="H49" i="7"/>
  <c r="G48" i="7"/>
  <c r="T48" i="7"/>
  <c r="N48" i="7"/>
  <c r="U48" i="7"/>
  <c r="Q48" i="7"/>
  <c r="R48" i="7"/>
  <c r="O48" i="7"/>
  <c r="H48" i="7"/>
  <c r="G47" i="7"/>
  <c r="T47" i="7"/>
  <c r="N47" i="7"/>
  <c r="U47" i="7"/>
  <c r="Q47" i="7"/>
  <c r="R47" i="7"/>
  <c r="O47" i="7"/>
  <c r="H47" i="7"/>
  <c r="G46" i="7"/>
  <c r="T46" i="7"/>
  <c r="N46" i="7"/>
  <c r="U46" i="7"/>
  <c r="Q46" i="7"/>
  <c r="R46" i="7"/>
  <c r="O46" i="7"/>
  <c r="H46" i="7"/>
  <c r="G45" i="7"/>
  <c r="T45" i="7"/>
  <c r="N45" i="7"/>
  <c r="U45" i="7"/>
  <c r="Q45" i="7"/>
  <c r="R45" i="7"/>
  <c r="O45" i="7"/>
  <c r="H45" i="7"/>
  <c r="G44" i="7"/>
  <c r="T44" i="7"/>
  <c r="N44" i="7"/>
  <c r="U44" i="7"/>
  <c r="Q44" i="7"/>
  <c r="R44" i="7"/>
  <c r="O44" i="7"/>
  <c r="H44" i="7"/>
  <c r="G43" i="7"/>
  <c r="T43" i="7"/>
  <c r="N43" i="7"/>
  <c r="U43" i="7"/>
  <c r="Q43" i="7"/>
  <c r="R43" i="7"/>
  <c r="O43" i="7"/>
  <c r="H43" i="7"/>
  <c r="G42" i="7"/>
  <c r="T42" i="7"/>
  <c r="N42" i="7"/>
  <c r="U42" i="7"/>
  <c r="Q42" i="7"/>
  <c r="R42" i="7"/>
  <c r="O42" i="7"/>
  <c r="H42" i="7"/>
  <c r="G41" i="7"/>
  <c r="T41" i="7"/>
  <c r="N41" i="7"/>
  <c r="U41" i="7"/>
  <c r="Q41" i="7"/>
  <c r="R41" i="7"/>
  <c r="O41" i="7"/>
  <c r="H41" i="7"/>
  <c r="G40" i="7"/>
  <c r="T40" i="7"/>
  <c r="N40" i="7"/>
  <c r="U40" i="7"/>
  <c r="Q40" i="7"/>
  <c r="R40" i="7"/>
  <c r="O40" i="7"/>
  <c r="H40" i="7"/>
  <c r="G39" i="7"/>
  <c r="T39" i="7"/>
  <c r="N39" i="7"/>
  <c r="U39" i="7"/>
  <c r="Q39" i="7"/>
  <c r="R39" i="7"/>
  <c r="O39" i="7"/>
  <c r="H39" i="7"/>
  <c r="G38" i="7"/>
  <c r="T38" i="7"/>
  <c r="N38" i="7"/>
  <c r="U38" i="7"/>
  <c r="Q38" i="7"/>
  <c r="R38" i="7"/>
  <c r="O38" i="7"/>
  <c r="H38" i="7"/>
  <c r="G37" i="7"/>
  <c r="T37" i="7"/>
  <c r="N37" i="7"/>
  <c r="U37" i="7"/>
  <c r="Q37" i="7"/>
  <c r="R37" i="7"/>
  <c r="O37" i="7"/>
  <c r="H37" i="7"/>
  <c r="G36" i="7"/>
  <c r="T36" i="7"/>
  <c r="N36" i="7"/>
  <c r="U36" i="7"/>
  <c r="Q36" i="7"/>
  <c r="R36" i="7"/>
  <c r="O36" i="7"/>
  <c r="H36" i="7"/>
  <c r="G35" i="7"/>
  <c r="T35" i="7"/>
  <c r="N35" i="7"/>
  <c r="U35" i="7"/>
  <c r="Q35" i="7"/>
  <c r="R35" i="7"/>
  <c r="O35" i="7"/>
  <c r="H35" i="7"/>
  <c r="G34" i="7"/>
  <c r="T34" i="7"/>
  <c r="N34" i="7"/>
  <c r="U34" i="7"/>
  <c r="Q34" i="7"/>
  <c r="R34" i="7"/>
  <c r="O34" i="7"/>
  <c r="H34" i="7"/>
  <c r="G33" i="7"/>
  <c r="T33" i="7"/>
  <c r="N33" i="7"/>
  <c r="U33" i="7"/>
  <c r="Q33" i="7"/>
  <c r="R33" i="7"/>
  <c r="O33" i="7"/>
  <c r="H33" i="7"/>
  <c r="G32" i="7"/>
  <c r="T32" i="7"/>
  <c r="N32" i="7"/>
  <c r="U32" i="7"/>
  <c r="Q32" i="7"/>
  <c r="R32" i="7"/>
  <c r="O32" i="7"/>
  <c r="H32" i="7"/>
  <c r="G31" i="7"/>
  <c r="T31" i="7"/>
  <c r="N31" i="7"/>
  <c r="U31" i="7"/>
  <c r="Q31" i="7"/>
  <c r="R31" i="7"/>
  <c r="O31" i="7"/>
  <c r="H31" i="7"/>
  <c r="G30" i="7"/>
  <c r="T30" i="7"/>
  <c r="N30" i="7"/>
  <c r="U30" i="7"/>
  <c r="Q30" i="7"/>
  <c r="R30" i="7"/>
  <c r="O30" i="7"/>
  <c r="H30" i="7"/>
  <c r="G29" i="7"/>
  <c r="T29" i="7"/>
  <c r="N29" i="7"/>
  <c r="U29" i="7"/>
  <c r="Q29" i="7"/>
  <c r="R29" i="7"/>
  <c r="O29" i="7"/>
  <c r="H29" i="7"/>
  <c r="G28" i="7"/>
  <c r="T28" i="7"/>
  <c r="N28" i="7"/>
  <c r="U28" i="7"/>
  <c r="Q28" i="7"/>
  <c r="R28" i="7"/>
  <c r="O28" i="7"/>
  <c r="H28" i="7"/>
  <c r="G27" i="7"/>
  <c r="T27" i="7"/>
  <c r="N27" i="7"/>
  <c r="U27" i="7"/>
  <c r="Q27" i="7"/>
  <c r="R27" i="7"/>
  <c r="O27" i="7"/>
  <c r="H27" i="7"/>
  <c r="G26" i="7"/>
  <c r="T26" i="7"/>
  <c r="N26" i="7"/>
  <c r="U26" i="7"/>
  <c r="Q26" i="7"/>
  <c r="R26" i="7"/>
  <c r="O26" i="7"/>
  <c r="H26" i="7"/>
  <c r="G25" i="7"/>
  <c r="T25" i="7"/>
  <c r="N25" i="7"/>
  <c r="U25" i="7"/>
  <c r="Q25" i="7"/>
  <c r="R25" i="7"/>
  <c r="O25" i="7"/>
  <c r="H25" i="7"/>
  <c r="G24" i="7"/>
  <c r="T24" i="7"/>
  <c r="N24" i="7"/>
  <c r="U24" i="7"/>
  <c r="Q24" i="7"/>
  <c r="R24" i="7"/>
  <c r="O24" i="7"/>
  <c r="H24" i="7"/>
  <c r="G23" i="7"/>
  <c r="T23" i="7"/>
  <c r="N23" i="7"/>
  <c r="U23" i="7"/>
  <c r="Q23" i="7"/>
  <c r="R23" i="7"/>
  <c r="O23" i="7"/>
  <c r="H23" i="7"/>
  <c r="G22" i="7"/>
  <c r="T22" i="7"/>
  <c r="N22" i="7"/>
  <c r="U22" i="7"/>
  <c r="Q22" i="7"/>
  <c r="R22" i="7"/>
  <c r="O22" i="7"/>
  <c r="H22" i="7"/>
  <c r="G21" i="7"/>
  <c r="T21" i="7"/>
  <c r="N21" i="7"/>
  <c r="U21" i="7"/>
  <c r="Q21" i="7"/>
  <c r="R21" i="7"/>
  <c r="O21" i="7"/>
  <c r="H21" i="7"/>
  <c r="G20" i="7"/>
  <c r="T20" i="7"/>
  <c r="N20" i="7"/>
  <c r="U20" i="7"/>
  <c r="Q20" i="7"/>
  <c r="R20" i="7"/>
  <c r="O20" i="7"/>
  <c r="H20" i="7"/>
  <c r="G19" i="7"/>
  <c r="T19" i="7"/>
  <c r="N19" i="7"/>
  <c r="U19" i="7"/>
  <c r="Q19" i="7"/>
  <c r="R19" i="7"/>
  <c r="O19" i="7"/>
  <c r="H19" i="7"/>
  <c r="G18" i="7"/>
  <c r="T18" i="7"/>
  <c r="N18" i="7"/>
  <c r="U18" i="7"/>
  <c r="Q18" i="7"/>
  <c r="R18" i="7"/>
  <c r="O18" i="7"/>
  <c r="H18" i="7"/>
  <c r="G17" i="7"/>
  <c r="T17" i="7"/>
  <c r="N17" i="7"/>
  <c r="U17" i="7"/>
  <c r="Q17" i="7"/>
  <c r="R17" i="7"/>
  <c r="O17" i="7"/>
  <c r="H17" i="7"/>
  <c r="G16" i="7"/>
  <c r="T16" i="7"/>
  <c r="N16" i="7"/>
  <c r="U16" i="7"/>
  <c r="Q16" i="7"/>
  <c r="R16" i="7"/>
  <c r="O16" i="7"/>
  <c r="H16" i="7"/>
  <c r="G15" i="7"/>
  <c r="T15" i="7"/>
  <c r="N15" i="7"/>
  <c r="U15" i="7"/>
  <c r="Q15" i="7"/>
  <c r="R15" i="7"/>
  <c r="O15" i="7"/>
  <c r="H15" i="7"/>
  <c r="G14" i="7"/>
  <c r="T14" i="7"/>
  <c r="N14" i="7"/>
  <c r="U14" i="7"/>
  <c r="Q14" i="7"/>
  <c r="R14" i="7"/>
  <c r="O14" i="7"/>
  <c r="H14" i="7"/>
  <c r="G5" i="7"/>
  <c r="G4" i="7"/>
  <c r="T4" i="7"/>
  <c r="N4" i="7"/>
  <c r="U4" i="7"/>
  <c r="G6" i="7"/>
  <c r="T5" i="7"/>
  <c r="N5" i="7"/>
  <c r="U5" i="7"/>
  <c r="G7" i="7"/>
  <c r="T6" i="7"/>
  <c r="N6" i="7"/>
  <c r="U6" i="7"/>
  <c r="G8" i="7"/>
  <c r="T7" i="7"/>
  <c r="N7" i="7"/>
  <c r="U7" i="7"/>
  <c r="G9" i="7"/>
  <c r="T8" i="7"/>
  <c r="N8" i="7"/>
  <c r="U8" i="7"/>
  <c r="G10" i="7"/>
  <c r="T9" i="7"/>
  <c r="N9" i="7"/>
  <c r="U9" i="7"/>
  <c r="G11" i="7"/>
  <c r="T10" i="7"/>
  <c r="N10" i="7"/>
  <c r="U10" i="7"/>
  <c r="G12" i="7"/>
  <c r="T11" i="7"/>
  <c r="N11" i="7"/>
  <c r="U11" i="7"/>
  <c r="G13" i="7"/>
  <c r="T12" i="7"/>
  <c r="N12" i="7"/>
  <c r="U12" i="7"/>
  <c r="T13" i="7"/>
  <c r="N13" i="7"/>
  <c r="U13" i="7"/>
  <c r="Q4" i="7"/>
  <c r="R4" i="7"/>
  <c r="Q5" i="7"/>
  <c r="R5" i="7"/>
  <c r="Q6" i="7"/>
  <c r="R6" i="7"/>
  <c r="Q7" i="7"/>
  <c r="R7" i="7"/>
  <c r="Q8" i="7"/>
  <c r="R8" i="7"/>
  <c r="Q9" i="7"/>
  <c r="R9" i="7"/>
  <c r="Q10" i="7"/>
  <c r="R10" i="7"/>
  <c r="Q11" i="7"/>
  <c r="R11" i="7"/>
  <c r="Q12" i="7"/>
  <c r="R12" i="7"/>
  <c r="Q13" i="7"/>
  <c r="R13" i="7"/>
  <c r="O13" i="7"/>
  <c r="H13" i="7"/>
  <c r="O12" i="7"/>
  <c r="H12" i="7"/>
  <c r="O11" i="7"/>
  <c r="H11" i="7"/>
  <c r="O10" i="7"/>
  <c r="H10" i="7"/>
  <c r="O9" i="7"/>
  <c r="H9" i="7"/>
  <c r="O8" i="7"/>
  <c r="H8" i="7"/>
  <c r="O7" i="7"/>
  <c r="H7" i="7"/>
  <c r="O6" i="7"/>
  <c r="H6" i="7"/>
  <c r="O5" i="7"/>
  <c r="H5" i="7"/>
  <c r="O4" i="7"/>
  <c r="H4" i="7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T363" i="3"/>
  <c r="I363" i="3"/>
  <c r="U363" i="3"/>
  <c r="Q363" i="3"/>
  <c r="R363" i="3"/>
  <c r="J363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I362" i="3"/>
  <c r="W362" i="3"/>
  <c r="Q362" i="3"/>
  <c r="X362" i="3"/>
  <c r="T362" i="3"/>
  <c r="U362" i="3"/>
  <c r="R362" i="3"/>
  <c r="J362" i="3"/>
  <c r="I361" i="3"/>
  <c r="W361" i="3"/>
  <c r="Q361" i="3"/>
  <c r="X361" i="3"/>
  <c r="T361" i="3"/>
  <c r="U361" i="3"/>
  <c r="R361" i="3"/>
  <c r="J361" i="3"/>
  <c r="I360" i="3"/>
  <c r="W360" i="3"/>
  <c r="Q360" i="3"/>
  <c r="X360" i="3"/>
  <c r="T360" i="3"/>
  <c r="U360" i="3"/>
  <c r="R360" i="3"/>
  <c r="J360" i="3"/>
  <c r="I359" i="3"/>
  <c r="W359" i="3"/>
  <c r="Q359" i="3"/>
  <c r="X359" i="3"/>
  <c r="T359" i="3"/>
  <c r="U359" i="3"/>
  <c r="R359" i="3"/>
  <c r="J359" i="3"/>
  <c r="I358" i="3"/>
  <c r="W358" i="3"/>
  <c r="Q358" i="3"/>
  <c r="X358" i="3"/>
  <c r="T358" i="3"/>
  <c r="U358" i="3"/>
  <c r="R358" i="3"/>
  <c r="J358" i="3"/>
  <c r="I357" i="3"/>
  <c r="W357" i="3"/>
  <c r="Q357" i="3"/>
  <c r="X357" i="3"/>
  <c r="T357" i="3"/>
  <c r="U357" i="3"/>
  <c r="R357" i="3"/>
  <c r="J357" i="3"/>
  <c r="I356" i="3"/>
  <c r="W356" i="3"/>
  <c r="Q356" i="3"/>
  <c r="X356" i="3"/>
  <c r="T356" i="3"/>
  <c r="U356" i="3"/>
  <c r="R356" i="3"/>
  <c r="J356" i="3"/>
  <c r="I355" i="3"/>
  <c r="W355" i="3"/>
  <c r="Q355" i="3"/>
  <c r="X355" i="3"/>
  <c r="T355" i="3"/>
  <c r="U355" i="3"/>
  <c r="R355" i="3"/>
  <c r="J355" i="3"/>
  <c r="I354" i="3"/>
  <c r="W354" i="3"/>
  <c r="Q354" i="3"/>
  <c r="X354" i="3"/>
  <c r="T354" i="3"/>
  <c r="U354" i="3"/>
  <c r="R354" i="3"/>
  <c r="J354" i="3"/>
  <c r="I353" i="3"/>
  <c r="W353" i="3"/>
  <c r="Q353" i="3"/>
  <c r="X353" i="3"/>
  <c r="T353" i="3"/>
  <c r="U353" i="3"/>
  <c r="R353" i="3"/>
  <c r="J353" i="3"/>
  <c r="I352" i="3"/>
  <c r="W352" i="3"/>
  <c r="Q352" i="3"/>
  <c r="X352" i="3"/>
  <c r="T352" i="3"/>
  <c r="U352" i="3"/>
  <c r="R352" i="3"/>
  <c r="J352" i="3"/>
  <c r="I351" i="3"/>
  <c r="W351" i="3"/>
  <c r="Q351" i="3"/>
  <c r="X351" i="3"/>
  <c r="T351" i="3"/>
  <c r="U351" i="3"/>
  <c r="R351" i="3"/>
  <c r="J351" i="3"/>
  <c r="I350" i="3"/>
  <c r="W350" i="3"/>
  <c r="Q350" i="3"/>
  <c r="X350" i="3"/>
  <c r="T350" i="3"/>
  <c r="U350" i="3"/>
  <c r="R350" i="3"/>
  <c r="J350" i="3"/>
  <c r="I349" i="3"/>
  <c r="W349" i="3"/>
  <c r="Q349" i="3"/>
  <c r="X349" i="3"/>
  <c r="T349" i="3"/>
  <c r="U349" i="3"/>
  <c r="R349" i="3"/>
  <c r="J349" i="3"/>
  <c r="I348" i="3"/>
  <c r="W348" i="3"/>
  <c r="Q348" i="3"/>
  <c r="X348" i="3"/>
  <c r="T348" i="3"/>
  <c r="U348" i="3"/>
  <c r="R348" i="3"/>
  <c r="J348" i="3"/>
  <c r="I347" i="3"/>
  <c r="W347" i="3"/>
  <c r="Q347" i="3"/>
  <c r="X347" i="3"/>
  <c r="T347" i="3"/>
  <c r="U347" i="3"/>
  <c r="R347" i="3"/>
  <c r="J347" i="3"/>
  <c r="I346" i="3"/>
  <c r="W346" i="3"/>
  <c r="Q346" i="3"/>
  <c r="X346" i="3"/>
  <c r="T346" i="3"/>
  <c r="U346" i="3"/>
  <c r="R346" i="3"/>
  <c r="J346" i="3"/>
  <c r="I345" i="3"/>
  <c r="W345" i="3"/>
  <c r="Q345" i="3"/>
  <c r="X345" i="3"/>
  <c r="T345" i="3"/>
  <c r="U345" i="3"/>
  <c r="R345" i="3"/>
  <c r="J345" i="3"/>
  <c r="I344" i="3"/>
  <c r="W344" i="3"/>
  <c r="Q344" i="3"/>
  <c r="X344" i="3"/>
  <c r="T344" i="3"/>
  <c r="U344" i="3"/>
  <c r="R344" i="3"/>
  <c r="J344" i="3"/>
  <c r="I343" i="3"/>
  <c r="W343" i="3"/>
  <c r="Q343" i="3"/>
  <c r="X343" i="3"/>
  <c r="T343" i="3"/>
  <c r="U343" i="3"/>
  <c r="R343" i="3"/>
  <c r="J343" i="3"/>
  <c r="I342" i="3"/>
  <c r="W342" i="3"/>
  <c r="Q342" i="3"/>
  <c r="X342" i="3"/>
  <c r="T342" i="3"/>
  <c r="U342" i="3"/>
  <c r="R342" i="3"/>
  <c r="J342" i="3"/>
  <c r="I341" i="3"/>
  <c r="W341" i="3"/>
  <c r="Q341" i="3"/>
  <c r="X341" i="3"/>
  <c r="T341" i="3"/>
  <c r="U341" i="3"/>
  <c r="R341" i="3"/>
  <c r="J341" i="3"/>
  <c r="I340" i="3"/>
  <c r="W340" i="3"/>
  <c r="Q340" i="3"/>
  <c r="X340" i="3"/>
  <c r="T340" i="3"/>
  <c r="U340" i="3"/>
  <c r="R340" i="3"/>
  <c r="J340" i="3"/>
  <c r="I339" i="3"/>
  <c r="W339" i="3"/>
  <c r="Q339" i="3"/>
  <c r="X339" i="3"/>
  <c r="T339" i="3"/>
  <c r="U339" i="3"/>
  <c r="R339" i="3"/>
  <c r="J339" i="3"/>
  <c r="I338" i="3"/>
  <c r="W338" i="3"/>
  <c r="Q338" i="3"/>
  <c r="X338" i="3"/>
  <c r="T338" i="3"/>
  <c r="U338" i="3"/>
  <c r="R338" i="3"/>
  <c r="J338" i="3"/>
  <c r="I337" i="3"/>
  <c r="W337" i="3"/>
  <c r="Q337" i="3"/>
  <c r="X337" i="3"/>
  <c r="T337" i="3"/>
  <c r="U337" i="3"/>
  <c r="R337" i="3"/>
  <c r="J337" i="3"/>
  <c r="I336" i="3"/>
  <c r="W336" i="3"/>
  <c r="Q336" i="3"/>
  <c r="X336" i="3"/>
  <c r="T336" i="3"/>
  <c r="U336" i="3"/>
  <c r="R336" i="3"/>
  <c r="J336" i="3"/>
  <c r="I335" i="3"/>
  <c r="W335" i="3"/>
  <c r="Q335" i="3"/>
  <c r="X335" i="3"/>
  <c r="T335" i="3"/>
  <c r="U335" i="3"/>
  <c r="R335" i="3"/>
  <c r="J335" i="3"/>
  <c r="I334" i="3"/>
  <c r="W334" i="3"/>
  <c r="Q334" i="3"/>
  <c r="X334" i="3"/>
  <c r="T334" i="3"/>
  <c r="U334" i="3"/>
  <c r="R334" i="3"/>
  <c r="J334" i="3"/>
  <c r="I333" i="3"/>
  <c r="W333" i="3"/>
  <c r="Q333" i="3"/>
  <c r="X333" i="3"/>
  <c r="T333" i="3"/>
  <c r="U333" i="3"/>
  <c r="R333" i="3"/>
  <c r="J333" i="3"/>
  <c r="I332" i="3"/>
  <c r="W332" i="3"/>
  <c r="Q332" i="3"/>
  <c r="X332" i="3"/>
  <c r="T332" i="3"/>
  <c r="U332" i="3"/>
  <c r="R332" i="3"/>
  <c r="J332" i="3"/>
  <c r="I331" i="3"/>
  <c r="W331" i="3"/>
  <c r="Q331" i="3"/>
  <c r="X331" i="3"/>
  <c r="T331" i="3"/>
  <c r="U331" i="3"/>
  <c r="R331" i="3"/>
  <c r="J331" i="3"/>
  <c r="I330" i="3"/>
  <c r="W330" i="3"/>
  <c r="Q330" i="3"/>
  <c r="X330" i="3"/>
  <c r="T330" i="3"/>
  <c r="U330" i="3"/>
  <c r="R330" i="3"/>
  <c r="J330" i="3"/>
  <c r="I329" i="3"/>
  <c r="W329" i="3"/>
  <c r="Q329" i="3"/>
  <c r="X329" i="3"/>
  <c r="T329" i="3"/>
  <c r="U329" i="3"/>
  <c r="R329" i="3"/>
  <c r="J329" i="3"/>
  <c r="I328" i="3"/>
  <c r="W328" i="3"/>
  <c r="Q328" i="3"/>
  <c r="X328" i="3"/>
  <c r="T328" i="3"/>
  <c r="U328" i="3"/>
  <c r="R328" i="3"/>
  <c r="J328" i="3"/>
  <c r="I327" i="3"/>
  <c r="W327" i="3"/>
  <c r="Q327" i="3"/>
  <c r="X327" i="3"/>
  <c r="T327" i="3"/>
  <c r="U327" i="3"/>
  <c r="R327" i="3"/>
  <c r="J327" i="3"/>
  <c r="I326" i="3"/>
  <c r="W326" i="3"/>
  <c r="Q326" i="3"/>
  <c r="X326" i="3"/>
  <c r="T326" i="3"/>
  <c r="U326" i="3"/>
  <c r="R326" i="3"/>
  <c r="J326" i="3"/>
  <c r="I325" i="3"/>
  <c r="W325" i="3"/>
  <c r="Q325" i="3"/>
  <c r="X325" i="3"/>
  <c r="T325" i="3"/>
  <c r="U325" i="3"/>
  <c r="R325" i="3"/>
  <c r="J325" i="3"/>
  <c r="I324" i="3"/>
  <c r="W324" i="3"/>
  <c r="Q324" i="3"/>
  <c r="X324" i="3"/>
  <c r="T324" i="3"/>
  <c r="U324" i="3"/>
  <c r="R324" i="3"/>
  <c r="J324" i="3"/>
  <c r="I323" i="3"/>
  <c r="W323" i="3"/>
  <c r="Q323" i="3"/>
  <c r="X323" i="3"/>
  <c r="T323" i="3"/>
  <c r="U323" i="3"/>
  <c r="R323" i="3"/>
  <c r="J323" i="3"/>
  <c r="I322" i="3"/>
  <c r="W322" i="3"/>
  <c r="Q322" i="3"/>
  <c r="X322" i="3"/>
  <c r="T322" i="3"/>
  <c r="U322" i="3"/>
  <c r="R322" i="3"/>
  <c r="J322" i="3"/>
  <c r="I321" i="3"/>
  <c r="W321" i="3"/>
  <c r="Q321" i="3"/>
  <c r="X321" i="3"/>
  <c r="T321" i="3"/>
  <c r="U321" i="3"/>
  <c r="R321" i="3"/>
  <c r="J321" i="3"/>
  <c r="I320" i="3"/>
  <c r="W320" i="3"/>
  <c r="Q320" i="3"/>
  <c r="X320" i="3"/>
  <c r="T320" i="3"/>
  <c r="U320" i="3"/>
  <c r="R320" i="3"/>
  <c r="J320" i="3"/>
  <c r="I319" i="3"/>
  <c r="W319" i="3"/>
  <c r="Q319" i="3"/>
  <c r="X319" i="3"/>
  <c r="T319" i="3"/>
  <c r="U319" i="3"/>
  <c r="R319" i="3"/>
  <c r="J319" i="3"/>
  <c r="I318" i="3"/>
  <c r="W318" i="3"/>
  <c r="Q318" i="3"/>
  <c r="X318" i="3"/>
  <c r="T318" i="3"/>
  <c r="U318" i="3"/>
  <c r="R318" i="3"/>
  <c r="J318" i="3"/>
  <c r="I317" i="3"/>
  <c r="W317" i="3"/>
  <c r="Q317" i="3"/>
  <c r="X317" i="3"/>
  <c r="T317" i="3"/>
  <c r="U317" i="3"/>
  <c r="R317" i="3"/>
  <c r="J317" i="3"/>
  <c r="I316" i="3"/>
  <c r="W316" i="3"/>
  <c r="Q316" i="3"/>
  <c r="X316" i="3"/>
  <c r="T316" i="3"/>
  <c r="U316" i="3"/>
  <c r="R316" i="3"/>
  <c r="J316" i="3"/>
  <c r="I315" i="3"/>
  <c r="W315" i="3"/>
  <c r="Q315" i="3"/>
  <c r="X315" i="3"/>
  <c r="T315" i="3"/>
  <c r="U315" i="3"/>
  <c r="R315" i="3"/>
  <c r="J315" i="3"/>
  <c r="I314" i="3"/>
  <c r="W314" i="3"/>
  <c r="Q314" i="3"/>
  <c r="X314" i="3"/>
  <c r="T314" i="3"/>
  <c r="U314" i="3"/>
  <c r="R314" i="3"/>
  <c r="J314" i="3"/>
  <c r="I313" i="3"/>
  <c r="W313" i="3"/>
  <c r="Q313" i="3"/>
  <c r="X313" i="3"/>
  <c r="T313" i="3"/>
  <c r="U313" i="3"/>
  <c r="R313" i="3"/>
  <c r="J313" i="3"/>
  <c r="I312" i="3"/>
  <c r="W312" i="3"/>
  <c r="Q312" i="3"/>
  <c r="X312" i="3"/>
  <c r="T312" i="3"/>
  <c r="U312" i="3"/>
  <c r="R312" i="3"/>
  <c r="J312" i="3"/>
  <c r="I311" i="3"/>
  <c r="W311" i="3"/>
  <c r="Q311" i="3"/>
  <c r="X311" i="3"/>
  <c r="T311" i="3"/>
  <c r="U311" i="3"/>
  <c r="R311" i="3"/>
  <c r="J311" i="3"/>
  <c r="I310" i="3"/>
  <c r="W310" i="3"/>
  <c r="Q310" i="3"/>
  <c r="X310" i="3"/>
  <c r="T310" i="3"/>
  <c r="U310" i="3"/>
  <c r="R310" i="3"/>
  <c r="J310" i="3"/>
  <c r="I309" i="3"/>
  <c r="W309" i="3"/>
  <c r="Q309" i="3"/>
  <c r="X309" i="3"/>
  <c r="T309" i="3"/>
  <c r="U309" i="3"/>
  <c r="R309" i="3"/>
  <c r="J309" i="3"/>
  <c r="I308" i="3"/>
  <c r="W308" i="3"/>
  <c r="Q308" i="3"/>
  <c r="X308" i="3"/>
  <c r="T308" i="3"/>
  <c r="U308" i="3"/>
  <c r="R308" i="3"/>
  <c r="J308" i="3"/>
  <c r="I307" i="3"/>
  <c r="W307" i="3"/>
  <c r="Q307" i="3"/>
  <c r="X307" i="3"/>
  <c r="T307" i="3"/>
  <c r="U307" i="3"/>
  <c r="R307" i="3"/>
  <c r="J307" i="3"/>
  <c r="I306" i="3"/>
  <c r="W306" i="3"/>
  <c r="Q306" i="3"/>
  <c r="X306" i="3"/>
  <c r="T306" i="3"/>
  <c r="U306" i="3"/>
  <c r="R306" i="3"/>
  <c r="J306" i="3"/>
  <c r="I305" i="3"/>
  <c r="W305" i="3"/>
  <c r="Q305" i="3"/>
  <c r="X305" i="3"/>
  <c r="T305" i="3"/>
  <c r="U305" i="3"/>
  <c r="R305" i="3"/>
  <c r="J305" i="3"/>
  <c r="I304" i="3"/>
  <c r="W304" i="3"/>
  <c r="Q304" i="3"/>
  <c r="X304" i="3"/>
  <c r="T304" i="3"/>
  <c r="U304" i="3"/>
  <c r="R304" i="3"/>
  <c r="J304" i="3"/>
  <c r="I303" i="3"/>
  <c r="W303" i="3"/>
  <c r="Q303" i="3"/>
  <c r="X303" i="3"/>
  <c r="T303" i="3"/>
  <c r="U303" i="3"/>
  <c r="R303" i="3"/>
  <c r="J303" i="3"/>
  <c r="I302" i="3"/>
  <c r="W302" i="3"/>
  <c r="Q302" i="3"/>
  <c r="X302" i="3"/>
  <c r="T302" i="3"/>
  <c r="U302" i="3"/>
  <c r="R302" i="3"/>
  <c r="J302" i="3"/>
  <c r="I301" i="3"/>
  <c r="W301" i="3"/>
  <c r="Q301" i="3"/>
  <c r="X301" i="3"/>
  <c r="T301" i="3"/>
  <c r="U301" i="3"/>
  <c r="R301" i="3"/>
  <c r="J301" i="3"/>
  <c r="I300" i="3"/>
  <c r="W300" i="3"/>
  <c r="Q300" i="3"/>
  <c r="X300" i="3"/>
  <c r="T300" i="3"/>
  <c r="U300" i="3"/>
  <c r="R300" i="3"/>
  <c r="J300" i="3"/>
  <c r="I299" i="3"/>
  <c r="W299" i="3"/>
  <c r="Q299" i="3"/>
  <c r="X299" i="3"/>
  <c r="T299" i="3"/>
  <c r="U299" i="3"/>
  <c r="R299" i="3"/>
  <c r="J299" i="3"/>
  <c r="I298" i="3"/>
  <c r="W298" i="3"/>
  <c r="Q298" i="3"/>
  <c r="X298" i="3"/>
  <c r="T298" i="3"/>
  <c r="U298" i="3"/>
  <c r="R298" i="3"/>
  <c r="J298" i="3"/>
  <c r="I297" i="3"/>
  <c r="W297" i="3"/>
  <c r="Q297" i="3"/>
  <c r="X297" i="3"/>
  <c r="T297" i="3"/>
  <c r="U297" i="3"/>
  <c r="R297" i="3"/>
  <c r="J297" i="3"/>
  <c r="I296" i="3"/>
  <c r="W296" i="3"/>
  <c r="Q296" i="3"/>
  <c r="X296" i="3"/>
  <c r="T296" i="3"/>
  <c r="U296" i="3"/>
  <c r="R296" i="3"/>
  <c r="J296" i="3"/>
  <c r="I295" i="3"/>
  <c r="W295" i="3"/>
  <c r="Q295" i="3"/>
  <c r="X295" i="3"/>
  <c r="T295" i="3"/>
  <c r="U295" i="3"/>
  <c r="R295" i="3"/>
  <c r="J295" i="3"/>
  <c r="I294" i="3"/>
  <c r="W294" i="3"/>
  <c r="Q294" i="3"/>
  <c r="X294" i="3"/>
  <c r="T294" i="3"/>
  <c r="U294" i="3"/>
  <c r="R294" i="3"/>
  <c r="J294" i="3"/>
  <c r="I293" i="3"/>
  <c r="W293" i="3"/>
  <c r="Q293" i="3"/>
  <c r="X293" i="3"/>
  <c r="T293" i="3"/>
  <c r="U293" i="3"/>
  <c r="R293" i="3"/>
  <c r="J293" i="3"/>
  <c r="I292" i="3"/>
  <c r="W292" i="3"/>
  <c r="Q292" i="3"/>
  <c r="X292" i="3"/>
  <c r="T292" i="3"/>
  <c r="U292" i="3"/>
  <c r="R292" i="3"/>
  <c r="J292" i="3"/>
  <c r="I291" i="3"/>
  <c r="W291" i="3"/>
  <c r="Q291" i="3"/>
  <c r="X291" i="3"/>
  <c r="T291" i="3"/>
  <c r="U291" i="3"/>
  <c r="R291" i="3"/>
  <c r="J291" i="3"/>
  <c r="I290" i="3"/>
  <c r="W290" i="3"/>
  <c r="Q290" i="3"/>
  <c r="X290" i="3"/>
  <c r="T290" i="3"/>
  <c r="U290" i="3"/>
  <c r="R290" i="3"/>
  <c r="J290" i="3"/>
  <c r="I289" i="3"/>
  <c r="W289" i="3"/>
  <c r="Q289" i="3"/>
  <c r="X289" i="3"/>
  <c r="T289" i="3"/>
  <c r="U289" i="3"/>
  <c r="R289" i="3"/>
  <c r="J289" i="3"/>
  <c r="I288" i="3"/>
  <c r="W288" i="3"/>
  <c r="Q288" i="3"/>
  <c r="X288" i="3"/>
  <c r="T288" i="3"/>
  <c r="U288" i="3"/>
  <c r="R288" i="3"/>
  <c r="J288" i="3"/>
  <c r="I287" i="3"/>
  <c r="W287" i="3"/>
  <c r="Q287" i="3"/>
  <c r="X287" i="3"/>
  <c r="T287" i="3"/>
  <c r="U287" i="3"/>
  <c r="R287" i="3"/>
  <c r="J287" i="3"/>
  <c r="I286" i="3"/>
  <c r="W286" i="3"/>
  <c r="Q286" i="3"/>
  <c r="X286" i="3"/>
  <c r="T286" i="3"/>
  <c r="U286" i="3"/>
  <c r="R286" i="3"/>
  <c r="J286" i="3"/>
  <c r="I285" i="3"/>
  <c r="W285" i="3"/>
  <c r="Q285" i="3"/>
  <c r="X285" i="3"/>
  <c r="T285" i="3"/>
  <c r="U285" i="3"/>
  <c r="R285" i="3"/>
  <c r="J285" i="3"/>
  <c r="I284" i="3"/>
  <c r="W284" i="3"/>
  <c r="Q284" i="3"/>
  <c r="X284" i="3"/>
  <c r="T284" i="3"/>
  <c r="U284" i="3"/>
  <c r="R284" i="3"/>
  <c r="J284" i="3"/>
  <c r="I283" i="3"/>
  <c r="W283" i="3"/>
  <c r="Q283" i="3"/>
  <c r="X283" i="3"/>
  <c r="T283" i="3"/>
  <c r="U283" i="3"/>
  <c r="R283" i="3"/>
  <c r="J283" i="3"/>
  <c r="I282" i="3"/>
  <c r="W282" i="3"/>
  <c r="Q282" i="3"/>
  <c r="X282" i="3"/>
  <c r="T282" i="3"/>
  <c r="U282" i="3"/>
  <c r="R282" i="3"/>
  <c r="J282" i="3"/>
  <c r="I281" i="3"/>
  <c r="W281" i="3"/>
  <c r="Q281" i="3"/>
  <c r="X281" i="3"/>
  <c r="T281" i="3"/>
  <c r="U281" i="3"/>
  <c r="R281" i="3"/>
  <c r="J281" i="3"/>
  <c r="I280" i="3"/>
  <c r="W280" i="3"/>
  <c r="Q280" i="3"/>
  <c r="X280" i="3"/>
  <c r="T280" i="3"/>
  <c r="U280" i="3"/>
  <c r="R280" i="3"/>
  <c r="J280" i="3"/>
  <c r="I279" i="3"/>
  <c r="W279" i="3"/>
  <c r="Q279" i="3"/>
  <c r="X279" i="3"/>
  <c r="T279" i="3"/>
  <c r="U279" i="3"/>
  <c r="R279" i="3"/>
  <c r="J279" i="3"/>
  <c r="I278" i="3"/>
  <c r="W278" i="3"/>
  <c r="Q278" i="3"/>
  <c r="X278" i="3"/>
  <c r="T278" i="3"/>
  <c r="U278" i="3"/>
  <c r="R278" i="3"/>
  <c r="J278" i="3"/>
  <c r="I277" i="3"/>
  <c r="W277" i="3"/>
  <c r="Q277" i="3"/>
  <c r="X277" i="3"/>
  <c r="T277" i="3"/>
  <c r="U277" i="3"/>
  <c r="R277" i="3"/>
  <c r="J277" i="3"/>
  <c r="I276" i="3"/>
  <c r="W276" i="3"/>
  <c r="Q276" i="3"/>
  <c r="X276" i="3"/>
  <c r="T276" i="3"/>
  <c r="U276" i="3"/>
  <c r="R276" i="3"/>
  <c r="J276" i="3"/>
  <c r="I275" i="3"/>
  <c r="W275" i="3"/>
  <c r="Q275" i="3"/>
  <c r="X275" i="3"/>
  <c r="T275" i="3"/>
  <c r="U275" i="3"/>
  <c r="R275" i="3"/>
  <c r="J275" i="3"/>
  <c r="I274" i="3"/>
  <c r="W274" i="3"/>
  <c r="Q274" i="3"/>
  <c r="X274" i="3"/>
  <c r="T274" i="3"/>
  <c r="U274" i="3"/>
  <c r="R274" i="3"/>
  <c r="J274" i="3"/>
  <c r="I273" i="3"/>
  <c r="W273" i="3"/>
  <c r="Q273" i="3"/>
  <c r="X273" i="3"/>
  <c r="T273" i="3"/>
  <c r="U273" i="3"/>
  <c r="R273" i="3"/>
  <c r="J273" i="3"/>
  <c r="I272" i="3"/>
  <c r="W272" i="3"/>
  <c r="Q272" i="3"/>
  <c r="X272" i="3"/>
  <c r="T272" i="3"/>
  <c r="U272" i="3"/>
  <c r="R272" i="3"/>
  <c r="J272" i="3"/>
  <c r="I271" i="3"/>
  <c r="W271" i="3"/>
  <c r="Q271" i="3"/>
  <c r="X271" i="3"/>
  <c r="T271" i="3"/>
  <c r="U271" i="3"/>
  <c r="R271" i="3"/>
  <c r="J271" i="3"/>
  <c r="I270" i="3"/>
  <c r="W270" i="3"/>
  <c r="Q270" i="3"/>
  <c r="X270" i="3"/>
  <c r="T270" i="3"/>
  <c r="U270" i="3"/>
  <c r="R270" i="3"/>
  <c r="J270" i="3"/>
  <c r="I269" i="3"/>
  <c r="W269" i="3"/>
  <c r="Q269" i="3"/>
  <c r="X269" i="3"/>
  <c r="T269" i="3"/>
  <c r="U269" i="3"/>
  <c r="R269" i="3"/>
  <c r="J269" i="3"/>
  <c r="I268" i="3"/>
  <c r="W268" i="3"/>
  <c r="Q268" i="3"/>
  <c r="X268" i="3"/>
  <c r="T268" i="3"/>
  <c r="U268" i="3"/>
  <c r="R268" i="3"/>
  <c r="J268" i="3"/>
  <c r="I267" i="3"/>
  <c r="W267" i="3"/>
  <c r="Q267" i="3"/>
  <c r="X267" i="3"/>
  <c r="T267" i="3"/>
  <c r="U267" i="3"/>
  <c r="R267" i="3"/>
  <c r="J267" i="3"/>
  <c r="I266" i="3"/>
  <c r="W266" i="3"/>
  <c r="Q266" i="3"/>
  <c r="X266" i="3"/>
  <c r="T266" i="3"/>
  <c r="U266" i="3"/>
  <c r="R266" i="3"/>
  <c r="J266" i="3"/>
  <c r="I265" i="3"/>
  <c r="W265" i="3"/>
  <c r="Q265" i="3"/>
  <c r="X265" i="3"/>
  <c r="T265" i="3"/>
  <c r="U265" i="3"/>
  <c r="R265" i="3"/>
  <c r="J265" i="3"/>
  <c r="I264" i="3"/>
  <c r="W264" i="3"/>
  <c r="Q264" i="3"/>
  <c r="X264" i="3"/>
  <c r="T264" i="3"/>
  <c r="U264" i="3"/>
  <c r="R264" i="3"/>
  <c r="J264" i="3"/>
  <c r="I263" i="3"/>
  <c r="W263" i="3"/>
  <c r="Q263" i="3"/>
  <c r="X263" i="3"/>
  <c r="T263" i="3"/>
  <c r="U263" i="3"/>
  <c r="R263" i="3"/>
  <c r="J263" i="3"/>
  <c r="I262" i="3"/>
  <c r="W262" i="3"/>
  <c r="Q262" i="3"/>
  <c r="X262" i="3"/>
  <c r="T262" i="3"/>
  <c r="U262" i="3"/>
  <c r="R262" i="3"/>
  <c r="J262" i="3"/>
  <c r="I261" i="3"/>
  <c r="W261" i="3"/>
  <c r="Q261" i="3"/>
  <c r="X261" i="3"/>
  <c r="T261" i="3"/>
  <c r="U261" i="3"/>
  <c r="R261" i="3"/>
  <c r="J261" i="3"/>
  <c r="I260" i="3"/>
  <c r="W260" i="3"/>
  <c r="Q260" i="3"/>
  <c r="X260" i="3"/>
  <c r="T260" i="3"/>
  <c r="U260" i="3"/>
  <c r="R260" i="3"/>
  <c r="J260" i="3"/>
  <c r="I259" i="3"/>
  <c r="W259" i="3"/>
  <c r="Q259" i="3"/>
  <c r="X259" i="3"/>
  <c r="T259" i="3"/>
  <c r="U259" i="3"/>
  <c r="R259" i="3"/>
  <c r="J259" i="3"/>
  <c r="I258" i="3"/>
  <c r="W258" i="3"/>
  <c r="Q258" i="3"/>
  <c r="X258" i="3"/>
  <c r="T258" i="3"/>
  <c r="U258" i="3"/>
  <c r="R258" i="3"/>
  <c r="J258" i="3"/>
  <c r="I257" i="3"/>
  <c r="W257" i="3"/>
  <c r="Q257" i="3"/>
  <c r="X257" i="3"/>
  <c r="T257" i="3"/>
  <c r="U257" i="3"/>
  <c r="R257" i="3"/>
  <c r="J257" i="3"/>
  <c r="I256" i="3"/>
  <c r="W256" i="3"/>
  <c r="Q256" i="3"/>
  <c r="X256" i="3"/>
  <c r="T256" i="3"/>
  <c r="U256" i="3"/>
  <c r="R256" i="3"/>
  <c r="J256" i="3"/>
  <c r="I255" i="3"/>
  <c r="W255" i="3"/>
  <c r="Q255" i="3"/>
  <c r="X255" i="3"/>
  <c r="T255" i="3"/>
  <c r="U255" i="3"/>
  <c r="R255" i="3"/>
  <c r="J255" i="3"/>
  <c r="I254" i="3"/>
  <c r="W254" i="3"/>
  <c r="Q254" i="3"/>
  <c r="X254" i="3"/>
  <c r="T254" i="3"/>
  <c r="U254" i="3"/>
  <c r="R254" i="3"/>
  <c r="J254" i="3"/>
  <c r="I253" i="3"/>
  <c r="W253" i="3"/>
  <c r="Q253" i="3"/>
  <c r="X253" i="3"/>
  <c r="T253" i="3"/>
  <c r="U253" i="3"/>
  <c r="R253" i="3"/>
  <c r="J253" i="3"/>
  <c r="I252" i="3"/>
  <c r="W252" i="3"/>
  <c r="Q252" i="3"/>
  <c r="X252" i="3"/>
  <c r="T252" i="3"/>
  <c r="U252" i="3"/>
  <c r="R252" i="3"/>
  <c r="J252" i="3"/>
  <c r="I251" i="3"/>
  <c r="W251" i="3"/>
  <c r="Q251" i="3"/>
  <c r="X251" i="3"/>
  <c r="T251" i="3"/>
  <c r="U251" i="3"/>
  <c r="R251" i="3"/>
  <c r="J251" i="3"/>
  <c r="I250" i="3"/>
  <c r="W250" i="3"/>
  <c r="Q250" i="3"/>
  <c r="X250" i="3"/>
  <c r="T250" i="3"/>
  <c r="U250" i="3"/>
  <c r="R250" i="3"/>
  <c r="J250" i="3"/>
  <c r="I249" i="3"/>
  <c r="W249" i="3"/>
  <c r="Q249" i="3"/>
  <c r="X249" i="3"/>
  <c r="T249" i="3"/>
  <c r="U249" i="3"/>
  <c r="R249" i="3"/>
  <c r="J249" i="3"/>
  <c r="I248" i="3"/>
  <c r="W248" i="3"/>
  <c r="Q248" i="3"/>
  <c r="X248" i="3"/>
  <c r="T248" i="3"/>
  <c r="U248" i="3"/>
  <c r="R248" i="3"/>
  <c r="J248" i="3"/>
  <c r="I247" i="3"/>
  <c r="W247" i="3"/>
  <c r="Q247" i="3"/>
  <c r="X247" i="3"/>
  <c r="T247" i="3"/>
  <c r="U247" i="3"/>
  <c r="R247" i="3"/>
  <c r="J247" i="3"/>
  <c r="I246" i="3"/>
  <c r="W246" i="3"/>
  <c r="Q246" i="3"/>
  <c r="X246" i="3"/>
  <c r="T246" i="3"/>
  <c r="U246" i="3"/>
  <c r="R246" i="3"/>
  <c r="J246" i="3"/>
  <c r="I245" i="3"/>
  <c r="W245" i="3"/>
  <c r="Q245" i="3"/>
  <c r="X245" i="3"/>
  <c r="T245" i="3"/>
  <c r="U245" i="3"/>
  <c r="R245" i="3"/>
  <c r="J245" i="3"/>
  <c r="I244" i="3"/>
  <c r="W244" i="3"/>
  <c r="Q244" i="3"/>
  <c r="X244" i="3"/>
  <c r="T244" i="3"/>
  <c r="U244" i="3"/>
  <c r="R244" i="3"/>
  <c r="J244" i="3"/>
  <c r="I243" i="3"/>
  <c r="W243" i="3"/>
  <c r="Q243" i="3"/>
  <c r="X243" i="3"/>
  <c r="T243" i="3"/>
  <c r="U243" i="3"/>
  <c r="R243" i="3"/>
  <c r="J243" i="3"/>
  <c r="I242" i="3"/>
  <c r="W242" i="3"/>
  <c r="Q242" i="3"/>
  <c r="X242" i="3"/>
  <c r="T242" i="3"/>
  <c r="U242" i="3"/>
  <c r="R242" i="3"/>
  <c r="J242" i="3"/>
  <c r="I241" i="3"/>
  <c r="W241" i="3"/>
  <c r="Q241" i="3"/>
  <c r="X241" i="3"/>
  <c r="T241" i="3"/>
  <c r="U241" i="3"/>
  <c r="R241" i="3"/>
  <c r="J241" i="3"/>
  <c r="I240" i="3"/>
  <c r="W240" i="3"/>
  <c r="Q240" i="3"/>
  <c r="X240" i="3"/>
  <c r="T240" i="3"/>
  <c r="U240" i="3"/>
  <c r="R240" i="3"/>
  <c r="J240" i="3"/>
  <c r="I239" i="3"/>
  <c r="W239" i="3"/>
  <c r="Q239" i="3"/>
  <c r="X239" i="3"/>
  <c r="T239" i="3"/>
  <c r="U239" i="3"/>
  <c r="R239" i="3"/>
  <c r="J239" i="3"/>
  <c r="I238" i="3"/>
  <c r="W238" i="3"/>
  <c r="Q238" i="3"/>
  <c r="X238" i="3"/>
  <c r="T238" i="3"/>
  <c r="U238" i="3"/>
  <c r="R238" i="3"/>
  <c r="J238" i="3"/>
  <c r="I237" i="3"/>
  <c r="W237" i="3"/>
  <c r="Q237" i="3"/>
  <c r="X237" i="3"/>
  <c r="T237" i="3"/>
  <c r="U237" i="3"/>
  <c r="R237" i="3"/>
  <c r="J237" i="3"/>
  <c r="I236" i="3"/>
  <c r="W236" i="3"/>
  <c r="Q236" i="3"/>
  <c r="X236" i="3"/>
  <c r="T236" i="3"/>
  <c r="U236" i="3"/>
  <c r="R236" i="3"/>
  <c r="J236" i="3"/>
  <c r="I235" i="3"/>
  <c r="W235" i="3"/>
  <c r="Q235" i="3"/>
  <c r="X235" i="3"/>
  <c r="T235" i="3"/>
  <c r="U235" i="3"/>
  <c r="R235" i="3"/>
  <c r="J235" i="3"/>
  <c r="I234" i="3"/>
  <c r="W234" i="3"/>
  <c r="Q234" i="3"/>
  <c r="X234" i="3"/>
  <c r="T234" i="3"/>
  <c r="U234" i="3"/>
  <c r="R234" i="3"/>
  <c r="J234" i="3"/>
  <c r="I233" i="3"/>
  <c r="W233" i="3"/>
  <c r="Q233" i="3"/>
  <c r="X233" i="3"/>
  <c r="T233" i="3"/>
  <c r="U233" i="3"/>
  <c r="R233" i="3"/>
  <c r="J233" i="3"/>
  <c r="I232" i="3"/>
  <c r="W232" i="3"/>
  <c r="Q232" i="3"/>
  <c r="X232" i="3"/>
  <c r="T232" i="3"/>
  <c r="U232" i="3"/>
  <c r="R232" i="3"/>
  <c r="J232" i="3"/>
  <c r="I231" i="3"/>
  <c r="W231" i="3"/>
  <c r="Q231" i="3"/>
  <c r="X231" i="3"/>
  <c r="T231" i="3"/>
  <c r="U231" i="3"/>
  <c r="R231" i="3"/>
  <c r="J231" i="3"/>
  <c r="I230" i="3"/>
  <c r="W230" i="3"/>
  <c r="Q230" i="3"/>
  <c r="X230" i="3"/>
  <c r="T230" i="3"/>
  <c r="U230" i="3"/>
  <c r="R230" i="3"/>
  <c r="J230" i="3"/>
  <c r="I229" i="3"/>
  <c r="W229" i="3"/>
  <c r="Q229" i="3"/>
  <c r="X229" i="3"/>
  <c r="T229" i="3"/>
  <c r="U229" i="3"/>
  <c r="R229" i="3"/>
  <c r="J229" i="3"/>
  <c r="I228" i="3"/>
  <c r="W228" i="3"/>
  <c r="Q228" i="3"/>
  <c r="X228" i="3"/>
  <c r="T228" i="3"/>
  <c r="U228" i="3"/>
  <c r="R228" i="3"/>
  <c r="J228" i="3"/>
  <c r="I227" i="3"/>
  <c r="W227" i="3"/>
  <c r="Q227" i="3"/>
  <c r="X227" i="3"/>
  <c r="T227" i="3"/>
  <c r="U227" i="3"/>
  <c r="R227" i="3"/>
  <c r="J227" i="3"/>
  <c r="I226" i="3"/>
  <c r="W226" i="3"/>
  <c r="Q226" i="3"/>
  <c r="X226" i="3"/>
  <c r="T226" i="3"/>
  <c r="U226" i="3"/>
  <c r="R226" i="3"/>
  <c r="J226" i="3"/>
  <c r="I225" i="3"/>
  <c r="W225" i="3"/>
  <c r="Q225" i="3"/>
  <c r="X225" i="3"/>
  <c r="T225" i="3"/>
  <c r="U225" i="3"/>
  <c r="R225" i="3"/>
  <c r="J225" i="3"/>
  <c r="I224" i="3"/>
  <c r="W224" i="3"/>
  <c r="Q224" i="3"/>
  <c r="X224" i="3"/>
  <c r="T224" i="3"/>
  <c r="U224" i="3"/>
  <c r="R224" i="3"/>
  <c r="J224" i="3"/>
  <c r="I223" i="3"/>
  <c r="W223" i="3"/>
  <c r="Q223" i="3"/>
  <c r="X223" i="3"/>
  <c r="T223" i="3"/>
  <c r="U223" i="3"/>
  <c r="R223" i="3"/>
  <c r="J223" i="3"/>
  <c r="I222" i="3"/>
  <c r="W222" i="3"/>
  <c r="Q222" i="3"/>
  <c r="X222" i="3"/>
  <c r="T222" i="3"/>
  <c r="U222" i="3"/>
  <c r="R222" i="3"/>
  <c r="J222" i="3"/>
  <c r="I221" i="3"/>
  <c r="W221" i="3"/>
  <c r="Q221" i="3"/>
  <c r="X221" i="3"/>
  <c r="T221" i="3"/>
  <c r="U221" i="3"/>
  <c r="R221" i="3"/>
  <c r="J221" i="3"/>
  <c r="I220" i="3"/>
  <c r="W220" i="3"/>
  <c r="Q220" i="3"/>
  <c r="X220" i="3"/>
  <c r="T220" i="3"/>
  <c r="U220" i="3"/>
  <c r="R220" i="3"/>
  <c r="J220" i="3"/>
  <c r="I219" i="3"/>
  <c r="W219" i="3"/>
  <c r="Q219" i="3"/>
  <c r="X219" i="3"/>
  <c r="T219" i="3"/>
  <c r="U219" i="3"/>
  <c r="R219" i="3"/>
  <c r="J219" i="3"/>
  <c r="I218" i="3"/>
  <c r="W218" i="3"/>
  <c r="Q218" i="3"/>
  <c r="X218" i="3"/>
  <c r="T218" i="3"/>
  <c r="U218" i="3"/>
  <c r="R218" i="3"/>
  <c r="J218" i="3"/>
  <c r="I217" i="3"/>
  <c r="W217" i="3"/>
  <c r="Q217" i="3"/>
  <c r="X217" i="3"/>
  <c r="T217" i="3"/>
  <c r="U217" i="3"/>
  <c r="R217" i="3"/>
  <c r="J217" i="3"/>
  <c r="I216" i="3"/>
  <c r="W216" i="3"/>
  <c r="Q216" i="3"/>
  <c r="X216" i="3"/>
  <c r="T216" i="3"/>
  <c r="U216" i="3"/>
  <c r="R216" i="3"/>
  <c r="J216" i="3"/>
  <c r="I215" i="3"/>
  <c r="W215" i="3"/>
  <c r="Q215" i="3"/>
  <c r="X215" i="3"/>
  <c r="T215" i="3"/>
  <c r="U215" i="3"/>
  <c r="R215" i="3"/>
  <c r="J215" i="3"/>
  <c r="I214" i="3"/>
  <c r="W214" i="3"/>
  <c r="Q214" i="3"/>
  <c r="X214" i="3"/>
  <c r="T214" i="3"/>
  <c r="U214" i="3"/>
  <c r="R214" i="3"/>
  <c r="J214" i="3"/>
  <c r="I213" i="3"/>
  <c r="W213" i="3"/>
  <c r="Q213" i="3"/>
  <c r="X213" i="3"/>
  <c r="T213" i="3"/>
  <c r="U213" i="3"/>
  <c r="R213" i="3"/>
  <c r="J213" i="3"/>
  <c r="I212" i="3"/>
  <c r="W212" i="3"/>
  <c r="Q212" i="3"/>
  <c r="X212" i="3"/>
  <c r="T212" i="3"/>
  <c r="U212" i="3"/>
  <c r="R212" i="3"/>
  <c r="J212" i="3"/>
  <c r="I211" i="3"/>
  <c r="W211" i="3"/>
  <c r="Q211" i="3"/>
  <c r="X211" i="3"/>
  <c r="T211" i="3"/>
  <c r="U211" i="3"/>
  <c r="R211" i="3"/>
  <c r="J211" i="3"/>
  <c r="I210" i="3"/>
  <c r="W210" i="3"/>
  <c r="Q210" i="3"/>
  <c r="X210" i="3"/>
  <c r="T210" i="3"/>
  <c r="U210" i="3"/>
  <c r="R210" i="3"/>
  <c r="J210" i="3"/>
  <c r="I209" i="3"/>
  <c r="W209" i="3"/>
  <c r="Q209" i="3"/>
  <c r="X209" i="3"/>
  <c r="T209" i="3"/>
  <c r="U209" i="3"/>
  <c r="R209" i="3"/>
  <c r="J209" i="3"/>
  <c r="I208" i="3"/>
  <c r="W208" i="3"/>
  <c r="Q208" i="3"/>
  <c r="X208" i="3"/>
  <c r="T208" i="3"/>
  <c r="U208" i="3"/>
  <c r="R208" i="3"/>
  <c r="J208" i="3"/>
  <c r="I207" i="3"/>
  <c r="W207" i="3"/>
  <c r="Q207" i="3"/>
  <c r="X207" i="3"/>
  <c r="T207" i="3"/>
  <c r="U207" i="3"/>
  <c r="R207" i="3"/>
  <c r="J207" i="3"/>
  <c r="I206" i="3"/>
  <c r="W206" i="3"/>
  <c r="Q206" i="3"/>
  <c r="X206" i="3"/>
  <c r="T206" i="3"/>
  <c r="U206" i="3"/>
  <c r="R206" i="3"/>
  <c r="J206" i="3"/>
  <c r="I205" i="3"/>
  <c r="W205" i="3"/>
  <c r="Q205" i="3"/>
  <c r="X205" i="3"/>
  <c r="T205" i="3"/>
  <c r="U205" i="3"/>
  <c r="R205" i="3"/>
  <c r="J205" i="3"/>
  <c r="I204" i="3"/>
  <c r="W204" i="3"/>
  <c r="Q204" i="3"/>
  <c r="X204" i="3"/>
  <c r="T204" i="3"/>
  <c r="U204" i="3"/>
  <c r="R204" i="3"/>
  <c r="J204" i="3"/>
  <c r="I203" i="3"/>
  <c r="W203" i="3"/>
  <c r="Q203" i="3"/>
  <c r="X203" i="3"/>
  <c r="T203" i="3"/>
  <c r="U203" i="3"/>
  <c r="R203" i="3"/>
  <c r="J203" i="3"/>
  <c r="I202" i="3"/>
  <c r="W202" i="3"/>
  <c r="Q202" i="3"/>
  <c r="X202" i="3"/>
  <c r="T202" i="3"/>
  <c r="U202" i="3"/>
  <c r="R202" i="3"/>
  <c r="J202" i="3"/>
  <c r="I201" i="3"/>
  <c r="W201" i="3"/>
  <c r="Q201" i="3"/>
  <c r="X201" i="3"/>
  <c r="T201" i="3"/>
  <c r="U201" i="3"/>
  <c r="R201" i="3"/>
  <c r="J201" i="3"/>
  <c r="I200" i="3"/>
  <c r="W200" i="3"/>
  <c r="Q200" i="3"/>
  <c r="X200" i="3"/>
  <c r="T200" i="3"/>
  <c r="U200" i="3"/>
  <c r="R200" i="3"/>
  <c r="J200" i="3"/>
  <c r="I199" i="3"/>
  <c r="W199" i="3"/>
  <c r="Q199" i="3"/>
  <c r="X199" i="3"/>
  <c r="T199" i="3"/>
  <c r="U199" i="3"/>
  <c r="R199" i="3"/>
  <c r="J199" i="3"/>
  <c r="I198" i="3"/>
  <c r="W198" i="3"/>
  <c r="Q198" i="3"/>
  <c r="X198" i="3"/>
  <c r="T198" i="3"/>
  <c r="U198" i="3"/>
  <c r="R198" i="3"/>
  <c r="J198" i="3"/>
  <c r="I197" i="3"/>
  <c r="W197" i="3"/>
  <c r="Q197" i="3"/>
  <c r="X197" i="3"/>
  <c r="T197" i="3"/>
  <c r="U197" i="3"/>
  <c r="R197" i="3"/>
  <c r="J197" i="3"/>
  <c r="I196" i="3"/>
  <c r="W196" i="3"/>
  <c r="Q196" i="3"/>
  <c r="X196" i="3"/>
  <c r="T196" i="3"/>
  <c r="U196" i="3"/>
  <c r="R196" i="3"/>
  <c r="J196" i="3"/>
  <c r="I195" i="3"/>
  <c r="W195" i="3"/>
  <c r="Q195" i="3"/>
  <c r="X195" i="3"/>
  <c r="T195" i="3"/>
  <c r="U195" i="3"/>
  <c r="R195" i="3"/>
  <c r="J195" i="3"/>
  <c r="I194" i="3"/>
  <c r="W194" i="3"/>
  <c r="Q194" i="3"/>
  <c r="X194" i="3"/>
  <c r="T194" i="3"/>
  <c r="U194" i="3"/>
  <c r="R194" i="3"/>
  <c r="J194" i="3"/>
  <c r="I193" i="3"/>
  <c r="W193" i="3"/>
  <c r="Q193" i="3"/>
  <c r="X193" i="3"/>
  <c r="T193" i="3"/>
  <c r="U193" i="3"/>
  <c r="R193" i="3"/>
  <c r="J193" i="3"/>
  <c r="I192" i="3"/>
  <c r="W192" i="3"/>
  <c r="Q192" i="3"/>
  <c r="X192" i="3"/>
  <c r="T192" i="3"/>
  <c r="U192" i="3"/>
  <c r="R192" i="3"/>
  <c r="J192" i="3"/>
  <c r="I191" i="3"/>
  <c r="W191" i="3"/>
  <c r="Q191" i="3"/>
  <c r="X191" i="3"/>
  <c r="T191" i="3"/>
  <c r="U191" i="3"/>
  <c r="R191" i="3"/>
  <c r="J191" i="3"/>
  <c r="I190" i="3"/>
  <c r="W190" i="3"/>
  <c r="Q190" i="3"/>
  <c r="X190" i="3"/>
  <c r="T190" i="3"/>
  <c r="U190" i="3"/>
  <c r="R190" i="3"/>
  <c r="J190" i="3"/>
  <c r="I189" i="3"/>
  <c r="W189" i="3"/>
  <c r="Q189" i="3"/>
  <c r="X189" i="3"/>
  <c r="T189" i="3"/>
  <c r="U189" i="3"/>
  <c r="R189" i="3"/>
  <c r="J189" i="3"/>
  <c r="I188" i="3"/>
  <c r="W188" i="3"/>
  <c r="Q188" i="3"/>
  <c r="X188" i="3"/>
  <c r="T188" i="3"/>
  <c r="U188" i="3"/>
  <c r="R188" i="3"/>
  <c r="J188" i="3"/>
  <c r="I187" i="3"/>
  <c r="W187" i="3"/>
  <c r="Q187" i="3"/>
  <c r="X187" i="3"/>
  <c r="T187" i="3"/>
  <c r="U187" i="3"/>
  <c r="R187" i="3"/>
  <c r="J187" i="3"/>
  <c r="I186" i="3"/>
  <c r="W186" i="3"/>
  <c r="Q186" i="3"/>
  <c r="X186" i="3"/>
  <c r="T186" i="3"/>
  <c r="U186" i="3"/>
  <c r="R186" i="3"/>
  <c r="J186" i="3"/>
  <c r="I185" i="3"/>
  <c r="W185" i="3"/>
  <c r="Q185" i="3"/>
  <c r="X185" i="3"/>
  <c r="T185" i="3"/>
  <c r="U185" i="3"/>
  <c r="R185" i="3"/>
  <c r="J185" i="3"/>
  <c r="I184" i="3"/>
  <c r="W184" i="3"/>
  <c r="Q184" i="3"/>
  <c r="X184" i="3"/>
  <c r="T184" i="3"/>
  <c r="U184" i="3"/>
  <c r="R184" i="3"/>
  <c r="J184" i="3"/>
  <c r="I183" i="3"/>
  <c r="W183" i="3"/>
  <c r="Q183" i="3"/>
  <c r="X183" i="3"/>
  <c r="T183" i="3"/>
  <c r="U183" i="3"/>
  <c r="R183" i="3"/>
  <c r="J183" i="3"/>
  <c r="I182" i="3"/>
  <c r="W182" i="3"/>
  <c r="Q182" i="3"/>
  <c r="X182" i="3"/>
  <c r="T182" i="3"/>
  <c r="U182" i="3"/>
  <c r="R182" i="3"/>
  <c r="J182" i="3"/>
  <c r="I181" i="3"/>
  <c r="W181" i="3"/>
  <c r="Q181" i="3"/>
  <c r="X181" i="3"/>
  <c r="T181" i="3"/>
  <c r="U181" i="3"/>
  <c r="R181" i="3"/>
  <c r="J181" i="3"/>
  <c r="I180" i="3"/>
  <c r="W180" i="3"/>
  <c r="Q180" i="3"/>
  <c r="X180" i="3"/>
  <c r="T180" i="3"/>
  <c r="U180" i="3"/>
  <c r="R180" i="3"/>
  <c r="J180" i="3"/>
  <c r="I179" i="3"/>
  <c r="W179" i="3"/>
  <c r="Q179" i="3"/>
  <c r="X179" i="3"/>
  <c r="T179" i="3"/>
  <c r="U179" i="3"/>
  <c r="R179" i="3"/>
  <c r="J179" i="3"/>
  <c r="I178" i="3"/>
  <c r="W178" i="3"/>
  <c r="Q178" i="3"/>
  <c r="X178" i="3"/>
  <c r="T178" i="3"/>
  <c r="U178" i="3"/>
  <c r="R178" i="3"/>
  <c r="J178" i="3"/>
  <c r="I177" i="3"/>
  <c r="W177" i="3"/>
  <c r="Q177" i="3"/>
  <c r="X177" i="3"/>
  <c r="T177" i="3"/>
  <c r="U177" i="3"/>
  <c r="R177" i="3"/>
  <c r="J177" i="3"/>
  <c r="I176" i="3"/>
  <c r="W176" i="3"/>
  <c r="Q176" i="3"/>
  <c r="X176" i="3"/>
  <c r="T176" i="3"/>
  <c r="U176" i="3"/>
  <c r="R176" i="3"/>
  <c r="J176" i="3"/>
  <c r="I175" i="3"/>
  <c r="W175" i="3"/>
  <c r="Q175" i="3"/>
  <c r="X175" i="3"/>
  <c r="T175" i="3"/>
  <c r="U175" i="3"/>
  <c r="R175" i="3"/>
  <c r="J175" i="3"/>
  <c r="I174" i="3"/>
  <c r="W174" i="3"/>
  <c r="Q174" i="3"/>
  <c r="X174" i="3"/>
  <c r="T174" i="3"/>
  <c r="U174" i="3"/>
  <c r="R174" i="3"/>
  <c r="J174" i="3"/>
  <c r="I173" i="3"/>
  <c r="W173" i="3"/>
  <c r="Q173" i="3"/>
  <c r="X173" i="3"/>
  <c r="T173" i="3"/>
  <c r="U173" i="3"/>
  <c r="R173" i="3"/>
  <c r="J173" i="3"/>
  <c r="I172" i="3"/>
  <c r="W172" i="3"/>
  <c r="Q172" i="3"/>
  <c r="X172" i="3"/>
  <c r="T172" i="3"/>
  <c r="U172" i="3"/>
  <c r="R172" i="3"/>
  <c r="J172" i="3"/>
  <c r="I171" i="3"/>
  <c r="W171" i="3"/>
  <c r="Q171" i="3"/>
  <c r="X171" i="3"/>
  <c r="T171" i="3"/>
  <c r="U171" i="3"/>
  <c r="R171" i="3"/>
  <c r="J171" i="3"/>
  <c r="I170" i="3"/>
  <c r="W170" i="3"/>
  <c r="Q170" i="3"/>
  <c r="X170" i="3"/>
  <c r="T170" i="3"/>
  <c r="U170" i="3"/>
  <c r="R170" i="3"/>
  <c r="J170" i="3"/>
  <c r="I169" i="3"/>
  <c r="W169" i="3"/>
  <c r="Q169" i="3"/>
  <c r="X169" i="3"/>
  <c r="T169" i="3"/>
  <c r="U169" i="3"/>
  <c r="R169" i="3"/>
  <c r="J169" i="3"/>
  <c r="I168" i="3"/>
  <c r="W168" i="3"/>
  <c r="Q168" i="3"/>
  <c r="X168" i="3"/>
  <c r="T168" i="3"/>
  <c r="U168" i="3"/>
  <c r="R168" i="3"/>
  <c r="J168" i="3"/>
  <c r="I167" i="3"/>
  <c r="W167" i="3"/>
  <c r="Q167" i="3"/>
  <c r="X167" i="3"/>
  <c r="T167" i="3"/>
  <c r="U167" i="3"/>
  <c r="R167" i="3"/>
  <c r="J167" i="3"/>
  <c r="I166" i="3"/>
  <c r="W166" i="3"/>
  <c r="Q166" i="3"/>
  <c r="X166" i="3"/>
  <c r="T166" i="3"/>
  <c r="U166" i="3"/>
  <c r="R166" i="3"/>
  <c r="J166" i="3"/>
  <c r="I165" i="3"/>
  <c r="W165" i="3"/>
  <c r="Q165" i="3"/>
  <c r="X165" i="3"/>
  <c r="T165" i="3"/>
  <c r="U165" i="3"/>
  <c r="R165" i="3"/>
  <c r="J165" i="3"/>
  <c r="I164" i="3"/>
  <c r="W164" i="3"/>
  <c r="Q164" i="3"/>
  <c r="X164" i="3"/>
  <c r="T164" i="3"/>
  <c r="U164" i="3"/>
  <c r="R164" i="3"/>
  <c r="J164" i="3"/>
  <c r="I163" i="3"/>
  <c r="W163" i="3"/>
  <c r="Q163" i="3"/>
  <c r="X163" i="3"/>
  <c r="T163" i="3"/>
  <c r="U163" i="3"/>
  <c r="R163" i="3"/>
  <c r="J163" i="3"/>
  <c r="I162" i="3"/>
  <c r="W162" i="3"/>
  <c r="Q162" i="3"/>
  <c r="X162" i="3"/>
  <c r="T162" i="3"/>
  <c r="U162" i="3"/>
  <c r="R162" i="3"/>
  <c r="J162" i="3"/>
  <c r="I161" i="3"/>
  <c r="W161" i="3"/>
  <c r="Q161" i="3"/>
  <c r="X161" i="3"/>
  <c r="T161" i="3"/>
  <c r="U161" i="3"/>
  <c r="R161" i="3"/>
  <c r="J161" i="3"/>
  <c r="I160" i="3"/>
  <c r="W160" i="3"/>
  <c r="Q160" i="3"/>
  <c r="X160" i="3"/>
  <c r="T160" i="3"/>
  <c r="U160" i="3"/>
  <c r="R160" i="3"/>
  <c r="J160" i="3"/>
  <c r="I159" i="3"/>
  <c r="W159" i="3"/>
  <c r="Q159" i="3"/>
  <c r="X159" i="3"/>
  <c r="T159" i="3"/>
  <c r="U159" i="3"/>
  <c r="R159" i="3"/>
  <c r="J159" i="3"/>
  <c r="I158" i="3"/>
  <c r="W158" i="3"/>
  <c r="Q158" i="3"/>
  <c r="X158" i="3"/>
  <c r="T158" i="3"/>
  <c r="U158" i="3"/>
  <c r="R158" i="3"/>
  <c r="J158" i="3"/>
  <c r="I157" i="3"/>
  <c r="W157" i="3"/>
  <c r="Q157" i="3"/>
  <c r="X157" i="3"/>
  <c r="T157" i="3"/>
  <c r="U157" i="3"/>
  <c r="R157" i="3"/>
  <c r="J157" i="3"/>
  <c r="I156" i="3"/>
  <c r="W156" i="3"/>
  <c r="Q156" i="3"/>
  <c r="X156" i="3"/>
  <c r="T156" i="3"/>
  <c r="U156" i="3"/>
  <c r="R156" i="3"/>
  <c r="J156" i="3"/>
  <c r="I155" i="3"/>
  <c r="W155" i="3"/>
  <c r="Q155" i="3"/>
  <c r="X155" i="3"/>
  <c r="T155" i="3"/>
  <c r="U155" i="3"/>
  <c r="R155" i="3"/>
  <c r="J155" i="3"/>
  <c r="I154" i="3"/>
  <c r="W154" i="3"/>
  <c r="Q154" i="3"/>
  <c r="X154" i="3"/>
  <c r="T154" i="3"/>
  <c r="U154" i="3"/>
  <c r="R154" i="3"/>
  <c r="J154" i="3"/>
  <c r="I153" i="3"/>
  <c r="W153" i="3"/>
  <c r="Q153" i="3"/>
  <c r="X153" i="3"/>
  <c r="T153" i="3"/>
  <c r="U153" i="3"/>
  <c r="R153" i="3"/>
  <c r="J153" i="3"/>
  <c r="I152" i="3"/>
  <c r="W152" i="3"/>
  <c r="Q152" i="3"/>
  <c r="X152" i="3"/>
  <c r="T152" i="3"/>
  <c r="U152" i="3"/>
  <c r="R152" i="3"/>
  <c r="J152" i="3"/>
  <c r="I151" i="3"/>
  <c r="W151" i="3"/>
  <c r="Q151" i="3"/>
  <c r="X151" i="3"/>
  <c r="T151" i="3"/>
  <c r="U151" i="3"/>
  <c r="R151" i="3"/>
  <c r="J151" i="3"/>
  <c r="I150" i="3"/>
  <c r="W150" i="3"/>
  <c r="Q150" i="3"/>
  <c r="X150" i="3"/>
  <c r="T150" i="3"/>
  <c r="U150" i="3"/>
  <c r="R150" i="3"/>
  <c r="J150" i="3"/>
  <c r="I149" i="3"/>
  <c r="W149" i="3"/>
  <c r="Q149" i="3"/>
  <c r="X149" i="3"/>
  <c r="T149" i="3"/>
  <c r="U149" i="3"/>
  <c r="R149" i="3"/>
  <c r="J149" i="3"/>
  <c r="I148" i="3"/>
  <c r="W148" i="3"/>
  <c r="Q148" i="3"/>
  <c r="X148" i="3"/>
  <c r="T148" i="3"/>
  <c r="U148" i="3"/>
  <c r="R148" i="3"/>
  <c r="J148" i="3"/>
  <c r="I147" i="3"/>
  <c r="W147" i="3"/>
  <c r="Q147" i="3"/>
  <c r="X147" i="3"/>
  <c r="T147" i="3"/>
  <c r="U147" i="3"/>
  <c r="R147" i="3"/>
  <c r="J147" i="3"/>
  <c r="I146" i="3"/>
  <c r="W146" i="3"/>
  <c r="Q146" i="3"/>
  <c r="X146" i="3"/>
  <c r="T146" i="3"/>
  <c r="U146" i="3"/>
  <c r="R146" i="3"/>
  <c r="J146" i="3"/>
  <c r="I145" i="3"/>
  <c r="W145" i="3"/>
  <c r="Q145" i="3"/>
  <c r="X145" i="3"/>
  <c r="T145" i="3"/>
  <c r="U145" i="3"/>
  <c r="R145" i="3"/>
  <c r="J145" i="3"/>
  <c r="I144" i="3"/>
  <c r="W144" i="3"/>
  <c r="Q144" i="3"/>
  <c r="X144" i="3"/>
  <c r="T144" i="3"/>
  <c r="U144" i="3"/>
  <c r="R144" i="3"/>
  <c r="J144" i="3"/>
  <c r="I143" i="3"/>
  <c r="W143" i="3"/>
  <c r="Q143" i="3"/>
  <c r="X143" i="3"/>
  <c r="T143" i="3"/>
  <c r="U143" i="3"/>
  <c r="R143" i="3"/>
  <c r="J143" i="3"/>
  <c r="I142" i="3"/>
  <c r="W142" i="3"/>
  <c r="Q142" i="3"/>
  <c r="X142" i="3"/>
  <c r="T142" i="3"/>
  <c r="U142" i="3"/>
  <c r="R142" i="3"/>
  <c r="J142" i="3"/>
  <c r="I141" i="3"/>
  <c r="W141" i="3"/>
  <c r="Q141" i="3"/>
  <c r="X141" i="3"/>
  <c r="T141" i="3"/>
  <c r="U141" i="3"/>
  <c r="R141" i="3"/>
  <c r="J141" i="3"/>
  <c r="I140" i="3"/>
  <c r="W140" i="3"/>
  <c r="Q140" i="3"/>
  <c r="X140" i="3"/>
  <c r="T140" i="3"/>
  <c r="U140" i="3"/>
  <c r="R140" i="3"/>
  <c r="J140" i="3"/>
  <c r="I139" i="3"/>
  <c r="W139" i="3"/>
  <c r="Q139" i="3"/>
  <c r="X139" i="3"/>
  <c r="T139" i="3"/>
  <c r="U139" i="3"/>
  <c r="R139" i="3"/>
  <c r="J139" i="3"/>
  <c r="I138" i="3"/>
  <c r="W138" i="3"/>
  <c r="Q138" i="3"/>
  <c r="X138" i="3"/>
  <c r="T138" i="3"/>
  <c r="U138" i="3"/>
  <c r="R138" i="3"/>
  <c r="J138" i="3"/>
  <c r="I137" i="3"/>
  <c r="W137" i="3"/>
  <c r="Q137" i="3"/>
  <c r="X137" i="3"/>
  <c r="T137" i="3"/>
  <c r="U137" i="3"/>
  <c r="R137" i="3"/>
  <c r="J137" i="3"/>
  <c r="I136" i="3"/>
  <c r="W136" i="3"/>
  <c r="Q136" i="3"/>
  <c r="X136" i="3"/>
  <c r="T136" i="3"/>
  <c r="U136" i="3"/>
  <c r="R136" i="3"/>
  <c r="J136" i="3"/>
  <c r="I135" i="3"/>
  <c r="W135" i="3"/>
  <c r="Q135" i="3"/>
  <c r="X135" i="3"/>
  <c r="T135" i="3"/>
  <c r="U135" i="3"/>
  <c r="R135" i="3"/>
  <c r="J135" i="3"/>
  <c r="I134" i="3"/>
  <c r="W134" i="3"/>
  <c r="Q134" i="3"/>
  <c r="X134" i="3"/>
  <c r="T134" i="3"/>
  <c r="U134" i="3"/>
  <c r="R134" i="3"/>
  <c r="J134" i="3"/>
  <c r="I133" i="3"/>
  <c r="W133" i="3"/>
  <c r="Q133" i="3"/>
  <c r="X133" i="3"/>
  <c r="T133" i="3"/>
  <c r="U133" i="3"/>
  <c r="R133" i="3"/>
  <c r="J133" i="3"/>
  <c r="I132" i="3"/>
  <c r="W132" i="3"/>
  <c r="Q132" i="3"/>
  <c r="X132" i="3"/>
  <c r="T132" i="3"/>
  <c r="U132" i="3"/>
  <c r="R132" i="3"/>
  <c r="J132" i="3"/>
  <c r="I131" i="3"/>
  <c r="W131" i="3"/>
  <c r="Q131" i="3"/>
  <c r="X131" i="3"/>
  <c r="T131" i="3"/>
  <c r="U131" i="3"/>
  <c r="R131" i="3"/>
  <c r="J131" i="3"/>
  <c r="I130" i="3"/>
  <c r="W130" i="3"/>
  <c r="Q130" i="3"/>
  <c r="X130" i="3"/>
  <c r="T130" i="3"/>
  <c r="U130" i="3"/>
  <c r="R130" i="3"/>
  <c r="J130" i="3"/>
  <c r="I129" i="3"/>
  <c r="W129" i="3"/>
  <c r="Q129" i="3"/>
  <c r="X129" i="3"/>
  <c r="T129" i="3"/>
  <c r="U129" i="3"/>
  <c r="R129" i="3"/>
  <c r="J129" i="3"/>
  <c r="I128" i="3"/>
  <c r="W128" i="3"/>
  <c r="Q128" i="3"/>
  <c r="X128" i="3"/>
  <c r="T128" i="3"/>
  <c r="U128" i="3"/>
  <c r="R128" i="3"/>
  <c r="J128" i="3"/>
  <c r="I127" i="3"/>
  <c r="W127" i="3"/>
  <c r="Q127" i="3"/>
  <c r="X127" i="3"/>
  <c r="T127" i="3"/>
  <c r="U127" i="3"/>
  <c r="R127" i="3"/>
  <c r="J127" i="3"/>
  <c r="I126" i="3"/>
  <c r="W126" i="3"/>
  <c r="Q126" i="3"/>
  <c r="X126" i="3"/>
  <c r="T126" i="3"/>
  <c r="U126" i="3"/>
  <c r="R126" i="3"/>
  <c r="J126" i="3"/>
  <c r="I125" i="3"/>
  <c r="W125" i="3"/>
  <c r="Q125" i="3"/>
  <c r="X125" i="3"/>
  <c r="T125" i="3"/>
  <c r="U125" i="3"/>
  <c r="R125" i="3"/>
  <c r="J125" i="3"/>
  <c r="I124" i="3"/>
  <c r="W124" i="3"/>
  <c r="Q124" i="3"/>
  <c r="X124" i="3"/>
  <c r="T124" i="3"/>
  <c r="U124" i="3"/>
  <c r="R124" i="3"/>
  <c r="J124" i="3"/>
  <c r="I123" i="3"/>
  <c r="W123" i="3"/>
  <c r="Q123" i="3"/>
  <c r="X123" i="3"/>
  <c r="T123" i="3"/>
  <c r="U123" i="3"/>
  <c r="R123" i="3"/>
  <c r="J123" i="3"/>
  <c r="I122" i="3"/>
  <c r="W122" i="3"/>
  <c r="Q122" i="3"/>
  <c r="X122" i="3"/>
  <c r="T122" i="3"/>
  <c r="U122" i="3"/>
  <c r="R122" i="3"/>
  <c r="J122" i="3"/>
  <c r="I121" i="3"/>
  <c r="W121" i="3"/>
  <c r="Q121" i="3"/>
  <c r="X121" i="3"/>
  <c r="T121" i="3"/>
  <c r="U121" i="3"/>
  <c r="R121" i="3"/>
  <c r="J121" i="3"/>
  <c r="I120" i="3"/>
  <c r="W120" i="3"/>
  <c r="Q120" i="3"/>
  <c r="X120" i="3"/>
  <c r="T120" i="3"/>
  <c r="U120" i="3"/>
  <c r="R120" i="3"/>
  <c r="J120" i="3"/>
  <c r="I119" i="3"/>
  <c r="W119" i="3"/>
  <c r="Q119" i="3"/>
  <c r="X119" i="3"/>
  <c r="T119" i="3"/>
  <c r="U119" i="3"/>
  <c r="R119" i="3"/>
  <c r="J119" i="3"/>
  <c r="I118" i="3"/>
  <c r="W118" i="3"/>
  <c r="Q118" i="3"/>
  <c r="X118" i="3"/>
  <c r="T118" i="3"/>
  <c r="U118" i="3"/>
  <c r="R118" i="3"/>
  <c r="J118" i="3"/>
  <c r="I117" i="3"/>
  <c r="W117" i="3"/>
  <c r="Q117" i="3"/>
  <c r="X117" i="3"/>
  <c r="T117" i="3"/>
  <c r="U117" i="3"/>
  <c r="R117" i="3"/>
  <c r="J117" i="3"/>
  <c r="I116" i="3"/>
  <c r="W116" i="3"/>
  <c r="Q116" i="3"/>
  <c r="X116" i="3"/>
  <c r="T116" i="3"/>
  <c r="U116" i="3"/>
  <c r="R116" i="3"/>
  <c r="J116" i="3"/>
  <c r="I115" i="3"/>
  <c r="W115" i="3"/>
  <c r="Q115" i="3"/>
  <c r="X115" i="3"/>
  <c r="T115" i="3"/>
  <c r="U115" i="3"/>
  <c r="R115" i="3"/>
  <c r="J115" i="3"/>
  <c r="I114" i="3"/>
  <c r="W114" i="3"/>
  <c r="Q114" i="3"/>
  <c r="X114" i="3"/>
  <c r="T114" i="3"/>
  <c r="U114" i="3"/>
  <c r="R114" i="3"/>
  <c r="J114" i="3"/>
  <c r="I113" i="3"/>
  <c r="W113" i="3"/>
  <c r="Q113" i="3"/>
  <c r="X113" i="3"/>
  <c r="T113" i="3"/>
  <c r="U113" i="3"/>
  <c r="R113" i="3"/>
  <c r="J113" i="3"/>
  <c r="I112" i="3"/>
  <c r="W112" i="3"/>
  <c r="Q112" i="3"/>
  <c r="X112" i="3"/>
  <c r="T112" i="3"/>
  <c r="U112" i="3"/>
  <c r="R112" i="3"/>
  <c r="J112" i="3"/>
  <c r="I111" i="3"/>
  <c r="W111" i="3"/>
  <c r="Q111" i="3"/>
  <c r="X111" i="3"/>
  <c r="T111" i="3"/>
  <c r="U111" i="3"/>
  <c r="R111" i="3"/>
  <c r="J111" i="3"/>
  <c r="I110" i="3"/>
  <c r="W110" i="3"/>
  <c r="Q110" i="3"/>
  <c r="X110" i="3"/>
  <c r="T110" i="3"/>
  <c r="U110" i="3"/>
  <c r="R110" i="3"/>
  <c r="J110" i="3"/>
  <c r="I109" i="3"/>
  <c r="W109" i="3"/>
  <c r="Q109" i="3"/>
  <c r="X109" i="3"/>
  <c r="T109" i="3"/>
  <c r="U109" i="3"/>
  <c r="R109" i="3"/>
  <c r="J109" i="3"/>
  <c r="I108" i="3"/>
  <c r="W108" i="3"/>
  <c r="Q108" i="3"/>
  <c r="X108" i="3"/>
  <c r="T108" i="3"/>
  <c r="U108" i="3"/>
  <c r="R108" i="3"/>
  <c r="J108" i="3"/>
  <c r="I107" i="3"/>
  <c r="W107" i="3"/>
  <c r="Q107" i="3"/>
  <c r="X107" i="3"/>
  <c r="T107" i="3"/>
  <c r="U107" i="3"/>
  <c r="R107" i="3"/>
  <c r="J107" i="3"/>
  <c r="I106" i="3"/>
  <c r="W106" i="3"/>
  <c r="Q106" i="3"/>
  <c r="X106" i="3"/>
  <c r="T106" i="3"/>
  <c r="U106" i="3"/>
  <c r="R106" i="3"/>
  <c r="J106" i="3"/>
  <c r="I105" i="3"/>
  <c r="W105" i="3"/>
  <c r="Q105" i="3"/>
  <c r="X105" i="3"/>
  <c r="T105" i="3"/>
  <c r="U105" i="3"/>
  <c r="R105" i="3"/>
  <c r="J105" i="3"/>
  <c r="I104" i="3"/>
  <c r="W104" i="3"/>
  <c r="Q104" i="3"/>
  <c r="X104" i="3"/>
  <c r="T104" i="3"/>
  <c r="U104" i="3"/>
  <c r="R104" i="3"/>
  <c r="J104" i="3"/>
  <c r="I103" i="3"/>
  <c r="W103" i="3"/>
  <c r="Q103" i="3"/>
  <c r="X103" i="3"/>
  <c r="T103" i="3"/>
  <c r="U103" i="3"/>
  <c r="R103" i="3"/>
  <c r="J103" i="3"/>
  <c r="I102" i="3"/>
  <c r="W102" i="3"/>
  <c r="Q102" i="3"/>
  <c r="X102" i="3"/>
  <c r="T102" i="3"/>
  <c r="U102" i="3"/>
  <c r="R102" i="3"/>
  <c r="J102" i="3"/>
  <c r="I101" i="3"/>
  <c r="W101" i="3"/>
  <c r="Q101" i="3"/>
  <c r="X101" i="3"/>
  <c r="T101" i="3"/>
  <c r="U101" i="3"/>
  <c r="R101" i="3"/>
  <c r="J101" i="3"/>
  <c r="I100" i="3"/>
  <c r="W100" i="3"/>
  <c r="Q100" i="3"/>
  <c r="X100" i="3"/>
  <c r="T100" i="3"/>
  <c r="U100" i="3"/>
  <c r="R100" i="3"/>
  <c r="J100" i="3"/>
  <c r="I99" i="3"/>
  <c r="W99" i="3"/>
  <c r="Q99" i="3"/>
  <c r="X99" i="3"/>
  <c r="T99" i="3"/>
  <c r="U99" i="3"/>
  <c r="R99" i="3"/>
  <c r="J99" i="3"/>
  <c r="I98" i="3"/>
  <c r="W98" i="3"/>
  <c r="Q98" i="3"/>
  <c r="X98" i="3"/>
  <c r="T98" i="3"/>
  <c r="U98" i="3"/>
  <c r="R98" i="3"/>
  <c r="J98" i="3"/>
  <c r="I97" i="3"/>
  <c r="W97" i="3"/>
  <c r="Q97" i="3"/>
  <c r="X97" i="3"/>
  <c r="T97" i="3"/>
  <c r="U97" i="3"/>
  <c r="R97" i="3"/>
  <c r="J97" i="3"/>
  <c r="I96" i="3"/>
  <c r="W96" i="3"/>
  <c r="Q96" i="3"/>
  <c r="X96" i="3"/>
  <c r="T96" i="3"/>
  <c r="U96" i="3"/>
  <c r="R96" i="3"/>
  <c r="J96" i="3"/>
  <c r="I95" i="3"/>
  <c r="W95" i="3"/>
  <c r="Q95" i="3"/>
  <c r="X95" i="3"/>
  <c r="T95" i="3"/>
  <c r="U95" i="3"/>
  <c r="R95" i="3"/>
  <c r="J95" i="3"/>
  <c r="I94" i="3"/>
  <c r="W94" i="3"/>
  <c r="Q94" i="3"/>
  <c r="X94" i="3"/>
  <c r="T94" i="3"/>
  <c r="U94" i="3"/>
  <c r="R94" i="3"/>
  <c r="J94" i="3"/>
  <c r="I93" i="3"/>
  <c r="W93" i="3"/>
  <c r="Q93" i="3"/>
  <c r="X93" i="3"/>
  <c r="T93" i="3"/>
  <c r="U93" i="3"/>
  <c r="R93" i="3"/>
  <c r="J93" i="3"/>
  <c r="I92" i="3"/>
  <c r="W92" i="3"/>
  <c r="Q92" i="3"/>
  <c r="X92" i="3"/>
  <c r="T92" i="3"/>
  <c r="U92" i="3"/>
  <c r="R92" i="3"/>
  <c r="J92" i="3"/>
  <c r="I91" i="3"/>
  <c r="W91" i="3"/>
  <c r="Q91" i="3"/>
  <c r="X91" i="3"/>
  <c r="T91" i="3"/>
  <c r="U91" i="3"/>
  <c r="R91" i="3"/>
  <c r="J91" i="3"/>
  <c r="I90" i="3"/>
  <c r="W90" i="3"/>
  <c r="Q90" i="3"/>
  <c r="X90" i="3"/>
  <c r="T90" i="3"/>
  <c r="U90" i="3"/>
  <c r="R90" i="3"/>
  <c r="J90" i="3"/>
  <c r="I89" i="3"/>
  <c r="W89" i="3"/>
  <c r="Q89" i="3"/>
  <c r="X89" i="3"/>
  <c r="T89" i="3"/>
  <c r="U89" i="3"/>
  <c r="R89" i="3"/>
  <c r="J89" i="3"/>
  <c r="I88" i="3"/>
  <c r="W88" i="3"/>
  <c r="Q88" i="3"/>
  <c r="X88" i="3"/>
  <c r="T88" i="3"/>
  <c r="U88" i="3"/>
  <c r="R88" i="3"/>
  <c r="J88" i="3"/>
  <c r="I87" i="3"/>
  <c r="W87" i="3"/>
  <c r="Q87" i="3"/>
  <c r="X87" i="3"/>
  <c r="T87" i="3"/>
  <c r="U87" i="3"/>
  <c r="R87" i="3"/>
  <c r="J87" i="3"/>
  <c r="I86" i="3"/>
  <c r="W86" i="3"/>
  <c r="Q86" i="3"/>
  <c r="X86" i="3"/>
  <c r="T86" i="3"/>
  <c r="U86" i="3"/>
  <c r="R86" i="3"/>
  <c r="J86" i="3"/>
  <c r="I85" i="3"/>
  <c r="W85" i="3"/>
  <c r="Q85" i="3"/>
  <c r="X85" i="3"/>
  <c r="T85" i="3"/>
  <c r="U85" i="3"/>
  <c r="R85" i="3"/>
  <c r="J85" i="3"/>
  <c r="I84" i="3"/>
  <c r="W84" i="3"/>
  <c r="Q84" i="3"/>
  <c r="X84" i="3"/>
  <c r="T84" i="3"/>
  <c r="U84" i="3"/>
  <c r="R84" i="3"/>
  <c r="J84" i="3"/>
  <c r="I83" i="3"/>
  <c r="W83" i="3"/>
  <c r="Q83" i="3"/>
  <c r="X83" i="3"/>
  <c r="T83" i="3"/>
  <c r="U83" i="3"/>
  <c r="R83" i="3"/>
  <c r="J83" i="3"/>
  <c r="I82" i="3"/>
  <c r="W82" i="3"/>
  <c r="Q82" i="3"/>
  <c r="X82" i="3"/>
  <c r="T82" i="3"/>
  <c r="U82" i="3"/>
  <c r="R82" i="3"/>
  <c r="J82" i="3"/>
  <c r="I81" i="3"/>
  <c r="W81" i="3"/>
  <c r="Q81" i="3"/>
  <c r="X81" i="3"/>
  <c r="T81" i="3"/>
  <c r="U81" i="3"/>
  <c r="R81" i="3"/>
  <c r="J81" i="3"/>
  <c r="I80" i="3"/>
  <c r="W80" i="3"/>
  <c r="Q80" i="3"/>
  <c r="X80" i="3"/>
  <c r="T80" i="3"/>
  <c r="U80" i="3"/>
  <c r="R80" i="3"/>
  <c r="J80" i="3"/>
  <c r="I79" i="3"/>
  <c r="W79" i="3"/>
  <c r="Q79" i="3"/>
  <c r="X79" i="3"/>
  <c r="T79" i="3"/>
  <c r="U79" i="3"/>
  <c r="R79" i="3"/>
  <c r="J79" i="3"/>
  <c r="I78" i="3"/>
  <c r="W78" i="3"/>
  <c r="Q78" i="3"/>
  <c r="X78" i="3"/>
  <c r="T78" i="3"/>
  <c r="U78" i="3"/>
  <c r="R78" i="3"/>
  <c r="J78" i="3"/>
  <c r="I77" i="3"/>
  <c r="W77" i="3"/>
  <c r="Q77" i="3"/>
  <c r="X77" i="3"/>
  <c r="T77" i="3"/>
  <c r="U77" i="3"/>
  <c r="R77" i="3"/>
  <c r="J77" i="3"/>
  <c r="I76" i="3"/>
  <c r="W76" i="3"/>
  <c r="Q76" i="3"/>
  <c r="X76" i="3"/>
  <c r="T76" i="3"/>
  <c r="U76" i="3"/>
  <c r="R76" i="3"/>
  <c r="J76" i="3"/>
  <c r="I75" i="3"/>
  <c r="W75" i="3"/>
  <c r="Q75" i="3"/>
  <c r="X75" i="3"/>
  <c r="T75" i="3"/>
  <c r="U75" i="3"/>
  <c r="R75" i="3"/>
  <c r="J75" i="3"/>
  <c r="I74" i="3"/>
  <c r="W74" i="3"/>
  <c r="Q74" i="3"/>
  <c r="X74" i="3"/>
  <c r="T74" i="3"/>
  <c r="U74" i="3"/>
  <c r="R74" i="3"/>
  <c r="J74" i="3"/>
  <c r="I73" i="3"/>
  <c r="W73" i="3"/>
  <c r="Q73" i="3"/>
  <c r="X73" i="3"/>
  <c r="T73" i="3"/>
  <c r="U73" i="3"/>
  <c r="R73" i="3"/>
  <c r="J73" i="3"/>
  <c r="I72" i="3"/>
  <c r="W72" i="3"/>
  <c r="Q72" i="3"/>
  <c r="X72" i="3"/>
  <c r="T72" i="3"/>
  <c r="U72" i="3"/>
  <c r="R72" i="3"/>
  <c r="J72" i="3"/>
  <c r="I71" i="3"/>
  <c r="W71" i="3"/>
  <c r="Q71" i="3"/>
  <c r="X71" i="3"/>
  <c r="T71" i="3"/>
  <c r="U71" i="3"/>
  <c r="R71" i="3"/>
  <c r="J71" i="3"/>
  <c r="I70" i="3"/>
  <c r="W70" i="3"/>
  <c r="Q70" i="3"/>
  <c r="X70" i="3"/>
  <c r="T70" i="3"/>
  <c r="U70" i="3"/>
  <c r="R70" i="3"/>
  <c r="J70" i="3"/>
  <c r="I69" i="3"/>
  <c r="W69" i="3"/>
  <c r="Q69" i="3"/>
  <c r="X69" i="3"/>
  <c r="T69" i="3"/>
  <c r="U69" i="3"/>
  <c r="R69" i="3"/>
  <c r="J69" i="3"/>
  <c r="I68" i="3"/>
  <c r="W68" i="3"/>
  <c r="Q68" i="3"/>
  <c r="X68" i="3"/>
  <c r="T68" i="3"/>
  <c r="U68" i="3"/>
  <c r="R68" i="3"/>
  <c r="J68" i="3"/>
  <c r="I67" i="3"/>
  <c r="W67" i="3"/>
  <c r="Q67" i="3"/>
  <c r="X67" i="3"/>
  <c r="T67" i="3"/>
  <c r="U67" i="3"/>
  <c r="R67" i="3"/>
  <c r="J67" i="3"/>
  <c r="I66" i="3"/>
  <c r="W66" i="3"/>
  <c r="Q66" i="3"/>
  <c r="X66" i="3"/>
  <c r="T66" i="3"/>
  <c r="U66" i="3"/>
  <c r="R66" i="3"/>
  <c r="J66" i="3"/>
  <c r="I65" i="3"/>
  <c r="W65" i="3"/>
  <c r="Q65" i="3"/>
  <c r="X65" i="3"/>
  <c r="T65" i="3"/>
  <c r="U65" i="3"/>
  <c r="R65" i="3"/>
  <c r="J65" i="3"/>
  <c r="I64" i="3"/>
  <c r="W64" i="3"/>
  <c r="Q64" i="3"/>
  <c r="X64" i="3"/>
  <c r="T64" i="3"/>
  <c r="U64" i="3"/>
  <c r="R64" i="3"/>
  <c r="J64" i="3"/>
  <c r="I63" i="3"/>
  <c r="W63" i="3"/>
  <c r="Q63" i="3"/>
  <c r="X63" i="3"/>
  <c r="T63" i="3"/>
  <c r="U63" i="3"/>
  <c r="R63" i="3"/>
  <c r="J63" i="3"/>
  <c r="I62" i="3"/>
  <c r="W62" i="3"/>
  <c r="Q62" i="3"/>
  <c r="X62" i="3"/>
  <c r="T62" i="3"/>
  <c r="U62" i="3"/>
  <c r="R62" i="3"/>
  <c r="J62" i="3"/>
  <c r="I61" i="3"/>
  <c r="W61" i="3"/>
  <c r="Q61" i="3"/>
  <c r="X61" i="3"/>
  <c r="T61" i="3"/>
  <c r="U61" i="3"/>
  <c r="R61" i="3"/>
  <c r="J61" i="3"/>
  <c r="I60" i="3"/>
  <c r="W60" i="3"/>
  <c r="Q60" i="3"/>
  <c r="X60" i="3"/>
  <c r="T60" i="3"/>
  <c r="U60" i="3"/>
  <c r="R60" i="3"/>
  <c r="J60" i="3"/>
  <c r="I59" i="3"/>
  <c r="W59" i="3"/>
  <c r="Q59" i="3"/>
  <c r="X59" i="3"/>
  <c r="T59" i="3"/>
  <c r="U59" i="3"/>
  <c r="R59" i="3"/>
  <c r="J59" i="3"/>
  <c r="I58" i="3"/>
  <c r="W58" i="3"/>
  <c r="Q58" i="3"/>
  <c r="X58" i="3"/>
  <c r="T58" i="3"/>
  <c r="U58" i="3"/>
  <c r="R58" i="3"/>
  <c r="J58" i="3"/>
  <c r="I57" i="3"/>
  <c r="W57" i="3"/>
  <c r="Q57" i="3"/>
  <c r="X57" i="3"/>
  <c r="T57" i="3"/>
  <c r="U57" i="3"/>
  <c r="R57" i="3"/>
  <c r="J57" i="3"/>
  <c r="I56" i="3"/>
  <c r="W56" i="3"/>
  <c r="Q56" i="3"/>
  <c r="X56" i="3"/>
  <c r="T56" i="3"/>
  <c r="U56" i="3"/>
  <c r="R56" i="3"/>
  <c r="J56" i="3"/>
  <c r="I55" i="3"/>
  <c r="W55" i="3"/>
  <c r="Q55" i="3"/>
  <c r="X55" i="3"/>
  <c r="T55" i="3"/>
  <c r="U55" i="3"/>
  <c r="R55" i="3"/>
  <c r="J55" i="3"/>
  <c r="I54" i="3"/>
  <c r="W54" i="3"/>
  <c r="Q54" i="3"/>
  <c r="X54" i="3"/>
  <c r="T54" i="3"/>
  <c r="U54" i="3"/>
  <c r="R54" i="3"/>
  <c r="J54" i="3"/>
  <c r="I53" i="3"/>
  <c r="W53" i="3"/>
  <c r="Q53" i="3"/>
  <c r="X53" i="3"/>
  <c r="T53" i="3"/>
  <c r="U53" i="3"/>
  <c r="R53" i="3"/>
  <c r="J53" i="3"/>
  <c r="I52" i="3"/>
  <c r="W52" i="3"/>
  <c r="Q52" i="3"/>
  <c r="X52" i="3"/>
  <c r="T52" i="3"/>
  <c r="U52" i="3"/>
  <c r="R52" i="3"/>
  <c r="J52" i="3"/>
  <c r="I51" i="3"/>
  <c r="W51" i="3"/>
  <c r="Q51" i="3"/>
  <c r="X51" i="3"/>
  <c r="T51" i="3"/>
  <c r="U51" i="3"/>
  <c r="R51" i="3"/>
  <c r="J51" i="3"/>
  <c r="I50" i="3"/>
  <c r="W50" i="3"/>
  <c r="Q50" i="3"/>
  <c r="X50" i="3"/>
  <c r="T50" i="3"/>
  <c r="U50" i="3"/>
  <c r="R50" i="3"/>
  <c r="J50" i="3"/>
  <c r="I49" i="3"/>
  <c r="W49" i="3"/>
  <c r="Q49" i="3"/>
  <c r="X49" i="3"/>
  <c r="T49" i="3"/>
  <c r="U49" i="3"/>
  <c r="R49" i="3"/>
  <c r="J49" i="3"/>
  <c r="I48" i="3"/>
  <c r="W48" i="3"/>
  <c r="Q48" i="3"/>
  <c r="X48" i="3"/>
  <c r="T48" i="3"/>
  <c r="U48" i="3"/>
  <c r="R48" i="3"/>
  <c r="J48" i="3"/>
  <c r="I47" i="3"/>
  <c r="W47" i="3"/>
  <c r="Q47" i="3"/>
  <c r="X47" i="3"/>
  <c r="T47" i="3"/>
  <c r="U47" i="3"/>
  <c r="R47" i="3"/>
  <c r="J47" i="3"/>
  <c r="I46" i="3"/>
  <c r="W46" i="3"/>
  <c r="Q46" i="3"/>
  <c r="X46" i="3"/>
  <c r="T46" i="3"/>
  <c r="U46" i="3"/>
  <c r="R46" i="3"/>
  <c r="J46" i="3"/>
  <c r="I45" i="3"/>
  <c r="W45" i="3"/>
  <c r="Q45" i="3"/>
  <c r="X45" i="3"/>
  <c r="T45" i="3"/>
  <c r="U45" i="3"/>
  <c r="R45" i="3"/>
  <c r="J45" i="3"/>
  <c r="I44" i="3"/>
  <c r="W44" i="3"/>
  <c r="Q44" i="3"/>
  <c r="X44" i="3"/>
  <c r="T44" i="3"/>
  <c r="U44" i="3"/>
  <c r="R44" i="3"/>
  <c r="J44" i="3"/>
  <c r="I43" i="3"/>
  <c r="W43" i="3"/>
  <c r="Q43" i="3"/>
  <c r="X43" i="3"/>
  <c r="T43" i="3"/>
  <c r="U43" i="3"/>
  <c r="R43" i="3"/>
  <c r="J43" i="3"/>
  <c r="I42" i="3"/>
  <c r="W42" i="3"/>
  <c r="Q42" i="3"/>
  <c r="X42" i="3"/>
  <c r="T42" i="3"/>
  <c r="U42" i="3"/>
  <c r="R42" i="3"/>
  <c r="J42" i="3"/>
  <c r="I41" i="3"/>
  <c r="W41" i="3"/>
  <c r="Q41" i="3"/>
  <c r="X41" i="3"/>
  <c r="T41" i="3"/>
  <c r="U41" i="3"/>
  <c r="R41" i="3"/>
  <c r="J41" i="3"/>
  <c r="I40" i="3"/>
  <c r="W40" i="3"/>
  <c r="Q40" i="3"/>
  <c r="X40" i="3"/>
  <c r="T40" i="3"/>
  <c r="U40" i="3"/>
  <c r="R40" i="3"/>
  <c r="J40" i="3"/>
  <c r="I39" i="3"/>
  <c r="W39" i="3"/>
  <c r="Q39" i="3"/>
  <c r="X39" i="3"/>
  <c r="T39" i="3"/>
  <c r="U39" i="3"/>
  <c r="R39" i="3"/>
  <c r="J39" i="3"/>
  <c r="I38" i="3"/>
  <c r="W38" i="3"/>
  <c r="Q38" i="3"/>
  <c r="X38" i="3"/>
  <c r="T38" i="3"/>
  <c r="U38" i="3"/>
  <c r="R38" i="3"/>
  <c r="J38" i="3"/>
  <c r="I37" i="3"/>
  <c r="W37" i="3"/>
  <c r="Q37" i="3"/>
  <c r="X37" i="3"/>
  <c r="T37" i="3"/>
  <c r="U37" i="3"/>
  <c r="R37" i="3"/>
  <c r="J37" i="3"/>
  <c r="I36" i="3"/>
  <c r="W36" i="3"/>
  <c r="Q36" i="3"/>
  <c r="X36" i="3"/>
  <c r="T36" i="3"/>
  <c r="U36" i="3"/>
  <c r="R36" i="3"/>
  <c r="J36" i="3"/>
  <c r="I35" i="3"/>
  <c r="W35" i="3"/>
  <c r="Q35" i="3"/>
  <c r="X35" i="3"/>
  <c r="T35" i="3"/>
  <c r="U35" i="3"/>
  <c r="R35" i="3"/>
  <c r="J35" i="3"/>
  <c r="I34" i="3"/>
  <c r="W34" i="3"/>
  <c r="Q34" i="3"/>
  <c r="X34" i="3"/>
  <c r="T34" i="3"/>
  <c r="U34" i="3"/>
  <c r="R34" i="3"/>
  <c r="J34" i="3"/>
  <c r="I33" i="3"/>
  <c r="W33" i="3"/>
  <c r="Q33" i="3"/>
  <c r="X33" i="3"/>
  <c r="T33" i="3"/>
  <c r="U33" i="3"/>
  <c r="R33" i="3"/>
  <c r="J33" i="3"/>
  <c r="I32" i="3"/>
  <c r="W32" i="3"/>
  <c r="Q32" i="3"/>
  <c r="X32" i="3"/>
  <c r="T32" i="3"/>
  <c r="U32" i="3"/>
  <c r="R32" i="3"/>
  <c r="J32" i="3"/>
  <c r="I31" i="3"/>
  <c r="W31" i="3"/>
  <c r="Q31" i="3"/>
  <c r="X31" i="3"/>
  <c r="T31" i="3"/>
  <c r="U31" i="3"/>
  <c r="R31" i="3"/>
  <c r="J31" i="3"/>
  <c r="I30" i="3"/>
  <c r="W30" i="3"/>
  <c r="Q30" i="3"/>
  <c r="X30" i="3"/>
  <c r="T30" i="3"/>
  <c r="U30" i="3"/>
  <c r="R30" i="3"/>
  <c r="J30" i="3"/>
  <c r="I29" i="3"/>
  <c r="W29" i="3"/>
  <c r="Q29" i="3"/>
  <c r="X29" i="3"/>
  <c r="T29" i="3"/>
  <c r="U29" i="3"/>
  <c r="R29" i="3"/>
  <c r="J29" i="3"/>
  <c r="I28" i="3"/>
  <c r="W28" i="3"/>
  <c r="Q28" i="3"/>
  <c r="X28" i="3"/>
  <c r="T28" i="3"/>
  <c r="U28" i="3"/>
  <c r="R28" i="3"/>
  <c r="J28" i="3"/>
  <c r="I27" i="3"/>
  <c r="W27" i="3"/>
  <c r="Q27" i="3"/>
  <c r="X27" i="3"/>
  <c r="T27" i="3"/>
  <c r="U27" i="3"/>
  <c r="R27" i="3"/>
  <c r="J27" i="3"/>
  <c r="I26" i="3"/>
  <c r="W26" i="3"/>
  <c r="Q26" i="3"/>
  <c r="X26" i="3"/>
  <c r="T26" i="3"/>
  <c r="U26" i="3"/>
  <c r="R26" i="3"/>
  <c r="J26" i="3"/>
  <c r="I25" i="3"/>
  <c r="W25" i="3"/>
  <c r="Q25" i="3"/>
  <c r="X25" i="3"/>
  <c r="T25" i="3"/>
  <c r="U25" i="3"/>
  <c r="R25" i="3"/>
  <c r="J25" i="3"/>
  <c r="I24" i="3"/>
  <c r="W24" i="3"/>
  <c r="Q24" i="3"/>
  <c r="X24" i="3"/>
  <c r="T24" i="3"/>
  <c r="U24" i="3"/>
  <c r="R24" i="3"/>
  <c r="J24" i="3"/>
  <c r="I23" i="3"/>
  <c r="W23" i="3"/>
  <c r="Q23" i="3"/>
  <c r="X23" i="3"/>
  <c r="T23" i="3"/>
  <c r="U23" i="3"/>
  <c r="R23" i="3"/>
  <c r="J23" i="3"/>
  <c r="I22" i="3"/>
  <c r="W22" i="3"/>
  <c r="Q22" i="3"/>
  <c r="X22" i="3"/>
  <c r="T22" i="3"/>
  <c r="U22" i="3"/>
  <c r="R22" i="3"/>
  <c r="J22" i="3"/>
  <c r="I21" i="3"/>
  <c r="W21" i="3"/>
  <c r="Q21" i="3"/>
  <c r="X21" i="3"/>
  <c r="T21" i="3"/>
  <c r="U21" i="3"/>
  <c r="R21" i="3"/>
  <c r="J21" i="3"/>
  <c r="I20" i="3"/>
  <c r="W20" i="3"/>
  <c r="Q20" i="3"/>
  <c r="X20" i="3"/>
  <c r="T20" i="3"/>
  <c r="U20" i="3"/>
  <c r="R20" i="3"/>
  <c r="J20" i="3"/>
  <c r="I19" i="3"/>
  <c r="W19" i="3"/>
  <c r="Q19" i="3"/>
  <c r="X19" i="3"/>
  <c r="T19" i="3"/>
  <c r="U19" i="3"/>
  <c r="R19" i="3"/>
  <c r="J19" i="3"/>
  <c r="I18" i="3"/>
  <c r="W18" i="3"/>
  <c r="Q18" i="3"/>
  <c r="X18" i="3"/>
  <c r="T18" i="3"/>
  <c r="U18" i="3"/>
  <c r="R18" i="3"/>
  <c r="J18" i="3"/>
  <c r="I17" i="3"/>
  <c r="W17" i="3"/>
  <c r="Q17" i="3"/>
  <c r="X17" i="3"/>
  <c r="T17" i="3"/>
  <c r="U17" i="3"/>
  <c r="R17" i="3"/>
  <c r="J17" i="3"/>
  <c r="I16" i="3"/>
  <c r="W16" i="3"/>
  <c r="Q16" i="3"/>
  <c r="X16" i="3"/>
  <c r="T16" i="3"/>
  <c r="U16" i="3"/>
  <c r="R16" i="3"/>
  <c r="J16" i="3"/>
  <c r="I15" i="3"/>
  <c r="W15" i="3"/>
  <c r="Q15" i="3"/>
  <c r="X15" i="3"/>
  <c r="T15" i="3"/>
  <c r="U15" i="3"/>
  <c r="R15" i="3"/>
  <c r="J15" i="3"/>
  <c r="I14" i="3"/>
  <c r="W14" i="3"/>
  <c r="Q14" i="3"/>
  <c r="X14" i="3"/>
  <c r="T14" i="3"/>
  <c r="U14" i="3"/>
  <c r="R14" i="3"/>
  <c r="J14" i="3"/>
  <c r="I5" i="3"/>
  <c r="I4" i="3"/>
  <c r="W4" i="3"/>
  <c r="Q4" i="3"/>
  <c r="X4" i="3"/>
  <c r="I6" i="3"/>
  <c r="W5" i="3"/>
  <c r="Q5" i="3"/>
  <c r="X5" i="3"/>
  <c r="I7" i="3"/>
  <c r="W6" i="3"/>
  <c r="Q6" i="3"/>
  <c r="X6" i="3"/>
  <c r="I8" i="3"/>
  <c r="W7" i="3"/>
  <c r="Q7" i="3"/>
  <c r="X7" i="3"/>
  <c r="I9" i="3"/>
  <c r="W8" i="3"/>
  <c r="Q8" i="3"/>
  <c r="X8" i="3"/>
  <c r="I10" i="3"/>
  <c r="W9" i="3"/>
  <c r="Q9" i="3"/>
  <c r="X9" i="3"/>
  <c r="I11" i="3"/>
  <c r="W10" i="3"/>
  <c r="Q10" i="3"/>
  <c r="X10" i="3"/>
  <c r="I12" i="3"/>
  <c r="W11" i="3"/>
  <c r="Q11" i="3"/>
  <c r="X11" i="3"/>
  <c r="I13" i="3"/>
  <c r="W12" i="3"/>
  <c r="Q12" i="3"/>
  <c r="X12" i="3"/>
  <c r="W13" i="3"/>
  <c r="Q13" i="3"/>
  <c r="X13" i="3"/>
  <c r="T4" i="3"/>
  <c r="U4" i="3"/>
  <c r="T5" i="3"/>
  <c r="U5" i="3"/>
  <c r="T6" i="3"/>
  <c r="U6" i="3"/>
  <c r="T7" i="3"/>
  <c r="U7" i="3"/>
  <c r="T8" i="3"/>
  <c r="U8" i="3"/>
  <c r="T9" i="3"/>
  <c r="U9" i="3"/>
  <c r="T10" i="3"/>
  <c r="U10" i="3"/>
  <c r="T11" i="3"/>
  <c r="U11" i="3"/>
  <c r="T12" i="3"/>
  <c r="U12" i="3"/>
  <c r="T13" i="3"/>
  <c r="U13" i="3"/>
  <c r="R13" i="3"/>
  <c r="J13" i="3"/>
  <c r="R12" i="3"/>
  <c r="J12" i="3"/>
  <c r="R11" i="3"/>
  <c r="J11" i="3"/>
  <c r="R10" i="3"/>
  <c r="J10" i="3"/>
  <c r="R9" i="3"/>
  <c r="J9" i="3"/>
  <c r="R8" i="3"/>
  <c r="J8" i="3"/>
  <c r="R7" i="3"/>
  <c r="J7" i="3"/>
  <c r="R6" i="3"/>
  <c r="J6" i="3"/>
  <c r="R5" i="3"/>
  <c r="J5" i="3"/>
  <c r="R4" i="3"/>
  <c r="J4" i="3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T363" i="2"/>
  <c r="I363" i="2"/>
  <c r="U363" i="2"/>
  <c r="R363" i="2"/>
  <c r="J363" i="2"/>
  <c r="I362" i="2"/>
  <c r="W362" i="2"/>
  <c r="X362" i="2"/>
  <c r="T362" i="2"/>
  <c r="U362" i="2"/>
  <c r="R362" i="2"/>
  <c r="J362" i="2"/>
  <c r="I361" i="2"/>
  <c r="W361" i="2"/>
  <c r="X361" i="2"/>
  <c r="T361" i="2"/>
  <c r="U361" i="2"/>
  <c r="R361" i="2"/>
  <c r="J361" i="2"/>
  <c r="I360" i="2"/>
  <c r="W360" i="2"/>
  <c r="X360" i="2"/>
  <c r="T360" i="2"/>
  <c r="U360" i="2"/>
  <c r="R360" i="2"/>
  <c r="J360" i="2"/>
  <c r="I359" i="2"/>
  <c r="W359" i="2"/>
  <c r="X359" i="2"/>
  <c r="T359" i="2"/>
  <c r="U359" i="2"/>
  <c r="R359" i="2"/>
  <c r="J359" i="2"/>
  <c r="I358" i="2"/>
  <c r="W358" i="2"/>
  <c r="X358" i="2"/>
  <c r="T358" i="2"/>
  <c r="U358" i="2"/>
  <c r="R358" i="2"/>
  <c r="J358" i="2"/>
  <c r="I357" i="2"/>
  <c r="W357" i="2"/>
  <c r="X357" i="2"/>
  <c r="T357" i="2"/>
  <c r="U357" i="2"/>
  <c r="R357" i="2"/>
  <c r="J357" i="2"/>
  <c r="I356" i="2"/>
  <c r="W356" i="2"/>
  <c r="X356" i="2"/>
  <c r="T356" i="2"/>
  <c r="U356" i="2"/>
  <c r="R356" i="2"/>
  <c r="J356" i="2"/>
  <c r="I355" i="2"/>
  <c r="W355" i="2"/>
  <c r="X355" i="2"/>
  <c r="T355" i="2"/>
  <c r="U355" i="2"/>
  <c r="R355" i="2"/>
  <c r="J355" i="2"/>
  <c r="I354" i="2"/>
  <c r="W354" i="2"/>
  <c r="X354" i="2"/>
  <c r="T354" i="2"/>
  <c r="U354" i="2"/>
  <c r="R354" i="2"/>
  <c r="J354" i="2"/>
  <c r="I353" i="2"/>
  <c r="W353" i="2"/>
  <c r="X353" i="2"/>
  <c r="T353" i="2"/>
  <c r="U353" i="2"/>
  <c r="R353" i="2"/>
  <c r="J353" i="2"/>
  <c r="I352" i="2"/>
  <c r="W352" i="2"/>
  <c r="X352" i="2"/>
  <c r="T352" i="2"/>
  <c r="U352" i="2"/>
  <c r="R352" i="2"/>
  <c r="J352" i="2"/>
  <c r="I351" i="2"/>
  <c r="W351" i="2"/>
  <c r="X351" i="2"/>
  <c r="T351" i="2"/>
  <c r="U351" i="2"/>
  <c r="R351" i="2"/>
  <c r="J351" i="2"/>
  <c r="I350" i="2"/>
  <c r="W350" i="2"/>
  <c r="X350" i="2"/>
  <c r="T350" i="2"/>
  <c r="U350" i="2"/>
  <c r="R350" i="2"/>
  <c r="J350" i="2"/>
  <c r="I349" i="2"/>
  <c r="W349" i="2"/>
  <c r="X349" i="2"/>
  <c r="T349" i="2"/>
  <c r="U349" i="2"/>
  <c r="R349" i="2"/>
  <c r="J349" i="2"/>
  <c r="I348" i="2"/>
  <c r="W348" i="2"/>
  <c r="X348" i="2"/>
  <c r="T348" i="2"/>
  <c r="U348" i="2"/>
  <c r="R348" i="2"/>
  <c r="J348" i="2"/>
  <c r="I347" i="2"/>
  <c r="W347" i="2"/>
  <c r="X347" i="2"/>
  <c r="T347" i="2"/>
  <c r="U347" i="2"/>
  <c r="R347" i="2"/>
  <c r="J347" i="2"/>
  <c r="I346" i="2"/>
  <c r="W346" i="2"/>
  <c r="X346" i="2"/>
  <c r="T346" i="2"/>
  <c r="U346" i="2"/>
  <c r="R346" i="2"/>
  <c r="J346" i="2"/>
  <c r="I345" i="2"/>
  <c r="W345" i="2"/>
  <c r="X345" i="2"/>
  <c r="T345" i="2"/>
  <c r="U345" i="2"/>
  <c r="R345" i="2"/>
  <c r="J345" i="2"/>
  <c r="I344" i="2"/>
  <c r="W344" i="2"/>
  <c r="X344" i="2"/>
  <c r="T344" i="2"/>
  <c r="U344" i="2"/>
  <c r="R344" i="2"/>
  <c r="J344" i="2"/>
  <c r="I343" i="2"/>
  <c r="W343" i="2"/>
  <c r="X343" i="2"/>
  <c r="T343" i="2"/>
  <c r="U343" i="2"/>
  <c r="R343" i="2"/>
  <c r="J343" i="2"/>
  <c r="I342" i="2"/>
  <c r="W342" i="2"/>
  <c r="X342" i="2"/>
  <c r="T342" i="2"/>
  <c r="U342" i="2"/>
  <c r="R342" i="2"/>
  <c r="J342" i="2"/>
  <c r="I341" i="2"/>
  <c r="W341" i="2"/>
  <c r="X341" i="2"/>
  <c r="T341" i="2"/>
  <c r="U341" i="2"/>
  <c r="R341" i="2"/>
  <c r="J341" i="2"/>
  <c r="I340" i="2"/>
  <c r="W340" i="2"/>
  <c r="X340" i="2"/>
  <c r="T340" i="2"/>
  <c r="U340" i="2"/>
  <c r="R340" i="2"/>
  <c r="J340" i="2"/>
  <c r="I339" i="2"/>
  <c r="W339" i="2"/>
  <c r="X339" i="2"/>
  <c r="T339" i="2"/>
  <c r="U339" i="2"/>
  <c r="R339" i="2"/>
  <c r="J339" i="2"/>
  <c r="I338" i="2"/>
  <c r="W338" i="2"/>
  <c r="X338" i="2"/>
  <c r="T338" i="2"/>
  <c r="U338" i="2"/>
  <c r="R338" i="2"/>
  <c r="J338" i="2"/>
  <c r="I337" i="2"/>
  <c r="W337" i="2"/>
  <c r="X337" i="2"/>
  <c r="T337" i="2"/>
  <c r="U337" i="2"/>
  <c r="R337" i="2"/>
  <c r="J337" i="2"/>
  <c r="I336" i="2"/>
  <c r="W336" i="2"/>
  <c r="X336" i="2"/>
  <c r="T336" i="2"/>
  <c r="U336" i="2"/>
  <c r="R336" i="2"/>
  <c r="J336" i="2"/>
  <c r="I335" i="2"/>
  <c r="W335" i="2"/>
  <c r="X335" i="2"/>
  <c r="T335" i="2"/>
  <c r="U335" i="2"/>
  <c r="R335" i="2"/>
  <c r="J335" i="2"/>
  <c r="I334" i="2"/>
  <c r="W334" i="2"/>
  <c r="X334" i="2"/>
  <c r="T334" i="2"/>
  <c r="U334" i="2"/>
  <c r="R334" i="2"/>
  <c r="J334" i="2"/>
  <c r="I333" i="2"/>
  <c r="W333" i="2"/>
  <c r="X333" i="2"/>
  <c r="T333" i="2"/>
  <c r="U333" i="2"/>
  <c r="R333" i="2"/>
  <c r="J333" i="2"/>
  <c r="I332" i="2"/>
  <c r="W332" i="2"/>
  <c r="X332" i="2"/>
  <c r="T332" i="2"/>
  <c r="U332" i="2"/>
  <c r="R332" i="2"/>
  <c r="J332" i="2"/>
  <c r="I331" i="2"/>
  <c r="W331" i="2"/>
  <c r="X331" i="2"/>
  <c r="T331" i="2"/>
  <c r="U331" i="2"/>
  <c r="R331" i="2"/>
  <c r="J331" i="2"/>
  <c r="I330" i="2"/>
  <c r="W330" i="2"/>
  <c r="X330" i="2"/>
  <c r="T330" i="2"/>
  <c r="U330" i="2"/>
  <c r="R330" i="2"/>
  <c r="J330" i="2"/>
  <c r="I329" i="2"/>
  <c r="W329" i="2"/>
  <c r="X329" i="2"/>
  <c r="T329" i="2"/>
  <c r="U329" i="2"/>
  <c r="R329" i="2"/>
  <c r="J329" i="2"/>
  <c r="I328" i="2"/>
  <c r="W328" i="2"/>
  <c r="X328" i="2"/>
  <c r="T328" i="2"/>
  <c r="U328" i="2"/>
  <c r="R328" i="2"/>
  <c r="J328" i="2"/>
  <c r="I327" i="2"/>
  <c r="W327" i="2"/>
  <c r="X327" i="2"/>
  <c r="T327" i="2"/>
  <c r="U327" i="2"/>
  <c r="R327" i="2"/>
  <c r="J327" i="2"/>
  <c r="I326" i="2"/>
  <c r="W326" i="2"/>
  <c r="X326" i="2"/>
  <c r="T326" i="2"/>
  <c r="U326" i="2"/>
  <c r="R326" i="2"/>
  <c r="J326" i="2"/>
  <c r="I325" i="2"/>
  <c r="W325" i="2"/>
  <c r="X325" i="2"/>
  <c r="T325" i="2"/>
  <c r="U325" i="2"/>
  <c r="R325" i="2"/>
  <c r="J325" i="2"/>
  <c r="I324" i="2"/>
  <c r="W324" i="2"/>
  <c r="X324" i="2"/>
  <c r="T324" i="2"/>
  <c r="U324" i="2"/>
  <c r="R324" i="2"/>
  <c r="J324" i="2"/>
  <c r="I323" i="2"/>
  <c r="W323" i="2"/>
  <c r="X323" i="2"/>
  <c r="T323" i="2"/>
  <c r="U323" i="2"/>
  <c r="R323" i="2"/>
  <c r="J323" i="2"/>
  <c r="I322" i="2"/>
  <c r="W322" i="2"/>
  <c r="X322" i="2"/>
  <c r="T322" i="2"/>
  <c r="U322" i="2"/>
  <c r="R322" i="2"/>
  <c r="J322" i="2"/>
  <c r="I321" i="2"/>
  <c r="W321" i="2"/>
  <c r="X321" i="2"/>
  <c r="T321" i="2"/>
  <c r="U321" i="2"/>
  <c r="R321" i="2"/>
  <c r="J321" i="2"/>
  <c r="I320" i="2"/>
  <c r="W320" i="2"/>
  <c r="X320" i="2"/>
  <c r="T320" i="2"/>
  <c r="U320" i="2"/>
  <c r="R320" i="2"/>
  <c r="J320" i="2"/>
  <c r="I319" i="2"/>
  <c r="W319" i="2"/>
  <c r="X319" i="2"/>
  <c r="T319" i="2"/>
  <c r="U319" i="2"/>
  <c r="R319" i="2"/>
  <c r="J319" i="2"/>
  <c r="I318" i="2"/>
  <c r="W318" i="2"/>
  <c r="X318" i="2"/>
  <c r="T318" i="2"/>
  <c r="U318" i="2"/>
  <c r="R318" i="2"/>
  <c r="J318" i="2"/>
  <c r="I317" i="2"/>
  <c r="W317" i="2"/>
  <c r="X317" i="2"/>
  <c r="T317" i="2"/>
  <c r="U317" i="2"/>
  <c r="R317" i="2"/>
  <c r="J317" i="2"/>
  <c r="I316" i="2"/>
  <c r="W316" i="2"/>
  <c r="X316" i="2"/>
  <c r="T316" i="2"/>
  <c r="U316" i="2"/>
  <c r="R316" i="2"/>
  <c r="J316" i="2"/>
  <c r="I315" i="2"/>
  <c r="W315" i="2"/>
  <c r="X315" i="2"/>
  <c r="T315" i="2"/>
  <c r="U315" i="2"/>
  <c r="R315" i="2"/>
  <c r="J315" i="2"/>
  <c r="I314" i="2"/>
  <c r="W314" i="2"/>
  <c r="X314" i="2"/>
  <c r="T314" i="2"/>
  <c r="U314" i="2"/>
  <c r="R314" i="2"/>
  <c r="J314" i="2"/>
  <c r="I313" i="2"/>
  <c r="W313" i="2"/>
  <c r="X313" i="2"/>
  <c r="T313" i="2"/>
  <c r="U313" i="2"/>
  <c r="R313" i="2"/>
  <c r="J313" i="2"/>
  <c r="I312" i="2"/>
  <c r="W312" i="2"/>
  <c r="X312" i="2"/>
  <c r="T312" i="2"/>
  <c r="U312" i="2"/>
  <c r="R312" i="2"/>
  <c r="J312" i="2"/>
  <c r="I311" i="2"/>
  <c r="W311" i="2"/>
  <c r="X311" i="2"/>
  <c r="T311" i="2"/>
  <c r="U311" i="2"/>
  <c r="R311" i="2"/>
  <c r="J311" i="2"/>
  <c r="I310" i="2"/>
  <c r="W310" i="2"/>
  <c r="X310" i="2"/>
  <c r="T310" i="2"/>
  <c r="U310" i="2"/>
  <c r="R310" i="2"/>
  <c r="J310" i="2"/>
  <c r="I309" i="2"/>
  <c r="W309" i="2"/>
  <c r="X309" i="2"/>
  <c r="T309" i="2"/>
  <c r="U309" i="2"/>
  <c r="R309" i="2"/>
  <c r="J309" i="2"/>
  <c r="I308" i="2"/>
  <c r="W308" i="2"/>
  <c r="X308" i="2"/>
  <c r="T308" i="2"/>
  <c r="U308" i="2"/>
  <c r="R308" i="2"/>
  <c r="J308" i="2"/>
  <c r="I307" i="2"/>
  <c r="W307" i="2"/>
  <c r="X307" i="2"/>
  <c r="T307" i="2"/>
  <c r="U307" i="2"/>
  <c r="R307" i="2"/>
  <c r="J307" i="2"/>
  <c r="I306" i="2"/>
  <c r="W306" i="2"/>
  <c r="X306" i="2"/>
  <c r="T306" i="2"/>
  <c r="U306" i="2"/>
  <c r="R306" i="2"/>
  <c r="J306" i="2"/>
  <c r="I305" i="2"/>
  <c r="W305" i="2"/>
  <c r="X305" i="2"/>
  <c r="T305" i="2"/>
  <c r="U305" i="2"/>
  <c r="R305" i="2"/>
  <c r="J305" i="2"/>
  <c r="I304" i="2"/>
  <c r="W304" i="2"/>
  <c r="X304" i="2"/>
  <c r="T304" i="2"/>
  <c r="U304" i="2"/>
  <c r="R304" i="2"/>
  <c r="J304" i="2"/>
  <c r="I303" i="2"/>
  <c r="W303" i="2"/>
  <c r="X303" i="2"/>
  <c r="T303" i="2"/>
  <c r="U303" i="2"/>
  <c r="R303" i="2"/>
  <c r="J303" i="2"/>
  <c r="I302" i="2"/>
  <c r="W302" i="2"/>
  <c r="X302" i="2"/>
  <c r="T302" i="2"/>
  <c r="U302" i="2"/>
  <c r="R302" i="2"/>
  <c r="J302" i="2"/>
  <c r="I301" i="2"/>
  <c r="W301" i="2"/>
  <c r="X301" i="2"/>
  <c r="T301" i="2"/>
  <c r="U301" i="2"/>
  <c r="R301" i="2"/>
  <c r="J301" i="2"/>
  <c r="I300" i="2"/>
  <c r="W300" i="2"/>
  <c r="X300" i="2"/>
  <c r="T300" i="2"/>
  <c r="U300" i="2"/>
  <c r="R300" i="2"/>
  <c r="J300" i="2"/>
  <c r="I299" i="2"/>
  <c r="W299" i="2"/>
  <c r="X299" i="2"/>
  <c r="T299" i="2"/>
  <c r="U299" i="2"/>
  <c r="R299" i="2"/>
  <c r="J299" i="2"/>
  <c r="I298" i="2"/>
  <c r="W298" i="2"/>
  <c r="X298" i="2"/>
  <c r="T298" i="2"/>
  <c r="U298" i="2"/>
  <c r="R298" i="2"/>
  <c r="J298" i="2"/>
  <c r="I297" i="2"/>
  <c r="W297" i="2"/>
  <c r="X297" i="2"/>
  <c r="T297" i="2"/>
  <c r="U297" i="2"/>
  <c r="R297" i="2"/>
  <c r="J297" i="2"/>
  <c r="I296" i="2"/>
  <c r="W296" i="2"/>
  <c r="X296" i="2"/>
  <c r="T296" i="2"/>
  <c r="U296" i="2"/>
  <c r="R296" i="2"/>
  <c r="J296" i="2"/>
  <c r="I295" i="2"/>
  <c r="W295" i="2"/>
  <c r="X295" i="2"/>
  <c r="T295" i="2"/>
  <c r="U295" i="2"/>
  <c r="R295" i="2"/>
  <c r="J295" i="2"/>
  <c r="I294" i="2"/>
  <c r="W294" i="2"/>
  <c r="X294" i="2"/>
  <c r="T294" i="2"/>
  <c r="U294" i="2"/>
  <c r="R294" i="2"/>
  <c r="J294" i="2"/>
  <c r="I293" i="2"/>
  <c r="W293" i="2"/>
  <c r="X293" i="2"/>
  <c r="T293" i="2"/>
  <c r="U293" i="2"/>
  <c r="R293" i="2"/>
  <c r="J293" i="2"/>
  <c r="I292" i="2"/>
  <c r="W292" i="2"/>
  <c r="X292" i="2"/>
  <c r="T292" i="2"/>
  <c r="U292" i="2"/>
  <c r="R292" i="2"/>
  <c r="J292" i="2"/>
  <c r="I291" i="2"/>
  <c r="W291" i="2"/>
  <c r="X291" i="2"/>
  <c r="T291" i="2"/>
  <c r="U291" i="2"/>
  <c r="R291" i="2"/>
  <c r="J291" i="2"/>
  <c r="I290" i="2"/>
  <c r="W290" i="2"/>
  <c r="X290" i="2"/>
  <c r="T290" i="2"/>
  <c r="U290" i="2"/>
  <c r="R290" i="2"/>
  <c r="J290" i="2"/>
  <c r="I289" i="2"/>
  <c r="W289" i="2"/>
  <c r="X289" i="2"/>
  <c r="T289" i="2"/>
  <c r="U289" i="2"/>
  <c r="R289" i="2"/>
  <c r="J289" i="2"/>
  <c r="I288" i="2"/>
  <c r="W288" i="2"/>
  <c r="X288" i="2"/>
  <c r="T288" i="2"/>
  <c r="U288" i="2"/>
  <c r="R288" i="2"/>
  <c r="J288" i="2"/>
  <c r="I287" i="2"/>
  <c r="W287" i="2"/>
  <c r="X287" i="2"/>
  <c r="T287" i="2"/>
  <c r="U287" i="2"/>
  <c r="R287" i="2"/>
  <c r="J287" i="2"/>
  <c r="I286" i="2"/>
  <c r="W286" i="2"/>
  <c r="X286" i="2"/>
  <c r="T286" i="2"/>
  <c r="U286" i="2"/>
  <c r="R286" i="2"/>
  <c r="J286" i="2"/>
  <c r="I285" i="2"/>
  <c r="W285" i="2"/>
  <c r="X285" i="2"/>
  <c r="T285" i="2"/>
  <c r="U285" i="2"/>
  <c r="R285" i="2"/>
  <c r="J285" i="2"/>
  <c r="I284" i="2"/>
  <c r="W284" i="2"/>
  <c r="X284" i="2"/>
  <c r="T284" i="2"/>
  <c r="U284" i="2"/>
  <c r="R284" i="2"/>
  <c r="J284" i="2"/>
  <c r="I283" i="2"/>
  <c r="W283" i="2"/>
  <c r="X283" i="2"/>
  <c r="T283" i="2"/>
  <c r="U283" i="2"/>
  <c r="R283" i="2"/>
  <c r="J283" i="2"/>
  <c r="I282" i="2"/>
  <c r="W282" i="2"/>
  <c r="X282" i="2"/>
  <c r="T282" i="2"/>
  <c r="U282" i="2"/>
  <c r="R282" i="2"/>
  <c r="J282" i="2"/>
  <c r="I281" i="2"/>
  <c r="W281" i="2"/>
  <c r="X281" i="2"/>
  <c r="T281" i="2"/>
  <c r="U281" i="2"/>
  <c r="R281" i="2"/>
  <c r="J281" i="2"/>
  <c r="I280" i="2"/>
  <c r="W280" i="2"/>
  <c r="X280" i="2"/>
  <c r="T280" i="2"/>
  <c r="U280" i="2"/>
  <c r="R280" i="2"/>
  <c r="J280" i="2"/>
  <c r="I279" i="2"/>
  <c r="W279" i="2"/>
  <c r="X279" i="2"/>
  <c r="T279" i="2"/>
  <c r="U279" i="2"/>
  <c r="R279" i="2"/>
  <c r="J279" i="2"/>
  <c r="I278" i="2"/>
  <c r="W278" i="2"/>
  <c r="X278" i="2"/>
  <c r="T278" i="2"/>
  <c r="U278" i="2"/>
  <c r="R278" i="2"/>
  <c r="J278" i="2"/>
  <c r="I277" i="2"/>
  <c r="W277" i="2"/>
  <c r="X277" i="2"/>
  <c r="T277" i="2"/>
  <c r="U277" i="2"/>
  <c r="R277" i="2"/>
  <c r="J277" i="2"/>
  <c r="I276" i="2"/>
  <c r="W276" i="2"/>
  <c r="X276" i="2"/>
  <c r="T276" i="2"/>
  <c r="U276" i="2"/>
  <c r="R276" i="2"/>
  <c r="J276" i="2"/>
  <c r="I275" i="2"/>
  <c r="W275" i="2"/>
  <c r="X275" i="2"/>
  <c r="T275" i="2"/>
  <c r="U275" i="2"/>
  <c r="R275" i="2"/>
  <c r="J275" i="2"/>
  <c r="I274" i="2"/>
  <c r="W274" i="2"/>
  <c r="X274" i="2"/>
  <c r="T274" i="2"/>
  <c r="U274" i="2"/>
  <c r="R274" i="2"/>
  <c r="J274" i="2"/>
  <c r="I273" i="2"/>
  <c r="W273" i="2"/>
  <c r="X273" i="2"/>
  <c r="T273" i="2"/>
  <c r="U273" i="2"/>
  <c r="R273" i="2"/>
  <c r="J273" i="2"/>
  <c r="I272" i="2"/>
  <c r="W272" i="2"/>
  <c r="X272" i="2"/>
  <c r="T272" i="2"/>
  <c r="U272" i="2"/>
  <c r="R272" i="2"/>
  <c r="J272" i="2"/>
  <c r="I271" i="2"/>
  <c r="W271" i="2"/>
  <c r="X271" i="2"/>
  <c r="T271" i="2"/>
  <c r="U271" i="2"/>
  <c r="R271" i="2"/>
  <c r="J271" i="2"/>
  <c r="I270" i="2"/>
  <c r="W270" i="2"/>
  <c r="X270" i="2"/>
  <c r="T270" i="2"/>
  <c r="U270" i="2"/>
  <c r="R270" i="2"/>
  <c r="J270" i="2"/>
  <c r="I269" i="2"/>
  <c r="W269" i="2"/>
  <c r="X269" i="2"/>
  <c r="T269" i="2"/>
  <c r="U269" i="2"/>
  <c r="R269" i="2"/>
  <c r="J269" i="2"/>
  <c r="I268" i="2"/>
  <c r="W268" i="2"/>
  <c r="X268" i="2"/>
  <c r="T268" i="2"/>
  <c r="U268" i="2"/>
  <c r="R268" i="2"/>
  <c r="J268" i="2"/>
  <c r="I267" i="2"/>
  <c r="W267" i="2"/>
  <c r="X267" i="2"/>
  <c r="T267" i="2"/>
  <c r="U267" i="2"/>
  <c r="R267" i="2"/>
  <c r="J267" i="2"/>
  <c r="I266" i="2"/>
  <c r="W266" i="2"/>
  <c r="X266" i="2"/>
  <c r="T266" i="2"/>
  <c r="U266" i="2"/>
  <c r="R266" i="2"/>
  <c r="J266" i="2"/>
  <c r="I265" i="2"/>
  <c r="W265" i="2"/>
  <c r="X265" i="2"/>
  <c r="T265" i="2"/>
  <c r="U265" i="2"/>
  <c r="R265" i="2"/>
  <c r="J265" i="2"/>
  <c r="I264" i="2"/>
  <c r="W264" i="2"/>
  <c r="X264" i="2"/>
  <c r="T264" i="2"/>
  <c r="U264" i="2"/>
  <c r="R264" i="2"/>
  <c r="J264" i="2"/>
  <c r="I263" i="2"/>
  <c r="W263" i="2"/>
  <c r="X263" i="2"/>
  <c r="T263" i="2"/>
  <c r="U263" i="2"/>
  <c r="R263" i="2"/>
  <c r="J263" i="2"/>
  <c r="I262" i="2"/>
  <c r="W262" i="2"/>
  <c r="X262" i="2"/>
  <c r="T262" i="2"/>
  <c r="U262" i="2"/>
  <c r="R262" i="2"/>
  <c r="J262" i="2"/>
  <c r="I261" i="2"/>
  <c r="W261" i="2"/>
  <c r="X261" i="2"/>
  <c r="T261" i="2"/>
  <c r="U261" i="2"/>
  <c r="R261" i="2"/>
  <c r="J261" i="2"/>
  <c r="I260" i="2"/>
  <c r="W260" i="2"/>
  <c r="X260" i="2"/>
  <c r="T260" i="2"/>
  <c r="U260" i="2"/>
  <c r="R260" i="2"/>
  <c r="J260" i="2"/>
  <c r="I259" i="2"/>
  <c r="W259" i="2"/>
  <c r="X259" i="2"/>
  <c r="T259" i="2"/>
  <c r="U259" i="2"/>
  <c r="R259" i="2"/>
  <c r="J259" i="2"/>
  <c r="I258" i="2"/>
  <c r="W258" i="2"/>
  <c r="X258" i="2"/>
  <c r="T258" i="2"/>
  <c r="U258" i="2"/>
  <c r="R258" i="2"/>
  <c r="J258" i="2"/>
  <c r="I257" i="2"/>
  <c r="W257" i="2"/>
  <c r="X257" i="2"/>
  <c r="T257" i="2"/>
  <c r="U257" i="2"/>
  <c r="R257" i="2"/>
  <c r="J257" i="2"/>
  <c r="I256" i="2"/>
  <c r="W256" i="2"/>
  <c r="X256" i="2"/>
  <c r="T256" i="2"/>
  <c r="U256" i="2"/>
  <c r="R256" i="2"/>
  <c r="J256" i="2"/>
  <c r="I255" i="2"/>
  <c r="W255" i="2"/>
  <c r="X255" i="2"/>
  <c r="T255" i="2"/>
  <c r="U255" i="2"/>
  <c r="R255" i="2"/>
  <c r="J255" i="2"/>
  <c r="I254" i="2"/>
  <c r="W254" i="2"/>
  <c r="X254" i="2"/>
  <c r="T254" i="2"/>
  <c r="U254" i="2"/>
  <c r="R254" i="2"/>
  <c r="J254" i="2"/>
  <c r="I253" i="2"/>
  <c r="W253" i="2"/>
  <c r="X253" i="2"/>
  <c r="T253" i="2"/>
  <c r="U253" i="2"/>
  <c r="R253" i="2"/>
  <c r="J253" i="2"/>
  <c r="I252" i="2"/>
  <c r="W252" i="2"/>
  <c r="X252" i="2"/>
  <c r="T252" i="2"/>
  <c r="U252" i="2"/>
  <c r="R252" i="2"/>
  <c r="J252" i="2"/>
  <c r="I251" i="2"/>
  <c r="W251" i="2"/>
  <c r="X251" i="2"/>
  <c r="T251" i="2"/>
  <c r="U251" i="2"/>
  <c r="R251" i="2"/>
  <c r="J251" i="2"/>
  <c r="I250" i="2"/>
  <c r="W250" i="2"/>
  <c r="X250" i="2"/>
  <c r="T250" i="2"/>
  <c r="U250" i="2"/>
  <c r="R250" i="2"/>
  <c r="J250" i="2"/>
  <c r="I249" i="2"/>
  <c r="W249" i="2"/>
  <c r="X249" i="2"/>
  <c r="T249" i="2"/>
  <c r="U249" i="2"/>
  <c r="R249" i="2"/>
  <c r="J249" i="2"/>
  <c r="I248" i="2"/>
  <c r="W248" i="2"/>
  <c r="X248" i="2"/>
  <c r="T248" i="2"/>
  <c r="U248" i="2"/>
  <c r="R248" i="2"/>
  <c r="J248" i="2"/>
  <c r="I247" i="2"/>
  <c r="W247" i="2"/>
  <c r="X247" i="2"/>
  <c r="T247" i="2"/>
  <c r="U247" i="2"/>
  <c r="R247" i="2"/>
  <c r="J247" i="2"/>
  <c r="I246" i="2"/>
  <c r="W246" i="2"/>
  <c r="X246" i="2"/>
  <c r="T246" i="2"/>
  <c r="U246" i="2"/>
  <c r="R246" i="2"/>
  <c r="J246" i="2"/>
  <c r="I245" i="2"/>
  <c r="W245" i="2"/>
  <c r="X245" i="2"/>
  <c r="T245" i="2"/>
  <c r="U245" i="2"/>
  <c r="R245" i="2"/>
  <c r="J245" i="2"/>
  <c r="I244" i="2"/>
  <c r="W244" i="2"/>
  <c r="X244" i="2"/>
  <c r="T244" i="2"/>
  <c r="U244" i="2"/>
  <c r="R244" i="2"/>
  <c r="J244" i="2"/>
  <c r="I243" i="2"/>
  <c r="W243" i="2"/>
  <c r="X243" i="2"/>
  <c r="T243" i="2"/>
  <c r="U243" i="2"/>
  <c r="R243" i="2"/>
  <c r="J243" i="2"/>
  <c r="I242" i="2"/>
  <c r="W242" i="2"/>
  <c r="X242" i="2"/>
  <c r="T242" i="2"/>
  <c r="U242" i="2"/>
  <c r="R242" i="2"/>
  <c r="J242" i="2"/>
  <c r="I241" i="2"/>
  <c r="W241" i="2"/>
  <c r="X241" i="2"/>
  <c r="T241" i="2"/>
  <c r="U241" i="2"/>
  <c r="R241" i="2"/>
  <c r="J241" i="2"/>
  <c r="I240" i="2"/>
  <c r="W240" i="2"/>
  <c r="X240" i="2"/>
  <c r="T240" i="2"/>
  <c r="U240" i="2"/>
  <c r="R240" i="2"/>
  <c r="J240" i="2"/>
  <c r="I239" i="2"/>
  <c r="W239" i="2"/>
  <c r="X239" i="2"/>
  <c r="T239" i="2"/>
  <c r="U239" i="2"/>
  <c r="R239" i="2"/>
  <c r="J239" i="2"/>
  <c r="I238" i="2"/>
  <c r="W238" i="2"/>
  <c r="X238" i="2"/>
  <c r="T238" i="2"/>
  <c r="U238" i="2"/>
  <c r="R238" i="2"/>
  <c r="J238" i="2"/>
  <c r="I237" i="2"/>
  <c r="W237" i="2"/>
  <c r="X237" i="2"/>
  <c r="T237" i="2"/>
  <c r="U237" i="2"/>
  <c r="R237" i="2"/>
  <c r="J237" i="2"/>
  <c r="I236" i="2"/>
  <c r="W236" i="2"/>
  <c r="X236" i="2"/>
  <c r="T236" i="2"/>
  <c r="U236" i="2"/>
  <c r="R236" i="2"/>
  <c r="J236" i="2"/>
  <c r="I235" i="2"/>
  <c r="W235" i="2"/>
  <c r="X235" i="2"/>
  <c r="T235" i="2"/>
  <c r="U235" i="2"/>
  <c r="R235" i="2"/>
  <c r="J235" i="2"/>
  <c r="I234" i="2"/>
  <c r="W234" i="2"/>
  <c r="X234" i="2"/>
  <c r="T234" i="2"/>
  <c r="U234" i="2"/>
  <c r="R234" i="2"/>
  <c r="J234" i="2"/>
  <c r="I233" i="2"/>
  <c r="W233" i="2"/>
  <c r="X233" i="2"/>
  <c r="T233" i="2"/>
  <c r="U233" i="2"/>
  <c r="R233" i="2"/>
  <c r="J233" i="2"/>
  <c r="I232" i="2"/>
  <c r="W232" i="2"/>
  <c r="X232" i="2"/>
  <c r="T232" i="2"/>
  <c r="U232" i="2"/>
  <c r="R232" i="2"/>
  <c r="J232" i="2"/>
  <c r="I231" i="2"/>
  <c r="W231" i="2"/>
  <c r="X231" i="2"/>
  <c r="T231" i="2"/>
  <c r="U231" i="2"/>
  <c r="R231" i="2"/>
  <c r="J231" i="2"/>
  <c r="I230" i="2"/>
  <c r="W230" i="2"/>
  <c r="X230" i="2"/>
  <c r="T230" i="2"/>
  <c r="U230" i="2"/>
  <c r="R230" i="2"/>
  <c r="J230" i="2"/>
  <c r="I229" i="2"/>
  <c r="W229" i="2"/>
  <c r="X229" i="2"/>
  <c r="T229" i="2"/>
  <c r="U229" i="2"/>
  <c r="R229" i="2"/>
  <c r="J229" i="2"/>
  <c r="I228" i="2"/>
  <c r="W228" i="2"/>
  <c r="X228" i="2"/>
  <c r="T228" i="2"/>
  <c r="U228" i="2"/>
  <c r="R228" i="2"/>
  <c r="J228" i="2"/>
  <c r="I227" i="2"/>
  <c r="W227" i="2"/>
  <c r="X227" i="2"/>
  <c r="T227" i="2"/>
  <c r="U227" i="2"/>
  <c r="R227" i="2"/>
  <c r="J227" i="2"/>
  <c r="I226" i="2"/>
  <c r="W226" i="2"/>
  <c r="X226" i="2"/>
  <c r="T226" i="2"/>
  <c r="U226" i="2"/>
  <c r="R226" i="2"/>
  <c r="J226" i="2"/>
  <c r="I225" i="2"/>
  <c r="W225" i="2"/>
  <c r="X225" i="2"/>
  <c r="T225" i="2"/>
  <c r="U225" i="2"/>
  <c r="R225" i="2"/>
  <c r="J225" i="2"/>
  <c r="I224" i="2"/>
  <c r="W224" i="2"/>
  <c r="X224" i="2"/>
  <c r="T224" i="2"/>
  <c r="U224" i="2"/>
  <c r="R224" i="2"/>
  <c r="J224" i="2"/>
  <c r="I223" i="2"/>
  <c r="W223" i="2"/>
  <c r="X223" i="2"/>
  <c r="T223" i="2"/>
  <c r="U223" i="2"/>
  <c r="R223" i="2"/>
  <c r="J223" i="2"/>
  <c r="I222" i="2"/>
  <c r="W222" i="2"/>
  <c r="X222" i="2"/>
  <c r="T222" i="2"/>
  <c r="U222" i="2"/>
  <c r="R222" i="2"/>
  <c r="J222" i="2"/>
  <c r="I221" i="2"/>
  <c r="W221" i="2"/>
  <c r="X221" i="2"/>
  <c r="T221" i="2"/>
  <c r="U221" i="2"/>
  <c r="R221" i="2"/>
  <c r="J221" i="2"/>
  <c r="I220" i="2"/>
  <c r="W220" i="2"/>
  <c r="X220" i="2"/>
  <c r="T220" i="2"/>
  <c r="U220" i="2"/>
  <c r="R220" i="2"/>
  <c r="J220" i="2"/>
  <c r="I219" i="2"/>
  <c r="W219" i="2"/>
  <c r="X219" i="2"/>
  <c r="T219" i="2"/>
  <c r="U219" i="2"/>
  <c r="R219" i="2"/>
  <c r="J219" i="2"/>
  <c r="I218" i="2"/>
  <c r="W218" i="2"/>
  <c r="X218" i="2"/>
  <c r="T218" i="2"/>
  <c r="U218" i="2"/>
  <c r="R218" i="2"/>
  <c r="J218" i="2"/>
  <c r="I217" i="2"/>
  <c r="W217" i="2"/>
  <c r="X217" i="2"/>
  <c r="T217" i="2"/>
  <c r="U217" i="2"/>
  <c r="R217" i="2"/>
  <c r="J217" i="2"/>
  <c r="I216" i="2"/>
  <c r="W216" i="2"/>
  <c r="X216" i="2"/>
  <c r="T216" i="2"/>
  <c r="U216" i="2"/>
  <c r="R216" i="2"/>
  <c r="J216" i="2"/>
  <c r="I215" i="2"/>
  <c r="W215" i="2"/>
  <c r="X215" i="2"/>
  <c r="T215" i="2"/>
  <c r="U215" i="2"/>
  <c r="R215" i="2"/>
  <c r="J215" i="2"/>
  <c r="I214" i="2"/>
  <c r="W214" i="2"/>
  <c r="X214" i="2"/>
  <c r="T214" i="2"/>
  <c r="U214" i="2"/>
  <c r="R214" i="2"/>
  <c r="J214" i="2"/>
  <c r="I213" i="2"/>
  <c r="W213" i="2"/>
  <c r="X213" i="2"/>
  <c r="T213" i="2"/>
  <c r="U213" i="2"/>
  <c r="R213" i="2"/>
  <c r="J213" i="2"/>
  <c r="I212" i="2"/>
  <c r="W212" i="2"/>
  <c r="X212" i="2"/>
  <c r="T212" i="2"/>
  <c r="U212" i="2"/>
  <c r="R212" i="2"/>
  <c r="J212" i="2"/>
  <c r="I211" i="2"/>
  <c r="W211" i="2"/>
  <c r="X211" i="2"/>
  <c r="T211" i="2"/>
  <c r="U211" i="2"/>
  <c r="R211" i="2"/>
  <c r="J211" i="2"/>
  <c r="I210" i="2"/>
  <c r="W210" i="2"/>
  <c r="X210" i="2"/>
  <c r="T210" i="2"/>
  <c r="U210" i="2"/>
  <c r="R210" i="2"/>
  <c r="J210" i="2"/>
  <c r="I209" i="2"/>
  <c r="W209" i="2"/>
  <c r="X209" i="2"/>
  <c r="T209" i="2"/>
  <c r="U209" i="2"/>
  <c r="R209" i="2"/>
  <c r="J209" i="2"/>
  <c r="I208" i="2"/>
  <c r="W208" i="2"/>
  <c r="X208" i="2"/>
  <c r="T208" i="2"/>
  <c r="U208" i="2"/>
  <c r="R208" i="2"/>
  <c r="J208" i="2"/>
  <c r="I207" i="2"/>
  <c r="W207" i="2"/>
  <c r="X207" i="2"/>
  <c r="T207" i="2"/>
  <c r="U207" i="2"/>
  <c r="R207" i="2"/>
  <c r="J207" i="2"/>
  <c r="I206" i="2"/>
  <c r="W206" i="2"/>
  <c r="X206" i="2"/>
  <c r="T206" i="2"/>
  <c r="U206" i="2"/>
  <c r="R206" i="2"/>
  <c r="J206" i="2"/>
  <c r="I205" i="2"/>
  <c r="W205" i="2"/>
  <c r="X205" i="2"/>
  <c r="T205" i="2"/>
  <c r="U205" i="2"/>
  <c r="R205" i="2"/>
  <c r="J205" i="2"/>
  <c r="I204" i="2"/>
  <c r="W204" i="2"/>
  <c r="X204" i="2"/>
  <c r="T204" i="2"/>
  <c r="U204" i="2"/>
  <c r="R204" i="2"/>
  <c r="J204" i="2"/>
  <c r="I203" i="2"/>
  <c r="W203" i="2"/>
  <c r="X203" i="2"/>
  <c r="T203" i="2"/>
  <c r="U203" i="2"/>
  <c r="R203" i="2"/>
  <c r="J203" i="2"/>
  <c r="I202" i="2"/>
  <c r="W202" i="2"/>
  <c r="X202" i="2"/>
  <c r="T202" i="2"/>
  <c r="U202" i="2"/>
  <c r="R202" i="2"/>
  <c r="J202" i="2"/>
  <c r="I201" i="2"/>
  <c r="W201" i="2"/>
  <c r="X201" i="2"/>
  <c r="T201" i="2"/>
  <c r="U201" i="2"/>
  <c r="R201" i="2"/>
  <c r="J201" i="2"/>
  <c r="I200" i="2"/>
  <c r="W200" i="2"/>
  <c r="X200" i="2"/>
  <c r="T200" i="2"/>
  <c r="U200" i="2"/>
  <c r="R200" i="2"/>
  <c r="J200" i="2"/>
  <c r="I199" i="2"/>
  <c r="W199" i="2"/>
  <c r="X199" i="2"/>
  <c r="T199" i="2"/>
  <c r="U199" i="2"/>
  <c r="R199" i="2"/>
  <c r="J199" i="2"/>
  <c r="I198" i="2"/>
  <c r="W198" i="2"/>
  <c r="X198" i="2"/>
  <c r="T198" i="2"/>
  <c r="U198" i="2"/>
  <c r="R198" i="2"/>
  <c r="J198" i="2"/>
  <c r="I197" i="2"/>
  <c r="W197" i="2"/>
  <c r="X197" i="2"/>
  <c r="T197" i="2"/>
  <c r="U197" i="2"/>
  <c r="R197" i="2"/>
  <c r="J197" i="2"/>
  <c r="I196" i="2"/>
  <c r="W196" i="2"/>
  <c r="X196" i="2"/>
  <c r="T196" i="2"/>
  <c r="U196" i="2"/>
  <c r="R196" i="2"/>
  <c r="J196" i="2"/>
  <c r="I195" i="2"/>
  <c r="W195" i="2"/>
  <c r="X195" i="2"/>
  <c r="T195" i="2"/>
  <c r="U195" i="2"/>
  <c r="R195" i="2"/>
  <c r="J195" i="2"/>
  <c r="I194" i="2"/>
  <c r="W194" i="2"/>
  <c r="X194" i="2"/>
  <c r="T194" i="2"/>
  <c r="U194" i="2"/>
  <c r="R194" i="2"/>
  <c r="J194" i="2"/>
  <c r="I193" i="2"/>
  <c r="W193" i="2"/>
  <c r="X193" i="2"/>
  <c r="T193" i="2"/>
  <c r="U193" i="2"/>
  <c r="R193" i="2"/>
  <c r="J193" i="2"/>
  <c r="I192" i="2"/>
  <c r="W192" i="2"/>
  <c r="X192" i="2"/>
  <c r="T192" i="2"/>
  <c r="U192" i="2"/>
  <c r="R192" i="2"/>
  <c r="J192" i="2"/>
  <c r="I191" i="2"/>
  <c r="W191" i="2"/>
  <c r="X191" i="2"/>
  <c r="T191" i="2"/>
  <c r="U191" i="2"/>
  <c r="R191" i="2"/>
  <c r="J191" i="2"/>
  <c r="I190" i="2"/>
  <c r="W190" i="2"/>
  <c r="X190" i="2"/>
  <c r="T190" i="2"/>
  <c r="U190" i="2"/>
  <c r="R190" i="2"/>
  <c r="J190" i="2"/>
  <c r="I189" i="2"/>
  <c r="W189" i="2"/>
  <c r="X189" i="2"/>
  <c r="T189" i="2"/>
  <c r="U189" i="2"/>
  <c r="R189" i="2"/>
  <c r="J189" i="2"/>
  <c r="I188" i="2"/>
  <c r="W188" i="2"/>
  <c r="X188" i="2"/>
  <c r="T188" i="2"/>
  <c r="U188" i="2"/>
  <c r="R188" i="2"/>
  <c r="J188" i="2"/>
  <c r="I187" i="2"/>
  <c r="W187" i="2"/>
  <c r="X187" i="2"/>
  <c r="T187" i="2"/>
  <c r="U187" i="2"/>
  <c r="R187" i="2"/>
  <c r="J187" i="2"/>
  <c r="I186" i="2"/>
  <c r="W186" i="2"/>
  <c r="X186" i="2"/>
  <c r="T186" i="2"/>
  <c r="U186" i="2"/>
  <c r="R186" i="2"/>
  <c r="J186" i="2"/>
  <c r="I185" i="2"/>
  <c r="W185" i="2"/>
  <c r="X185" i="2"/>
  <c r="T185" i="2"/>
  <c r="U185" i="2"/>
  <c r="R185" i="2"/>
  <c r="J185" i="2"/>
  <c r="I184" i="2"/>
  <c r="W184" i="2"/>
  <c r="X184" i="2"/>
  <c r="T184" i="2"/>
  <c r="U184" i="2"/>
  <c r="R184" i="2"/>
  <c r="J184" i="2"/>
  <c r="I183" i="2"/>
  <c r="W183" i="2"/>
  <c r="X183" i="2"/>
  <c r="T183" i="2"/>
  <c r="U183" i="2"/>
  <c r="R183" i="2"/>
  <c r="J183" i="2"/>
  <c r="I182" i="2"/>
  <c r="W182" i="2"/>
  <c r="X182" i="2"/>
  <c r="T182" i="2"/>
  <c r="U182" i="2"/>
  <c r="R182" i="2"/>
  <c r="J182" i="2"/>
  <c r="I181" i="2"/>
  <c r="W181" i="2"/>
  <c r="X181" i="2"/>
  <c r="T181" i="2"/>
  <c r="U181" i="2"/>
  <c r="R181" i="2"/>
  <c r="J181" i="2"/>
  <c r="I180" i="2"/>
  <c r="W180" i="2"/>
  <c r="X180" i="2"/>
  <c r="T180" i="2"/>
  <c r="U180" i="2"/>
  <c r="R180" i="2"/>
  <c r="J180" i="2"/>
  <c r="I179" i="2"/>
  <c r="W179" i="2"/>
  <c r="X179" i="2"/>
  <c r="T179" i="2"/>
  <c r="U179" i="2"/>
  <c r="R179" i="2"/>
  <c r="J179" i="2"/>
  <c r="I178" i="2"/>
  <c r="W178" i="2"/>
  <c r="X178" i="2"/>
  <c r="T178" i="2"/>
  <c r="U178" i="2"/>
  <c r="R178" i="2"/>
  <c r="J178" i="2"/>
  <c r="I177" i="2"/>
  <c r="W177" i="2"/>
  <c r="X177" i="2"/>
  <c r="T177" i="2"/>
  <c r="U177" i="2"/>
  <c r="R177" i="2"/>
  <c r="J177" i="2"/>
  <c r="I176" i="2"/>
  <c r="W176" i="2"/>
  <c r="X176" i="2"/>
  <c r="T176" i="2"/>
  <c r="U176" i="2"/>
  <c r="R176" i="2"/>
  <c r="J176" i="2"/>
  <c r="I175" i="2"/>
  <c r="W175" i="2"/>
  <c r="X175" i="2"/>
  <c r="T175" i="2"/>
  <c r="U175" i="2"/>
  <c r="R175" i="2"/>
  <c r="J175" i="2"/>
  <c r="I174" i="2"/>
  <c r="W174" i="2"/>
  <c r="X174" i="2"/>
  <c r="T174" i="2"/>
  <c r="U174" i="2"/>
  <c r="R174" i="2"/>
  <c r="J174" i="2"/>
  <c r="I173" i="2"/>
  <c r="W173" i="2"/>
  <c r="X173" i="2"/>
  <c r="T173" i="2"/>
  <c r="U173" i="2"/>
  <c r="R173" i="2"/>
  <c r="J173" i="2"/>
  <c r="I172" i="2"/>
  <c r="W172" i="2"/>
  <c r="X172" i="2"/>
  <c r="T172" i="2"/>
  <c r="U172" i="2"/>
  <c r="R172" i="2"/>
  <c r="J172" i="2"/>
  <c r="I171" i="2"/>
  <c r="W171" i="2"/>
  <c r="X171" i="2"/>
  <c r="T171" i="2"/>
  <c r="U171" i="2"/>
  <c r="R171" i="2"/>
  <c r="J171" i="2"/>
  <c r="I170" i="2"/>
  <c r="W170" i="2"/>
  <c r="X170" i="2"/>
  <c r="T170" i="2"/>
  <c r="U170" i="2"/>
  <c r="R170" i="2"/>
  <c r="J170" i="2"/>
  <c r="I169" i="2"/>
  <c r="W169" i="2"/>
  <c r="X169" i="2"/>
  <c r="T169" i="2"/>
  <c r="U169" i="2"/>
  <c r="R169" i="2"/>
  <c r="J169" i="2"/>
  <c r="I168" i="2"/>
  <c r="W168" i="2"/>
  <c r="X168" i="2"/>
  <c r="T168" i="2"/>
  <c r="U168" i="2"/>
  <c r="R168" i="2"/>
  <c r="J168" i="2"/>
  <c r="I167" i="2"/>
  <c r="W167" i="2"/>
  <c r="X167" i="2"/>
  <c r="T167" i="2"/>
  <c r="U167" i="2"/>
  <c r="R167" i="2"/>
  <c r="J167" i="2"/>
  <c r="I166" i="2"/>
  <c r="W166" i="2"/>
  <c r="X166" i="2"/>
  <c r="T166" i="2"/>
  <c r="U166" i="2"/>
  <c r="R166" i="2"/>
  <c r="J166" i="2"/>
  <c r="I165" i="2"/>
  <c r="W165" i="2"/>
  <c r="X165" i="2"/>
  <c r="T165" i="2"/>
  <c r="U165" i="2"/>
  <c r="R165" i="2"/>
  <c r="J165" i="2"/>
  <c r="I164" i="2"/>
  <c r="W164" i="2"/>
  <c r="X164" i="2"/>
  <c r="T164" i="2"/>
  <c r="U164" i="2"/>
  <c r="R164" i="2"/>
  <c r="J164" i="2"/>
  <c r="I163" i="2"/>
  <c r="W163" i="2"/>
  <c r="X163" i="2"/>
  <c r="T163" i="2"/>
  <c r="U163" i="2"/>
  <c r="R163" i="2"/>
  <c r="J163" i="2"/>
  <c r="I162" i="2"/>
  <c r="W162" i="2"/>
  <c r="X162" i="2"/>
  <c r="T162" i="2"/>
  <c r="U162" i="2"/>
  <c r="R162" i="2"/>
  <c r="J162" i="2"/>
  <c r="I161" i="2"/>
  <c r="W161" i="2"/>
  <c r="X161" i="2"/>
  <c r="T161" i="2"/>
  <c r="U161" i="2"/>
  <c r="R161" i="2"/>
  <c r="J161" i="2"/>
  <c r="I160" i="2"/>
  <c r="W160" i="2"/>
  <c r="X160" i="2"/>
  <c r="T160" i="2"/>
  <c r="U160" i="2"/>
  <c r="R160" i="2"/>
  <c r="J160" i="2"/>
  <c r="I159" i="2"/>
  <c r="W159" i="2"/>
  <c r="X159" i="2"/>
  <c r="T159" i="2"/>
  <c r="U159" i="2"/>
  <c r="R159" i="2"/>
  <c r="J159" i="2"/>
  <c r="I158" i="2"/>
  <c r="W158" i="2"/>
  <c r="X158" i="2"/>
  <c r="T158" i="2"/>
  <c r="U158" i="2"/>
  <c r="R158" i="2"/>
  <c r="J158" i="2"/>
  <c r="I157" i="2"/>
  <c r="W157" i="2"/>
  <c r="X157" i="2"/>
  <c r="T157" i="2"/>
  <c r="U157" i="2"/>
  <c r="R157" i="2"/>
  <c r="J157" i="2"/>
  <c r="I156" i="2"/>
  <c r="W156" i="2"/>
  <c r="X156" i="2"/>
  <c r="T156" i="2"/>
  <c r="U156" i="2"/>
  <c r="R156" i="2"/>
  <c r="J156" i="2"/>
  <c r="I155" i="2"/>
  <c r="W155" i="2"/>
  <c r="X155" i="2"/>
  <c r="T155" i="2"/>
  <c r="U155" i="2"/>
  <c r="R155" i="2"/>
  <c r="J155" i="2"/>
  <c r="I154" i="2"/>
  <c r="W154" i="2"/>
  <c r="X154" i="2"/>
  <c r="T154" i="2"/>
  <c r="U154" i="2"/>
  <c r="R154" i="2"/>
  <c r="J154" i="2"/>
  <c r="I153" i="2"/>
  <c r="W153" i="2"/>
  <c r="X153" i="2"/>
  <c r="T153" i="2"/>
  <c r="U153" i="2"/>
  <c r="R153" i="2"/>
  <c r="J153" i="2"/>
  <c r="I152" i="2"/>
  <c r="W152" i="2"/>
  <c r="X152" i="2"/>
  <c r="T152" i="2"/>
  <c r="U152" i="2"/>
  <c r="R152" i="2"/>
  <c r="J152" i="2"/>
  <c r="I151" i="2"/>
  <c r="W151" i="2"/>
  <c r="X151" i="2"/>
  <c r="T151" i="2"/>
  <c r="U151" i="2"/>
  <c r="R151" i="2"/>
  <c r="J151" i="2"/>
  <c r="I150" i="2"/>
  <c r="W150" i="2"/>
  <c r="X150" i="2"/>
  <c r="T150" i="2"/>
  <c r="U150" i="2"/>
  <c r="R150" i="2"/>
  <c r="J150" i="2"/>
  <c r="I149" i="2"/>
  <c r="W149" i="2"/>
  <c r="X149" i="2"/>
  <c r="T149" i="2"/>
  <c r="U149" i="2"/>
  <c r="R149" i="2"/>
  <c r="J149" i="2"/>
  <c r="I148" i="2"/>
  <c r="W148" i="2"/>
  <c r="X148" i="2"/>
  <c r="T148" i="2"/>
  <c r="U148" i="2"/>
  <c r="R148" i="2"/>
  <c r="J148" i="2"/>
  <c r="I147" i="2"/>
  <c r="W147" i="2"/>
  <c r="X147" i="2"/>
  <c r="T147" i="2"/>
  <c r="U147" i="2"/>
  <c r="R147" i="2"/>
  <c r="J147" i="2"/>
  <c r="I146" i="2"/>
  <c r="W146" i="2"/>
  <c r="X146" i="2"/>
  <c r="T146" i="2"/>
  <c r="U146" i="2"/>
  <c r="R146" i="2"/>
  <c r="J146" i="2"/>
  <c r="I145" i="2"/>
  <c r="W145" i="2"/>
  <c r="X145" i="2"/>
  <c r="T145" i="2"/>
  <c r="U145" i="2"/>
  <c r="R145" i="2"/>
  <c r="J145" i="2"/>
  <c r="I144" i="2"/>
  <c r="W144" i="2"/>
  <c r="X144" i="2"/>
  <c r="T144" i="2"/>
  <c r="U144" i="2"/>
  <c r="R144" i="2"/>
  <c r="J144" i="2"/>
  <c r="I143" i="2"/>
  <c r="W143" i="2"/>
  <c r="X143" i="2"/>
  <c r="T143" i="2"/>
  <c r="U143" i="2"/>
  <c r="R143" i="2"/>
  <c r="J143" i="2"/>
  <c r="I142" i="2"/>
  <c r="W142" i="2"/>
  <c r="X142" i="2"/>
  <c r="T142" i="2"/>
  <c r="U142" i="2"/>
  <c r="R142" i="2"/>
  <c r="J142" i="2"/>
  <c r="I141" i="2"/>
  <c r="W141" i="2"/>
  <c r="X141" i="2"/>
  <c r="T141" i="2"/>
  <c r="U141" i="2"/>
  <c r="R141" i="2"/>
  <c r="J141" i="2"/>
  <c r="I140" i="2"/>
  <c r="W140" i="2"/>
  <c r="X140" i="2"/>
  <c r="T140" i="2"/>
  <c r="U140" i="2"/>
  <c r="R140" i="2"/>
  <c r="J140" i="2"/>
  <c r="I139" i="2"/>
  <c r="W139" i="2"/>
  <c r="X139" i="2"/>
  <c r="T139" i="2"/>
  <c r="U139" i="2"/>
  <c r="R139" i="2"/>
  <c r="J139" i="2"/>
  <c r="I138" i="2"/>
  <c r="W138" i="2"/>
  <c r="X138" i="2"/>
  <c r="T138" i="2"/>
  <c r="U138" i="2"/>
  <c r="R138" i="2"/>
  <c r="J138" i="2"/>
  <c r="I137" i="2"/>
  <c r="W137" i="2"/>
  <c r="X137" i="2"/>
  <c r="T137" i="2"/>
  <c r="U137" i="2"/>
  <c r="R137" i="2"/>
  <c r="J137" i="2"/>
  <c r="I136" i="2"/>
  <c r="W136" i="2"/>
  <c r="X136" i="2"/>
  <c r="T136" i="2"/>
  <c r="U136" i="2"/>
  <c r="R136" i="2"/>
  <c r="J136" i="2"/>
  <c r="I135" i="2"/>
  <c r="W135" i="2"/>
  <c r="X135" i="2"/>
  <c r="T135" i="2"/>
  <c r="U135" i="2"/>
  <c r="R135" i="2"/>
  <c r="J135" i="2"/>
  <c r="I134" i="2"/>
  <c r="W134" i="2"/>
  <c r="X134" i="2"/>
  <c r="T134" i="2"/>
  <c r="U134" i="2"/>
  <c r="R134" i="2"/>
  <c r="J134" i="2"/>
  <c r="I133" i="2"/>
  <c r="W133" i="2"/>
  <c r="X133" i="2"/>
  <c r="T133" i="2"/>
  <c r="U133" i="2"/>
  <c r="R133" i="2"/>
  <c r="J133" i="2"/>
  <c r="I132" i="2"/>
  <c r="W132" i="2"/>
  <c r="X132" i="2"/>
  <c r="T132" i="2"/>
  <c r="U132" i="2"/>
  <c r="R132" i="2"/>
  <c r="J132" i="2"/>
  <c r="I131" i="2"/>
  <c r="W131" i="2"/>
  <c r="X131" i="2"/>
  <c r="T131" i="2"/>
  <c r="U131" i="2"/>
  <c r="R131" i="2"/>
  <c r="J131" i="2"/>
  <c r="I130" i="2"/>
  <c r="W130" i="2"/>
  <c r="X130" i="2"/>
  <c r="T130" i="2"/>
  <c r="U130" i="2"/>
  <c r="R130" i="2"/>
  <c r="J130" i="2"/>
  <c r="I129" i="2"/>
  <c r="W129" i="2"/>
  <c r="X129" i="2"/>
  <c r="T129" i="2"/>
  <c r="U129" i="2"/>
  <c r="R129" i="2"/>
  <c r="J129" i="2"/>
  <c r="I128" i="2"/>
  <c r="W128" i="2"/>
  <c r="X128" i="2"/>
  <c r="T128" i="2"/>
  <c r="U128" i="2"/>
  <c r="R128" i="2"/>
  <c r="J128" i="2"/>
  <c r="I127" i="2"/>
  <c r="W127" i="2"/>
  <c r="X127" i="2"/>
  <c r="T127" i="2"/>
  <c r="U127" i="2"/>
  <c r="R127" i="2"/>
  <c r="J127" i="2"/>
  <c r="I126" i="2"/>
  <c r="W126" i="2"/>
  <c r="X126" i="2"/>
  <c r="T126" i="2"/>
  <c r="U126" i="2"/>
  <c r="R126" i="2"/>
  <c r="J126" i="2"/>
  <c r="I125" i="2"/>
  <c r="W125" i="2"/>
  <c r="X125" i="2"/>
  <c r="T125" i="2"/>
  <c r="U125" i="2"/>
  <c r="R125" i="2"/>
  <c r="J125" i="2"/>
  <c r="I124" i="2"/>
  <c r="W124" i="2"/>
  <c r="X124" i="2"/>
  <c r="T124" i="2"/>
  <c r="U124" i="2"/>
  <c r="R124" i="2"/>
  <c r="J124" i="2"/>
  <c r="I123" i="2"/>
  <c r="W123" i="2"/>
  <c r="X123" i="2"/>
  <c r="T123" i="2"/>
  <c r="U123" i="2"/>
  <c r="R123" i="2"/>
  <c r="J123" i="2"/>
  <c r="I122" i="2"/>
  <c r="W122" i="2"/>
  <c r="X122" i="2"/>
  <c r="T122" i="2"/>
  <c r="U122" i="2"/>
  <c r="R122" i="2"/>
  <c r="J122" i="2"/>
  <c r="I121" i="2"/>
  <c r="W121" i="2"/>
  <c r="X121" i="2"/>
  <c r="T121" i="2"/>
  <c r="U121" i="2"/>
  <c r="R121" i="2"/>
  <c r="J121" i="2"/>
  <c r="I120" i="2"/>
  <c r="W120" i="2"/>
  <c r="X120" i="2"/>
  <c r="T120" i="2"/>
  <c r="U120" i="2"/>
  <c r="R120" i="2"/>
  <c r="J120" i="2"/>
  <c r="I119" i="2"/>
  <c r="W119" i="2"/>
  <c r="X119" i="2"/>
  <c r="T119" i="2"/>
  <c r="U119" i="2"/>
  <c r="R119" i="2"/>
  <c r="J119" i="2"/>
  <c r="I118" i="2"/>
  <c r="W118" i="2"/>
  <c r="X118" i="2"/>
  <c r="T118" i="2"/>
  <c r="U118" i="2"/>
  <c r="R118" i="2"/>
  <c r="J118" i="2"/>
  <c r="I117" i="2"/>
  <c r="W117" i="2"/>
  <c r="X117" i="2"/>
  <c r="T117" i="2"/>
  <c r="U117" i="2"/>
  <c r="R117" i="2"/>
  <c r="J117" i="2"/>
  <c r="I116" i="2"/>
  <c r="W116" i="2"/>
  <c r="X116" i="2"/>
  <c r="T116" i="2"/>
  <c r="U116" i="2"/>
  <c r="R116" i="2"/>
  <c r="J116" i="2"/>
  <c r="I115" i="2"/>
  <c r="W115" i="2"/>
  <c r="X115" i="2"/>
  <c r="T115" i="2"/>
  <c r="U115" i="2"/>
  <c r="R115" i="2"/>
  <c r="J115" i="2"/>
  <c r="I114" i="2"/>
  <c r="W114" i="2"/>
  <c r="X114" i="2"/>
  <c r="T114" i="2"/>
  <c r="U114" i="2"/>
  <c r="R114" i="2"/>
  <c r="J114" i="2"/>
  <c r="I113" i="2"/>
  <c r="W113" i="2"/>
  <c r="X113" i="2"/>
  <c r="T113" i="2"/>
  <c r="U113" i="2"/>
  <c r="R113" i="2"/>
  <c r="J113" i="2"/>
  <c r="I112" i="2"/>
  <c r="W112" i="2"/>
  <c r="X112" i="2"/>
  <c r="T112" i="2"/>
  <c r="U112" i="2"/>
  <c r="R112" i="2"/>
  <c r="J112" i="2"/>
  <c r="I111" i="2"/>
  <c r="W111" i="2"/>
  <c r="X111" i="2"/>
  <c r="T111" i="2"/>
  <c r="U111" i="2"/>
  <c r="R111" i="2"/>
  <c r="J111" i="2"/>
  <c r="I110" i="2"/>
  <c r="W110" i="2"/>
  <c r="X110" i="2"/>
  <c r="T110" i="2"/>
  <c r="U110" i="2"/>
  <c r="R110" i="2"/>
  <c r="J110" i="2"/>
  <c r="I109" i="2"/>
  <c r="W109" i="2"/>
  <c r="X109" i="2"/>
  <c r="T109" i="2"/>
  <c r="U109" i="2"/>
  <c r="R109" i="2"/>
  <c r="J109" i="2"/>
  <c r="I108" i="2"/>
  <c r="W108" i="2"/>
  <c r="X108" i="2"/>
  <c r="T108" i="2"/>
  <c r="U108" i="2"/>
  <c r="R108" i="2"/>
  <c r="J108" i="2"/>
  <c r="I107" i="2"/>
  <c r="W107" i="2"/>
  <c r="X107" i="2"/>
  <c r="T107" i="2"/>
  <c r="U107" i="2"/>
  <c r="R107" i="2"/>
  <c r="J107" i="2"/>
  <c r="I106" i="2"/>
  <c r="W106" i="2"/>
  <c r="X106" i="2"/>
  <c r="T106" i="2"/>
  <c r="U106" i="2"/>
  <c r="R106" i="2"/>
  <c r="J106" i="2"/>
  <c r="I105" i="2"/>
  <c r="W105" i="2"/>
  <c r="X105" i="2"/>
  <c r="T105" i="2"/>
  <c r="U105" i="2"/>
  <c r="R105" i="2"/>
  <c r="J105" i="2"/>
  <c r="I104" i="2"/>
  <c r="W104" i="2"/>
  <c r="X104" i="2"/>
  <c r="T104" i="2"/>
  <c r="U104" i="2"/>
  <c r="R104" i="2"/>
  <c r="J104" i="2"/>
  <c r="I103" i="2"/>
  <c r="W103" i="2"/>
  <c r="X103" i="2"/>
  <c r="T103" i="2"/>
  <c r="U103" i="2"/>
  <c r="R103" i="2"/>
  <c r="J103" i="2"/>
  <c r="I102" i="2"/>
  <c r="W102" i="2"/>
  <c r="X102" i="2"/>
  <c r="T102" i="2"/>
  <c r="U102" i="2"/>
  <c r="R102" i="2"/>
  <c r="J102" i="2"/>
  <c r="I101" i="2"/>
  <c r="W101" i="2"/>
  <c r="X101" i="2"/>
  <c r="T101" i="2"/>
  <c r="U101" i="2"/>
  <c r="R101" i="2"/>
  <c r="J101" i="2"/>
  <c r="I100" i="2"/>
  <c r="W100" i="2"/>
  <c r="X100" i="2"/>
  <c r="T100" i="2"/>
  <c r="U100" i="2"/>
  <c r="R100" i="2"/>
  <c r="J100" i="2"/>
  <c r="I99" i="2"/>
  <c r="W99" i="2"/>
  <c r="X99" i="2"/>
  <c r="T99" i="2"/>
  <c r="U99" i="2"/>
  <c r="R99" i="2"/>
  <c r="J99" i="2"/>
  <c r="I98" i="2"/>
  <c r="W98" i="2"/>
  <c r="X98" i="2"/>
  <c r="T98" i="2"/>
  <c r="U98" i="2"/>
  <c r="R98" i="2"/>
  <c r="J98" i="2"/>
  <c r="I97" i="2"/>
  <c r="W97" i="2"/>
  <c r="X97" i="2"/>
  <c r="T97" i="2"/>
  <c r="U97" i="2"/>
  <c r="R97" i="2"/>
  <c r="J97" i="2"/>
  <c r="I96" i="2"/>
  <c r="W96" i="2"/>
  <c r="X96" i="2"/>
  <c r="T96" i="2"/>
  <c r="U96" i="2"/>
  <c r="R96" i="2"/>
  <c r="J96" i="2"/>
  <c r="I95" i="2"/>
  <c r="W95" i="2"/>
  <c r="X95" i="2"/>
  <c r="T95" i="2"/>
  <c r="U95" i="2"/>
  <c r="R95" i="2"/>
  <c r="J95" i="2"/>
  <c r="I94" i="2"/>
  <c r="W94" i="2"/>
  <c r="X94" i="2"/>
  <c r="T94" i="2"/>
  <c r="U94" i="2"/>
  <c r="R94" i="2"/>
  <c r="J94" i="2"/>
  <c r="I93" i="2"/>
  <c r="W93" i="2"/>
  <c r="X93" i="2"/>
  <c r="T93" i="2"/>
  <c r="U93" i="2"/>
  <c r="R93" i="2"/>
  <c r="J93" i="2"/>
  <c r="I92" i="2"/>
  <c r="W92" i="2"/>
  <c r="X92" i="2"/>
  <c r="T92" i="2"/>
  <c r="U92" i="2"/>
  <c r="R92" i="2"/>
  <c r="J92" i="2"/>
  <c r="I91" i="2"/>
  <c r="W91" i="2"/>
  <c r="X91" i="2"/>
  <c r="T91" i="2"/>
  <c r="U91" i="2"/>
  <c r="R91" i="2"/>
  <c r="J91" i="2"/>
  <c r="I90" i="2"/>
  <c r="W90" i="2"/>
  <c r="X90" i="2"/>
  <c r="T90" i="2"/>
  <c r="U90" i="2"/>
  <c r="R90" i="2"/>
  <c r="J90" i="2"/>
  <c r="I89" i="2"/>
  <c r="W89" i="2"/>
  <c r="X89" i="2"/>
  <c r="T89" i="2"/>
  <c r="U89" i="2"/>
  <c r="R89" i="2"/>
  <c r="J89" i="2"/>
  <c r="I88" i="2"/>
  <c r="W88" i="2"/>
  <c r="X88" i="2"/>
  <c r="T88" i="2"/>
  <c r="U88" i="2"/>
  <c r="R88" i="2"/>
  <c r="J88" i="2"/>
  <c r="I87" i="2"/>
  <c r="W87" i="2"/>
  <c r="X87" i="2"/>
  <c r="T87" i="2"/>
  <c r="U87" i="2"/>
  <c r="R87" i="2"/>
  <c r="J87" i="2"/>
  <c r="I86" i="2"/>
  <c r="W86" i="2"/>
  <c r="X86" i="2"/>
  <c r="T86" i="2"/>
  <c r="U86" i="2"/>
  <c r="R86" i="2"/>
  <c r="J86" i="2"/>
  <c r="I85" i="2"/>
  <c r="W85" i="2"/>
  <c r="X85" i="2"/>
  <c r="T85" i="2"/>
  <c r="U85" i="2"/>
  <c r="R85" i="2"/>
  <c r="J85" i="2"/>
  <c r="I84" i="2"/>
  <c r="W84" i="2"/>
  <c r="X84" i="2"/>
  <c r="T84" i="2"/>
  <c r="U84" i="2"/>
  <c r="R84" i="2"/>
  <c r="J84" i="2"/>
  <c r="I83" i="2"/>
  <c r="W83" i="2"/>
  <c r="X83" i="2"/>
  <c r="T83" i="2"/>
  <c r="U83" i="2"/>
  <c r="R83" i="2"/>
  <c r="J83" i="2"/>
  <c r="I82" i="2"/>
  <c r="W82" i="2"/>
  <c r="X82" i="2"/>
  <c r="T82" i="2"/>
  <c r="U82" i="2"/>
  <c r="R82" i="2"/>
  <c r="J82" i="2"/>
  <c r="I81" i="2"/>
  <c r="W81" i="2"/>
  <c r="X81" i="2"/>
  <c r="T81" i="2"/>
  <c r="U81" i="2"/>
  <c r="R81" i="2"/>
  <c r="J81" i="2"/>
  <c r="I80" i="2"/>
  <c r="W80" i="2"/>
  <c r="X80" i="2"/>
  <c r="T80" i="2"/>
  <c r="U80" i="2"/>
  <c r="R80" i="2"/>
  <c r="J80" i="2"/>
  <c r="I79" i="2"/>
  <c r="W79" i="2"/>
  <c r="X79" i="2"/>
  <c r="T79" i="2"/>
  <c r="U79" i="2"/>
  <c r="R79" i="2"/>
  <c r="J79" i="2"/>
  <c r="I78" i="2"/>
  <c r="W78" i="2"/>
  <c r="X78" i="2"/>
  <c r="T78" i="2"/>
  <c r="U78" i="2"/>
  <c r="R78" i="2"/>
  <c r="J78" i="2"/>
  <c r="I77" i="2"/>
  <c r="W77" i="2"/>
  <c r="X77" i="2"/>
  <c r="T77" i="2"/>
  <c r="U77" i="2"/>
  <c r="R77" i="2"/>
  <c r="J77" i="2"/>
  <c r="I76" i="2"/>
  <c r="W76" i="2"/>
  <c r="X76" i="2"/>
  <c r="T76" i="2"/>
  <c r="U76" i="2"/>
  <c r="R76" i="2"/>
  <c r="J76" i="2"/>
  <c r="I75" i="2"/>
  <c r="W75" i="2"/>
  <c r="X75" i="2"/>
  <c r="T75" i="2"/>
  <c r="U75" i="2"/>
  <c r="R75" i="2"/>
  <c r="J75" i="2"/>
  <c r="I74" i="2"/>
  <c r="W74" i="2"/>
  <c r="X74" i="2"/>
  <c r="T74" i="2"/>
  <c r="U74" i="2"/>
  <c r="R74" i="2"/>
  <c r="J74" i="2"/>
  <c r="I73" i="2"/>
  <c r="W73" i="2"/>
  <c r="X73" i="2"/>
  <c r="T73" i="2"/>
  <c r="U73" i="2"/>
  <c r="R73" i="2"/>
  <c r="J73" i="2"/>
  <c r="I72" i="2"/>
  <c r="W72" i="2"/>
  <c r="X72" i="2"/>
  <c r="T72" i="2"/>
  <c r="U72" i="2"/>
  <c r="R72" i="2"/>
  <c r="J72" i="2"/>
  <c r="I71" i="2"/>
  <c r="W71" i="2"/>
  <c r="X71" i="2"/>
  <c r="T71" i="2"/>
  <c r="U71" i="2"/>
  <c r="R71" i="2"/>
  <c r="J71" i="2"/>
  <c r="I70" i="2"/>
  <c r="W70" i="2"/>
  <c r="X70" i="2"/>
  <c r="T70" i="2"/>
  <c r="U70" i="2"/>
  <c r="R70" i="2"/>
  <c r="J70" i="2"/>
  <c r="I69" i="2"/>
  <c r="W69" i="2"/>
  <c r="X69" i="2"/>
  <c r="T69" i="2"/>
  <c r="U69" i="2"/>
  <c r="R69" i="2"/>
  <c r="J69" i="2"/>
  <c r="I68" i="2"/>
  <c r="W68" i="2"/>
  <c r="X68" i="2"/>
  <c r="T68" i="2"/>
  <c r="U68" i="2"/>
  <c r="R68" i="2"/>
  <c r="J68" i="2"/>
  <c r="I67" i="2"/>
  <c r="W67" i="2"/>
  <c r="X67" i="2"/>
  <c r="T67" i="2"/>
  <c r="U67" i="2"/>
  <c r="R67" i="2"/>
  <c r="J67" i="2"/>
  <c r="I66" i="2"/>
  <c r="W66" i="2"/>
  <c r="X66" i="2"/>
  <c r="T66" i="2"/>
  <c r="U66" i="2"/>
  <c r="R66" i="2"/>
  <c r="J66" i="2"/>
  <c r="I65" i="2"/>
  <c r="W65" i="2"/>
  <c r="X65" i="2"/>
  <c r="T65" i="2"/>
  <c r="U65" i="2"/>
  <c r="R65" i="2"/>
  <c r="J65" i="2"/>
  <c r="I64" i="2"/>
  <c r="W64" i="2"/>
  <c r="X64" i="2"/>
  <c r="T64" i="2"/>
  <c r="U64" i="2"/>
  <c r="R64" i="2"/>
  <c r="J64" i="2"/>
  <c r="I63" i="2"/>
  <c r="W63" i="2"/>
  <c r="X63" i="2"/>
  <c r="T63" i="2"/>
  <c r="U63" i="2"/>
  <c r="R63" i="2"/>
  <c r="J63" i="2"/>
  <c r="I62" i="2"/>
  <c r="W62" i="2"/>
  <c r="X62" i="2"/>
  <c r="T62" i="2"/>
  <c r="U62" i="2"/>
  <c r="R62" i="2"/>
  <c r="J62" i="2"/>
  <c r="I61" i="2"/>
  <c r="W61" i="2"/>
  <c r="X61" i="2"/>
  <c r="T61" i="2"/>
  <c r="U61" i="2"/>
  <c r="R61" i="2"/>
  <c r="J61" i="2"/>
  <c r="I60" i="2"/>
  <c r="W60" i="2"/>
  <c r="X60" i="2"/>
  <c r="T60" i="2"/>
  <c r="U60" i="2"/>
  <c r="R60" i="2"/>
  <c r="J60" i="2"/>
  <c r="I59" i="2"/>
  <c r="W59" i="2"/>
  <c r="X59" i="2"/>
  <c r="T59" i="2"/>
  <c r="U59" i="2"/>
  <c r="R59" i="2"/>
  <c r="J59" i="2"/>
  <c r="I58" i="2"/>
  <c r="W58" i="2"/>
  <c r="X58" i="2"/>
  <c r="T58" i="2"/>
  <c r="U58" i="2"/>
  <c r="R58" i="2"/>
  <c r="J58" i="2"/>
  <c r="I57" i="2"/>
  <c r="W57" i="2"/>
  <c r="X57" i="2"/>
  <c r="T57" i="2"/>
  <c r="U57" i="2"/>
  <c r="R57" i="2"/>
  <c r="J57" i="2"/>
  <c r="I56" i="2"/>
  <c r="W56" i="2"/>
  <c r="X56" i="2"/>
  <c r="T56" i="2"/>
  <c r="U56" i="2"/>
  <c r="R56" i="2"/>
  <c r="J56" i="2"/>
  <c r="I55" i="2"/>
  <c r="W55" i="2"/>
  <c r="X55" i="2"/>
  <c r="T55" i="2"/>
  <c r="U55" i="2"/>
  <c r="R55" i="2"/>
  <c r="J55" i="2"/>
  <c r="I54" i="2"/>
  <c r="W54" i="2"/>
  <c r="X54" i="2"/>
  <c r="T54" i="2"/>
  <c r="U54" i="2"/>
  <c r="R54" i="2"/>
  <c r="J54" i="2"/>
  <c r="I53" i="2"/>
  <c r="W53" i="2"/>
  <c r="X53" i="2"/>
  <c r="T53" i="2"/>
  <c r="U53" i="2"/>
  <c r="R53" i="2"/>
  <c r="J53" i="2"/>
  <c r="I52" i="2"/>
  <c r="W52" i="2"/>
  <c r="X52" i="2"/>
  <c r="T52" i="2"/>
  <c r="U52" i="2"/>
  <c r="R52" i="2"/>
  <c r="J52" i="2"/>
  <c r="I51" i="2"/>
  <c r="W51" i="2"/>
  <c r="X51" i="2"/>
  <c r="T51" i="2"/>
  <c r="U51" i="2"/>
  <c r="R51" i="2"/>
  <c r="J51" i="2"/>
  <c r="I50" i="2"/>
  <c r="W50" i="2"/>
  <c r="X50" i="2"/>
  <c r="T50" i="2"/>
  <c r="U50" i="2"/>
  <c r="R50" i="2"/>
  <c r="J50" i="2"/>
  <c r="I49" i="2"/>
  <c r="W49" i="2"/>
  <c r="X49" i="2"/>
  <c r="T49" i="2"/>
  <c r="U49" i="2"/>
  <c r="R49" i="2"/>
  <c r="J49" i="2"/>
  <c r="I48" i="2"/>
  <c r="W48" i="2"/>
  <c r="X48" i="2"/>
  <c r="T48" i="2"/>
  <c r="U48" i="2"/>
  <c r="R48" i="2"/>
  <c r="J48" i="2"/>
  <c r="I47" i="2"/>
  <c r="W47" i="2"/>
  <c r="X47" i="2"/>
  <c r="T47" i="2"/>
  <c r="U47" i="2"/>
  <c r="R47" i="2"/>
  <c r="J47" i="2"/>
  <c r="I46" i="2"/>
  <c r="W46" i="2"/>
  <c r="X46" i="2"/>
  <c r="T46" i="2"/>
  <c r="U46" i="2"/>
  <c r="R46" i="2"/>
  <c r="J46" i="2"/>
  <c r="I45" i="2"/>
  <c r="W45" i="2"/>
  <c r="X45" i="2"/>
  <c r="T45" i="2"/>
  <c r="U45" i="2"/>
  <c r="R45" i="2"/>
  <c r="J45" i="2"/>
  <c r="I44" i="2"/>
  <c r="W44" i="2"/>
  <c r="X44" i="2"/>
  <c r="T44" i="2"/>
  <c r="U44" i="2"/>
  <c r="R44" i="2"/>
  <c r="J44" i="2"/>
  <c r="I43" i="2"/>
  <c r="W43" i="2"/>
  <c r="X43" i="2"/>
  <c r="T43" i="2"/>
  <c r="U43" i="2"/>
  <c r="R43" i="2"/>
  <c r="J43" i="2"/>
  <c r="I42" i="2"/>
  <c r="W42" i="2"/>
  <c r="X42" i="2"/>
  <c r="T42" i="2"/>
  <c r="U42" i="2"/>
  <c r="R42" i="2"/>
  <c r="J42" i="2"/>
  <c r="I41" i="2"/>
  <c r="W41" i="2"/>
  <c r="X41" i="2"/>
  <c r="T41" i="2"/>
  <c r="U41" i="2"/>
  <c r="R41" i="2"/>
  <c r="J41" i="2"/>
  <c r="I40" i="2"/>
  <c r="W40" i="2"/>
  <c r="X40" i="2"/>
  <c r="T40" i="2"/>
  <c r="U40" i="2"/>
  <c r="R40" i="2"/>
  <c r="J40" i="2"/>
  <c r="I39" i="2"/>
  <c r="W39" i="2"/>
  <c r="X39" i="2"/>
  <c r="T39" i="2"/>
  <c r="U39" i="2"/>
  <c r="R39" i="2"/>
  <c r="J39" i="2"/>
  <c r="I38" i="2"/>
  <c r="W38" i="2"/>
  <c r="X38" i="2"/>
  <c r="T38" i="2"/>
  <c r="U38" i="2"/>
  <c r="R38" i="2"/>
  <c r="J38" i="2"/>
  <c r="I37" i="2"/>
  <c r="W37" i="2"/>
  <c r="X37" i="2"/>
  <c r="T37" i="2"/>
  <c r="U37" i="2"/>
  <c r="R37" i="2"/>
  <c r="J37" i="2"/>
  <c r="I36" i="2"/>
  <c r="W36" i="2"/>
  <c r="X36" i="2"/>
  <c r="T36" i="2"/>
  <c r="U36" i="2"/>
  <c r="R36" i="2"/>
  <c r="J36" i="2"/>
  <c r="I35" i="2"/>
  <c r="W35" i="2"/>
  <c r="X35" i="2"/>
  <c r="T35" i="2"/>
  <c r="U35" i="2"/>
  <c r="R35" i="2"/>
  <c r="J35" i="2"/>
  <c r="I34" i="2"/>
  <c r="W34" i="2"/>
  <c r="X34" i="2"/>
  <c r="T34" i="2"/>
  <c r="U34" i="2"/>
  <c r="R34" i="2"/>
  <c r="J34" i="2"/>
  <c r="I33" i="2"/>
  <c r="W33" i="2"/>
  <c r="X33" i="2"/>
  <c r="T33" i="2"/>
  <c r="U33" i="2"/>
  <c r="R33" i="2"/>
  <c r="J33" i="2"/>
  <c r="I32" i="2"/>
  <c r="W32" i="2"/>
  <c r="X32" i="2"/>
  <c r="T32" i="2"/>
  <c r="U32" i="2"/>
  <c r="R32" i="2"/>
  <c r="J32" i="2"/>
  <c r="I31" i="2"/>
  <c r="W31" i="2"/>
  <c r="X31" i="2"/>
  <c r="T31" i="2"/>
  <c r="U31" i="2"/>
  <c r="R31" i="2"/>
  <c r="J31" i="2"/>
  <c r="I30" i="2"/>
  <c r="W30" i="2"/>
  <c r="X30" i="2"/>
  <c r="T30" i="2"/>
  <c r="U30" i="2"/>
  <c r="R30" i="2"/>
  <c r="J30" i="2"/>
  <c r="I29" i="2"/>
  <c r="W29" i="2"/>
  <c r="X29" i="2"/>
  <c r="T29" i="2"/>
  <c r="U29" i="2"/>
  <c r="R29" i="2"/>
  <c r="J29" i="2"/>
  <c r="I28" i="2"/>
  <c r="W28" i="2"/>
  <c r="X28" i="2"/>
  <c r="T28" i="2"/>
  <c r="U28" i="2"/>
  <c r="R28" i="2"/>
  <c r="J28" i="2"/>
  <c r="I27" i="2"/>
  <c r="W27" i="2"/>
  <c r="X27" i="2"/>
  <c r="T27" i="2"/>
  <c r="U27" i="2"/>
  <c r="R27" i="2"/>
  <c r="J27" i="2"/>
  <c r="I26" i="2"/>
  <c r="W26" i="2"/>
  <c r="X26" i="2"/>
  <c r="T26" i="2"/>
  <c r="U26" i="2"/>
  <c r="R26" i="2"/>
  <c r="J26" i="2"/>
  <c r="I25" i="2"/>
  <c r="W25" i="2"/>
  <c r="X25" i="2"/>
  <c r="T25" i="2"/>
  <c r="U25" i="2"/>
  <c r="R25" i="2"/>
  <c r="J25" i="2"/>
  <c r="I24" i="2"/>
  <c r="W24" i="2"/>
  <c r="X24" i="2"/>
  <c r="T24" i="2"/>
  <c r="U24" i="2"/>
  <c r="R24" i="2"/>
  <c r="J24" i="2"/>
  <c r="I23" i="2"/>
  <c r="W23" i="2"/>
  <c r="X23" i="2"/>
  <c r="T23" i="2"/>
  <c r="U23" i="2"/>
  <c r="R23" i="2"/>
  <c r="J23" i="2"/>
  <c r="I22" i="2"/>
  <c r="W22" i="2"/>
  <c r="X22" i="2"/>
  <c r="T22" i="2"/>
  <c r="U22" i="2"/>
  <c r="R22" i="2"/>
  <c r="J22" i="2"/>
  <c r="I21" i="2"/>
  <c r="W21" i="2"/>
  <c r="X21" i="2"/>
  <c r="T21" i="2"/>
  <c r="U21" i="2"/>
  <c r="R21" i="2"/>
  <c r="J21" i="2"/>
  <c r="I20" i="2"/>
  <c r="W20" i="2"/>
  <c r="X20" i="2"/>
  <c r="T20" i="2"/>
  <c r="U20" i="2"/>
  <c r="R20" i="2"/>
  <c r="J20" i="2"/>
  <c r="I19" i="2"/>
  <c r="W19" i="2"/>
  <c r="X19" i="2"/>
  <c r="T19" i="2"/>
  <c r="U19" i="2"/>
  <c r="R19" i="2"/>
  <c r="J19" i="2"/>
  <c r="I18" i="2"/>
  <c r="W18" i="2"/>
  <c r="X18" i="2"/>
  <c r="T18" i="2"/>
  <c r="U18" i="2"/>
  <c r="R18" i="2"/>
  <c r="J18" i="2"/>
  <c r="I17" i="2"/>
  <c r="W17" i="2"/>
  <c r="X17" i="2"/>
  <c r="T17" i="2"/>
  <c r="U17" i="2"/>
  <c r="R17" i="2"/>
  <c r="J17" i="2"/>
  <c r="I16" i="2"/>
  <c r="W16" i="2"/>
  <c r="X16" i="2"/>
  <c r="T16" i="2"/>
  <c r="U16" i="2"/>
  <c r="R16" i="2"/>
  <c r="J16" i="2"/>
  <c r="I15" i="2"/>
  <c r="W15" i="2"/>
  <c r="X15" i="2"/>
  <c r="T15" i="2"/>
  <c r="U15" i="2"/>
  <c r="R15" i="2"/>
  <c r="J15" i="2"/>
  <c r="I14" i="2"/>
  <c r="W14" i="2"/>
  <c r="X14" i="2"/>
  <c r="T14" i="2"/>
  <c r="U14" i="2"/>
  <c r="R14" i="2"/>
  <c r="J14" i="2"/>
  <c r="I5" i="2"/>
  <c r="I4" i="2"/>
  <c r="W4" i="2"/>
  <c r="X4" i="2"/>
  <c r="I6" i="2"/>
  <c r="W5" i="2"/>
  <c r="X5" i="2"/>
  <c r="I7" i="2"/>
  <c r="W6" i="2"/>
  <c r="X6" i="2"/>
  <c r="I8" i="2"/>
  <c r="W7" i="2"/>
  <c r="X7" i="2"/>
  <c r="I9" i="2"/>
  <c r="W8" i="2"/>
  <c r="X8" i="2"/>
  <c r="I10" i="2"/>
  <c r="W9" i="2"/>
  <c r="X9" i="2"/>
  <c r="I11" i="2"/>
  <c r="W10" i="2"/>
  <c r="X10" i="2"/>
  <c r="I12" i="2"/>
  <c r="W11" i="2"/>
  <c r="X11" i="2"/>
  <c r="I13" i="2"/>
  <c r="W12" i="2"/>
  <c r="X12" i="2"/>
  <c r="W13" i="2"/>
  <c r="X13" i="2"/>
  <c r="T4" i="2"/>
  <c r="U4" i="2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R13" i="2"/>
  <c r="J13" i="2"/>
  <c r="R12" i="2"/>
  <c r="J12" i="2"/>
  <c r="R11" i="2"/>
  <c r="J11" i="2"/>
  <c r="R10" i="2"/>
  <c r="J10" i="2"/>
  <c r="R9" i="2"/>
  <c r="J9" i="2"/>
  <c r="R8" i="2"/>
  <c r="J8" i="2"/>
  <c r="R7" i="2"/>
  <c r="J7" i="2"/>
  <c r="R6" i="2"/>
  <c r="J6" i="2"/>
  <c r="R5" i="2"/>
  <c r="J5" i="2"/>
  <c r="R4" i="2"/>
  <c r="J4" i="2"/>
  <c r="N363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<sst xmlns="http://schemas.openxmlformats.org/spreadsheetml/2006/main" count="91" uniqueCount="37">
  <si>
    <t>p</t>
  </si>
  <si>
    <t>diffl2</t>
  </si>
  <si>
    <t>a°</t>
  </si>
  <si>
    <t>d=120</t>
  </si>
  <si>
    <t>d=2</t>
  </si>
  <si>
    <t>l1</t>
  </si>
  <si>
    <t>l0</t>
  </si>
  <si>
    <t>"</t>
  </si>
  <si>
    <t>'</t>
  </si>
  <si>
    <t>l2</t>
  </si>
  <si>
    <t>Arcus</t>
  </si>
  <si>
    <t>Chordae decimales</t>
  </si>
  <si>
    <t>p_</t>
  </si>
  <si>
    <t>Chorde</t>
  </si>
  <si>
    <t>m</t>
  </si>
  <si>
    <t>Arcs</t>
  </si>
  <si>
    <t>Chords</t>
  </si>
  <si>
    <t>Sixtieth</t>
  </si>
  <si>
    <t>Chords decimal</t>
  </si>
  <si>
    <t>Sixtieth decimal</t>
  </si>
  <si>
    <t>Bogen</t>
  </si>
  <si>
    <t>Sechzigstel</t>
  </si>
  <si>
    <t>Sehnen</t>
  </si>
  <si>
    <t>'''</t>
  </si>
  <si>
    <t>Sehnen dezimal</t>
  </si>
  <si>
    <t>Sechzigstel dezimal</t>
  </si>
  <si>
    <t>i0</t>
  </si>
  <si>
    <t>i1</t>
  </si>
  <si>
    <t>i2</t>
  </si>
  <si>
    <t>diffi2</t>
  </si>
  <si>
    <t>Chorde decimales</t>
  </si>
  <si>
    <t>Partes tricesima superflui</t>
  </si>
  <si>
    <t>Partes tricesima superflui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</si>
</sst>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0"/>
    <numFmt numFmtId="165" formatCode="_-* #,##0.0000000_-;\-* #,##0.0000000_-;_-* &quot;-&quot;??_-;_-@_-"/>
    <numFmt numFmtId="166" formatCode="0.000000"/>
    <numFmt numFmtId="167" formatCode="0.000E+00"/>
    <numFmt numFmtId="168" formatCode="0.0000"/>
    <numFmt numFmtId="169" formatCode="_-* #,##0.0000_-;\-* #,##0.0000_-;_-* &quot;-&quot;??_-;_-@_-"/>
    <numFmt numFmtId="170" formatCode="_-* #,##0.0000_-;\-* #,##0.0000_-;_-* &quot;-&quot;????_-;_-@_-"/>
    <numFmt numFmtId="171" formatCode="0.0"/>
    <numFmt numFmtId="172" formatCode="0.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34"/>
    </font>
    <font>
      <i/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1" fillId="0" borderId="0" xfId="0" applyNumberFormat="1" applyFont="1" applyFill="1" applyBorder="1"/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165" fontId="2" fillId="0" borderId="0" xfId="0" applyNumberFormat="1" applyFont="1" applyFill="1" applyBorder="1"/>
    <xf numFmtId="0" fontId="1" fillId="0" borderId="4" xfId="0" applyFont="1" applyFill="1" applyBorder="1"/>
    <xf numFmtId="164" fontId="2" fillId="0" borderId="0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164" fontId="2" fillId="0" borderId="1" xfId="0" applyNumberFormat="1" applyFont="1" applyFill="1" applyBorder="1"/>
    <xf numFmtId="164" fontId="1" fillId="0" borderId="1" xfId="0" applyNumberFormat="1" applyFont="1" applyFill="1" applyBorder="1"/>
    <xf numFmtId="164" fontId="1" fillId="0" borderId="4" xfId="0" applyNumberFormat="1" applyFont="1" applyFill="1" applyBorder="1"/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5" xfId="0" applyFont="1" applyFill="1" applyBorder="1"/>
    <xf numFmtId="171" fontId="2" fillId="0" borderId="0" xfId="0" applyNumberFormat="1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172" fontId="1" fillId="0" borderId="0" xfId="0" applyNumberFormat="1" applyFont="1" applyFill="1"/>
    <xf numFmtId="171" fontId="2" fillId="0" borderId="1" xfId="0" applyNumberFormat="1" applyFont="1" applyFill="1" applyBorder="1"/>
    <xf numFmtId="164" fontId="1" fillId="0" borderId="2" xfId="0" applyNumberFormat="1" applyFont="1" applyFill="1" applyBorder="1"/>
    <xf numFmtId="165" fontId="1" fillId="0" borderId="1" xfId="0" applyNumberFormat="1" applyFont="1" applyFill="1" applyBorder="1"/>
    <xf numFmtId="0" fontId="1" fillId="0" borderId="0" xfId="0" applyNumberFormat="1" applyFont="1" applyFill="1" applyBorder="1"/>
    <xf numFmtId="1" fontId="2" fillId="0" borderId="0" xfId="0" applyNumberFormat="1" applyFont="1" applyFill="1"/>
    <xf numFmtId="1" fontId="2" fillId="0" borderId="1" xfId="0" applyNumberFormat="1" applyFont="1" applyFill="1" applyBorder="1"/>
    <xf numFmtId="0" fontId="1" fillId="0" borderId="1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NumberFormat="1" applyFont="1" applyFill="1"/>
    <xf numFmtId="166" fontId="1" fillId="0" borderId="0" xfId="0" applyNumberFormat="1" applyFont="1" applyFill="1" applyBorder="1"/>
    <xf numFmtId="167" fontId="1" fillId="0" borderId="0" xfId="0" applyNumberFormat="1" applyFont="1" applyFill="1" applyBorder="1"/>
    <xf numFmtId="168" fontId="1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169" fontId="1" fillId="0" borderId="0" xfId="0" applyNumberFormat="1" applyFont="1" applyFill="1" applyBorder="1"/>
    <xf numFmtId="170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07E-1C25-C746-8BFC-ECA316AFA063}">
  <dimension ref="A1:AQ369"/>
  <sheetViews>
    <sheetView zoomScaleNormal="60" zoomScaleSheetLayoutView="100" workbookViewId="0">
      <pane xSplit="4" ySplit="3" topLeftCell="E4" activePane="bottomRight" state="frozen"/>
      <selection pane="bottomLeft" activeCell="A86" sqref="A86"/>
      <selection pane="topRight" activeCell="E1" sqref="E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26" width="7.26171875" style="6" customWidth="1"/>
    <col min="27" max="27" width="10.76171875" style="6" bestFit="1" customWidth="1"/>
    <col min="28" max="28" width="18.96484375" style="6" bestFit="1" customWidth="1"/>
    <col min="29" max="29" width="8.0703125" style="34" customWidth="1"/>
    <col min="30" max="30" width="8.33984375" style="6" customWidth="1"/>
    <col min="31" max="31" width="11.8359375" style="6" customWidth="1"/>
    <col min="32" max="32" width="8.33984375" style="6" customWidth="1"/>
    <col min="33" max="35" width="8.609375" style="6"/>
    <col min="36" max="36" width="12.9140625" style="1" bestFit="1" customWidth="1"/>
    <col min="37" max="37" width="11.97265625" style="1" bestFit="1" customWidth="1"/>
    <col min="38" max="38" width="8.609375" style="1"/>
    <col min="39" max="39" width="12.5078125" style="1" bestFit="1" customWidth="1"/>
    <col min="40" max="41" width="8.609375" style="1"/>
    <col min="42" max="42" width="12.5078125" style="1" bestFit="1" customWidth="1"/>
    <col min="43" max="43" width="8.7421875" style="1" bestFit="1" customWidth="1"/>
    <col min="44" max="16384" width="8.609375" style="1"/>
  </cols>
  <sheetData>
    <row r="1" spans="1:43" x14ac:dyDescent="0.15">
      <c r="E1" s="2" t="s">
        <v>13</v>
      </c>
      <c r="L1" s="2" t="s">
        <v>31</v>
      </c>
      <c r="T1" s="7" t="s">
        <v>30</v>
      </c>
      <c r="W1" s="2" t="s">
        <v>32</v>
      </c>
      <c r="X1" s="6"/>
    </row>
    <row r="2" spans="1:43" x14ac:dyDescent="0.15">
      <c r="A2" s="2" t="s">
        <v>10</v>
      </c>
      <c r="E2" s="10" t="s">
        <v>6</v>
      </c>
      <c r="F2" s="10"/>
      <c r="G2" s="11"/>
      <c r="I2" s="12" t="s">
        <v>5</v>
      </c>
      <c r="J2" s="13"/>
      <c r="K2" s="14"/>
      <c r="L2" s="10" t="s">
        <v>26</v>
      </c>
      <c r="M2" s="11"/>
      <c r="N2" s="11"/>
      <c r="O2" s="11"/>
      <c r="Q2" s="15" t="s">
        <v>27</v>
      </c>
      <c r="R2" s="16"/>
      <c r="S2" s="17"/>
      <c r="T2" s="18" t="s">
        <v>9</v>
      </c>
      <c r="U2" s="19" t="s">
        <v>1</v>
      </c>
      <c r="V2" s="20"/>
      <c r="W2" s="21" t="s">
        <v>28</v>
      </c>
      <c r="X2" s="19" t="s">
        <v>29</v>
      </c>
    </row>
    <row r="3" spans="1:43" s="11" customFormat="1" x14ac:dyDescent="0.15">
      <c r="A3" s="22" t="s">
        <v>12</v>
      </c>
      <c r="B3" s="22" t="s">
        <v>14</v>
      </c>
      <c r="C3" s="16" t="s">
        <v>2</v>
      </c>
      <c r="D3" s="16"/>
      <c r="E3" s="16" t="s">
        <v>12</v>
      </c>
      <c r="F3" s="22" t="s">
        <v>14</v>
      </c>
      <c r="G3" s="16">
        <v>2</v>
      </c>
      <c r="H3" s="10"/>
      <c r="I3" s="23" t="s">
        <v>3</v>
      </c>
      <c r="J3" s="24" t="s">
        <v>4</v>
      </c>
      <c r="K3" s="23"/>
      <c r="L3" s="23" t="s">
        <v>12</v>
      </c>
      <c r="M3" s="22" t="s">
        <v>14</v>
      </c>
      <c r="N3" s="22">
        <v>2</v>
      </c>
      <c r="O3" s="22">
        <v>3</v>
      </c>
      <c r="P3" s="10"/>
      <c r="Q3" s="23" t="s">
        <v>3</v>
      </c>
      <c r="R3" s="25" t="s">
        <v>4</v>
      </c>
      <c r="S3" s="16"/>
      <c r="V3" s="26"/>
      <c r="Z3" s="6"/>
      <c r="AA3" s="6"/>
      <c r="AB3" s="6"/>
      <c r="AC3" s="34"/>
      <c r="AD3" s="6"/>
      <c r="AE3" s="6"/>
      <c r="AF3" s="6"/>
      <c r="AG3" s="6"/>
      <c r="AH3" s="6"/>
      <c r="AI3" s="6"/>
    </row>
    <row r="4" spans="1:43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1</v>
      </c>
      <c r="N4" s="1">
        <v>2</v>
      </c>
      <c r="O4" s="1">
        <v>50</v>
      </c>
      <c r="Q4" s="3">
        <f>L4+M4/60+N4/60^2+O4/60^3</f>
        <v>1.7453703703703704E-2</v>
      </c>
      <c r="R4" s="4">
        <f>Q4/60</f>
        <v>2.9089506172839507E-4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0</v>
      </c>
      <c r="AA4" s="38"/>
      <c r="AB4" s="38"/>
      <c r="AC4" s="38"/>
      <c r="AD4" s="38"/>
      <c r="AE4" s="39"/>
      <c r="AF4" s="38"/>
      <c r="AJ4" s="40"/>
      <c r="AK4" s="40"/>
    </row>
    <row r="5" spans="1:43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1</v>
      </c>
      <c r="N5" s="1">
        <v>2</v>
      </c>
      <c r="O5" s="1">
        <v>50</v>
      </c>
      <c r="Q5" s="3">
        <f t="shared" ref="Q5:Q68" si="1">L5+M5/60+N5/60^2+O5/60^3</f>
        <v>1.7453703703703704E-2</v>
      </c>
      <c r="R5" s="4">
        <f t="shared" ref="R5:R68" si="2">Q5/60</f>
        <v>2.9089506172839507E-4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0</v>
      </c>
      <c r="Z5" s="39"/>
      <c r="AA5" s="41"/>
      <c r="AB5" s="42"/>
      <c r="AC5" s="43"/>
      <c r="AD5" s="43"/>
      <c r="AF5" s="43"/>
      <c r="AJ5" s="40"/>
      <c r="AK5" s="40"/>
    </row>
    <row r="6" spans="1:43" x14ac:dyDescent="0.15">
      <c r="A6" s="35">
        <f t="shared" ref="A6:C21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1</v>
      </c>
      <c r="N6" s="1">
        <v>2</v>
      </c>
      <c r="O6" s="1">
        <v>50</v>
      </c>
      <c r="Q6" s="3">
        <f t="shared" si="1"/>
        <v>1.7453703703703704E-2</v>
      </c>
      <c r="R6" s="4">
        <f t="shared" si="2"/>
        <v>2.9089506172839507E-4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0</v>
      </c>
      <c r="Z6" s="39"/>
      <c r="AA6" s="41"/>
      <c r="AB6" s="42"/>
      <c r="AC6" s="43"/>
      <c r="AD6" s="43"/>
      <c r="AF6" s="43"/>
      <c r="AJ6" s="40"/>
      <c r="AK6" s="40"/>
    </row>
    <row r="7" spans="1:43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  <c r="AJ7" s="40"/>
      <c r="AK7" s="40"/>
    </row>
    <row r="8" spans="1:43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  <c r="AA8" s="38"/>
      <c r="AB8" s="38"/>
      <c r="AC8" s="44"/>
      <c r="AD8" s="38"/>
      <c r="AE8" s="38"/>
      <c r="AF8" s="38"/>
      <c r="AJ8" s="40"/>
      <c r="AK8" s="40"/>
    </row>
    <row r="9" spans="1:43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  <c r="Z9" s="39"/>
      <c r="AA9" s="43"/>
      <c r="AB9" s="43"/>
      <c r="AC9" s="43"/>
      <c r="AD9" s="45"/>
      <c r="AF9" s="46"/>
      <c r="AJ9" s="40"/>
      <c r="AK9" s="40"/>
      <c r="AQ9" s="45"/>
    </row>
    <row r="10" spans="1:43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  <c r="Z10" s="39"/>
      <c r="AA10" s="43"/>
      <c r="AB10" s="43"/>
      <c r="AC10" s="43"/>
      <c r="AD10" s="45"/>
      <c r="AE10" s="46"/>
      <c r="AF10" s="46"/>
      <c r="AJ10" s="40"/>
      <c r="AK10" s="40"/>
    </row>
    <row r="11" spans="1:43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  <c r="AJ11" s="40"/>
      <c r="AK11" s="40"/>
    </row>
    <row r="12" spans="1:43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  <c r="AA12" s="38"/>
      <c r="AB12" s="38"/>
      <c r="AJ12" s="40"/>
      <c r="AK12" s="40"/>
    </row>
    <row r="13" spans="1:43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  <c r="Z13" s="39"/>
      <c r="AA13" s="3"/>
      <c r="AB13" s="3"/>
      <c r="AJ13" s="40"/>
      <c r="AK13" s="40"/>
    </row>
    <row r="14" spans="1:43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  <c r="Z14" s="39"/>
      <c r="AA14" s="3"/>
      <c r="AB14" s="3"/>
      <c r="AJ14" s="40"/>
      <c r="AK14" s="40"/>
    </row>
    <row r="15" spans="1:43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  <c r="Z15" s="39"/>
      <c r="AA15" s="3"/>
      <c r="AB15" s="3"/>
      <c r="AJ15" s="40"/>
      <c r="AK15" s="40"/>
    </row>
    <row r="16" spans="1:43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  <c r="Z16" s="39"/>
      <c r="AA16" s="3"/>
      <c r="AB16" s="3"/>
      <c r="AJ16" s="40"/>
      <c r="AK16" s="40"/>
    </row>
    <row r="17" spans="1:37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  <c r="Z17" s="39"/>
      <c r="AB17" s="3"/>
      <c r="AJ17" s="40"/>
      <c r="AK17" s="40"/>
    </row>
    <row r="18" spans="1:37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  <c r="Z18" s="39"/>
      <c r="AB18" s="3"/>
      <c r="AJ18" s="40"/>
      <c r="AK18" s="40"/>
    </row>
    <row r="19" spans="1:37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  <c r="Z19" s="39"/>
      <c r="AJ19" s="40"/>
      <c r="AK19" s="40"/>
    </row>
    <row r="20" spans="1:37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  <c r="AJ20" s="40"/>
      <c r="AK20" s="40"/>
    </row>
    <row r="21" spans="1:37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  <c r="AJ21" s="40"/>
      <c r="AK21" s="40"/>
    </row>
    <row r="22" spans="1:37" x14ac:dyDescent="0.15">
      <c r="A22" s="35">
        <f t="shared" ref="A22:C37" si="7">A21+0.5</f>
        <v>9</v>
      </c>
      <c r="B22" s="2">
        <v>30</v>
      </c>
      <c r="C22" s="27">
        <f t="shared" si="7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  <c r="AJ22" s="40"/>
      <c r="AK22" s="40"/>
    </row>
    <row r="23" spans="1:37" x14ac:dyDescent="0.15">
      <c r="A23" s="35">
        <f t="shared" si="7"/>
        <v>9.5</v>
      </c>
      <c r="B23" s="2">
        <v>0</v>
      </c>
      <c r="C23" s="27">
        <f t="shared" si="7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  <c r="AJ23" s="40"/>
      <c r="AK23" s="40"/>
    </row>
    <row r="24" spans="1:37" x14ac:dyDescent="0.15">
      <c r="A24" s="35">
        <f t="shared" si="7"/>
        <v>10</v>
      </c>
      <c r="B24" s="2">
        <v>30</v>
      </c>
      <c r="C24" s="27">
        <f t="shared" si="7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  <c r="AJ24" s="40"/>
      <c r="AK24" s="40"/>
    </row>
    <row r="25" spans="1:37" x14ac:dyDescent="0.15">
      <c r="A25" s="35">
        <f t="shared" si="7"/>
        <v>10.5</v>
      </c>
      <c r="B25" s="2">
        <v>0</v>
      </c>
      <c r="C25" s="27">
        <f t="shared" si="7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  <c r="AJ25" s="40"/>
      <c r="AK25" s="40"/>
    </row>
    <row r="26" spans="1:37" x14ac:dyDescent="0.15">
      <c r="A26" s="35">
        <f t="shared" si="7"/>
        <v>11</v>
      </c>
      <c r="B26" s="2">
        <v>30</v>
      </c>
      <c r="C26" s="27">
        <f t="shared" si="7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  <c r="AJ26" s="40"/>
      <c r="AK26" s="40"/>
    </row>
    <row r="27" spans="1:37" x14ac:dyDescent="0.15">
      <c r="A27" s="35">
        <f t="shared" si="7"/>
        <v>11.5</v>
      </c>
      <c r="B27" s="2">
        <v>0</v>
      </c>
      <c r="C27" s="27">
        <f t="shared" si="7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  <c r="AJ27" s="40"/>
      <c r="AK27" s="40"/>
    </row>
    <row r="28" spans="1:37" x14ac:dyDescent="0.15">
      <c r="A28" s="35">
        <f t="shared" si="7"/>
        <v>12</v>
      </c>
      <c r="B28" s="2">
        <v>30</v>
      </c>
      <c r="C28" s="27">
        <f t="shared" si="7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  <c r="AJ28" s="40"/>
      <c r="AK28" s="40"/>
    </row>
    <row r="29" spans="1:37" x14ac:dyDescent="0.15">
      <c r="A29" s="35">
        <f t="shared" si="7"/>
        <v>12.5</v>
      </c>
      <c r="B29" s="2">
        <v>0</v>
      </c>
      <c r="C29" s="27">
        <f t="shared" si="7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  <c r="AJ29" s="40"/>
      <c r="AK29" s="40"/>
    </row>
    <row r="30" spans="1:37" x14ac:dyDescent="0.15">
      <c r="A30" s="35">
        <f t="shared" si="7"/>
        <v>13</v>
      </c>
      <c r="B30" s="2">
        <v>30</v>
      </c>
      <c r="C30" s="27">
        <f t="shared" si="7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  <c r="AJ30" s="40"/>
      <c r="AK30" s="40"/>
    </row>
    <row r="31" spans="1:37" x14ac:dyDescent="0.15">
      <c r="A31" s="35">
        <f t="shared" si="7"/>
        <v>13.5</v>
      </c>
      <c r="B31" s="2">
        <v>0</v>
      </c>
      <c r="C31" s="27">
        <f t="shared" si="7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  <c r="AJ31" s="40"/>
      <c r="AK31" s="40"/>
    </row>
    <row r="32" spans="1:37" x14ac:dyDescent="0.15">
      <c r="A32" s="35">
        <f t="shared" si="7"/>
        <v>14</v>
      </c>
      <c r="B32" s="2">
        <v>30</v>
      </c>
      <c r="C32" s="27">
        <f t="shared" si="7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  <c r="AJ32" s="40"/>
      <c r="AK32" s="40"/>
    </row>
    <row r="33" spans="1:37" x14ac:dyDescent="0.15">
      <c r="A33" s="35">
        <f t="shared" si="7"/>
        <v>14.5</v>
      </c>
      <c r="B33" s="2">
        <v>0</v>
      </c>
      <c r="C33" s="27">
        <f t="shared" si="7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  <c r="AJ33" s="40"/>
      <c r="AK33" s="40"/>
    </row>
    <row r="34" spans="1:37" x14ac:dyDescent="0.15">
      <c r="A34" s="35">
        <f t="shared" si="7"/>
        <v>15</v>
      </c>
      <c r="B34" s="2">
        <v>30</v>
      </c>
      <c r="C34" s="27">
        <f t="shared" si="7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  <c r="AJ34" s="40"/>
      <c r="AK34" s="40"/>
    </row>
    <row r="35" spans="1:37" x14ac:dyDescent="0.15">
      <c r="A35" s="35">
        <f t="shared" si="7"/>
        <v>15.5</v>
      </c>
      <c r="B35" s="2">
        <v>0</v>
      </c>
      <c r="C35" s="27">
        <f t="shared" si="7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  <c r="AJ35" s="40"/>
      <c r="AK35" s="40"/>
    </row>
    <row r="36" spans="1:37" x14ac:dyDescent="0.15">
      <c r="A36" s="35">
        <f t="shared" si="7"/>
        <v>16</v>
      </c>
      <c r="B36" s="2">
        <v>30</v>
      </c>
      <c r="C36" s="27">
        <f t="shared" si="7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  <c r="AJ36" s="40"/>
      <c r="AK36" s="40"/>
    </row>
    <row r="37" spans="1:37" x14ac:dyDescent="0.15">
      <c r="A37" s="35">
        <f t="shared" si="7"/>
        <v>16.5</v>
      </c>
      <c r="B37" s="2">
        <v>0</v>
      </c>
      <c r="C37" s="27">
        <f t="shared" si="7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  <c r="AJ37" s="40"/>
      <c r="AK37" s="40"/>
    </row>
    <row r="38" spans="1:37" x14ac:dyDescent="0.15">
      <c r="A38" s="35">
        <f t="shared" ref="A38:C53" si="8">A37+0.5</f>
        <v>17</v>
      </c>
      <c r="B38" s="2">
        <v>30</v>
      </c>
      <c r="C38" s="27">
        <f t="shared" si="8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  <c r="AJ38" s="40"/>
      <c r="AK38" s="40"/>
    </row>
    <row r="39" spans="1:37" x14ac:dyDescent="0.15">
      <c r="A39" s="35">
        <f t="shared" si="8"/>
        <v>17.5</v>
      </c>
      <c r="B39" s="2">
        <v>0</v>
      </c>
      <c r="C39" s="27">
        <f t="shared" si="8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  <c r="AJ39" s="40"/>
      <c r="AK39" s="40"/>
    </row>
    <row r="40" spans="1:37" x14ac:dyDescent="0.15">
      <c r="A40" s="35">
        <f t="shared" si="8"/>
        <v>18</v>
      </c>
      <c r="B40" s="2">
        <v>30</v>
      </c>
      <c r="C40" s="27">
        <f t="shared" si="8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  <c r="AJ40" s="40"/>
      <c r="AK40" s="40"/>
    </row>
    <row r="41" spans="1:37" x14ac:dyDescent="0.15">
      <c r="A41" s="35">
        <f t="shared" si="8"/>
        <v>18.5</v>
      </c>
      <c r="B41" s="2">
        <v>0</v>
      </c>
      <c r="C41" s="27">
        <f t="shared" si="8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  <c r="AJ41" s="40"/>
      <c r="AK41" s="40"/>
    </row>
    <row r="42" spans="1:37" x14ac:dyDescent="0.15">
      <c r="A42" s="35">
        <f t="shared" si="8"/>
        <v>19</v>
      </c>
      <c r="B42" s="2">
        <v>30</v>
      </c>
      <c r="C42" s="27">
        <f t="shared" si="8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  <c r="AJ42" s="40"/>
      <c r="AK42" s="40"/>
    </row>
    <row r="43" spans="1:37" x14ac:dyDescent="0.15">
      <c r="A43" s="35">
        <f t="shared" si="8"/>
        <v>19.5</v>
      </c>
      <c r="B43" s="2">
        <v>0</v>
      </c>
      <c r="C43" s="27">
        <f t="shared" si="8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  <c r="AJ43" s="40"/>
      <c r="AK43" s="40"/>
    </row>
    <row r="44" spans="1:37" x14ac:dyDescent="0.15">
      <c r="A44" s="35">
        <f t="shared" si="8"/>
        <v>20</v>
      </c>
      <c r="B44" s="2">
        <v>30</v>
      </c>
      <c r="C44" s="27">
        <f t="shared" si="8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  <c r="AJ44" s="40"/>
      <c r="AK44" s="40"/>
    </row>
    <row r="45" spans="1:37" x14ac:dyDescent="0.15">
      <c r="A45" s="35">
        <f t="shared" si="8"/>
        <v>20.5</v>
      </c>
      <c r="B45" s="2">
        <v>0</v>
      </c>
      <c r="C45" s="27">
        <f t="shared" si="8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  <c r="AJ45" s="40"/>
      <c r="AK45" s="40"/>
    </row>
    <row r="46" spans="1:37" x14ac:dyDescent="0.15">
      <c r="A46" s="35">
        <f t="shared" si="8"/>
        <v>21</v>
      </c>
      <c r="B46" s="2">
        <v>30</v>
      </c>
      <c r="C46" s="27">
        <f t="shared" si="8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  <c r="AJ46" s="40"/>
      <c r="AK46" s="40"/>
    </row>
    <row r="47" spans="1:37" x14ac:dyDescent="0.15">
      <c r="A47" s="35">
        <f t="shared" si="8"/>
        <v>21.5</v>
      </c>
      <c r="B47" s="2">
        <v>0</v>
      </c>
      <c r="C47" s="27">
        <f t="shared" si="8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  <c r="AJ47" s="40"/>
      <c r="AK47" s="40"/>
    </row>
    <row r="48" spans="1:37" x14ac:dyDescent="0.15">
      <c r="A48" s="35">
        <f t="shared" si="8"/>
        <v>22</v>
      </c>
      <c r="B48" s="2">
        <v>30</v>
      </c>
      <c r="C48" s="27">
        <f t="shared" si="8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  <c r="AJ48" s="40"/>
      <c r="AK48" s="40"/>
    </row>
    <row r="49" spans="1:37" x14ac:dyDescent="0.15">
      <c r="A49" s="35">
        <f t="shared" si="8"/>
        <v>22.5</v>
      </c>
      <c r="B49" s="2">
        <v>0</v>
      </c>
      <c r="C49" s="27">
        <f t="shared" si="8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  <c r="AJ49" s="40"/>
      <c r="AK49" s="40"/>
    </row>
    <row r="50" spans="1:37" x14ac:dyDescent="0.15">
      <c r="A50" s="35">
        <f t="shared" si="8"/>
        <v>23</v>
      </c>
      <c r="B50" s="2">
        <v>30</v>
      </c>
      <c r="C50" s="27">
        <f t="shared" si="8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  <c r="AJ50" s="40"/>
      <c r="AK50" s="40"/>
    </row>
    <row r="51" spans="1:37" x14ac:dyDescent="0.15">
      <c r="A51" s="35">
        <f t="shared" si="8"/>
        <v>23.5</v>
      </c>
      <c r="B51" s="2">
        <v>0</v>
      </c>
      <c r="C51" s="27">
        <f t="shared" si="8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  <c r="AJ51" s="40"/>
      <c r="AK51" s="40"/>
    </row>
    <row r="52" spans="1:37" x14ac:dyDescent="0.15">
      <c r="A52" s="35">
        <f t="shared" si="8"/>
        <v>24</v>
      </c>
      <c r="B52" s="2">
        <v>30</v>
      </c>
      <c r="C52" s="27">
        <f t="shared" si="8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  <c r="AJ52" s="40"/>
      <c r="AK52" s="40"/>
    </row>
    <row r="53" spans="1:37" x14ac:dyDescent="0.15">
      <c r="A53" s="35">
        <f t="shared" si="8"/>
        <v>24.5</v>
      </c>
      <c r="B53" s="2">
        <v>0</v>
      </c>
      <c r="C53" s="27">
        <f t="shared" si="8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  <c r="AJ53" s="40"/>
      <c r="AK53" s="40"/>
    </row>
    <row r="54" spans="1:37" x14ac:dyDescent="0.15">
      <c r="A54" s="35">
        <f t="shared" ref="A54:C69" si="9">A53+0.5</f>
        <v>25</v>
      </c>
      <c r="B54" s="2">
        <v>30</v>
      </c>
      <c r="C54" s="27">
        <f t="shared" si="9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  <c r="AJ54" s="40"/>
      <c r="AK54" s="40"/>
    </row>
    <row r="55" spans="1:37" x14ac:dyDescent="0.15">
      <c r="A55" s="35">
        <f t="shared" si="9"/>
        <v>25.5</v>
      </c>
      <c r="B55" s="2">
        <v>0</v>
      </c>
      <c r="C55" s="27">
        <f t="shared" si="9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  <c r="AJ55" s="40"/>
      <c r="AK55" s="40"/>
    </row>
    <row r="56" spans="1:37" x14ac:dyDescent="0.15">
      <c r="A56" s="35">
        <f t="shared" si="9"/>
        <v>26</v>
      </c>
      <c r="B56" s="2">
        <v>30</v>
      </c>
      <c r="C56" s="27">
        <f t="shared" si="9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  <c r="AJ56" s="40"/>
      <c r="AK56" s="40"/>
    </row>
    <row r="57" spans="1:37" x14ac:dyDescent="0.15">
      <c r="A57" s="35">
        <f t="shared" si="9"/>
        <v>26.5</v>
      </c>
      <c r="B57" s="2">
        <v>0</v>
      </c>
      <c r="C57" s="27">
        <f t="shared" si="9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  <c r="AJ57" s="40"/>
      <c r="AK57" s="40"/>
    </row>
    <row r="58" spans="1:37" x14ac:dyDescent="0.15">
      <c r="A58" s="35">
        <f t="shared" si="9"/>
        <v>27</v>
      </c>
      <c r="B58" s="2">
        <v>30</v>
      </c>
      <c r="C58" s="27">
        <f t="shared" si="9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  <c r="AJ58" s="40"/>
      <c r="AK58" s="40"/>
    </row>
    <row r="59" spans="1:37" x14ac:dyDescent="0.15">
      <c r="A59" s="35">
        <f t="shared" si="9"/>
        <v>27.5</v>
      </c>
      <c r="B59" s="2">
        <v>0</v>
      </c>
      <c r="C59" s="27">
        <f t="shared" si="9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  <c r="AJ59" s="40"/>
      <c r="AK59" s="40"/>
    </row>
    <row r="60" spans="1:37" x14ac:dyDescent="0.15">
      <c r="A60" s="35">
        <f t="shared" si="9"/>
        <v>28</v>
      </c>
      <c r="B60" s="2">
        <v>30</v>
      </c>
      <c r="C60" s="27">
        <f t="shared" si="9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  <c r="AJ60" s="40"/>
      <c r="AK60" s="40"/>
    </row>
    <row r="61" spans="1:37" x14ac:dyDescent="0.15">
      <c r="A61" s="35">
        <f t="shared" si="9"/>
        <v>28.5</v>
      </c>
      <c r="B61" s="2">
        <v>0</v>
      </c>
      <c r="C61" s="27">
        <f t="shared" si="9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  <c r="AJ61" s="40"/>
      <c r="AK61" s="40"/>
    </row>
    <row r="62" spans="1:37" x14ac:dyDescent="0.15">
      <c r="A62" s="35">
        <f t="shared" si="9"/>
        <v>29</v>
      </c>
      <c r="B62" s="2">
        <v>30</v>
      </c>
      <c r="C62" s="27">
        <f t="shared" si="9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  <c r="AJ62" s="40"/>
      <c r="AK62" s="40"/>
    </row>
    <row r="63" spans="1:37" x14ac:dyDescent="0.15">
      <c r="A63" s="35">
        <f t="shared" si="9"/>
        <v>29.5</v>
      </c>
      <c r="B63" s="2">
        <v>0</v>
      </c>
      <c r="C63" s="27">
        <f t="shared" si="9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  <c r="AJ63" s="40"/>
      <c r="AK63" s="40"/>
    </row>
    <row r="64" spans="1:37" x14ac:dyDescent="0.15">
      <c r="A64" s="35">
        <f t="shared" si="9"/>
        <v>30</v>
      </c>
      <c r="B64" s="2">
        <v>30</v>
      </c>
      <c r="C64" s="27">
        <f t="shared" si="9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  <c r="AJ64" s="40"/>
      <c r="AK64" s="40"/>
    </row>
    <row r="65" spans="1:37" x14ac:dyDescent="0.15">
      <c r="A65" s="35">
        <f t="shared" si="9"/>
        <v>30.5</v>
      </c>
      <c r="B65" s="2">
        <v>0</v>
      </c>
      <c r="C65" s="27">
        <f t="shared" si="9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  <c r="AJ65" s="40"/>
      <c r="AK65" s="40"/>
    </row>
    <row r="66" spans="1:37" x14ac:dyDescent="0.15">
      <c r="A66" s="35">
        <f t="shared" si="9"/>
        <v>31</v>
      </c>
      <c r="B66" s="2">
        <v>30</v>
      </c>
      <c r="C66" s="27">
        <f t="shared" si="9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  <c r="AJ66" s="40"/>
      <c r="AK66" s="40"/>
    </row>
    <row r="67" spans="1:37" x14ac:dyDescent="0.15">
      <c r="A67" s="35">
        <f t="shared" si="9"/>
        <v>31.5</v>
      </c>
      <c r="B67" s="2">
        <v>0</v>
      </c>
      <c r="C67" s="27">
        <f t="shared" si="9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  <c r="AJ67" s="40"/>
      <c r="AK67" s="40"/>
    </row>
    <row r="68" spans="1:37" x14ac:dyDescent="0.15">
      <c r="A68" s="35">
        <f t="shared" si="9"/>
        <v>32</v>
      </c>
      <c r="B68" s="2">
        <v>30</v>
      </c>
      <c r="C68" s="27">
        <f t="shared" si="9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  <c r="AJ68" s="40"/>
      <c r="AK68" s="40"/>
    </row>
    <row r="69" spans="1:37" x14ac:dyDescent="0.15">
      <c r="A69" s="35">
        <f t="shared" si="9"/>
        <v>32.5</v>
      </c>
      <c r="B69" s="2">
        <v>0</v>
      </c>
      <c r="C69" s="27">
        <f t="shared" si="9"/>
        <v>33</v>
      </c>
      <c r="E69" s="1">
        <v>34</v>
      </c>
      <c r="F69" s="1">
        <v>4</v>
      </c>
      <c r="G69" s="1">
        <v>55</v>
      </c>
      <c r="I69" s="3">
        <f t="shared" ref="I69:I132" si="10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11">L69+M69/60+N69/60^2+O69/60^3</f>
        <v>1.6722222222222222E-2</v>
      </c>
      <c r="R69" s="4">
        <f t="shared" ref="R69:R132" si="12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3">(I70-I69)/30</f>
        <v>1.6722222222222173E-2</v>
      </c>
      <c r="X69" s="30">
        <f>W69-Q69</f>
        <v>-4.8572257327350599E-17</v>
      </c>
      <c r="AJ69" s="40"/>
      <c r="AK69" s="40"/>
    </row>
    <row r="70" spans="1:37" x14ac:dyDescent="0.15">
      <c r="A70" s="35">
        <f t="shared" ref="A70:C85" si="14">A69+0.5</f>
        <v>33</v>
      </c>
      <c r="B70" s="2">
        <v>30</v>
      </c>
      <c r="C70" s="27">
        <f t="shared" si="14"/>
        <v>33.5</v>
      </c>
      <c r="E70" s="1">
        <v>34</v>
      </c>
      <c r="F70" s="1">
        <v>35</v>
      </c>
      <c r="G70" s="1">
        <v>1</v>
      </c>
      <c r="I70" s="3">
        <f t="shared" si="10"/>
        <v>34.583611111111111</v>
      </c>
      <c r="J70" s="4">
        <f t="shared" ref="J70:J133" si="15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11"/>
        <v>1.6703703703703703E-2</v>
      </c>
      <c r="R70" s="4">
        <f t="shared" si="12"/>
        <v>2.7839506172839504E-4</v>
      </c>
      <c r="S70" s="3"/>
      <c r="T70" s="28">
        <f t="shared" ref="T70:T133" si="16">120*SIN(C70*PI()/360)</f>
        <v>34.583552176090713</v>
      </c>
      <c r="U70" s="29">
        <f>T70-I70</f>
        <v>-5.8935020398109828E-5</v>
      </c>
      <c r="V70" s="14"/>
      <c r="W70" s="29">
        <f t="shared" si="13"/>
        <v>1.6703703703703828E-2</v>
      </c>
      <c r="X70" s="30">
        <f>W70-Q70</f>
        <v>1.2490009027033011E-16</v>
      </c>
      <c r="AJ70" s="40"/>
      <c r="AK70" s="40"/>
    </row>
    <row r="71" spans="1:37" x14ac:dyDescent="0.15">
      <c r="A71" s="35">
        <f t="shared" si="14"/>
        <v>33.5</v>
      </c>
      <c r="B71" s="2">
        <v>0</v>
      </c>
      <c r="C71" s="27">
        <f t="shared" si="14"/>
        <v>34</v>
      </c>
      <c r="E71" s="1">
        <v>35</v>
      </c>
      <c r="F71" s="1">
        <v>5</v>
      </c>
      <c r="G71" s="1">
        <v>5</v>
      </c>
      <c r="I71" s="3">
        <f t="shared" si="10"/>
        <v>35.084722222222226</v>
      </c>
      <c r="J71" s="4">
        <f t="shared" si="15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11"/>
        <v>1.6675925925925927E-2</v>
      </c>
      <c r="R71" s="4">
        <f t="shared" si="12"/>
        <v>2.7793209876543213E-4</v>
      </c>
      <c r="S71" s="3"/>
      <c r="T71" s="28">
        <f t="shared" si="16"/>
        <v>35.084604566728416</v>
      </c>
      <c r="U71" s="29">
        <f>T71-I71</f>
        <v>-1.1765549380982065E-4</v>
      </c>
      <c r="V71" s="14"/>
      <c r="W71" s="29">
        <f t="shared" si="13"/>
        <v>1.6675925925925837E-2</v>
      </c>
      <c r="X71" s="30">
        <f>W71-Q71</f>
        <v>-9.0205620750793969E-17</v>
      </c>
      <c r="AJ71" s="40"/>
      <c r="AK71" s="40"/>
    </row>
    <row r="72" spans="1:37" x14ac:dyDescent="0.15">
      <c r="A72" s="35">
        <f t="shared" si="14"/>
        <v>34</v>
      </c>
      <c r="B72" s="2">
        <v>30</v>
      </c>
      <c r="C72" s="27">
        <f t="shared" si="14"/>
        <v>34.5</v>
      </c>
      <c r="E72" s="1">
        <v>35</v>
      </c>
      <c r="F72" s="1">
        <v>35</v>
      </c>
      <c r="G72" s="1">
        <v>6</v>
      </c>
      <c r="I72" s="3">
        <f t="shared" si="10"/>
        <v>35.585000000000001</v>
      </c>
      <c r="J72" s="4">
        <f t="shared" si="15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11"/>
        <v>1.6657407407407409E-2</v>
      </c>
      <c r="R72" s="4">
        <f t="shared" si="12"/>
        <v>2.7762345679012348E-4</v>
      </c>
      <c r="S72" s="3"/>
      <c r="T72" s="28">
        <f t="shared" si="16"/>
        <v>35.584988997068514</v>
      </c>
      <c r="U72" s="29">
        <f>T72-I72</f>
        <v>-1.1002931486814305E-5</v>
      </c>
      <c r="V72" s="14"/>
      <c r="W72" s="29">
        <f t="shared" si="13"/>
        <v>1.6657407407407496E-2</v>
      </c>
      <c r="X72" s="30">
        <f>W72-Q72</f>
        <v>8.6736173798840355E-17</v>
      </c>
      <c r="AJ72" s="40"/>
      <c r="AK72" s="40"/>
    </row>
    <row r="73" spans="1:37" x14ac:dyDescent="0.15">
      <c r="A73" s="35">
        <f t="shared" si="14"/>
        <v>34.5</v>
      </c>
      <c r="B73" s="2">
        <v>0</v>
      </c>
      <c r="C73" s="27">
        <f t="shared" si="14"/>
        <v>35</v>
      </c>
      <c r="E73" s="1">
        <v>36</v>
      </c>
      <c r="F73" s="1">
        <v>5</v>
      </c>
      <c r="G73" s="1">
        <v>5</v>
      </c>
      <c r="I73" s="3">
        <f t="shared" si="10"/>
        <v>36.084722222222226</v>
      </c>
      <c r="J73" s="4">
        <f t="shared" si="15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11"/>
        <v>1.662962962962963E-2</v>
      </c>
      <c r="R73" s="4">
        <f t="shared" si="12"/>
        <v>2.7716049382716052E-4</v>
      </c>
      <c r="S73" s="3"/>
      <c r="T73" s="28">
        <f t="shared" si="16"/>
        <v>36.084695940512773</v>
      </c>
      <c r="U73" s="29">
        <f>T73-I73</f>
        <v>-2.628170945229158E-5</v>
      </c>
      <c r="V73" s="14"/>
      <c r="W73" s="29">
        <f t="shared" si="13"/>
        <v>1.6629629629629505E-2</v>
      </c>
      <c r="X73" s="30">
        <f>W73-Q73</f>
        <v>-1.2490009027033011E-16</v>
      </c>
      <c r="AJ73" s="40"/>
      <c r="AK73" s="40"/>
    </row>
    <row r="74" spans="1:37" x14ac:dyDescent="0.15">
      <c r="A74" s="35">
        <f t="shared" si="14"/>
        <v>35</v>
      </c>
      <c r="B74" s="2">
        <v>30</v>
      </c>
      <c r="C74" s="27">
        <f t="shared" si="14"/>
        <v>35.5</v>
      </c>
      <c r="E74" s="1">
        <v>36</v>
      </c>
      <c r="F74" s="1">
        <v>35</v>
      </c>
      <c r="G74" s="1">
        <v>1</v>
      </c>
      <c r="I74" s="3">
        <f t="shared" si="10"/>
        <v>36.583611111111111</v>
      </c>
      <c r="J74" s="4">
        <f t="shared" si="15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11"/>
        <v>1.6611111111111111E-2</v>
      </c>
      <c r="R74" s="4">
        <f t="shared" si="12"/>
        <v>2.7685185185185186E-4</v>
      </c>
      <c r="S74" s="3"/>
      <c r="T74" s="28">
        <f t="shared" si="16"/>
        <v>36.583715883361293</v>
      </c>
      <c r="U74" s="29">
        <f>T74-I74</f>
        <v>1.0477225018235004E-4</v>
      </c>
      <c r="V74" s="14"/>
      <c r="W74" s="29">
        <f t="shared" si="13"/>
        <v>1.6611111111111163E-2</v>
      </c>
      <c r="X74" s="30">
        <f>W74-Q74</f>
        <v>5.2041704279304213E-17</v>
      </c>
      <c r="AJ74" s="40"/>
      <c r="AK74" s="40"/>
    </row>
    <row r="75" spans="1:37" x14ac:dyDescent="0.15">
      <c r="A75" s="35">
        <f t="shared" si="14"/>
        <v>35.5</v>
      </c>
      <c r="B75" s="2">
        <v>0</v>
      </c>
      <c r="C75" s="27">
        <f t="shared" si="14"/>
        <v>36</v>
      </c>
      <c r="E75" s="1">
        <v>37</v>
      </c>
      <c r="F75" s="1">
        <v>4</v>
      </c>
      <c r="G75" s="1">
        <v>55</v>
      </c>
      <c r="I75" s="3">
        <f t="shared" si="10"/>
        <v>37.081944444444446</v>
      </c>
      <c r="J75" s="4">
        <f t="shared" si="15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11"/>
        <v>1.6592592592592593E-2</v>
      </c>
      <c r="R75" s="4">
        <f t="shared" si="12"/>
        <v>2.765432098765432E-4</v>
      </c>
      <c r="S75" s="3"/>
      <c r="T75" s="28">
        <f t="shared" si="16"/>
        <v>37.082039324993687</v>
      </c>
      <c r="U75" s="29">
        <f>T75-I75</f>
        <v>9.4880549241338485E-5</v>
      </c>
      <c r="V75" s="14"/>
      <c r="W75" s="29">
        <f t="shared" si="13"/>
        <v>1.6592592592592582E-2</v>
      </c>
      <c r="X75" s="30">
        <f>W75-Q75</f>
        <v>0</v>
      </c>
      <c r="AJ75" s="40"/>
      <c r="AK75" s="40"/>
    </row>
    <row r="76" spans="1:37" x14ac:dyDescent="0.15">
      <c r="A76" s="35">
        <f t="shared" si="14"/>
        <v>36</v>
      </c>
      <c r="B76" s="2">
        <v>30</v>
      </c>
      <c r="C76" s="27">
        <f t="shared" si="14"/>
        <v>36.5</v>
      </c>
      <c r="E76" s="1">
        <v>37</v>
      </c>
      <c r="F76" s="1">
        <v>34</v>
      </c>
      <c r="G76" s="1">
        <v>47</v>
      </c>
      <c r="I76" s="3">
        <f t="shared" si="10"/>
        <v>37.579722222222223</v>
      </c>
      <c r="J76" s="4">
        <f t="shared" si="15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11"/>
        <v>1.6564814814814817E-2</v>
      </c>
      <c r="R76" s="4">
        <f t="shared" si="12"/>
        <v>2.7608024691358029E-4</v>
      </c>
      <c r="S76" s="3"/>
      <c r="T76" s="28">
        <f t="shared" si="16"/>
        <v>37.579656778049944</v>
      </c>
      <c r="U76" s="29">
        <f>T76-I76</f>
        <v>-6.5444172278716906E-5</v>
      </c>
      <c r="V76" s="14"/>
      <c r="W76" s="29">
        <f t="shared" si="13"/>
        <v>1.6564814814814827E-2</v>
      </c>
      <c r="X76" s="30">
        <f>W76-Q76</f>
        <v>0</v>
      </c>
      <c r="AJ76" s="40"/>
      <c r="AK76" s="40"/>
    </row>
    <row r="77" spans="1:37" x14ac:dyDescent="0.15">
      <c r="A77" s="35">
        <f t="shared" si="14"/>
        <v>36.5</v>
      </c>
      <c r="B77" s="2">
        <v>0</v>
      </c>
      <c r="C77" s="27">
        <f t="shared" si="14"/>
        <v>37</v>
      </c>
      <c r="E77" s="1">
        <v>38</v>
      </c>
      <c r="F77" s="1">
        <v>4</v>
      </c>
      <c r="G77" s="1">
        <v>36</v>
      </c>
      <c r="I77" s="3">
        <f t="shared" si="10"/>
        <v>38.076666666666668</v>
      </c>
      <c r="J77" s="4">
        <f t="shared" si="15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11"/>
        <v>1.6537037037037038E-2</v>
      </c>
      <c r="R77" s="4">
        <f t="shared" si="12"/>
        <v>2.7561728395061728E-4</v>
      </c>
      <c r="S77" s="3"/>
      <c r="T77" s="28">
        <f t="shared" si="16"/>
        <v>38.076558768611058</v>
      </c>
      <c r="U77" s="29">
        <f>T77-I77</f>
        <v>-1.0789805561017829E-4</v>
      </c>
      <c r="V77" s="14"/>
      <c r="W77" s="29">
        <f t="shared" si="13"/>
        <v>1.6537037037037076E-2</v>
      </c>
      <c r="X77" s="30">
        <f>W77-Q77</f>
        <v>3.8163916471489756E-17</v>
      </c>
      <c r="AJ77" s="40"/>
      <c r="AK77" s="40"/>
    </row>
    <row r="78" spans="1:37" x14ac:dyDescent="0.15">
      <c r="A78" s="35">
        <f t="shared" si="14"/>
        <v>37</v>
      </c>
      <c r="B78" s="2">
        <v>30</v>
      </c>
      <c r="C78" s="27">
        <f t="shared" si="14"/>
        <v>37.5</v>
      </c>
      <c r="E78" s="1">
        <v>38</v>
      </c>
      <c r="F78" s="1">
        <v>34</v>
      </c>
      <c r="G78" s="1">
        <v>22</v>
      </c>
      <c r="I78" s="3">
        <f t="shared" si="10"/>
        <v>38.57277777777778</v>
      </c>
      <c r="J78" s="4">
        <f t="shared" si="15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11"/>
        <v>1.6509259259259262E-2</v>
      </c>
      <c r="R78" s="4">
        <f t="shared" si="12"/>
        <v>2.7515432098765437E-4</v>
      </c>
      <c r="S78" s="3"/>
      <c r="T78" s="28">
        <f t="shared" si="16"/>
        <v>38.572735836379394</v>
      </c>
      <c r="U78" s="29">
        <f>T78-I78</f>
        <v>-4.1941398386313722E-5</v>
      </c>
      <c r="V78" s="14"/>
      <c r="W78" s="29">
        <f t="shared" si="13"/>
        <v>1.6509259259259324E-2</v>
      </c>
      <c r="X78" s="30">
        <f>W78-Q78</f>
        <v>6.2450045135165055E-17</v>
      </c>
      <c r="AJ78" s="40"/>
      <c r="AK78" s="40"/>
    </row>
    <row r="79" spans="1:37" x14ac:dyDescent="0.15">
      <c r="A79" s="35">
        <f t="shared" si="14"/>
        <v>37.5</v>
      </c>
      <c r="B79" s="2">
        <v>0</v>
      </c>
      <c r="C79" s="27">
        <f t="shared" si="14"/>
        <v>38</v>
      </c>
      <c r="E79" s="1">
        <v>39</v>
      </c>
      <c r="F79" s="1">
        <v>4</v>
      </c>
      <c r="G79" s="1">
        <v>5</v>
      </c>
      <c r="I79" s="3">
        <f t="shared" si="10"/>
        <v>39.06805555555556</v>
      </c>
      <c r="J79" s="4">
        <f t="shared" si="15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11"/>
        <v>1.6490740740740743E-2</v>
      </c>
      <c r="R79" s="4">
        <f t="shared" si="12"/>
        <v>2.7484567901234571E-4</v>
      </c>
      <c r="S79" s="3"/>
      <c r="T79" s="28">
        <f t="shared" si="16"/>
        <v>39.068178534858795</v>
      </c>
      <c r="U79" s="29">
        <f>T79-I79</f>
        <v>1.2297930323512674E-4</v>
      </c>
      <c r="V79" s="14"/>
      <c r="W79" s="29">
        <f t="shared" si="13"/>
        <v>1.6490740740740507E-2</v>
      </c>
      <c r="X79" s="30">
        <f>W79-Q79</f>
        <v>-2.3592239273284576E-16</v>
      </c>
      <c r="AJ79" s="40"/>
      <c r="AK79" s="40"/>
    </row>
    <row r="80" spans="1:37" x14ac:dyDescent="0.15">
      <c r="A80" s="35">
        <f t="shared" si="14"/>
        <v>38</v>
      </c>
      <c r="B80" s="2">
        <v>30</v>
      </c>
      <c r="C80" s="27">
        <f t="shared" si="14"/>
        <v>38.5</v>
      </c>
      <c r="E80" s="1">
        <v>39</v>
      </c>
      <c r="F80" s="1">
        <v>33</v>
      </c>
      <c r="G80" s="1">
        <v>46</v>
      </c>
      <c r="I80" s="3">
        <f t="shared" si="10"/>
        <v>39.562777777777775</v>
      </c>
      <c r="J80" s="4">
        <f t="shared" si="15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11"/>
        <v>1.6462962962962964E-2</v>
      </c>
      <c r="R80" s="4">
        <f t="shared" si="12"/>
        <v>2.7438271604938275E-4</v>
      </c>
      <c r="S80" s="3"/>
      <c r="T80" s="28">
        <f t="shared" si="16"/>
        <v>39.562877431534474</v>
      </c>
      <c r="U80" s="29">
        <f>T80-I80</f>
        <v>9.9653756699069618E-5</v>
      </c>
      <c r="V80" s="14"/>
      <c r="W80" s="29">
        <f t="shared" si="13"/>
        <v>1.6462962962962992E-2</v>
      </c>
      <c r="X80" s="30">
        <f>W80-Q80</f>
        <v>2.7755575615628914E-17</v>
      </c>
      <c r="AJ80" s="40"/>
      <c r="AK80" s="40"/>
    </row>
    <row r="81" spans="1:37" x14ac:dyDescent="0.15">
      <c r="A81" s="35">
        <f t="shared" si="14"/>
        <v>38.5</v>
      </c>
      <c r="B81" s="2">
        <v>0</v>
      </c>
      <c r="C81" s="27">
        <f t="shared" si="14"/>
        <v>39</v>
      </c>
      <c r="E81" s="1">
        <v>40</v>
      </c>
      <c r="F81" s="1">
        <v>3</v>
      </c>
      <c r="G81" s="1">
        <v>24</v>
      </c>
      <c r="I81" s="3">
        <f t="shared" si="10"/>
        <v>40.056666666666665</v>
      </c>
      <c r="J81" s="4">
        <f t="shared" si="15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11"/>
        <v>1.6444444444444446E-2</v>
      </c>
      <c r="R81" s="4">
        <f t="shared" si="12"/>
        <v>2.740740740740741E-4</v>
      </c>
      <c r="S81" s="3"/>
      <c r="T81" s="28">
        <f t="shared" si="16"/>
        <v>40.056823108052505</v>
      </c>
      <c r="U81" s="29">
        <f>T81-I81</f>
        <v>1.5644138584036682E-4</v>
      </c>
      <c r="V81" s="14"/>
      <c r="W81" s="29">
        <f t="shared" si="13"/>
        <v>1.6444444444444411E-2</v>
      </c>
      <c r="X81" s="30">
        <f>W81-Q81</f>
        <v>-3.4694469519536142E-17</v>
      </c>
      <c r="AJ81" s="40"/>
      <c r="AK81" s="40"/>
    </row>
    <row r="82" spans="1:37" x14ac:dyDescent="0.15">
      <c r="A82" s="35">
        <f t="shared" si="14"/>
        <v>39</v>
      </c>
      <c r="B82" s="2">
        <v>30</v>
      </c>
      <c r="C82" s="27">
        <f t="shared" si="14"/>
        <v>39.5</v>
      </c>
      <c r="E82" s="1">
        <v>40</v>
      </c>
      <c r="F82" s="1">
        <v>33</v>
      </c>
      <c r="G82" s="1">
        <v>0</v>
      </c>
      <c r="I82" s="3">
        <f t="shared" si="10"/>
        <v>40.549999999999997</v>
      </c>
      <c r="J82" s="4">
        <f t="shared" si="15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11"/>
        <v>1.641666666666667E-2</v>
      </c>
      <c r="R82" s="4">
        <f t="shared" si="12"/>
        <v>2.7361111111111114E-4</v>
      </c>
      <c r="S82" s="3"/>
      <c r="T82" s="28">
        <f t="shared" si="16"/>
        <v>40.550006160399235</v>
      </c>
      <c r="U82" s="29">
        <f>T82-I82</f>
        <v>6.1603992378422845E-6</v>
      </c>
      <c r="V82" s="14"/>
      <c r="W82" s="29">
        <f t="shared" si="13"/>
        <v>1.6416666666666656E-2</v>
      </c>
      <c r="X82" s="30">
        <f>W82-Q82</f>
        <v>0</v>
      </c>
      <c r="AJ82" s="40"/>
      <c r="AK82" s="40"/>
    </row>
    <row r="83" spans="1:37" x14ac:dyDescent="0.15">
      <c r="A83" s="35">
        <f t="shared" si="14"/>
        <v>39.5</v>
      </c>
      <c r="B83" s="2">
        <v>0</v>
      </c>
      <c r="C83" s="27">
        <f t="shared" si="14"/>
        <v>40</v>
      </c>
      <c r="E83" s="1">
        <v>41</v>
      </c>
      <c r="F83" s="1">
        <v>2</v>
      </c>
      <c r="G83" s="1">
        <v>33</v>
      </c>
      <c r="I83" s="3">
        <f t="shared" si="10"/>
        <v>41.042499999999997</v>
      </c>
      <c r="J83" s="4">
        <f t="shared" si="15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11"/>
        <v>1.638888888888889E-2</v>
      </c>
      <c r="R83" s="4">
        <f t="shared" si="12"/>
        <v>2.7314814814814818E-4</v>
      </c>
      <c r="S83" s="3"/>
      <c r="T83" s="28">
        <f t="shared" si="16"/>
        <v>41.042417199080248</v>
      </c>
      <c r="U83" s="29">
        <f>T83-I83</f>
        <v>-8.2800919749104196E-5</v>
      </c>
      <c r="V83" s="14"/>
      <c r="W83" s="29">
        <f t="shared" si="13"/>
        <v>1.6388888888888904E-2</v>
      </c>
      <c r="X83" s="30">
        <f>W83-Q83</f>
        <v>0</v>
      </c>
      <c r="AJ83" s="40"/>
      <c r="AK83" s="40"/>
    </row>
    <row r="84" spans="1:37" x14ac:dyDescent="0.15">
      <c r="A84" s="35">
        <f t="shared" si="14"/>
        <v>40</v>
      </c>
      <c r="B84" s="2">
        <v>30</v>
      </c>
      <c r="C84" s="27">
        <f t="shared" si="14"/>
        <v>40.5</v>
      </c>
      <c r="E84" s="1">
        <v>41</v>
      </c>
      <c r="F84" s="1">
        <v>32</v>
      </c>
      <c r="G84" s="1">
        <v>3</v>
      </c>
      <c r="I84" s="3">
        <f t="shared" si="10"/>
        <v>41.534166666666664</v>
      </c>
      <c r="J84" s="4">
        <f t="shared" si="15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11"/>
        <v>1.6361111111111111E-2</v>
      </c>
      <c r="R84" s="4">
        <f t="shared" si="12"/>
        <v>2.7268518518518516E-4</v>
      </c>
      <c r="S84" s="3"/>
      <c r="T84" s="28">
        <f t="shared" si="16"/>
        <v>41.534046849299159</v>
      </c>
      <c r="U84" s="29">
        <f>T84-I84</f>
        <v>-1.1981736750499294E-4</v>
      </c>
      <c r="V84" s="14"/>
      <c r="W84" s="29">
        <f t="shared" si="13"/>
        <v>1.6361111111111153E-2</v>
      </c>
      <c r="X84" s="30">
        <f>W84-Q84</f>
        <v>4.163336342344337E-17</v>
      </c>
      <c r="AJ84" s="40"/>
      <c r="AK84" s="40"/>
    </row>
    <row r="85" spans="1:37" x14ac:dyDescent="0.15">
      <c r="A85" s="35">
        <f t="shared" si="14"/>
        <v>40.5</v>
      </c>
      <c r="B85" s="2">
        <v>0</v>
      </c>
      <c r="C85" s="27">
        <f t="shared" si="14"/>
        <v>41</v>
      </c>
      <c r="E85" s="1">
        <v>42</v>
      </c>
      <c r="F85" s="1">
        <v>1</v>
      </c>
      <c r="G85" s="1">
        <v>30</v>
      </c>
      <c r="I85" s="3">
        <f t="shared" si="10"/>
        <v>42.024999999999999</v>
      </c>
      <c r="J85" s="4">
        <f t="shared" si="15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11"/>
        <v>1.6333333333333332E-2</v>
      </c>
      <c r="R85" s="4">
        <f t="shared" si="12"/>
        <v>2.722222222222222E-4</v>
      </c>
      <c r="S85" s="3"/>
      <c r="T85" s="28">
        <f t="shared" si="16"/>
        <v>42.024885751136082</v>
      </c>
      <c r="U85" s="29">
        <f>T85-I85</f>
        <v>-1.1424886391608879E-4</v>
      </c>
      <c r="V85" s="14"/>
      <c r="W85" s="29">
        <f t="shared" si="13"/>
        <v>1.6333333333333401E-2</v>
      </c>
      <c r="X85" s="30">
        <f>W85-Q85</f>
        <v>6.9388939039072284E-17</v>
      </c>
      <c r="AJ85" s="40"/>
      <c r="AK85" s="40"/>
    </row>
    <row r="86" spans="1:37" x14ac:dyDescent="0.15">
      <c r="A86" s="35">
        <f t="shared" ref="A86:C101" si="17">A85+0.5</f>
        <v>41</v>
      </c>
      <c r="B86" s="2">
        <v>30</v>
      </c>
      <c r="C86" s="27">
        <f t="shared" si="17"/>
        <v>41.5</v>
      </c>
      <c r="E86" s="1">
        <v>42</v>
      </c>
      <c r="F86" s="1">
        <v>30</v>
      </c>
      <c r="G86" s="1">
        <v>54</v>
      </c>
      <c r="I86" s="3">
        <f t="shared" si="10"/>
        <v>42.515000000000001</v>
      </c>
      <c r="J86" s="4">
        <f t="shared" si="15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11"/>
        <v>1.6305555555555556E-2</v>
      </c>
      <c r="R86" s="4">
        <f t="shared" si="12"/>
        <v>2.7175925925925924E-4</v>
      </c>
      <c r="S86" s="3"/>
      <c r="T86" s="28">
        <f t="shared" si="16"/>
        <v>42.514924559725898</v>
      </c>
      <c r="U86" s="29">
        <f>T86-I86</f>
        <v>-7.5440274102334115E-5</v>
      </c>
      <c r="V86" s="14"/>
      <c r="W86" s="29">
        <f t="shared" si="13"/>
        <v>1.6305555555555646E-2</v>
      </c>
      <c r="X86" s="30">
        <f>W86-Q86</f>
        <v>9.0205620750793969E-17</v>
      </c>
      <c r="AJ86" s="40"/>
      <c r="AK86" s="40"/>
    </row>
    <row r="87" spans="1:37" x14ac:dyDescent="0.15">
      <c r="A87" s="35">
        <f t="shared" si="17"/>
        <v>41.5</v>
      </c>
      <c r="B87" s="2">
        <v>0</v>
      </c>
      <c r="C87" s="27">
        <f t="shared" si="17"/>
        <v>42</v>
      </c>
      <c r="E87" s="1">
        <v>43</v>
      </c>
      <c r="F87" s="1">
        <v>0</v>
      </c>
      <c r="G87" s="1">
        <v>15</v>
      </c>
      <c r="I87" s="3">
        <f t="shared" si="10"/>
        <v>43.00416666666667</v>
      </c>
      <c r="J87" s="4">
        <f t="shared" si="15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11"/>
        <v>1.6277777777777776E-2</v>
      </c>
      <c r="R87" s="4">
        <f t="shared" si="12"/>
        <v>2.7129629629629628E-4</v>
      </c>
      <c r="S87" s="3"/>
      <c r="T87" s="28">
        <f t="shared" si="16"/>
        <v>43.00415394543603</v>
      </c>
      <c r="U87" s="29">
        <f>T87-I87</f>
        <v>-1.2721230639556325E-5</v>
      </c>
      <c r="V87" s="14"/>
      <c r="W87" s="29">
        <f t="shared" si="13"/>
        <v>1.6277777777777658E-2</v>
      </c>
      <c r="X87" s="30">
        <f>W87-Q87</f>
        <v>-1.1796119636642288E-16</v>
      </c>
      <c r="AJ87" s="40"/>
      <c r="AK87" s="40"/>
    </row>
    <row r="88" spans="1:37" x14ac:dyDescent="0.15">
      <c r="A88" s="35">
        <f t="shared" si="17"/>
        <v>42</v>
      </c>
      <c r="B88" s="2">
        <v>30</v>
      </c>
      <c r="C88" s="27">
        <f t="shared" si="17"/>
        <v>42.5</v>
      </c>
      <c r="E88" s="1">
        <v>43</v>
      </c>
      <c r="F88" s="1">
        <v>29</v>
      </c>
      <c r="G88" s="1">
        <v>33</v>
      </c>
      <c r="I88" s="3">
        <f t="shared" si="10"/>
        <v>43.4925</v>
      </c>
      <c r="J88" s="4">
        <f t="shared" si="15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11"/>
        <v>1.6259259259259258E-2</v>
      </c>
      <c r="R88" s="4">
        <f t="shared" si="12"/>
        <v>2.7098765432098762E-4</v>
      </c>
      <c r="S88" s="3"/>
      <c r="T88" s="28">
        <f t="shared" si="16"/>
        <v>43.492564594044197</v>
      </c>
      <c r="U88" s="29">
        <f>T88-I88</f>
        <v>6.4594044197008316E-5</v>
      </c>
      <c r="V88" s="14"/>
      <c r="W88" s="29">
        <f t="shared" si="13"/>
        <v>1.6259259259259314E-2</v>
      </c>
      <c r="X88" s="30">
        <f>W88-Q88</f>
        <v>5.5511151231257827E-17</v>
      </c>
      <c r="AJ88" s="40"/>
      <c r="AK88" s="40"/>
    </row>
    <row r="89" spans="1:37" x14ac:dyDescent="0.15">
      <c r="A89" s="35">
        <f t="shared" si="17"/>
        <v>42.5</v>
      </c>
      <c r="B89" s="2">
        <v>0</v>
      </c>
      <c r="C89" s="27">
        <f t="shared" si="17"/>
        <v>43</v>
      </c>
      <c r="E89" s="1">
        <v>43</v>
      </c>
      <c r="F89" s="1">
        <v>58</v>
      </c>
      <c r="G89" s="1">
        <v>49</v>
      </c>
      <c r="I89" s="3">
        <f t="shared" si="10"/>
        <v>43.980277777777779</v>
      </c>
      <c r="J89" s="4">
        <f t="shared" si="15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11"/>
        <v>1.6222222222222221E-2</v>
      </c>
      <c r="R89" s="4">
        <f t="shared" si="12"/>
        <v>2.7037037037037036E-4</v>
      </c>
      <c r="S89" s="3"/>
      <c r="T89" s="28">
        <f t="shared" si="16"/>
        <v>43.980147206915667</v>
      </c>
      <c r="U89" s="29">
        <f>T89-I89</f>
        <v>-1.3057086211176738E-4</v>
      </c>
      <c r="V89" s="14"/>
      <c r="W89" s="29">
        <f t="shared" si="13"/>
        <v>1.6222222222222152E-2</v>
      </c>
      <c r="X89" s="30">
        <f>W89-Q89</f>
        <v>-6.9388939039072284E-17</v>
      </c>
      <c r="AJ89" s="40"/>
      <c r="AK89" s="40"/>
    </row>
    <row r="90" spans="1:37" x14ac:dyDescent="0.15">
      <c r="A90" s="35">
        <f t="shared" si="17"/>
        <v>43</v>
      </c>
      <c r="B90" s="2">
        <v>30</v>
      </c>
      <c r="C90" s="27">
        <f t="shared" si="17"/>
        <v>43.5</v>
      </c>
      <c r="E90" s="1">
        <v>44</v>
      </c>
      <c r="F90" s="1">
        <v>28</v>
      </c>
      <c r="G90" s="1">
        <v>1</v>
      </c>
      <c r="I90" s="3">
        <f t="shared" si="10"/>
        <v>44.466944444444444</v>
      </c>
      <c r="J90" s="4">
        <f t="shared" si="15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11"/>
        <v>1.6194444444444445E-2</v>
      </c>
      <c r="R90" s="4">
        <f t="shared" si="12"/>
        <v>2.699074074074074E-4</v>
      </c>
      <c r="S90" s="3"/>
      <c r="T90" s="28">
        <f t="shared" si="16"/>
        <v>44.466892501180347</v>
      </c>
      <c r="U90" s="29">
        <f>T90-I90</f>
        <v>-5.194326409707628E-5</v>
      </c>
      <c r="V90" s="14"/>
      <c r="W90" s="29">
        <f t="shared" si="13"/>
        <v>1.6194444444444636E-2</v>
      </c>
      <c r="X90" s="30">
        <f>W90-Q90</f>
        <v>1.9081958235744878E-16</v>
      </c>
      <c r="AJ90" s="40"/>
      <c r="AK90" s="40"/>
    </row>
    <row r="91" spans="1:37" x14ac:dyDescent="0.15">
      <c r="A91" s="35">
        <f t="shared" si="17"/>
        <v>43.5</v>
      </c>
      <c r="B91" s="2">
        <v>0</v>
      </c>
      <c r="C91" s="27">
        <f t="shared" si="17"/>
        <v>44</v>
      </c>
      <c r="E91" s="1">
        <v>44</v>
      </c>
      <c r="F91" s="1">
        <v>57</v>
      </c>
      <c r="G91" s="1">
        <v>10</v>
      </c>
      <c r="I91" s="3">
        <f t="shared" si="10"/>
        <v>44.952777777777783</v>
      </c>
      <c r="J91" s="4">
        <f t="shared" si="15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11"/>
        <v>1.6166666666666666E-2</v>
      </c>
      <c r="R91" s="4">
        <f t="shared" si="12"/>
        <v>2.6944444444444444E-4</v>
      </c>
      <c r="S91" s="3"/>
      <c r="T91" s="28">
        <f t="shared" si="16"/>
        <v>44.952791209909442</v>
      </c>
      <c r="U91" s="29">
        <f>T91-I91</f>
        <v>1.3432131659385504E-5</v>
      </c>
      <c r="V91" s="14"/>
      <c r="W91" s="29">
        <f t="shared" si="13"/>
        <v>1.6166666666666409E-2</v>
      </c>
      <c r="X91" s="30">
        <f>W91-Q91</f>
        <v>-2.5673907444456745E-16</v>
      </c>
      <c r="AJ91" s="40"/>
      <c r="AK91" s="40"/>
    </row>
    <row r="92" spans="1:37" x14ac:dyDescent="0.15">
      <c r="A92" s="35">
        <f t="shared" si="17"/>
        <v>44</v>
      </c>
      <c r="B92" s="2">
        <v>30</v>
      </c>
      <c r="C92" s="27">
        <f t="shared" si="17"/>
        <v>44.5</v>
      </c>
      <c r="E92" s="1">
        <v>45</v>
      </c>
      <c r="F92" s="1">
        <v>26</v>
      </c>
      <c r="G92" s="1">
        <v>16</v>
      </c>
      <c r="I92" s="3">
        <f t="shared" si="10"/>
        <v>45.437777777777775</v>
      </c>
      <c r="J92" s="4">
        <f t="shared" si="15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11"/>
        <v>1.613888888888889E-2</v>
      </c>
      <c r="R92" s="4">
        <f t="shared" si="12"/>
        <v>2.6898148148148148E-4</v>
      </c>
      <c r="S92" s="3"/>
      <c r="T92" s="28">
        <f t="shared" si="16"/>
        <v>45.437834082291957</v>
      </c>
      <c r="U92" s="29">
        <f>T92-I92</f>
        <v>5.6304514181704235E-5</v>
      </c>
      <c r="V92" s="14"/>
      <c r="W92" s="29">
        <f t="shared" si="13"/>
        <v>1.6138888888888894E-2</v>
      </c>
      <c r="X92" s="30">
        <f>W92-Q92</f>
        <v>0</v>
      </c>
      <c r="AJ92" s="40"/>
      <c r="AK92" s="40"/>
    </row>
    <row r="93" spans="1:37" x14ac:dyDescent="0.15">
      <c r="A93" s="35">
        <f t="shared" si="17"/>
        <v>44.5</v>
      </c>
      <c r="B93" s="2">
        <v>0</v>
      </c>
      <c r="C93" s="27">
        <f t="shared" si="17"/>
        <v>45</v>
      </c>
      <c r="E93" s="1">
        <v>45</v>
      </c>
      <c r="F93" s="1">
        <v>55</v>
      </c>
      <c r="G93" s="1">
        <v>19</v>
      </c>
      <c r="I93" s="3">
        <f t="shared" si="10"/>
        <v>45.921944444444442</v>
      </c>
      <c r="J93" s="4">
        <f t="shared" si="15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11"/>
        <v>1.6111111111111111E-2</v>
      </c>
      <c r="R93" s="4">
        <f t="shared" si="12"/>
        <v>2.6851851851851852E-4</v>
      </c>
      <c r="S93" s="3"/>
      <c r="T93" s="28">
        <f t="shared" si="16"/>
        <v>45.922011883810775</v>
      </c>
      <c r="U93" s="29">
        <f>T93-I93</f>
        <v>6.7439366333132966E-5</v>
      </c>
      <c r="V93" s="14"/>
      <c r="W93" s="29">
        <f t="shared" si="13"/>
        <v>1.6111111111111142E-2</v>
      </c>
      <c r="X93" s="30">
        <f>W93-Q93</f>
        <v>3.1225022567582528E-17</v>
      </c>
      <c r="AJ93" s="40"/>
      <c r="AK93" s="40"/>
    </row>
    <row r="94" spans="1:37" x14ac:dyDescent="0.15">
      <c r="A94" s="35">
        <f t="shared" si="17"/>
        <v>45</v>
      </c>
      <c r="B94" s="2">
        <v>30</v>
      </c>
      <c r="C94" s="27">
        <f t="shared" si="17"/>
        <v>45.5</v>
      </c>
      <c r="E94" s="1">
        <v>46</v>
      </c>
      <c r="F94" s="1">
        <v>24</v>
      </c>
      <c r="G94" s="1">
        <v>19</v>
      </c>
      <c r="I94" s="3">
        <f t="shared" si="10"/>
        <v>46.405277777777776</v>
      </c>
      <c r="J94" s="4">
        <f t="shared" si="15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11"/>
        <v>1.6083333333333335E-2</v>
      </c>
      <c r="R94" s="4">
        <f t="shared" si="12"/>
        <v>2.6805555555555556E-4</v>
      </c>
      <c r="S94" s="3"/>
      <c r="T94" s="28">
        <f t="shared" si="16"/>
        <v>46.405315396418473</v>
      </c>
      <c r="U94" s="29">
        <f>T94-I94</f>
        <v>3.7618640696734928E-5</v>
      </c>
      <c r="V94" s="14"/>
      <c r="W94" s="29">
        <f t="shared" si="13"/>
        <v>1.608333333333339E-2</v>
      </c>
      <c r="X94" s="30">
        <f>W94-Q94</f>
        <v>5.5511151231257827E-17</v>
      </c>
      <c r="AJ94" s="40"/>
      <c r="AK94" s="40"/>
    </row>
    <row r="95" spans="1:37" x14ac:dyDescent="0.15">
      <c r="A95" s="35">
        <f t="shared" si="17"/>
        <v>45.5</v>
      </c>
      <c r="B95" s="2">
        <v>0</v>
      </c>
      <c r="C95" s="27">
        <f t="shared" si="17"/>
        <v>46</v>
      </c>
      <c r="E95" s="1">
        <v>46</v>
      </c>
      <c r="F95" s="1">
        <v>53</v>
      </c>
      <c r="G95" s="1">
        <v>16</v>
      </c>
      <c r="I95" s="3">
        <f t="shared" si="10"/>
        <v>46.887777777777778</v>
      </c>
      <c r="J95" s="4">
        <f t="shared" si="15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11"/>
        <v>1.6046296296296298E-2</v>
      </c>
      <c r="R95" s="4">
        <f t="shared" si="12"/>
        <v>2.674382716049383E-4</v>
      </c>
      <c r="S95" s="3"/>
      <c r="T95" s="28">
        <f t="shared" si="16"/>
        <v>46.887735418712843</v>
      </c>
      <c r="U95" s="29">
        <f>T95-I95</f>
        <v>-4.2359064934771595E-5</v>
      </c>
      <c r="V95" s="14"/>
      <c r="W95" s="29">
        <f t="shared" si="13"/>
        <v>1.6046296296296229E-2</v>
      </c>
      <c r="X95" s="30">
        <f>W95-Q95</f>
        <v>-6.9388939039072284E-17</v>
      </c>
      <c r="AJ95" s="40"/>
      <c r="AK95" s="40"/>
    </row>
    <row r="96" spans="1:37" x14ac:dyDescent="0.15">
      <c r="A96" s="35">
        <f t="shared" si="17"/>
        <v>46</v>
      </c>
      <c r="B96" s="2">
        <v>30</v>
      </c>
      <c r="C96" s="27">
        <f t="shared" si="17"/>
        <v>46.5</v>
      </c>
      <c r="E96" s="1">
        <v>47</v>
      </c>
      <c r="F96" s="1">
        <v>22</v>
      </c>
      <c r="G96" s="1">
        <v>9</v>
      </c>
      <c r="I96" s="3">
        <f t="shared" si="10"/>
        <v>47.369166666666665</v>
      </c>
      <c r="J96" s="4">
        <f t="shared" si="15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11"/>
        <v>1.602777777777778E-2</v>
      </c>
      <c r="R96" s="4">
        <f t="shared" si="12"/>
        <v>2.6712962962962964E-4</v>
      </c>
      <c r="S96" s="3"/>
      <c r="T96" s="28">
        <f t="shared" si="16"/>
        <v>47.369262766112058</v>
      </c>
      <c r="U96" s="29">
        <f>T96-I96</f>
        <v>9.609944539334947E-5</v>
      </c>
      <c r="V96" s="14"/>
      <c r="W96" s="29">
        <f t="shared" si="13"/>
        <v>1.6027777777777884E-2</v>
      </c>
      <c r="X96" s="30">
        <f>W96-Q96</f>
        <v>1.0408340855860843E-16</v>
      </c>
      <c r="AJ96" s="40"/>
      <c r="AK96" s="40"/>
    </row>
    <row r="97" spans="1:37" x14ac:dyDescent="0.15">
      <c r="A97" s="35">
        <f t="shared" si="17"/>
        <v>46.5</v>
      </c>
      <c r="B97" s="2">
        <v>0</v>
      </c>
      <c r="C97" s="27">
        <f t="shared" si="17"/>
        <v>47</v>
      </c>
      <c r="E97" s="1">
        <v>47</v>
      </c>
      <c r="F97" s="1">
        <v>51</v>
      </c>
      <c r="G97" s="1">
        <v>0</v>
      </c>
      <c r="I97" s="3">
        <f t="shared" si="10"/>
        <v>47.85</v>
      </c>
      <c r="J97" s="4">
        <f t="shared" si="15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11"/>
        <v>1.5990740740740743E-2</v>
      </c>
      <c r="R97" s="4">
        <f t="shared" si="12"/>
        <v>2.6651234567901238E-4</v>
      </c>
      <c r="S97" s="3"/>
      <c r="T97" s="28">
        <f t="shared" si="16"/>
        <v>47.849888271029542</v>
      </c>
      <c r="U97" s="29">
        <f>T97-I97</f>
        <v>-1.1172897045952368E-4</v>
      </c>
      <c r="V97" s="14"/>
      <c r="W97" s="29">
        <f t="shared" si="13"/>
        <v>1.5990740740740726E-2</v>
      </c>
      <c r="X97" s="30">
        <f>W97-Q97</f>
        <v>0</v>
      </c>
      <c r="AJ97" s="40"/>
      <c r="AK97" s="40"/>
    </row>
    <row r="98" spans="1:37" x14ac:dyDescent="0.15">
      <c r="A98" s="35">
        <f t="shared" si="17"/>
        <v>47</v>
      </c>
      <c r="B98" s="2">
        <v>30</v>
      </c>
      <c r="C98" s="27">
        <f t="shared" si="17"/>
        <v>47.5</v>
      </c>
      <c r="E98" s="1">
        <v>48</v>
      </c>
      <c r="F98" s="1">
        <v>19</v>
      </c>
      <c r="G98" s="1">
        <v>47</v>
      </c>
      <c r="I98" s="3">
        <f t="shared" si="10"/>
        <v>48.329722222222223</v>
      </c>
      <c r="J98" s="4">
        <f t="shared" si="15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11"/>
        <v>1.5953703703703706E-2</v>
      </c>
      <c r="R98" s="4">
        <f t="shared" si="12"/>
        <v>2.6589506172839512E-4</v>
      </c>
      <c r="S98" s="3"/>
      <c r="T98" s="28">
        <f t="shared" si="16"/>
        <v>48.329602783048472</v>
      </c>
      <c r="U98" s="29">
        <f>T98-I98</f>
        <v>-1.1943917375134561E-4</v>
      </c>
      <c r="V98" s="14"/>
      <c r="W98" s="29">
        <f t="shared" si="13"/>
        <v>1.5953703703703564E-2</v>
      </c>
      <c r="X98" s="30">
        <f>W98-Q98</f>
        <v>-1.4224732503009818E-16</v>
      </c>
      <c r="AJ98" s="40"/>
      <c r="AK98" s="40"/>
    </row>
    <row r="99" spans="1:37" x14ac:dyDescent="0.15">
      <c r="A99" s="35">
        <f t="shared" si="17"/>
        <v>47.5</v>
      </c>
      <c r="B99" s="2">
        <v>0</v>
      </c>
      <c r="C99" s="27">
        <f t="shared" si="17"/>
        <v>48</v>
      </c>
      <c r="E99" s="1">
        <v>48</v>
      </c>
      <c r="F99" s="1">
        <v>48</v>
      </c>
      <c r="G99" s="1">
        <v>30</v>
      </c>
      <c r="I99" s="3">
        <f t="shared" si="10"/>
        <v>48.80833333333333</v>
      </c>
      <c r="J99" s="4">
        <f t="shared" si="15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11"/>
        <v>1.5935185185185188E-2</v>
      </c>
      <c r="R99" s="4">
        <f t="shared" si="12"/>
        <v>2.6558641975308646E-4</v>
      </c>
      <c r="S99" s="3"/>
      <c r="T99" s="28">
        <f t="shared" si="16"/>
        <v>48.808397169096018</v>
      </c>
      <c r="U99" s="29">
        <f>T99-I99</f>
        <v>6.383576268831348E-5</v>
      </c>
      <c r="V99" s="14"/>
      <c r="W99" s="29">
        <f t="shared" si="13"/>
        <v>1.5935185185185219E-2</v>
      </c>
      <c r="X99" s="30">
        <f>W99-Q99</f>
        <v>3.1225022567582528E-17</v>
      </c>
      <c r="AJ99" s="40"/>
      <c r="AK99" s="40"/>
    </row>
    <row r="100" spans="1:37" x14ac:dyDescent="0.15">
      <c r="A100" s="35">
        <f t="shared" si="17"/>
        <v>48</v>
      </c>
      <c r="B100" s="2">
        <v>30</v>
      </c>
      <c r="C100" s="27">
        <f t="shared" si="17"/>
        <v>48.5</v>
      </c>
      <c r="E100" s="1">
        <v>49</v>
      </c>
      <c r="F100" s="1">
        <v>17</v>
      </c>
      <c r="G100" s="1">
        <v>11</v>
      </c>
      <c r="I100" s="3">
        <f t="shared" si="10"/>
        <v>49.286388888888887</v>
      </c>
      <c r="J100" s="4">
        <f t="shared" si="15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11"/>
        <v>1.5898148148148151E-2</v>
      </c>
      <c r="R100" s="4">
        <f t="shared" si="12"/>
        <v>2.6496913580246919E-4</v>
      </c>
      <c r="S100" s="3"/>
      <c r="T100" s="28">
        <f t="shared" si="16"/>
        <v>49.286262313617272</v>
      </c>
      <c r="U100" s="29">
        <f>T100-I100</f>
        <v>-1.2657527161508142E-4</v>
      </c>
      <c r="V100" s="14"/>
      <c r="W100" s="29">
        <f t="shared" si="13"/>
        <v>1.5907407407407467E-2</v>
      </c>
      <c r="X100" s="30">
        <f>W100-Q100</f>
        <v>9.2592592593164491E-6</v>
      </c>
      <c r="AJ100" s="40"/>
      <c r="AK100" s="40"/>
    </row>
    <row r="101" spans="1:37" x14ac:dyDescent="0.15">
      <c r="A101" s="35">
        <f t="shared" si="17"/>
        <v>48.5</v>
      </c>
      <c r="B101" s="2">
        <v>0</v>
      </c>
      <c r="C101" s="27">
        <f t="shared" si="17"/>
        <v>49</v>
      </c>
      <c r="E101" s="1">
        <v>49</v>
      </c>
      <c r="F101" s="1">
        <v>45</v>
      </c>
      <c r="G101" s="1">
        <v>49</v>
      </c>
      <c r="I101" s="3">
        <f t="shared" si="10"/>
        <v>49.763611111111111</v>
      </c>
      <c r="J101" s="4">
        <f t="shared" si="15"/>
        <v>0.8293935185185185</v>
      </c>
      <c r="L101" s="34">
        <v>0</v>
      </c>
      <c r="M101" s="1">
        <v>0</v>
      </c>
      <c r="N101" s="1">
        <v>57</v>
      </c>
      <c r="O101" s="1">
        <v>6</v>
      </c>
      <c r="Q101" s="3">
        <f t="shared" si="11"/>
        <v>1.5861111111111114E-2</v>
      </c>
      <c r="R101" s="4">
        <f t="shared" si="12"/>
        <v>2.6435185185185188E-4</v>
      </c>
      <c r="S101" s="3"/>
      <c r="T101" s="28">
        <f t="shared" si="16"/>
        <v>49.763189118748684</v>
      </c>
      <c r="U101" s="29">
        <f>T101-I101</f>
        <v>-4.2199236242623783E-4</v>
      </c>
      <c r="V101" s="14"/>
      <c r="W101" s="29">
        <f t="shared" si="13"/>
        <v>1.5851851851851961E-2</v>
      </c>
      <c r="X101" s="30">
        <f>W101-Q101</f>
        <v>-9.2592592591533851E-6</v>
      </c>
      <c r="AJ101" s="40"/>
      <c r="AK101" s="40"/>
    </row>
    <row r="102" spans="1:37" x14ac:dyDescent="0.15">
      <c r="A102" s="35">
        <f t="shared" ref="A102:C117" si="18">A101+0.5</f>
        <v>49</v>
      </c>
      <c r="B102" s="2">
        <v>30</v>
      </c>
      <c r="C102" s="27">
        <f t="shared" si="18"/>
        <v>49.5</v>
      </c>
      <c r="E102" s="1">
        <v>50</v>
      </c>
      <c r="F102" s="1">
        <v>14</v>
      </c>
      <c r="G102" s="1">
        <v>21</v>
      </c>
      <c r="I102" s="3">
        <f t="shared" si="10"/>
        <v>50.239166666666669</v>
      </c>
      <c r="J102" s="4">
        <f t="shared" si="15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11"/>
        <v>1.5833333333333335E-2</v>
      </c>
      <c r="R102" s="4">
        <f t="shared" si="12"/>
        <v>2.6388888888888892E-4</v>
      </c>
      <c r="S102" s="3"/>
      <c r="T102" s="28">
        <f t="shared" si="16"/>
        <v>50.239168504491374</v>
      </c>
      <c r="U102" s="29">
        <f>T102-I102</f>
        <v>1.837824704864488E-6</v>
      </c>
      <c r="V102" s="14"/>
      <c r="W102" s="29">
        <f t="shared" si="13"/>
        <v>1.583333333333338E-2</v>
      </c>
      <c r="X102" s="30">
        <f>W102-Q102</f>
        <v>4.5102810375396984E-17</v>
      </c>
      <c r="AJ102" s="40"/>
      <c r="AK102" s="40"/>
    </row>
    <row r="103" spans="1:37" x14ac:dyDescent="0.15">
      <c r="A103" s="35">
        <f t="shared" si="18"/>
        <v>49.5</v>
      </c>
      <c r="B103" s="2">
        <v>0</v>
      </c>
      <c r="C103" s="27">
        <f t="shared" si="18"/>
        <v>50</v>
      </c>
      <c r="E103" s="1">
        <v>50</v>
      </c>
      <c r="F103" s="1">
        <v>42</v>
      </c>
      <c r="G103" s="1">
        <v>51</v>
      </c>
      <c r="I103" s="3">
        <f t="shared" si="10"/>
        <v>50.714166666666671</v>
      </c>
      <c r="J103" s="4">
        <f t="shared" si="15"/>
        <v>0.84523611111111119</v>
      </c>
      <c r="L103" s="34">
        <v>0</v>
      </c>
      <c r="M103" s="1">
        <v>0</v>
      </c>
      <c r="N103" s="1">
        <v>56</v>
      </c>
      <c r="O103" s="1">
        <v>54</v>
      </c>
      <c r="Q103" s="3">
        <f t="shared" si="11"/>
        <v>1.5805555555555555E-2</v>
      </c>
      <c r="R103" s="4">
        <f t="shared" si="12"/>
        <v>2.634259259259259E-4</v>
      </c>
      <c r="S103" s="3"/>
      <c r="T103" s="28">
        <f t="shared" si="16"/>
        <v>50.714191408883934</v>
      </c>
      <c r="U103" s="29">
        <f>T103-I103</f>
        <v>2.4742217263451494E-5</v>
      </c>
      <c r="V103" s="14"/>
      <c r="W103" s="29">
        <f t="shared" si="13"/>
        <v>1.5805555555555392E-2</v>
      </c>
      <c r="X103" s="30">
        <f>W103-Q103</f>
        <v>-1.6306400674181987E-16</v>
      </c>
      <c r="AJ103" s="40"/>
      <c r="AK103" s="40"/>
    </row>
    <row r="104" spans="1:37" x14ac:dyDescent="0.15">
      <c r="A104" s="35">
        <f t="shared" si="18"/>
        <v>50</v>
      </c>
      <c r="B104" s="2">
        <v>30</v>
      </c>
      <c r="C104" s="27">
        <f t="shared" si="18"/>
        <v>50.5</v>
      </c>
      <c r="E104" s="1">
        <v>51</v>
      </c>
      <c r="F104" s="1">
        <v>11</v>
      </c>
      <c r="G104" s="1">
        <v>18</v>
      </c>
      <c r="I104" s="3">
        <f t="shared" si="10"/>
        <v>51.188333333333333</v>
      </c>
      <c r="J104" s="4">
        <f t="shared" si="15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11"/>
        <v>1.5777777777777776E-2</v>
      </c>
      <c r="R104" s="4">
        <f t="shared" si="12"/>
        <v>2.6296296296296294E-4</v>
      </c>
      <c r="S104" s="3"/>
      <c r="T104" s="28">
        <f t="shared" si="16"/>
        <v>51.188248788175002</v>
      </c>
      <c r="U104" s="29">
        <f>T104-I104</f>
        <v>-8.4545158330229242E-5</v>
      </c>
      <c r="V104" s="14"/>
      <c r="W104" s="29">
        <f t="shared" si="13"/>
        <v>1.5777777777777637E-2</v>
      </c>
      <c r="X104" s="30">
        <f>W104-Q104</f>
        <v>-1.3877787807814457E-16</v>
      </c>
      <c r="AJ104" s="40"/>
      <c r="AK104" s="40"/>
    </row>
    <row r="105" spans="1:37" x14ac:dyDescent="0.15">
      <c r="A105" s="35">
        <f t="shared" si="18"/>
        <v>50.5</v>
      </c>
      <c r="B105" s="2">
        <v>0</v>
      </c>
      <c r="C105" s="27">
        <f t="shared" si="18"/>
        <v>51</v>
      </c>
      <c r="E105" s="1">
        <v>51</v>
      </c>
      <c r="F105" s="1">
        <v>39</v>
      </c>
      <c r="G105" s="1">
        <v>42</v>
      </c>
      <c r="I105" s="3">
        <f t="shared" si="10"/>
        <v>51.661666666666662</v>
      </c>
      <c r="J105" s="4">
        <f t="shared" si="15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11"/>
        <v>1.5722222222222221E-2</v>
      </c>
      <c r="R105" s="4">
        <f t="shared" si="12"/>
        <v>2.6203703703703702E-4</v>
      </c>
      <c r="S105" s="3"/>
      <c r="T105" s="28">
        <f t="shared" si="16"/>
        <v>51.661331616995412</v>
      </c>
      <c r="U105" s="29">
        <f>T105-I105</f>
        <v>-3.350496712499762E-4</v>
      </c>
      <c r="V105" s="14"/>
      <c r="W105" s="29">
        <f t="shared" si="13"/>
        <v>1.572222222222237E-2</v>
      </c>
      <c r="X105" s="30">
        <f>W105-Q105</f>
        <v>1.4918621893400541E-16</v>
      </c>
      <c r="AJ105" s="40"/>
      <c r="AK105" s="40"/>
    </row>
    <row r="106" spans="1:37" x14ac:dyDescent="0.15">
      <c r="A106" s="35">
        <f t="shared" si="18"/>
        <v>51</v>
      </c>
      <c r="B106" s="2">
        <v>30</v>
      </c>
      <c r="C106" s="27">
        <f t="shared" si="18"/>
        <v>51.5</v>
      </c>
      <c r="E106" s="1">
        <v>52</v>
      </c>
      <c r="F106" s="1">
        <v>8</v>
      </c>
      <c r="G106" s="1">
        <v>0</v>
      </c>
      <c r="I106" s="3">
        <f t="shared" si="10"/>
        <v>52.133333333333333</v>
      </c>
      <c r="J106" s="4">
        <f t="shared" si="15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11"/>
        <v>1.5703703703703702E-2</v>
      </c>
      <c r="R106" s="4">
        <f t="shared" si="12"/>
        <v>2.6172839506172837E-4</v>
      </c>
      <c r="S106" s="3"/>
      <c r="T106" s="28">
        <f t="shared" si="16"/>
        <v>52.133430888530043</v>
      </c>
      <c r="U106" s="29">
        <f>T106-I106</f>
        <v>9.7555196710175096E-5</v>
      </c>
      <c r="V106" s="14"/>
      <c r="W106" s="29">
        <f t="shared" si="13"/>
        <v>1.5703703703703789E-2</v>
      </c>
      <c r="X106" s="30">
        <f>W106-Q106</f>
        <v>8.6736173798840355E-17</v>
      </c>
      <c r="AJ106" s="40"/>
      <c r="AK106" s="40"/>
    </row>
    <row r="107" spans="1:37" x14ac:dyDescent="0.15">
      <c r="A107" s="35">
        <f t="shared" si="18"/>
        <v>51.5</v>
      </c>
      <c r="B107" s="2">
        <v>0</v>
      </c>
      <c r="C107" s="27">
        <f t="shared" si="18"/>
        <v>52</v>
      </c>
      <c r="E107" s="1">
        <v>52</v>
      </c>
      <c r="F107" s="1">
        <v>36</v>
      </c>
      <c r="G107" s="1">
        <v>16</v>
      </c>
      <c r="I107" s="3">
        <f t="shared" si="10"/>
        <v>52.604444444444447</v>
      </c>
      <c r="J107" s="4">
        <f t="shared" si="15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11"/>
        <v>1.5675925925925926E-2</v>
      </c>
      <c r="R107" s="4">
        <f t="shared" si="12"/>
        <v>2.6126543209876546E-4</v>
      </c>
      <c r="S107" s="3"/>
      <c r="T107" s="28">
        <f t="shared" si="16"/>
        <v>52.604537614689292</v>
      </c>
      <c r="U107" s="29">
        <f>T107-I107</f>
        <v>9.3170244845452999E-5</v>
      </c>
      <c r="V107" s="14"/>
      <c r="W107" s="29">
        <f t="shared" si="13"/>
        <v>1.5675925925926038E-2</v>
      </c>
      <c r="X107" s="30">
        <f>W107-Q107</f>
        <v>1.1102230246251565E-16</v>
      </c>
      <c r="AJ107" s="40"/>
      <c r="AK107" s="40"/>
    </row>
    <row r="108" spans="1:37" x14ac:dyDescent="0.15">
      <c r="A108" s="35">
        <f t="shared" si="18"/>
        <v>52</v>
      </c>
      <c r="B108" s="2">
        <v>30</v>
      </c>
      <c r="C108" s="27">
        <f t="shared" si="18"/>
        <v>52.5</v>
      </c>
      <c r="E108" s="1">
        <v>53</v>
      </c>
      <c r="F108" s="1">
        <v>4</v>
      </c>
      <c r="G108" s="1">
        <v>29</v>
      </c>
      <c r="I108" s="3">
        <f t="shared" si="10"/>
        <v>53.074722222222228</v>
      </c>
      <c r="J108" s="4">
        <f t="shared" si="15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11"/>
        <v>1.563888888888889E-2</v>
      </c>
      <c r="R108" s="4">
        <f t="shared" si="12"/>
        <v>2.6064814814814814E-4</v>
      </c>
      <c r="S108" s="3"/>
      <c r="T108" s="28">
        <f t="shared" si="16"/>
        <v>53.074642826280154</v>
      </c>
      <c r="U108" s="29">
        <f>T108-I108</f>
        <v>-7.9395942073290371E-5</v>
      </c>
      <c r="V108" s="14"/>
      <c r="W108" s="29">
        <f t="shared" si="13"/>
        <v>1.563888888888864E-2</v>
      </c>
      <c r="X108" s="30">
        <f>W108-Q108</f>
        <v>-2.4980018054066022E-16</v>
      </c>
      <c r="AJ108" s="40"/>
      <c r="AK108" s="40"/>
    </row>
    <row r="109" spans="1:37" x14ac:dyDescent="0.15">
      <c r="A109" s="35">
        <f t="shared" si="18"/>
        <v>52.5</v>
      </c>
      <c r="B109" s="2">
        <v>0</v>
      </c>
      <c r="C109" s="27">
        <f t="shared" si="18"/>
        <v>53</v>
      </c>
      <c r="E109" s="1">
        <v>53</v>
      </c>
      <c r="F109" s="1">
        <v>32</v>
      </c>
      <c r="G109" s="1">
        <v>38</v>
      </c>
      <c r="I109" s="3">
        <f t="shared" si="10"/>
        <v>53.543888888888887</v>
      </c>
      <c r="J109" s="4">
        <f t="shared" si="15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11"/>
        <v>1.5601851851851851E-2</v>
      </c>
      <c r="R109" s="4">
        <f t="shared" si="12"/>
        <v>2.6003086419753083E-4</v>
      </c>
      <c r="S109" s="3"/>
      <c r="T109" s="28">
        <f t="shared" si="16"/>
        <v>53.543737573177054</v>
      </c>
      <c r="U109" s="29">
        <f>T109-I109</f>
        <v>-1.5131571183246706E-4</v>
      </c>
      <c r="V109" s="14"/>
      <c r="W109" s="29">
        <f t="shared" si="13"/>
        <v>1.5601851851851952E-2</v>
      </c>
      <c r="X109" s="30">
        <f>W109-Q109</f>
        <v>1.0061396160665481E-16</v>
      </c>
      <c r="AJ109" s="40"/>
      <c r="AK109" s="40"/>
    </row>
    <row r="110" spans="1:37" x14ac:dyDescent="0.15">
      <c r="A110" s="35">
        <f t="shared" si="18"/>
        <v>53</v>
      </c>
      <c r="B110" s="2">
        <v>30</v>
      </c>
      <c r="C110" s="27">
        <f t="shared" si="18"/>
        <v>53.5</v>
      </c>
      <c r="E110" s="1">
        <v>54</v>
      </c>
      <c r="F110" s="1">
        <v>0</v>
      </c>
      <c r="G110" s="1">
        <v>43</v>
      </c>
      <c r="I110" s="3">
        <f t="shared" si="10"/>
        <v>54.011944444444445</v>
      </c>
      <c r="J110" s="4">
        <f t="shared" si="15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11"/>
        <v>1.5564814814814814E-2</v>
      </c>
      <c r="R110" s="4">
        <f t="shared" si="12"/>
        <v>2.5941358024691356E-4</v>
      </c>
      <c r="S110" s="3"/>
      <c r="T110" s="28">
        <f t="shared" si="16"/>
        <v>54.011812924492197</v>
      </c>
      <c r="U110" s="29">
        <f>T110-I110</f>
        <v>-1.3151995224802704E-4</v>
      </c>
      <c r="V110" s="14"/>
      <c r="W110" s="29">
        <f t="shared" si="13"/>
        <v>1.556481481481479E-2</v>
      </c>
      <c r="X110" s="30">
        <f>W110-Q110</f>
        <v>-2.4286128663675299E-17</v>
      </c>
      <c r="AJ110" s="40"/>
      <c r="AK110" s="40"/>
    </row>
    <row r="111" spans="1:37" x14ac:dyDescent="0.15">
      <c r="A111" s="35">
        <f t="shared" si="18"/>
        <v>53.5</v>
      </c>
      <c r="B111" s="2">
        <v>0</v>
      </c>
      <c r="C111" s="27">
        <f t="shared" si="18"/>
        <v>54</v>
      </c>
      <c r="E111" s="1">
        <v>54</v>
      </c>
      <c r="F111" s="1">
        <v>28</v>
      </c>
      <c r="G111" s="1">
        <v>44</v>
      </c>
      <c r="I111" s="3">
        <f t="shared" si="10"/>
        <v>54.478888888888889</v>
      </c>
      <c r="J111" s="4">
        <f t="shared" si="15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11"/>
        <v>1.5537037037037037E-2</v>
      </c>
      <c r="R111" s="4">
        <f t="shared" si="12"/>
        <v>2.589506172839506E-4</v>
      </c>
      <c r="S111" s="3"/>
      <c r="T111" s="28">
        <f t="shared" si="16"/>
        <v>54.47885996874561</v>
      </c>
      <c r="U111" s="29">
        <f>T111-I111</f>
        <v>-2.8920143279265176E-5</v>
      </c>
      <c r="V111" s="14"/>
      <c r="W111" s="29">
        <f t="shared" si="13"/>
        <v>1.5537037037036801E-2</v>
      </c>
      <c r="X111" s="30">
        <f>W111-Q111</f>
        <v>-2.3592239273284576E-16</v>
      </c>
      <c r="AJ111" s="40"/>
      <c r="AK111" s="40"/>
    </row>
    <row r="112" spans="1:37" x14ac:dyDescent="0.15">
      <c r="A112" s="35">
        <f t="shared" si="18"/>
        <v>54</v>
      </c>
      <c r="B112" s="2">
        <v>30</v>
      </c>
      <c r="C112" s="27">
        <f t="shared" si="18"/>
        <v>54.5</v>
      </c>
      <c r="E112" s="1">
        <v>54</v>
      </c>
      <c r="F112" s="1">
        <v>56</v>
      </c>
      <c r="G112" s="1">
        <v>42</v>
      </c>
      <c r="I112" s="3">
        <f t="shared" si="10"/>
        <v>54.944999999999993</v>
      </c>
      <c r="J112" s="4">
        <f t="shared" si="15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11"/>
        <v>1.55E-2</v>
      </c>
      <c r="R112" s="4">
        <f t="shared" si="12"/>
        <v>2.5833333333333334E-4</v>
      </c>
      <c r="S112" s="3"/>
      <c r="T112" s="28">
        <f t="shared" si="16"/>
        <v>54.944869814034803</v>
      </c>
      <c r="U112" s="29">
        <f>T112-I112</f>
        <v>-1.3018596519032144E-4</v>
      </c>
      <c r="V112" s="14"/>
      <c r="W112" s="29">
        <f t="shared" si="13"/>
        <v>1.5500000000000114E-2</v>
      </c>
      <c r="X112" s="30">
        <f>W112-Q112</f>
        <v>1.1449174941446927E-16</v>
      </c>
      <c r="AJ112" s="40"/>
      <c r="AK112" s="40"/>
    </row>
    <row r="113" spans="1:37" x14ac:dyDescent="0.15">
      <c r="A113" s="35">
        <f t="shared" si="18"/>
        <v>54.5</v>
      </c>
      <c r="B113" s="2">
        <v>0</v>
      </c>
      <c r="C113" s="27">
        <f t="shared" si="18"/>
        <v>55</v>
      </c>
      <c r="E113" s="1">
        <v>55</v>
      </c>
      <c r="F113" s="1">
        <v>24</v>
      </c>
      <c r="G113" s="1">
        <v>36</v>
      </c>
      <c r="I113" s="3">
        <f t="shared" si="10"/>
        <v>55.41</v>
      </c>
      <c r="J113" s="4">
        <f t="shared" si="15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11"/>
        <v>1.5462962962962963E-2</v>
      </c>
      <c r="R113" s="4">
        <f t="shared" si="12"/>
        <v>2.5771604938271603E-4</v>
      </c>
      <c r="S113" s="3"/>
      <c r="T113" s="28">
        <f t="shared" si="16"/>
        <v>55.409833588204066</v>
      </c>
      <c r="U113" s="29">
        <f>T113-I113</f>
        <v>-1.6641179593079869E-4</v>
      </c>
      <c r="V113" s="14"/>
      <c r="W113" s="29">
        <f t="shared" si="13"/>
        <v>1.5462962962963189E-2</v>
      </c>
      <c r="X113" s="30">
        <f>W113-Q113</f>
        <v>2.2551405187698492E-16</v>
      </c>
      <c r="AJ113" s="40"/>
      <c r="AK113" s="40"/>
    </row>
    <row r="114" spans="1:37" x14ac:dyDescent="0.15">
      <c r="A114" s="35">
        <f t="shared" si="18"/>
        <v>55</v>
      </c>
      <c r="B114" s="2">
        <v>30</v>
      </c>
      <c r="C114" s="27">
        <f t="shared" si="18"/>
        <v>55.5</v>
      </c>
      <c r="E114" s="1">
        <v>55</v>
      </c>
      <c r="F114" s="1">
        <v>52</v>
      </c>
      <c r="G114" s="1">
        <v>26</v>
      </c>
      <c r="I114" s="3">
        <f t="shared" si="10"/>
        <v>55.873888888888892</v>
      </c>
      <c r="J114" s="4">
        <f t="shared" si="15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11"/>
        <v>1.5425925925925926E-2</v>
      </c>
      <c r="R114" s="4">
        <f t="shared" si="12"/>
        <v>2.5709876543209876E-4</v>
      </c>
      <c r="S114" s="3"/>
      <c r="T114" s="28">
        <f t="shared" si="16"/>
        <v>55.87374243901337</v>
      </c>
      <c r="U114" s="29">
        <f>T114-I114</f>
        <v>-1.4644987552259181E-4</v>
      </c>
      <c r="V114" s="14"/>
      <c r="W114" s="29">
        <f t="shared" si="13"/>
        <v>1.5425925925925791E-2</v>
      </c>
      <c r="X114" s="30">
        <f>W114-Q114</f>
        <v>-1.3530843112619095E-16</v>
      </c>
      <c r="AJ114" s="40"/>
      <c r="AK114" s="40"/>
    </row>
    <row r="115" spans="1:37" x14ac:dyDescent="0.15">
      <c r="A115" s="35">
        <f t="shared" si="18"/>
        <v>55.5</v>
      </c>
      <c r="B115" s="2">
        <v>0</v>
      </c>
      <c r="C115" s="27">
        <f t="shared" si="18"/>
        <v>56</v>
      </c>
      <c r="E115" s="1">
        <v>56</v>
      </c>
      <c r="F115" s="1">
        <v>20</v>
      </c>
      <c r="G115" s="1">
        <v>12</v>
      </c>
      <c r="I115" s="3">
        <f t="shared" si="10"/>
        <v>56.336666666666666</v>
      </c>
      <c r="J115" s="4">
        <f t="shared" si="15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11"/>
        <v>1.5388888888888888E-2</v>
      </c>
      <c r="R115" s="4">
        <f t="shared" si="12"/>
        <v>2.5648148148148145E-4</v>
      </c>
      <c r="S115" s="3"/>
      <c r="T115" s="28">
        <f t="shared" si="16"/>
        <v>56.336587534306894</v>
      </c>
      <c r="U115" s="29">
        <f>T115-I115</f>
        <v>-7.9132359772415839E-5</v>
      </c>
      <c r="V115" s="14"/>
      <c r="W115" s="29">
        <f t="shared" si="13"/>
        <v>1.5388888888888867E-2</v>
      </c>
      <c r="X115" s="30">
        <f>W115-Q115</f>
        <v>-2.0816681711721685E-17</v>
      </c>
      <c r="AJ115" s="40"/>
      <c r="AK115" s="40"/>
    </row>
    <row r="116" spans="1:37" x14ac:dyDescent="0.15">
      <c r="A116" s="35">
        <f t="shared" si="18"/>
        <v>56</v>
      </c>
      <c r="B116" s="2">
        <v>30</v>
      </c>
      <c r="C116" s="27">
        <f t="shared" si="18"/>
        <v>56.5</v>
      </c>
      <c r="E116" s="1">
        <v>56</v>
      </c>
      <c r="F116" s="1">
        <v>47</v>
      </c>
      <c r="G116" s="1">
        <v>54</v>
      </c>
      <c r="I116" s="3">
        <f t="shared" si="10"/>
        <v>56.798333333333332</v>
      </c>
      <c r="J116" s="4">
        <f t="shared" si="15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11"/>
        <v>1.536111111111111E-2</v>
      </c>
      <c r="R116" s="4">
        <f t="shared" si="12"/>
        <v>2.5601851851851849E-4</v>
      </c>
      <c r="S116" s="3"/>
      <c r="T116" s="28">
        <f t="shared" si="16"/>
        <v>56.798360062181203</v>
      </c>
      <c r="U116" s="29">
        <f>T116-I116</f>
        <v>2.6728847871027028E-5</v>
      </c>
      <c r="V116" s="14"/>
      <c r="W116" s="29">
        <f t="shared" si="13"/>
        <v>1.5361111111111114E-2</v>
      </c>
      <c r="X116" s="30">
        <f>W116-Q116</f>
        <v>0</v>
      </c>
      <c r="AJ116" s="40"/>
      <c r="AK116" s="40"/>
    </row>
    <row r="117" spans="1:37" x14ac:dyDescent="0.15">
      <c r="A117" s="35">
        <f t="shared" si="18"/>
        <v>56.5</v>
      </c>
      <c r="B117" s="2">
        <v>0</v>
      </c>
      <c r="C117" s="27">
        <f t="shared" si="18"/>
        <v>57</v>
      </c>
      <c r="E117" s="1">
        <v>57</v>
      </c>
      <c r="F117" s="1">
        <v>15</v>
      </c>
      <c r="G117" s="1">
        <v>33</v>
      </c>
      <c r="I117" s="3">
        <f t="shared" si="10"/>
        <v>57.259166666666665</v>
      </c>
      <c r="J117" s="4">
        <f t="shared" si="15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11"/>
        <v>1.5314814814814814E-2</v>
      </c>
      <c r="R117" s="4">
        <f t="shared" si="12"/>
        <v>2.5524691358024692E-4</v>
      </c>
      <c r="S117" s="3"/>
      <c r="T117" s="28">
        <f t="shared" si="16"/>
        <v>57.259051231153009</v>
      </c>
      <c r="U117" s="29">
        <f>T117-I117</f>
        <v>-1.1543551365633675E-4</v>
      </c>
      <c r="V117" s="14"/>
      <c r="W117" s="29">
        <f t="shared" si="13"/>
        <v>1.5314814814815019E-2</v>
      </c>
      <c r="X117" s="30">
        <f>W117-Q117</f>
        <v>2.0469737016526324E-16</v>
      </c>
      <c r="AJ117" s="40"/>
      <c r="AK117" s="40"/>
    </row>
    <row r="118" spans="1:37" x14ac:dyDescent="0.15">
      <c r="A118" s="35">
        <f t="shared" ref="A118:C133" si="19">A117+0.5</f>
        <v>57</v>
      </c>
      <c r="B118" s="2">
        <v>30</v>
      </c>
      <c r="C118" s="27">
        <f t="shared" si="19"/>
        <v>57.5</v>
      </c>
      <c r="E118" s="1">
        <v>57</v>
      </c>
      <c r="F118" s="1">
        <v>43</v>
      </c>
      <c r="G118" s="1">
        <v>7</v>
      </c>
      <c r="I118" s="3">
        <f t="shared" si="10"/>
        <v>57.718611111111116</v>
      </c>
      <c r="J118" s="4">
        <f t="shared" si="15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11"/>
        <v>1.5287037037037036E-2</v>
      </c>
      <c r="R118" s="4">
        <f t="shared" si="12"/>
        <v>2.5478395061728396E-4</v>
      </c>
      <c r="S118" s="3"/>
      <c r="T118" s="28">
        <f t="shared" si="16"/>
        <v>57.718652270326515</v>
      </c>
      <c r="U118" s="29">
        <f>T118-I118</f>
        <v>4.1159215399488858E-5</v>
      </c>
      <c r="V118" s="14"/>
      <c r="W118" s="29">
        <f t="shared" si="13"/>
        <v>1.5287037037036792E-2</v>
      </c>
      <c r="X118" s="30">
        <f>W118-Q118</f>
        <v>-2.445960101127298E-16</v>
      </c>
      <c r="AJ118" s="40"/>
      <c r="AK118" s="40"/>
    </row>
    <row r="119" spans="1:37" x14ac:dyDescent="0.15">
      <c r="A119" s="35">
        <f t="shared" si="19"/>
        <v>57.5</v>
      </c>
      <c r="B119" s="2">
        <v>0</v>
      </c>
      <c r="C119" s="27">
        <f t="shared" si="19"/>
        <v>58</v>
      </c>
      <c r="E119" s="1">
        <v>58</v>
      </c>
      <c r="F119" s="1">
        <v>10</v>
      </c>
      <c r="G119" s="1">
        <v>38</v>
      </c>
      <c r="I119" s="3">
        <f t="shared" si="10"/>
        <v>58.17722222222222</v>
      </c>
      <c r="J119" s="4">
        <f t="shared" si="15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11"/>
        <v>1.525E-2</v>
      </c>
      <c r="R119" s="4">
        <f t="shared" si="12"/>
        <v>2.5416666666666665E-4</v>
      </c>
      <c r="S119" s="3"/>
      <c r="T119" s="28">
        <f t="shared" si="16"/>
        <v>58.177154429560446</v>
      </c>
      <c r="U119" s="29">
        <f>T119-I119</f>
        <v>-6.7792661774035423E-5</v>
      </c>
      <c r="V119" s="14"/>
      <c r="W119" s="29">
        <f t="shared" si="13"/>
        <v>1.5250000000000104E-2</v>
      </c>
      <c r="X119" s="30">
        <f>W119-Q119</f>
        <v>1.0408340855860843E-16</v>
      </c>
      <c r="AJ119" s="40"/>
      <c r="AK119" s="40"/>
    </row>
    <row r="120" spans="1:37" x14ac:dyDescent="0.15">
      <c r="A120" s="35">
        <f t="shared" si="19"/>
        <v>58</v>
      </c>
      <c r="B120" s="2">
        <v>30</v>
      </c>
      <c r="C120" s="27">
        <f t="shared" si="19"/>
        <v>58.5</v>
      </c>
      <c r="E120" s="1">
        <v>58</v>
      </c>
      <c r="F120" s="1">
        <v>38</v>
      </c>
      <c r="G120" s="1">
        <v>5</v>
      </c>
      <c r="I120" s="3">
        <f t="shared" si="10"/>
        <v>58.634722222222223</v>
      </c>
      <c r="J120" s="4">
        <f t="shared" si="15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11"/>
        <v>1.5203703703703704E-2</v>
      </c>
      <c r="R120" s="4">
        <f t="shared" si="12"/>
        <v>2.5339506172839508E-4</v>
      </c>
      <c r="S120" s="3"/>
      <c r="T120" s="28">
        <f t="shared" si="16"/>
        <v>58.634548979634587</v>
      </c>
      <c r="U120" s="29">
        <f>T120-I120</f>
        <v>-1.732425876355137E-4</v>
      </c>
      <c r="V120" s="14"/>
      <c r="W120" s="29">
        <f t="shared" si="13"/>
        <v>1.5203703703703771E-2</v>
      </c>
      <c r="X120" s="30">
        <f>W120-Q120</f>
        <v>6.7654215563095477E-17</v>
      </c>
      <c r="AJ120" s="40"/>
      <c r="AK120" s="40"/>
    </row>
    <row r="121" spans="1:37" x14ac:dyDescent="0.15">
      <c r="A121" s="35">
        <f t="shared" si="19"/>
        <v>58.5</v>
      </c>
      <c r="B121" s="2">
        <v>0</v>
      </c>
      <c r="C121" s="27">
        <f t="shared" si="19"/>
        <v>59</v>
      </c>
      <c r="E121" s="1">
        <v>59</v>
      </c>
      <c r="F121" s="1">
        <v>5</v>
      </c>
      <c r="G121" s="1">
        <v>27</v>
      </c>
      <c r="I121" s="3">
        <f t="shared" si="10"/>
        <v>59.090833333333336</v>
      </c>
      <c r="J121" s="4">
        <f t="shared" si="15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11"/>
        <v>1.5166666666666667E-2</v>
      </c>
      <c r="R121" s="4">
        <f t="shared" si="12"/>
        <v>2.5277777777777777E-4</v>
      </c>
      <c r="S121" s="3"/>
      <c r="T121" s="28">
        <f t="shared" si="16"/>
        <v>59.090827212416045</v>
      </c>
      <c r="U121" s="29">
        <f>T121-I121</f>
        <v>-6.1209172912413123E-6</v>
      </c>
      <c r="V121" s="14"/>
      <c r="W121" s="29">
        <f t="shared" si="13"/>
        <v>1.516666666666661E-2</v>
      </c>
      <c r="X121" s="30">
        <f>W121-Q121</f>
        <v>-5.7245874707234634E-17</v>
      </c>
      <c r="AJ121" s="40"/>
      <c r="AK121" s="40"/>
    </row>
    <row r="122" spans="1:37" x14ac:dyDescent="0.15">
      <c r="A122" s="35">
        <f t="shared" si="19"/>
        <v>59</v>
      </c>
      <c r="B122" s="2">
        <v>30</v>
      </c>
      <c r="C122" s="27">
        <f t="shared" si="19"/>
        <v>59.5</v>
      </c>
      <c r="E122" s="1">
        <v>59</v>
      </c>
      <c r="F122" s="1">
        <v>32</v>
      </c>
      <c r="G122" s="1">
        <v>45</v>
      </c>
      <c r="I122" s="3">
        <f t="shared" si="10"/>
        <v>59.545833333333334</v>
      </c>
      <c r="J122" s="4">
        <f t="shared" si="15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11"/>
        <v>1.5138888888888887E-2</v>
      </c>
      <c r="R122" s="4">
        <f t="shared" si="12"/>
        <v>2.5231481481481481E-4</v>
      </c>
      <c r="S122" s="3"/>
      <c r="T122" s="28">
        <f t="shared" si="16"/>
        <v>59.54598044102498</v>
      </c>
      <c r="U122" s="29">
        <f>T122-I122</f>
        <v>1.471076916459424E-4</v>
      </c>
      <c r="V122" s="14"/>
      <c r="W122" s="29">
        <f t="shared" si="13"/>
        <v>1.5138888888888858E-2</v>
      </c>
      <c r="X122" s="30">
        <f>W122-Q122</f>
        <v>-2.9490299091605721E-17</v>
      </c>
      <c r="AJ122" s="40"/>
      <c r="AK122" s="40"/>
    </row>
    <row r="123" spans="1:37" x14ac:dyDescent="0.15">
      <c r="A123" s="35">
        <f t="shared" si="19"/>
        <v>59.5</v>
      </c>
      <c r="B123" s="2">
        <v>0</v>
      </c>
      <c r="C123" s="27">
        <f t="shared" si="19"/>
        <v>60</v>
      </c>
      <c r="E123" s="1">
        <v>60</v>
      </c>
      <c r="F123" s="1">
        <v>0</v>
      </c>
      <c r="G123" s="1">
        <v>0</v>
      </c>
      <c r="I123" s="3">
        <f t="shared" si="10"/>
        <v>60</v>
      </c>
      <c r="J123" s="4">
        <f t="shared" si="15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11"/>
        <v>1.5101851851851851E-2</v>
      </c>
      <c r="R123" s="4">
        <f t="shared" si="12"/>
        <v>2.5169753086419749E-4</v>
      </c>
      <c r="S123" s="3"/>
      <c r="T123" s="28">
        <f t="shared" si="16"/>
        <v>59.999999999999993</v>
      </c>
      <c r="U123" s="29">
        <f>T123-I123</f>
        <v>0</v>
      </c>
      <c r="V123" s="14"/>
      <c r="W123" s="29">
        <f t="shared" si="13"/>
        <v>1.5101851851851932E-2</v>
      </c>
      <c r="X123" s="30">
        <f>W123-Q123</f>
        <v>8.1532003370909933E-17</v>
      </c>
      <c r="AJ123" s="40"/>
      <c r="AK123" s="40"/>
    </row>
    <row r="124" spans="1:37" x14ac:dyDescent="0.15">
      <c r="A124" s="35">
        <f t="shared" si="19"/>
        <v>60</v>
      </c>
      <c r="B124" s="2">
        <v>30</v>
      </c>
      <c r="C124" s="27">
        <f t="shared" si="19"/>
        <v>60.5</v>
      </c>
      <c r="E124" s="1">
        <v>60</v>
      </c>
      <c r="F124" s="1">
        <v>27</v>
      </c>
      <c r="G124" s="1">
        <v>11</v>
      </c>
      <c r="I124" s="3">
        <f t="shared" si="10"/>
        <v>60.453055555555558</v>
      </c>
      <c r="J124" s="4">
        <f t="shared" si="15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11"/>
        <v>1.5055555555555555E-2</v>
      </c>
      <c r="R124" s="4">
        <f t="shared" si="12"/>
        <v>2.5092592592592593E-4</v>
      </c>
      <c r="S124" s="3"/>
      <c r="T124" s="28">
        <f t="shared" si="16"/>
        <v>60.452877245463156</v>
      </c>
      <c r="U124" s="29">
        <f>T124-I124</f>
        <v>-1.7831009240154572E-4</v>
      </c>
      <c r="V124" s="14"/>
      <c r="W124" s="29">
        <f t="shared" si="13"/>
        <v>1.5055555555555362E-2</v>
      </c>
      <c r="X124" s="30">
        <f>W124-Q124</f>
        <v>-1.9255430583342559E-16</v>
      </c>
      <c r="AJ124" s="40"/>
      <c r="AK124" s="40"/>
    </row>
    <row r="125" spans="1:37" x14ac:dyDescent="0.15">
      <c r="A125" s="35">
        <f t="shared" si="19"/>
        <v>60.5</v>
      </c>
      <c r="B125" s="2">
        <v>0</v>
      </c>
      <c r="C125" s="27">
        <f t="shared" si="19"/>
        <v>61</v>
      </c>
      <c r="E125" s="1">
        <v>60</v>
      </c>
      <c r="F125" s="1">
        <v>54</v>
      </c>
      <c r="G125" s="1">
        <v>17</v>
      </c>
      <c r="I125" s="3">
        <f t="shared" si="10"/>
        <v>60.904722222222219</v>
      </c>
      <c r="J125" s="4">
        <f t="shared" si="15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11"/>
        <v>1.5018518518518518E-2</v>
      </c>
      <c r="R125" s="4">
        <f t="shared" si="12"/>
        <v>2.5030864197530861E-4</v>
      </c>
      <c r="S125" s="3"/>
      <c r="T125" s="28">
        <f t="shared" si="16"/>
        <v>60.904603555284488</v>
      </c>
      <c r="U125" s="29">
        <f>T125-I125</f>
        <v>-1.1866693773043835E-4</v>
      </c>
      <c r="V125" s="14"/>
      <c r="W125" s="29">
        <f t="shared" si="13"/>
        <v>1.5018518518518676E-2</v>
      </c>
      <c r="X125" s="30">
        <f>W125-Q125</f>
        <v>1.5785983631388945E-16</v>
      </c>
      <c r="AJ125" s="40"/>
      <c r="AK125" s="40"/>
    </row>
    <row r="126" spans="1:37" x14ac:dyDescent="0.15">
      <c r="A126" s="35">
        <f t="shared" si="19"/>
        <v>61</v>
      </c>
      <c r="B126" s="2">
        <v>30</v>
      </c>
      <c r="C126" s="27">
        <f t="shared" si="19"/>
        <v>61.5</v>
      </c>
      <c r="E126" s="1">
        <v>61</v>
      </c>
      <c r="F126" s="1">
        <v>21</v>
      </c>
      <c r="G126" s="1">
        <v>19</v>
      </c>
      <c r="I126" s="3">
        <f t="shared" si="10"/>
        <v>61.355277777777779</v>
      </c>
      <c r="J126" s="4">
        <f t="shared" si="15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11"/>
        <v>1.4981481481481481E-2</v>
      </c>
      <c r="R126" s="4">
        <f t="shared" si="12"/>
        <v>2.4969135802469135E-4</v>
      </c>
      <c r="S126" s="3"/>
      <c r="T126" s="28">
        <f t="shared" si="16"/>
        <v>61.355170329246256</v>
      </c>
      <c r="U126" s="29">
        <f>T126-I126</f>
        <v>-1.0744853152289124E-4</v>
      </c>
      <c r="V126" s="14"/>
      <c r="W126" s="29">
        <f t="shared" si="13"/>
        <v>1.4981481481481278E-2</v>
      </c>
      <c r="X126" s="30">
        <f>W126-Q126</f>
        <v>-2.0296264668928643E-16</v>
      </c>
      <c r="AJ126" s="40"/>
      <c r="AK126" s="40"/>
    </row>
    <row r="127" spans="1:37" x14ac:dyDescent="0.15">
      <c r="A127" s="35">
        <f t="shared" si="19"/>
        <v>61.5</v>
      </c>
      <c r="B127" s="2">
        <v>0</v>
      </c>
      <c r="C127" s="27">
        <f t="shared" si="19"/>
        <v>62</v>
      </c>
      <c r="E127" s="1">
        <v>61</v>
      </c>
      <c r="F127" s="1">
        <v>48</v>
      </c>
      <c r="G127" s="1">
        <v>17</v>
      </c>
      <c r="I127" s="3">
        <f t="shared" si="10"/>
        <v>61.804722222222217</v>
      </c>
      <c r="J127" s="4">
        <f t="shared" si="15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11"/>
        <v>1.4935185185185185E-2</v>
      </c>
      <c r="R127" s="4">
        <f t="shared" si="12"/>
        <v>2.4891975308641973E-4</v>
      </c>
      <c r="S127" s="3"/>
      <c r="T127" s="28">
        <f t="shared" si="16"/>
        <v>61.804568989206501</v>
      </c>
      <c r="U127" s="29">
        <f>T127-I127</f>
        <v>-1.5323301571612546E-4</v>
      </c>
      <c r="V127" s="14"/>
      <c r="W127" s="29">
        <f t="shared" si="13"/>
        <v>1.4935185185185417E-2</v>
      </c>
      <c r="X127" s="30">
        <f>W127-Q127</f>
        <v>2.3245294578089215E-16</v>
      </c>
      <c r="AJ127" s="40"/>
      <c r="AK127" s="40"/>
    </row>
    <row r="128" spans="1:37" x14ac:dyDescent="0.15">
      <c r="A128" s="35">
        <f t="shared" si="19"/>
        <v>62</v>
      </c>
      <c r="B128" s="2">
        <v>30</v>
      </c>
      <c r="C128" s="27">
        <f t="shared" si="19"/>
        <v>62.5</v>
      </c>
      <c r="E128" s="1">
        <v>62</v>
      </c>
      <c r="F128" s="1">
        <v>15</v>
      </c>
      <c r="G128" s="1">
        <v>10</v>
      </c>
      <c r="I128" s="3">
        <f t="shared" si="10"/>
        <v>62.25277777777778</v>
      </c>
      <c r="J128" s="4">
        <f t="shared" si="15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11"/>
        <v>1.4907407407407407E-2</v>
      </c>
      <c r="R128" s="4">
        <f t="shared" si="12"/>
        <v>2.4845679012345677E-4</v>
      </c>
      <c r="S128" s="3"/>
      <c r="T128" s="28">
        <f t="shared" si="16"/>
        <v>62.252790979262556</v>
      </c>
      <c r="U128" s="29">
        <f>T128-I128</f>
        <v>1.3201484776459438E-5</v>
      </c>
      <c r="V128" s="14"/>
      <c r="W128" s="29">
        <f t="shared" si="13"/>
        <v>1.4907407407407428E-2</v>
      </c>
      <c r="X128" s="30">
        <f>W128-Q128</f>
        <v>2.0816681711721685E-17</v>
      </c>
      <c r="AJ128" s="40"/>
      <c r="AK128" s="40"/>
    </row>
    <row r="129" spans="1:37" x14ac:dyDescent="0.15">
      <c r="A129" s="35">
        <f t="shared" si="19"/>
        <v>62.5</v>
      </c>
      <c r="B129" s="2">
        <v>0</v>
      </c>
      <c r="C129" s="27">
        <f t="shared" si="19"/>
        <v>63</v>
      </c>
      <c r="E129" s="1">
        <v>62</v>
      </c>
      <c r="F129" s="1">
        <v>42</v>
      </c>
      <c r="G129" s="1">
        <v>0</v>
      </c>
      <c r="I129" s="3">
        <f t="shared" si="10"/>
        <v>62.7</v>
      </c>
      <c r="J129" s="4">
        <f t="shared" si="15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11"/>
        <v>1.486111111111111E-2</v>
      </c>
      <c r="R129" s="4">
        <f t="shared" si="12"/>
        <v>2.4768518518518515E-4</v>
      </c>
      <c r="S129" s="3"/>
      <c r="T129" s="28">
        <f t="shared" si="16"/>
        <v>62.699827765913852</v>
      </c>
      <c r="U129" s="29">
        <f>T129-I129</f>
        <v>-1.7223408615052449E-4</v>
      </c>
      <c r="V129" s="14"/>
      <c r="W129" s="29">
        <f t="shared" si="13"/>
        <v>1.4861111111111096E-2</v>
      </c>
      <c r="X129" s="30">
        <f>W129-Q129</f>
        <v>-1.3877787807814457E-17</v>
      </c>
      <c r="AJ129" s="40"/>
      <c r="AK129" s="40"/>
    </row>
    <row r="130" spans="1:37" x14ac:dyDescent="0.15">
      <c r="A130" s="35">
        <f t="shared" si="19"/>
        <v>63</v>
      </c>
      <c r="B130" s="2">
        <v>30</v>
      </c>
      <c r="C130" s="27">
        <f t="shared" si="19"/>
        <v>63.5</v>
      </c>
      <c r="E130" s="1">
        <v>63</v>
      </c>
      <c r="F130" s="1">
        <v>8</v>
      </c>
      <c r="G130" s="1">
        <v>45</v>
      </c>
      <c r="I130" s="3">
        <f t="shared" si="10"/>
        <v>63.145833333333336</v>
      </c>
      <c r="J130" s="4">
        <f t="shared" si="15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11"/>
        <v>1.4824074074074073E-2</v>
      </c>
      <c r="R130" s="4">
        <f t="shared" si="12"/>
        <v>2.4706790123456789E-4</v>
      </c>
      <c r="S130" s="3"/>
      <c r="T130" s="28">
        <f t="shared" si="16"/>
        <v>63.145670838224348</v>
      </c>
      <c r="U130" s="29">
        <f>T130-I130</f>
        <v>-1.6249510898802555E-4</v>
      </c>
      <c r="V130" s="14"/>
      <c r="W130" s="29">
        <f t="shared" si="13"/>
        <v>1.4824074074074172E-2</v>
      </c>
      <c r="X130" s="30">
        <f>W130-Q130</f>
        <v>9.8879238130678004E-17</v>
      </c>
      <c r="AJ130" s="40"/>
      <c r="AK130" s="40"/>
    </row>
    <row r="131" spans="1:37" x14ac:dyDescent="0.15">
      <c r="A131" s="35">
        <f t="shared" si="19"/>
        <v>63.5</v>
      </c>
      <c r="B131" s="2">
        <v>0</v>
      </c>
      <c r="C131" s="27">
        <f t="shared" si="19"/>
        <v>64</v>
      </c>
      <c r="E131" s="1">
        <v>63</v>
      </c>
      <c r="F131" s="1">
        <v>35</v>
      </c>
      <c r="G131" s="1">
        <v>26</v>
      </c>
      <c r="I131" s="3">
        <f t="shared" si="10"/>
        <v>63.590555555555561</v>
      </c>
      <c r="J131" s="4">
        <f t="shared" si="15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11"/>
        <v>1.4777777777777777E-2</v>
      </c>
      <c r="R131" s="4">
        <f t="shared" si="12"/>
        <v>2.4629629629629627E-4</v>
      </c>
      <c r="S131" s="3"/>
      <c r="T131" s="28">
        <f t="shared" si="16"/>
        <v>63.59031170798459</v>
      </c>
      <c r="U131" s="29">
        <f>T131-I131</f>
        <v>-2.4384757097095644E-4</v>
      </c>
      <c r="V131" s="14"/>
      <c r="W131" s="29">
        <f t="shared" si="13"/>
        <v>1.4777777777777364E-2</v>
      </c>
      <c r="X131" s="30">
        <f>W131-Q131</f>
        <v>-4.1286418728248009E-16</v>
      </c>
      <c r="AJ131" s="40"/>
      <c r="AK131" s="40"/>
    </row>
    <row r="132" spans="1:37" x14ac:dyDescent="0.15">
      <c r="A132" s="35">
        <f t="shared" si="19"/>
        <v>64</v>
      </c>
      <c r="B132" s="2">
        <v>30</v>
      </c>
      <c r="C132" s="27">
        <f t="shared" si="19"/>
        <v>64.5</v>
      </c>
      <c r="E132" s="1">
        <v>64</v>
      </c>
      <c r="F132" s="1">
        <v>2</v>
      </c>
      <c r="G132" s="1">
        <v>2</v>
      </c>
      <c r="I132" s="3">
        <f t="shared" si="10"/>
        <v>64.033888888888882</v>
      </c>
      <c r="J132" s="4">
        <f t="shared" si="15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11"/>
        <v>1.474074074074074E-2</v>
      </c>
      <c r="R132" s="4">
        <f t="shared" si="12"/>
        <v>2.4567901234567901E-4</v>
      </c>
      <c r="S132" s="3"/>
      <c r="T132" s="28">
        <f t="shared" si="16"/>
        <v>64.033741909873385</v>
      </c>
      <c r="U132" s="29">
        <f>T132-I132</f>
        <v>-1.4697901549709513E-4</v>
      </c>
      <c r="V132" s="14"/>
      <c r="W132" s="29">
        <f t="shared" si="13"/>
        <v>1.4740740740740913E-2</v>
      </c>
      <c r="X132" s="30">
        <f>W132-Q132</f>
        <v>1.7347234759768071E-16</v>
      </c>
      <c r="AJ132" s="40"/>
      <c r="AK132" s="40"/>
    </row>
    <row r="133" spans="1:37" x14ac:dyDescent="0.15">
      <c r="A133" s="35">
        <f t="shared" si="19"/>
        <v>64.5</v>
      </c>
      <c r="B133" s="2">
        <v>0</v>
      </c>
      <c r="C133" s="27">
        <f t="shared" si="19"/>
        <v>65</v>
      </c>
      <c r="E133" s="1">
        <v>64</v>
      </c>
      <c r="F133" s="1">
        <v>28</v>
      </c>
      <c r="G133" s="1">
        <v>34</v>
      </c>
      <c r="I133" s="3">
        <f t="shared" ref="I133:I196" si="20">E133+F133/60+G133/60^2</f>
        <v>64.476111111111109</v>
      </c>
      <c r="J133" s="4">
        <f t="shared" si="15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21">L133+M133/60+N133/60^2+O133/60^3</f>
        <v>1.4694444444444444E-2</v>
      </c>
      <c r="R133" s="4">
        <f t="shared" ref="R133:R196" si="22">Q133/60</f>
        <v>2.4490740740740739E-4</v>
      </c>
      <c r="S133" s="3"/>
      <c r="T133" s="28">
        <f t="shared" si="16"/>
        <v>64.475953001618862</v>
      </c>
      <c r="U133" s="29">
        <f>T133-I133</f>
        <v>-1.5810949224714932E-4</v>
      </c>
      <c r="V133" s="14"/>
      <c r="W133" s="29">
        <f t="shared" ref="W133:W196" si="23">(I134-I133)/30</f>
        <v>1.4694444444444817E-2</v>
      </c>
      <c r="X133" s="30">
        <f>W133-Q133</f>
        <v>3.7296554733501353E-16</v>
      </c>
      <c r="AJ133" s="40"/>
      <c r="AK133" s="40"/>
    </row>
    <row r="134" spans="1:37" x14ac:dyDescent="0.15">
      <c r="A134" s="35">
        <f t="shared" ref="A134:C149" si="24">A133+0.5</f>
        <v>65</v>
      </c>
      <c r="B134" s="2">
        <v>30</v>
      </c>
      <c r="C134" s="27">
        <f t="shared" si="24"/>
        <v>65.5</v>
      </c>
      <c r="E134" s="1">
        <v>64</v>
      </c>
      <c r="F134" s="1">
        <v>55</v>
      </c>
      <c r="G134" s="1">
        <v>1</v>
      </c>
      <c r="I134" s="3">
        <f t="shared" si="20"/>
        <v>64.916944444444454</v>
      </c>
      <c r="J134" s="4">
        <f t="shared" ref="J134:J197" si="25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21"/>
        <v>1.4657407407407407E-2</v>
      </c>
      <c r="R134" s="4">
        <f t="shared" si="22"/>
        <v>2.4429012345679013E-4</v>
      </c>
      <c r="S134" s="3"/>
      <c r="T134" s="28">
        <f t="shared" ref="T134:T197" si="26">120*SIN(C134*PI()/360)</f>
        <v>64.916936564159272</v>
      </c>
      <c r="U134" s="29">
        <f>T134-I134</f>
        <v>-7.8802851817272312E-6</v>
      </c>
      <c r="V134" s="14"/>
      <c r="W134" s="29">
        <f t="shared" si="23"/>
        <v>1.4657407407406708E-2</v>
      </c>
      <c r="X134" s="30">
        <f>W134-Q134</f>
        <v>-6.9909356081865326E-16</v>
      </c>
      <c r="AJ134" s="40"/>
      <c r="AK134" s="40"/>
    </row>
    <row r="135" spans="1:37" x14ac:dyDescent="0.15">
      <c r="A135" s="35">
        <f t="shared" si="24"/>
        <v>65.5</v>
      </c>
      <c r="B135" s="2">
        <v>0</v>
      </c>
      <c r="C135" s="27">
        <f t="shared" si="24"/>
        <v>66</v>
      </c>
      <c r="E135" s="1">
        <v>65</v>
      </c>
      <c r="F135" s="1">
        <v>21</v>
      </c>
      <c r="G135" s="1">
        <v>24</v>
      </c>
      <c r="I135" s="3">
        <f t="shared" si="20"/>
        <v>65.356666666666655</v>
      </c>
      <c r="J135" s="4">
        <f t="shared" si="25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21"/>
        <v>1.462037037037037E-2</v>
      </c>
      <c r="R135" s="4">
        <f t="shared" si="22"/>
        <v>2.4367283950617284E-4</v>
      </c>
      <c r="S135" s="3"/>
      <c r="T135" s="28">
        <f t="shared" si="26"/>
        <v>65.356684201803247</v>
      </c>
      <c r="U135" s="29">
        <f>T135-I135</f>
        <v>1.7535136592528033E-5</v>
      </c>
      <c r="V135" s="14"/>
      <c r="W135" s="29">
        <f t="shared" si="23"/>
        <v>1.4620370370370495E-2</v>
      </c>
      <c r="X135" s="30">
        <f>W135-Q135</f>
        <v>1.2490009027033011E-16</v>
      </c>
      <c r="AJ135" s="40"/>
      <c r="AK135" s="40"/>
    </row>
    <row r="136" spans="1:37" x14ac:dyDescent="0.15">
      <c r="A136" s="35">
        <f t="shared" si="24"/>
        <v>66</v>
      </c>
      <c r="B136" s="2">
        <v>30</v>
      </c>
      <c r="C136" s="27">
        <f t="shared" si="24"/>
        <v>66.5</v>
      </c>
      <c r="E136" s="1">
        <v>65</v>
      </c>
      <c r="F136" s="1">
        <v>47</v>
      </c>
      <c r="G136" s="1">
        <v>43</v>
      </c>
      <c r="I136" s="3">
        <f t="shared" si="20"/>
        <v>65.79527777777777</v>
      </c>
      <c r="J136" s="4">
        <f t="shared" si="25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21"/>
        <v>1.4574074074074073E-2</v>
      </c>
      <c r="R136" s="4">
        <f t="shared" si="22"/>
        <v>2.4290123456790122E-4</v>
      </c>
      <c r="S136" s="3"/>
      <c r="T136" s="28">
        <f t="shared" si="26"/>
        <v>65.795187542389655</v>
      </c>
      <c r="U136" s="29">
        <f>T136-I136</f>
        <v>-9.0235388114479065E-5</v>
      </c>
      <c r="V136" s="14"/>
      <c r="W136" s="29">
        <f t="shared" si="23"/>
        <v>1.4574074074074399E-2</v>
      </c>
      <c r="X136" s="30">
        <f>W136-Q136</f>
        <v>3.2612801348363973E-16</v>
      </c>
      <c r="AJ136" s="40"/>
      <c r="AK136" s="40"/>
    </row>
    <row r="137" spans="1:37" x14ac:dyDescent="0.15">
      <c r="A137" s="35">
        <f t="shared" si="24"/>
        <v>66.5</v>
      </c>
      <c r="B137" s="2">
        <v>0</v>
      </c>
      <c r="C137" s="27">
        <f t="shared" si="24"/>
        <v>67</v>
      </c>
      <c r="E137" s="1">
        <v>66</v>
      </c>
      <c r="F137" s="1">
        <v>13</v>
      </c>
      <c r="G137" s="1">
        <v>57</v>
      </c>
      <c r="I137" s="3">
        <f t="shared" si="20"/>
        <v>66.232500000000002</v>
      </c>
      <c r="J137" s="4">
        <f t="shared" si="25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21"/>
        <v>1.4537037037037036E-2</v>
      </c>
      <c r="R137" s="4">
        <f t="shared" si="22"/>
        <v>2.4228395061728393E-4</v>
      </c>
      <c r="S137" s="3"/>
      <c r="T137" s="28">
        <f t="shared" si="26"/>
        <v>66.232438237446985</v>
      </c>
      <c r="U137" s="29">
        <f>T137-I137</f>
        <v>-6.1762553016819766E-5</v>
      </c>
      <c r="V137" s="14"/>
      <c r="W137" s="29">
        <f t="shared" si="23"/>
        <v>1.4537037037037237E-2</v>
      </c>
      <c r="X137" s="30">
        <f>W137-Q137</f>
        <v>2.0122792321330962E-16</v>
      </c>
      <c r="AJ137" s="40"/>
      <c r="AK137" s="40"/>
    </row>
    <row r="138" spans="1:37" x14ac:dyDescent="0.15">
      <c r="A138" s="35">
        <f t="shared" si="24"/>
        <v>67</v>
      </c>
      <c r="B138" s="2">
        <v>30</v>
      </c>
      <c r="C138" s="27">
        <f t="shared" si="24"/>
        <v>67.5</v>
      </c>
      <c r="E138" s="1">
        <v>66</v>
      </c>
      <c r="F138" s="1">
        <v>40</v>
      </c>
      <c r="G138" s="1">
        <v>7</v>
      </c>
      <c r="I138" s="3">
        <f t="shared" si="20"/>
        <v>66.668611111111119</v>
      </c>
      <c r="J138" s="4">
        <f t="shared" si="25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21"/>
        <v>1.449074074074074E-2</v>
      </c>
      <c r="R138" s="4">
        <f t="shared" si="22"/>
        <v>2.4151234567901234E-4</v>
      </c>
      <c r="S138" s="3"/>
      <c r="T138" s="28">
        <f t="shared" si="26"/>
        <v>66.668427962352268</v>
      </c>
      <c r="U138" s="29">
        <f>T138-I138</f>
        <v>-1.8314875885039328E-4</v>
      </c>
      <c r="V138" s="14"/>
      <c r="W138" s="29">
        <f t="shared" si="23"/>
        <v>1.4490740740740193E-2</v>
      </c>
      <c r="X138" s="30">
        <f>W138-Q138</f>
        <v>-5.4643789493269423E-16</v>
      </c>
      <c r="AJ138" s="40"/>
      <c r="AK138" s="40"/>
    </row>
    <row r="139" spans="1:37" x14ac:dyDescent="0.15">
      <c r="A139" s="35">
        <f t="shared" si="24"/>
        <v>67.5</v>
      </c>
      <c r="B139" s="2">
        <v>0</v>
      </c>
      <c r="C139" s="27">
        <f t="shared" si="24"/>
        <v>68</v>
      </c>
      <c r="E139" s="1">
        <v>67</v>
      </c>
      <c r="F139" s="1">
        <v>6</v>
      </c>
      <c r="G139" s="1">
        <v>12</v>
      </c>
      <c r="I139" s="3">
        <f t="shared" si="20"/>
        <v>67.103333333333325</v>
      </c>
      <c r="J139" s="4">
        <f t="shared" si="25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21"/>
        <v>1.4444444444444444E-2</v>
      </c>
      <c r="R139" s="4">
        <f t="shared" si="22"/>
        <v>2.4074074074074072E-4</v>
      </c>
      <c r="S139" s="3"/>
      <c r="T139" s="28">
        <f t="shared" si="26"/>
        <v>67.103148416489631</v>
      </c>
      <c r="U139" s="29">
        <f>T139-I139</f>
        <v>-1.8491684369337236E-4</v>
      </c>
      <c r="V139" s="14"/>
      <c r="W139" s="29">
        <f t="shared" si="23"/>
        <v>1.444444444444457E-2</v>
      </c>
      <c r="X139" s="30">
        <f>W139-Q139</f>
        <v>1.2663481374630692E-16</v>
      </c>
      <c r="AJ139" s="40"/>
      <c r="AK139" s="40"/>
    </row>
    <row r="140" spans="1:37" x14ac:dyDescent="0.15">
      <c r="A140" s="35">
        <f t="shared" si="24"/>
        <v>68</v>
      </c>
      <c r="B140" s="2">
        <v>30</v>
      </c>
      <c r="C140" s="27">
        <f t="shared" si="24"/>
        <v>68.5</v>
      </c>
      <c r="E140" s="1">
        <v>67</v>
      </c>
      <c r="F140" s="1">
        <v>32</v>
      </c>
      <c r="G140" s="1">
        <v>12</v>
      </c>
      <c r="I140" s="3">
        <f t="shared" si="20"/>
        <v>67.536666666666662</v>
      </c>
      <c r="J140" s="4">
        <f t="shared" si="25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21"/>
        <v>1.4407407407407407E-2</v>
      </c>
      <c r="R140" s="4">
        <f t="shared" si="22"/>
        <v>2.4012345679012346E-4</v>
      </c>
      <c r="S140" s="3"/>
      <c r="T140" s="28">
        <f t="shared" si="26"/>
        <v>67.536591323408217</v>
      </c>
      <c r="U140" s="29">
        <f>T140-I140</f>
        <v>-7.5343258444604544E-5</v>
      </c>
      <c r="V140" s="14"/>
      <c r="W140" s="29">
        <f t="shared" si="23"/>
        <v>1.4407407407407409E-2</v>
      </c>
      <c r="X140" s="30">
        <f>W140-Q140</f>
        <v>0</v>
      </c>
      <c r="AJ140" s="40"/>
      <c r="AK140" s="40"/>
    </row>
    <row r="141" spans="1:37" x14ac:dyDescent="0.15">
      <c r="A141" s="35">
        <f t="shared" si="24"/>
        <v>68.5</v>
      </c>
      <c r="B141" s="2">
        <v>0</v>
      </c>
      <c r="C141" s="27">
        <f t="shared" si="24"/>
        <v>69</v>
      </c>
      <c r="E141" s="1">
        <v>67</v>
      </c>
      <c r="F141" s="1">
        <v>58</v>
      </c>
      <c r="G141" s="1">
        <v>8</v>
      </c>
      <c r="I141" s="3">
        <f t="shared" si="20"/>
        <v>67.968888888888884</v>
      </c>
      <c r="J141" s="4">
        <f t="shared" si="25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21"/>
        <v>1.4361111111111111E-2</v>
      </c>
      <c r="R141" s="4">
        <f t="shared" si="22"/>
        <v>2.3935185185185184E-4</v>
      </c>
      <c r="S141" s="3"/>
      <c r="T141" s="28">
        <f t="shared" si="26"/>
        <v>67.968748430979943</v>
      </c>
      <c r="U141" s="29">
        <f>T141-I141</f>
        <v>-1.4045790894101629E-4</v>
      </c>
      <c r="V141" s="14"/>
      <c r="W141" s="29">
        <f t="shared" si="23"/>
        <v>1.4361111111111314E-2</v>
      </c>
      <c r="X141" s="30">
        <f>W141-Q141</f>
        <v>2.0296264668928643E-16</v>
      </c>
      <c r="AJ141" s="40"/>
      <c r="AK141" s="40"/>
    </row>
    <row r="142" spans="1:37" x14ac:dyDescent="0.15">
      <c r="A142" s="35">
        <f t="shared" si="24"/>
        <v>69</v>
      </c>
      <c r="B142" s="2">
        <v>30</v>
      </c>
      <c r="C142" s="27">
        <f t="shared" si="24"/>
        <v>69.5</v>
      </c>
      <c r="E142" s="1">
        <v>68</v>
      </c>
      <c r="F142" s="1">
        <v>23</v>
      </c>
      <c r="G142" s="1">
        <v>59</v>
      </c>
      <c r="I142" s="3">
        <f t="shared" si="20"/>
        <v>68.399722222222223</v>
      </c>
      <c r="J142" s="4">
        <f t="shared" si="25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21"/>
        <v>1.4314814814814815E-2</v>
      </c>
      <c r="R142" s="4">
        <f t="shared" si="22"/>
        <v>2.3858024691358025E-4</v>
      </c>
      <c r="S142" s="3"/>
      <c r="T142" s="28">
        <f t="shared" si="26"/>
        <v>68.399611511556373</v>
      </c>
      <c r="U142" s="29">
        <f>T142-I142</f>
        <v>-1.1071066585088829E-4</v>
      </c>
      <c r="V142" s="14"/>
      <c r="W142" s="29">
        <f t="shared" si="23"/>
        <v>1.4314814814814744E-2</v>
      </c>
      <c r="X142" s="30">
        <f>W142-Q142</f>
        <v>-7.1123662515049091E-17</v>
      </c>
      <c r="AJ142" s="40"/>
      <c r="AK142" s="40"/>
    </row>
    <row r="143" spans="1:37" x14ac:dyDescent="0.15">
      <c r="A143" s="35">
        <f t="shared" si="24"/>
        <v>69.5</v>
      </c>
      <c r="B143" s="2">
        <v>0</v>
      </c>
      <c r="C143" s="27">
        <f t="shared" si="24"/>
        <v>70</v>
      </c>
      <c r="E143" s="1">
        <v>68</v>
      </c>
      <c r="F143" s="1">
        <v>49</v>
      </c>
      <c r="G143" s="1">
        <v>45</v>
      </c>
      <c r="I143" s="3">
        <f t="shared" si="20"/>
        <v>68.829166666666666</v>
      </c>
      <c r="J143" s="4">
        <f t="shared" si="25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21"/>
        <v>1.4277777777777776E-2</v>
      </c>
      <c r="R143" s="4">
        <f t="shared" si="22"/>
        <v>2.3796296296296293E-4</v>
      </c>
      <c r="S143" s="3"/>
      <c r="T143" s="28">
        <f t="shared" si="26"/>
        <v>68.829172362125519</v>
      </c>
      <c r="U143" s="29">
        <f>T143-I143</f>
        <v>5.6954588529833927E-6</v>
      </c>
      <c r="V143" s="14"/>
      <c r="W143" s="29">
        <f t="shared" si="23"/>
        <v>1.4277777777777582E-2</v>
      </c>
      <c r="X143" s="30">
        <f>W143-Q143</f>
        <v>-1.9428902930940239E-16</v>
      </c>
      <c r="AJ143" s="40"/>
      <c r="AK143" s="40"/>
    </row>
    <row r="144" spans="1:37" x14ac:dyDescent="0.15">
      <c r="A144" s="35">
        <f t="shared" si="24"/>
        <v>70</v>
      </c>
      <c r="B144" s="2">
        <v>30</v>
      </c>
      <c r="C144" s="27">
        <f t="shared" si="24"/>
        <v>70.5</v>
      </c>
      <c r="E144" s="1">
        <v>69</v>
      </c>
      <c r="F144" s="1">
        <v>15</v>
      </c>
      <c r="G144" s="1">
        <v>27</v>
      </c>
      <c r="I144" s="3">
        <f t="shared" si="20"/>
        <v>69.257499999999993</v>
      </c>
      <c r="J144" s="4">
        <f t="shared" si="25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21"/>
        <v>1.423148148148148E-2</v>
      </c>
      <c r="R144" s="4">
        <f t="shared" si="22"/>
        <v>2.3719135802469134E-4</v>
      </c>
      <c r="S144" s="3"/>
      <c r="T144" s="28">
        <f t="shared" si="26"/>
        <v>69.257422804468021</v>
      </c>
      <c r="U144" s="29">
        <f>T144-I144</f>
        <v>-7.7195531972051867E-5</v>
      </c>
      <c r="V144" s="14"/>
      <c r="W144" s="29">
        <f t="shared" si="23"/>
        <v>1.4231481481481959E-2</v>
      </c>
      <c r="X144" s="30">
        <f>W144-Q144</f>
        <v>4.7878367936959876E-16</v>
      </c>
      <c r="AJ144" s="40"/>
      <c r="AK144" s="40"/>
    </row>
    <row r="145" spans="1:37" x14ac:dyDescent="0.15">
      <c r="A145" s="35">
        <f t="shared" si="24"/>
        <v>70.5</v>
      </c>
      <c r="B145" s="2">
        <v>0</v>
      </c>
      <c r="C145" s="27">
        <f t="shared" si="24"/>
        <v>71</v>
      </c>
      <c r="E145" s="1">
        <v>69</v>
      </c>
      <c r="F145" s="1">
        <v>41</v>
      </c>
      <c r="G145" s="1">
        <v>4</v>
      </c>
      <c r="I145" s="3">
        <f t="shared" si="20"/>
        <v>69.684444444444452</v>
      </c>
      <c r="J145" s="4">
        <f t="shared" si="25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21"/>
        <v>1.4185185185185184E-2</v>
      </c>
      <c r="R145" s="4">
        <f t="shared" si="22"/>
        <v>2.3641975308641975E-4</v>
      </c>
      <c r="S145" s="3"/>
      <c r="T145" s="28">
        <f t="shared" si="26"/>
        <v>69.684354685312769</v>
      </c>
      <c r="U145" s="29">
        <f>T145-I145</f>
        <v>-8.9759131682853877E-5</v>
      </c>
      <c r="V145" s="14"/>
      <c r="W145" s="29">
        <f t="shared" si="23"/>
        <v>1.4185185185184915E-2</v>
      </c>
      <c r="X145" s="30">
        <f>W145-Q145</f>
        <v>-2.688821387764051E-16</v>
      </c>
      <c r="AJ145" s="40"/>
      <c r="AK145" s="40"/>
    </row>
    <row r="146" spans="1:37" x14ac:dyDescent="0.15">
      <c r="A146" s="35">
        <f t="shared" si="24"/>
        <v>71</v>
      </c>
      <c r="B146" s="2">
        <v>30</v>
      </c>
      <c r="C146" s="27">
        <f t="shared" si="24"/>
        <v>71.5</v>
      </c>
      <c r="E146" s="1">
        <v>70</v>
      </c>
      <c r="F146" s="1">
        <v>6</v>
      </c>
      <c r="G146" s="1">
        <v>36</v>
      </c>
      <c r="I146" s="3">
        <f t="shared" si="20"/>
        <v>70.11</v>
      </c>
      <c r="J146" s="4">
        <f t="shared" si="25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21"/>
        <v>1.4138888888888888E-2</v>
      </c>
      <c r="R146" s="4">
        <f t="shared" si="22"/>
        <v>2.3564814814814813E-4</v>
      </c>
      <c r="S146" s="3"/>
      <c r="T146" s="28">
        <f t="shared" si="26"/>
        <v>70.109959876492127</v>
      </c>
      <c r="U146" s="29">
        <f>T146-I146</f>
        <v>-4.0123507872635855E-5</v>
      </c>
      <c r="V146" s="14"/>
      <c r="W146" s="29">
        <f t="shared" si="23"/>
        <v>1.4138888888888819E-2</v>
      </c>
      <c r="X146" s="30">
        <f>W146-Q146</f>
        <v>-6.9388939039072284E-17</v>
      </c>
      <c r="AJ146" s="40"/>
      <c r="AK146" s="40"/>
    </row>
    <row r="147" spans="1:37" x14ac:dyDescent="0.15">
      <c r="A147" s="35">
        <f t="shared" si="24"/>
        <v>71.5</v>
      </c>
      <c r="B147" s="2">
        <v>0</v>
      </c>
      <c r="C147" s="27">
        <f t="shared" si="24"/>
        <v>72</v>
      </c>
      <c r="E147" s="1">
        <v>70</v>
      </c>
      <c r="F147" s="1">
        <v>32</v>
      </c>
      <c r="G147" s="1">
        <v>3</v>
      </c>
      <c r="I147" s="3">
        <f t="shared" si="20"/>
        <v>70.534166666666664</v>
      </c>
      <c r="J147" s="4">
        <f t="shared" si="25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21"/>
        <v>1.4101851851851852E-2</v>
      </c>
      <c r="R147" s="4">
        <f t="shared" si="22"/>
        <v>2.3503086419753087E-4</v>
      </c>
      <c r="S147" s="3"/>
      <c r="T147" s="28">
        <f t="shared" si="26"/>
        <v>70.534230275096775</v>
      </c>
      <c r="U147" s="29">
        <f>T147-I147</f>
        <v>6.3608430110662084E-5</v>
      </c>
      <c r="V147" s="14"/>
      <c r="W147" s="29">
        <f t="shared" si="23"/>
        <v>1.4101851851852133E-2</v>
      </c>
      <c r="X147" s="30">
        <f>W147-Q147</f>
        <v>2.8102520310824275E-16</v>
      </c>
      <c r="AJ147" s="40"/>
      <c r="AK147" s="40"/>
    </row>
    <row r="148" spans="1:37" x14ac:dyDescent="0.15">
      <c r="A148" s="35">
        <f t="shared" si="24"/>
        <v>72</v>
      </c>
      <c r="B148" s="2">
        <v>30</v>
      </c>
      <c r="C148" s="27">
        <f t="shared" si="24"/>
        <v>72.5</v>
      </c>
      <c r="E148" s="1">
        <v>70</v>
      </c>
      <c r="F148" s="1">
        <v>57</v>
      </c>
      <c r="G148" s="1">
        <v>26</v>
      </c>
      <c r="I148" s="3">
        <f t="shared" si="20"/>
        <v>70.957222222222228</v>
      </c>
      <c r="J148" s="4">
        <f t="shared" si="25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21"/>
        <v>1.4055555555555556E-2</v>
      </c>
      <c r="R148" s="4">
        <f t="shared" si="22"/>
        <v>2.3425925925925925E-4</v>
      </c>
      <c r="S148" s="3"/>
      <c r="T148" s="28">
        <f t="shared" si="26"/>
        <v>70.957157803629883</v>
      </c>
      <c r="U148" s="29">
        <f>T148-I148</f>
        <v>-6.4418592344850367E-5</v>
      </c>
      <c r="V148" s="14"/>
      <c r="W148" s="29">
        <f t="shared" si="23"/>
        <v>1.4055555555555089E-2</v>
      </c>
      <c r="X148" s="30">
        <f>W148-Q148</f>
        <v>-4.6664061503776111E-16</v>
      </c>
      <c r="AJ148" s="40"/>
      <c r="AK148" s="40"/>
    </row>
    <row r="149" spans="1:37" x14ac:dyDescent="0.15">
      <c r="A149" s="35">
        <f t="shared" si="24"/>
        <v>72.5</v>
      </c>
      <c r="B149" s="2">
        <v>0</v>
      </c>
      <c r="C149" s="27">
        <f t="shared" si="24"/>
        <v>73</v>
      </c>
      <c r="E149" s="1">
        <v>71</v>
      </c>
      <c r="F149" s="1">
        <v>22</v>
      </c>
      <c r="G149" s="1">
        <v>44</v>
      </c>
      <c r="I149" s="3">
        <f t="shared" si="20"/>
        <v>71.378888888888881</v>
      </c>
      <c r="J149" s="4">
        <f t="shared" si="25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21"/>
        <v>1.3999999999999999E-2</v>
      </c>
      <c r="R149" s="4">
        <f t="shared" si="22"/>
        <v>2.333333333333333E-4</v>
      </c>
      <c r="S149" s="3"/>
      <c r="T149" s="28">
        <f t="shared" si="26"/>
        <v>71.378734410160945</v>
      </c>
      <c r="U149" s="29">
        <f>T149-I149</f>
        <v>-1.5447872793572515E-4</v>
      </c>
      <c r="V149" s="14"/>
      <c r="W149" s="29">
        <f t="shared" si="23"/>
        <v>1.4000000000000058E-2</v>
      </c>
      <c r="X149" s="30">
        <f>W149-Q149</f>
        <v>5.8980598183211441E-17</v>
      </c>
      <c r="AJ149" s="40"/>
      <c r="AK149" s="40"/>
    </row>
    <row r="150" spans="1:37" x14ac:dyDescent="0.15">
      <c r="A150" s="35">
        <f t="shared" ref="A150:C165" si="27">A149+0.5</f>
        <v>73</v>
      </c>
      <c r="B150" s="2">
        <v>30</v>
      </c>
      <c r="C150" s="27">
        <f t="shared" si="27"/>
        <v>73.5</v>
      </c>
      <c r="E150" s="1">
        <v>71</v>
      </c>
      <c r="F150" s="1">
        <v>47</v>
      </c>
      <c r="G150" s="1">
        <v>56</v>
      </c>
      <c r="I150" s="3">
        <f t="shared" si="20"/>
        <v>71.798888888888882</v>
      </c>
      <c r="J150" s="4">
        <f t="shared" si="25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21"/>
        <v>1.3962962962962962E-2</v>
      </c>
      <c r="R150" s="4">
        <f t="shared" si="22"/>
        <v>2.3271604938271604E-4</v>
      </c>
      <c r="S150" s="3"/>
      <c r="T150" s="28">
        <f t="shared" si="26"/>
        <v>71.798952068479082</v>
      </c>
      <c r="U150" s="29">
        <f>T150-I150</f>
        <v>6.3179590199524682E-5</v>
      </c>
      <c r="V150" s="14"/>
      <c r="W150" s="29">
        <f t="shared" si="23"/>
        <v>1.3962962962963369E-2</v>
      </c>
      <c r="X150" s="30">
        <f>W150-Q150</f>
        <v>4.0766001685454967E-16</v>
      </c>
      <c r="AJ150" s="40"/>
      <c r="AK150" s="40"/>
    </row>
    <row r="151" spans="1:37" x14ac:dyDescent="0.15">
      <c r="A151" s="35">
        <f t="shared" si="27"/>
        <v>73.5</v>
      </c>
      <c r="B151" s="2">
        <v>0</v>
      </c>
      <c r="C151" s="27">
        <f t="shared" si="27"/>
        <v>74</v>
      </c>
      <c r="E151" s="1">
        <v>72</v>
      </c>
      <c r="F151" s="1">
        <v>13</v>
      </c>
      <c r="G151" s="1">
        <v>4</v>
      </c>
      <c r="I151" s="3">
        <f t="shared" si="20"/>
        <v>72.217777777777783</v>
      </c>
      <c r="J151" s="4">
        <f t="shared" si="25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21"/>
        <v>1.3916666666666666E-2</v>
      </c>
      <c r="R151" s="4">
        <f t="shared" si="22"/>
        <v>2.3194444444444442E-4</v>
      </c>
      <c r="S151" s="3"/>
      <c r="T151" s="28">
        <f t="shared" si="26"/>
        <v>72.217802778245797</v>
      </c>
      <c r="U151" s="29">
        <f>T151-I151</f>
        <v>2.5000468014013677E-5</v>
      </c>
      <c r="V151" s="14"/>
      <c r="W151" s="29">
        <f t="shared" si="23"/>
        <v>1.3916666666666799E-2</v>
      </c>
      <c r="X151" s="30">
        <f>W151-Q151</f>
        <v>1.3357370765021415E-16</v>
      </c>
      <c r="AJ151" s="40"/>
      <c r="AK151" s="40"/>
    </row>
    <row r="152" spans="1:37" x14ac:dyDescent="0.15">
      <c r="A152" s="35">
        <f t="shared" si="27"/>
        <v>74</v>
      </c>
      <c r="B152" s="2">
        <v>30</v>
      </c>
      <c r="C152" s="27">
        <f t="shared" si="27"/>
        <v>74.5</v>
      </c>
      <c r="E152" s="1">
        <v>72</v>
      </c>
      <c r="F152" s="1">
        <v>38</v>
      </c>
      <c r="G152" s="1">
        <v>7</v>
      </c>
      <c r="I152" s="3">
        <f t="shared" si="20"/>
        <v>72.635277777777787</v>
      </c>
      <c r="J152" s="4">
        <f t="shared" si="25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21"/>
        <v>1.387037037037037E-2</v>
      </c>
      <c r="R152" s="4">
        <f t="shared" si="22"/>
        <v>2.3117283950617283E-4</v>
      </c>
      <c r="S152" s="3"/>
      <c r="T152" s="28">
        <f t="shared" si="26"/>
        <v>72.635278565147317</v>
      </c>
      <c r="U152" s="29">
        <f>T152-I152</f>
        <v>7.8736952957569883E-7</v>
      </c>
      <c r="V152" s="14"/>
      <c r="W152" s="29">
        <f t="shared" si="23"/>
        <v>1.3870370370369756E-2</v>
      </c>
      <c r="X152" s="30">
        <f>W152-Q152</f>
        <v>-6.1409211049578971E-16</v>
      </c>
      <c r="AJ152" s="40"/>
      <c r="AK152" s="40"/>
    </row>
    <row r="153" spans="1:37" x14ac:dyDescent="0.15">
      <c r="A153" s="35">
        <f t="shared" si="27"/>
        <v>74.5</v>
      </c>
      <c r="B153" s="2">
        <v>0</v>
      </c>
      <c r="C153" s="27">
        <f t="shared" si="27"/>
        <v>75</v>
      </c>
      <c r="E153" s="1">
        <v>73</v>
      </c>
      <c r="F153" s="1">
        <v>3</v>
      </c>
      <c r="G153" s="1">
        <v>5</v>
      </c>
      <c r="I153" s="3">
        <f t="shared" si="20"/>
        <v>73.05138888888888</v>
      </c>
      <c r="J153" s="4">
        <f t="shared" si="25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21"/>
        <v>1.3824074074074074E-2</v>
      </c>
      <c r="R153" s="4">
        <f t="shared" si="22"/>
        <v>2.3040123456790124E-4</v>
      </c>
      <c r="S153" s="3"/>
      <c r="T153" s="28">
        <f t="shared" si="26"/>
        <v>73.051371481046473</v>
      </c>
      <c r="U153" s="29">
        <f>T153-I153</f>
        <v>-1.7407842406669261E-5</v>
      </c>
      <c r="V153" s="14"/>
      <c r="W153" s="29">
        <f t="shared" si="23"/>
        <v>1.3824074074074606E-2</v>
      </c>
      <c r="X153" s="30">
        <f>W153-Q153</f>
        <v>5.3256010712487978E-16</v>
      </c>
      <c r="AJ153" s="40"/>
      <c r="AK153" s="40"/>
    </row>
    <row r="154" spans="1:37" x14ac:dyDescent="0.15">
      <c r="A154" s="35">
        <f t="shared" si="27"/>
        <v>75</v>
      </c>
      <c r="B154" s="2">
        <v>30</v>
      </c>
      <c r="C154" s="27">
        <f t="shared" si="27"/>
        <v>75.5</v>
      </c>
      <c r="E154" s="1">
        <v>73</v>
      </c>
      <c r="F154" s="1">
        <v>27</v>
      </c>
      <c r="G154" s="1">
        <v>58</v>
      </c>
      <c r="I154" s="3">
        <f t="shared" si="20"/>
        <v>73.466111111111118</v>
      </c>
      <c r="J154" s="4">
        <f t="shared" si="25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21"/>
        <v>1.3777777777777778E-2</v>
      </c>
      <c r="R154" s="4">
        <f t="shared" si="22"/>
        <v>2.2962962962962962E-4</v>
      </c>
      <c r="S154" s="3"/>
      <c r="T154" s="28">
        <f t="shared" si="26"/>
        <v>73.466073604133896</v>
      </c>
      <c r="U154" s="29">
        <f>T154-I154</f>
        <v>-3.7506977221823945E-5</v>
      </c>
      <c r="V154" s="14"/>
      <c r="W154" s="29">
        <f t="shared" si="23"/>
        <v>1.3777777777777089E-2</v>
      </c>
      <c r="X154" s="30">
        <f>W154-Q154</f>
        <v>-6.8868521996279242E-16</v>
      </c>
      <c r="AJ154" s="40"/>
      <c r="AK154" s="40"/>
    </row>
    <row r="155" spans="1:37" x14ac:dyDescent="0.15">
      <c r="A155" s="35">
        <f t="shared" si="27"/>
        <v>75.5</v>
      </c>
      <c r="B155" s="2">
        <v>0</v>
      </c>
      <c r="C155" s="27">
        <f t="shared" si="27"/>
        <v>76</v>
      </c>
      <c r="E155" s="1">
        <v>73</v>
      </c>
      <c r="F155" s="1">
        <v>52</v>
      </c>
      <c r="G155" s="1">
        <v>46</v>
      </c>
      <c r="I155" s="3">
        <f t="shared" si="20"/>
        <v>73.879444444444431</v>
      </c>
      <c r="J155" s="4">
        <f t="shared" si="25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21"/>
        <v>1.373148148148148E-2</v>
      </c>
      <c r="R155" s="4">
        <f t="shared" si="22"/>
        <v>2.28858024691358E-4</v>
      </c>
      <c r="S155" s="3"/>
      <c r="T155" s="28">
        <f t="shared" si="26"/>
        <v>73.879377039078975</v>
      </c>
      <c r="U155" s="29">
        <f>T155-I155</f>
        <v>-6.7405365456352229E-5</v>
      </c>
      <c r="V155" s="14"/>
      <c r="W155" s="29">
        <f t="shared" si="23"/>
        <v>1.373148148148194E-2</v>
      </c>
      <c r="X155" s="30">
        <f>W155-Q155</f>
        <v>4.5970172113385388E-16</v>
      </c>
      <c r="AJ155" s="40"/>
      <c r="AK155" s="40"/>
    </row>
    <row r="156" spans="1:37" x14ac:dyDescent="0.15">
      <c r="A156" s="35">
        <f t="shared" si="27"/>
        <v>76</v>
      </c>
      <c r="B156" s="2">
        <v>30</v>
      </c>
      <c r="C156" s="27">
        <f t="shared" si="27"/>
        <v>76.5</v>
      </c>
      <c r="E156" s="1">
        <v>74</v>
      </c>
      <c r="F156" s="1">
        <v>17</v>
      </c>
      <c r="G156" s="1">
        <v>29</v>
      </c>
      <c r="I156" s="3">
        <f t="shared" si="20"/>
        <v>74.291388888888889</v>
      </c>
      <c r="J156" s="4">
        <f t="shared" si="25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21"/>
        <v>1.3685185185185184E-2</v>
      </c>
      <c r="R156" s="4">
        <f t="shared" si="22"/>
        <v>2.2808641975308639E-4</v>
      </c>
      <c r="S156" s="3"/>
      <c r="T156" s="28">
        <f t="shared" si="26"/>
        <v>74.291273917180078</v>
      </c>
      <c r="U156" s="29">
        <f>T156-I156</f>
        <v>-1.1497170881114016E-4</v>
      </c>
      <c r="V156" s="14"/>
      <c r="W156" s="29">
        <f t="shared" si="23"/>
        <v>1.3685185185185371E-2</v>
      </c>
      <c r="X156" s="30">
        <f>W156-Q156</f>
        <v>1.8735013540549517E-16</v>
      </c>
      <c r="AJ156" s="40"/>
      <c r="AK156" s="40"/>
    </row>
    <row r="157" spans="1:37" x14ac:dyDescent="0.15">
      <c r="A157" s="35">
        <f t="shared" si="27"/>
        <v>76.5</v>
      </c>
      <c r="B157" s="2">
        <v>0</v>
      </c>
      <c r="C157" s="27">
        <f t="shared" si="27"/>
        <v>77</v>
      </c>
      <c r="E157" s="1">
        <v>74</v>
      </c>
      <c r="F157" s="1">
        <v>42</v>
      </c>
      <c r="G157" s="1">
        <v>7</v>
      </c>
      <c r="I157" s="3">
        <f t="shared" si="20"/>
        <v>74.70194444444445</v>
      </c>
      <c r="J157" s="4">
        <f t="shared" si="25"/>
        <v>1.2450324074074075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21"/>
        <v>1.3629629629629629E-2</v>
      </c>
      <c r="R157" s="4">
        <f t="shared" si="22"/>
        <v>2.2716049382716047E-4</v>
      </c>
      <c r="S157" s="3"/>
      <c r="T157" s="28">
        <f t="shared" si="26"/>
        <v>74.701756396514341</v>
      </c>
      <c r="U157" s="29">
        <f>T157-I157</f>
        <v>-1.8804793010929188E-4</v>
      </c>
      <c r="V157" s="14"/>
      <c r="W157" s="29">
        <f t="shared" si="23"/>
        <v>1.3629629629629391E-2</v>
      </c>
      <c r="X157" s="30">
        <f>W157-Q157</f>
        <v>-2.3765711620882257E-16</v>
      </c>
      <c r="AJ157" s="40"/>
      <c r="AK157" s="40"/>
    </row>
    <row r="158" spans="1:37" x14ac:dyDescent="0.15">
      <c r="A158" s="35">
        <f t="shared" si="27"/>
        <v>77</v>
      </c>
      <c r="B158" s="2">
        <v>30</v>
      </c>
      <c r="C158" s="27">
        <f t="shared" si="27"/>
        <v>77.5</v>
      </c>
      <c r="E158" s="1">
        <v>75</v>
      </c>
      <c r="F158" s="1">
        <v>6</v>
      </c>
      <c r="G158" s="1">
        <v>39</v>
      </c>
      <c r="I158" s="3">
        <f t="shared" si="20"/>
        <v>75.110833333333332</v>
      </c>
      <c r="J158" s="4">
        <f t="shared" si="25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21"/>
        <v>1.3592592592592594E-2</v>
      </c>
      <c r="R158" s="4">
        <f t="shared" si="22"/>
        <v>2.2654320987654323E-4</v>
      </c>
      <c r="S158" s="3"/>
      <c r="T158" s="28">
        <f t="shared" si="26"/>
        <v>75.110816662087089</v>
      </c>
      <c r="U158" s="29">
        <f>T158-I158</f>
        <v>-1.6671246243049609E-5</v>
      </c>
      <c r="V158" s="14"/>
      <c r="W158" s="29">
        <f t="shared" si="23"/>
        <v>1.3592592592592705E-2</v>
      </c>
      <c r="X158" s="30">
        <f>W158-Q158</f>
        <v>1.1102230246251565E-16</v>
      </c>
      <c r="AJ158" s="40"/>
      <c r="AK158" s="40"/>
    </row>
    <row r="159" spans="1:37" x14ac:dyDescent="0.15">
      <c r="A159" s="35">
        <f t="shared" si="27"/>
        <v>77.5</v>
      </c>
      <c r="B159" s="2">
        <v>0</v>
      </c>
      <c r="C159" s="27">
        <f t="shared" si="27"/>
        <v>78</v>
      </c>
      <c r="E159" s="1">
        <v>75</v>
      </c>
      <c r="F159" s="1">
        <v>31</v>
      </c>
      <c r="G159" s="1">
        <v>7</v>
      </c>
      <c r="I159" s="3">
        <f t="shared" si="20"/>
        <v>75.518611111111113</v>
      </c>
      <c r="J159" s="4">
        <f t="shared" si="25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21"/>
        <v>1.3537037037037038E-2</v>
      </c>
      <c r="R159" s="4">
        <f t="shared" si="22"/>
        <v>2.2561728395061731E-4</v>
      </c>
      <c r="S159" s="3"/>
      <c r="T159" s="28">
        <f t="shared" si="26"/>
        <v>75.518446925980484</v>
      </c>
      <c r="U159" s="29">
        <f>T159-I159</f>
        <v>-1.6418513062887996E-4</v>
      </c>
      <c r="V159" s="14"/>
      <c r="W159" s="29">
        <f t="shared" si="23"/>
        <v>1.35370370370372E-2</v>
      </c>
      <c r="X159" s="30">
        <f>W159-Q159</f>
        <v>1.6132928326584306E-16</v>
      </c>
      <c r="AJ159" s="40"/>
      <c r="AK159" s="40"/>
    </row>
    <row r="160" spans="1:37" x14ac:dyDescent="0.15">
      <c r="A160" s="35">
        <f t="shared" si="27"/>
        <v>78</v>
      </c>
      <c r="B160" s="2">
        <v>30</v>
      </c>
      <c r="C160" s="27">
        <f t="shared" si="27"/>
        <v>78.5</v>
      </c>
      <c r="E160" s="1">
        <v>75</v>
      </c>
      <c r="F160" s="1">
        <v>55</v>
      </c>
      <c r="G160" s="1">
        <v>29</v>
      </c>
      <c r="I160" s="3">
        <f t="shared" si="20"/>
        <v>75.924722222222229</v>
      </c>
      <c r="J160" s="4">
        <f t="shared" si="25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21"/>
        <v>1.3490740740740742E-2</v>
      </c>
      <c r="R160" s="4">
        <f t="shared" si="22"/>
        <v>2.2484567901234572E-4</v>
      </c>
      <c r="S160" s="3"/>
      <c r="T160" s="28">
        <f t="shared" si="26"/>
        <v>75.924639427501916</v>
      </c>
      <c r="U160" s="29">
        <f>T160-I160</f>
        <v>-8.2794720313472681E-5</v>
      </c>
      <c r="V160" s="14"/>
      <c r="W160" s="29">
        <f t="shared" si="23"/>
        <v>1.3490740740740156E-2</v>
      </c>
      <c r="X160" s="30">
        <f>W160-Q160</f>
        <v>-5.863365348801608E-16</v>
      </c>
      <c r="AJ160" s="40"/>
      <c r="AK160" s="40"/>
    </row>
    <row r="161" spans="1:37" x14ac:dyDescent="0.15">
      <c r="A161" s="35">
        <f t="shared" si="27"/>
        <v>78.5</v>
      </c>
      <c r="B161" s="2">
        <v>0</v>
      </c>
      <c r="C161" s="27">
        <f t="shared" si="27"/>
        <v>79</v>
      </c>
      <c r="E161" s="1">
        <v>76</v>
      </c>
      <c r="F161" s="1">
        <v>19</v>
      </c>
      <c r="G161" s="1">
        <v>46</v>
      </c>
      <c r="I161" s="3">
        <f t="shared" si="20"/>
        <v>76.329444444444434</v>
      </c>
      <c r="J161" s="4">
        <f t="shared" si="25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21"/>
        <v>1.3444444444444445E-2</v>
      </c>
      <c r="R161" s="4">
        <f t="shared" si="22"/>
        <v>2.2407407407407407E-4</v>
      </c>
      <c r="S161" s="3"/>
      <c r="T161" s="28">
        <f t="shared" si="26"/>
        <v>76.329386433331678</v>
      </c>
      <c r="U161" s="29">
        <f>T161-I161</f>
        <v>-5.801111275616222E-5</v>
      </c>
      <c r="V161" s="14"/>
      <c r="W161" s="29">
        <f t="shared" si="23"/>
        <v>1.3444444444445007E-2</v>
      </c>
      <c r="X161" s="30">
        <f>W161-Q161</f>
        <v>5.620504062164855E-16</v>
      </c>
      <c r="AJ161" s="40"/>
      <c r="AK161" s="40"/>
    </row>
    <row r="162" spans="1:37" x14ac:dyDescent="0.15">
      <c r="A162" s="35">
        <f t="shared" si="27"/>
        <v>79</v>
      </c>
      <c r="B162" s="2">
        <v>30</v>
      </c>
      <c r="C162" s="27">
        <f t="shared" si="27"/>
        <v>79.5</v>
      </c>
      <c r="E162" s="1">
        <v>76</v>
      </c>
      <c r="F162" s="1">
        <v>43</v>
      </c>
      <c r="G162" s="1">
        <v>58</v>
      </c>
      <c r="I162" s="3">
        <f t="shared" si="20"/>
        <v>76.732777777777784</v>
      </c>
      <c r="J162" s="4">
        <f t="shared" si="25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21"/>
        <v>1.3398148148148149E-2</v>
      </c>
      <c r="R162" s="4">
        <f t="shared" si="22"/>
        <v>2.2330246913580248E-4</v>
      </c>
      <c r="S162" s="3"/>
      <c r="T162" s="28">
        <f t="shared" si="26"/>
        <v>76.732680237670181</v>
      </c>
      <c r="U162" s="29">
        <f>T162-I162</f>
        <v>-9.7540107603322213E-5</v>
      </c>
      <c r="V162" s="14"/>
      <c r="W162" s="29">
        <f t="shared" si="23"/>
        <v>1.3398148148147963E-2</v>
      </c>
      <c r="X162" s="30">
        <f>W162-Q162</f>
        <v>-1.8561541192951836E-16</v>
      </c>
      <c r="AJ162" s="40"/>
      <c r="AK162" s="40"/>
    </row>
    <row r="163" spans="1:37" x14ac:dyDescent="0.15">
      <c r="A163" s="35">
        <f t="shared" si="27"/>
        <v>79.5</v>
      </c>
      <c r="B163" s="2">
        <v>0</v>
      </c>
      <c r="C163" s="27">
        <f t="shared" si="27"/>
        <v>80</v>
      </c>
      <c r="E163" s="1">
        <v>77</v>
      </c>
      <c r="F163" s="1">
        <v>8</v>
      </c>
      <c r="G163" s="1">
        <v>5</v>
      </c>
      <c r="I163" s="3">
        <f t="shared" si="20"/>
        <v>77.134722222222223</v>
      </c>
      <c r="J163" s="4">
        <f t="shared" si="25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21"/>
        <v>1.3342592592592593E-2</v>
      </c>
      <c r="R163" s="4">
        <f t="shared" si="22"/>
        <v>2.2237654320987656E-4</v>
      </c>
      <c r="S163" s="3"/>
      <c r="T163" s="28">
        <f t="shared" si="26"/>
        <v>77.134513162384707</v>
      </c>
      <c r="U163" s="29">
        <f>T163-I163</f>
        <v>-2.0905983751617896E-4</v>
      </c>
      <c r="V163" s="14"/>
      <c r="W163" s="29">
        <f t="shared" si="23"/>
        <v>1.3342592592592458E-2</v>
      </c>
      <c r="X163" s="30">
        <f>W163-Q163</f>
        <v>-1.3530843112619095E-16</v>
      </c>
      <c r="AJ163" s="40"/>
      <c r="AK163" s="40"/>
    </row>
    <row r="164" spans="1:37" x14ac:dyDescent="0.15">
      <c r="A164" s="35">
        <f t="shared" si="27"/>
        <v>80</v>
      </c>
      <c r="B164" s="2">
        <v>30</v>
      </c>
      <c r="C164" s="27">
        <f t="shared" si="27"/>
        <v>80.5</v>
      </c>
      <c r="E164" s="1">
        <v>77</v>
      </c>
      <c r="F164" s="1">
        <v>32</v>
      </c>
      <c r="G164" s="1">
        <v>6</v>
      </c>
      <c r="I164" s="3">
        <f t="shared" si="20"/>
        <v>77.534999999999997</v>
      </c>
      <c r="J164" s="4">
        <f t="shared" si="25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21"/>
        <v>1.3296296296296297E-2</v>
      </c>
      <c r="R164" s="4">
        <f t="shared" si="22"/>
        <v>2.2160493827160494E-4</v>
      </c>
      <c r="S164" s="3"/>
      <c r="T164" s="28">
        <f t="shared" si="26"/>
        <v>77.534877557155653</v>
      </c>
      <c r="U164" s="29">
        <f>T164-I164</f>
        <v>-1.2244284434359543E-4</v>
      </c>
      <c r="V164" s="14"/>
      <c r="W164" s="29">
        <f t="shared" si="23"/>
        <v>1.3296296296296362E-2</v>
      </c>
      <c r="X164" s="30">
        <f>W164-Q164</f>
        <v>6.4184768611141862E-17</v>
      </c>
      <c r="AJ164" s="40"/>
      <c r="AK164" s="40"/>
    </row>
    <row r="165" spans="1:37" x14ac:dyDescent="0.15">
      <c r="A165" s="35">
        <f t="shared" si="27"/>
        <v>80.5</v>
      </c>
      <c r="B165" s="2">
        <v>0</v>
      </c>
      <c r="C165" s="27">
        <f t="shared" si="27"/>
        <v>81</v>
      </c>
      <c r="E165" s="1">
        <v>77</v>
      </c>
      <c r="F165" s="1">
        <v>56</v>
      </c>
      <c r="G165" s="1">
        <v>2</v>
      </c>
      <c r="I165" s="3">
        <f t="shared" si="20"/>
        <v>77.933888888888887</v>
      </c>
      <c r="J165" s="4">
        <f t="shared" si="25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21"/>
        <v>1.3240740740740742E-2</v>
      </c>
      <c r="R165" s="4">
        <f t="shared" si="22"/>
        <v>2.2067901234567902E-4</v>
      </c>
      <c r="S165" s="3"/>
      <c r="T165" s="28">
        <f t="shared" si="26"/>
        <v>77.933765799622037</v>
      </c>
      <c r="U165" s="29">
        <f>T165-I165</f>
        <v>-1.2308926685022925E-4</v>
      </c>
      <c r="V165" s="14"/>
      <c r="W165" s="29">
        <f t="shared" si="23"/>
        <v>1.3240740740740857E-2</v>
      </c>
      <c r="X165" s="30">
        <f>W165-Q165</f>
        <v>1.1449174941446927E-16</v>
      </c>
      <c r="AJ165" s="40"/>
      <c r="AK165" s="40"/>
    </row>
    <row r="166" spans="1:37" x14ac:dyDescent="0.15">
      <c r="A166" s="35">
        <f t="shared" ref="A166:C181" si="28">A165+0.5</f>
        <v>81</v>
      </c>
      <c r="B166" s="2">
        <v>30</v>
      </c>
      <c r="C166" s="27">
        <f t="shared" si="28"/>
        <v>81.5</v>
      </c>
      <c r="E166" s="1">
        <v>78</v>
      </c>
      <c r="F166" s="1">
        <v>19</v>
      </c>
      <c r="G166" s="1">
        <v>52</v>
      </c>
      <c r="I166" s="3">
        <f t="shared" si="20"/>
        <v>78.331111111111113</v>
      </c>
      <c r="J166" s="4">
        <f t="shared" si="25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21"/>
        <v>1.3203703703703705E-2</v>
      </c>
      <c r="R166" s="4">
        <f t="shared" si="22"/>
        <v>2.2006172839506176E-4</v>
      </c>
      <c r="S166" s="3"/>
      <c r="T166" s="28">
        <f t="shared" si="26"/>
        <v>78.33117029552669</v>
      </c>
      <c r="U166" s="29">
        <f>T166-I166</f>
        <v>5.9184415576396532E-5</v>
      </c>
      <c r="V166" s="14"/>
      <c r="W166" s="29">
        <f t="shared" si="23"/>
        <v>1.3203703703703695E-2</v>
      </c>
      <c r="X166" s="30">
        <f>W166-Q166</f>
        <v>0</v>
      </c>
      <c r="AJ166" s="40"/>
      <c r="AK166" s="40"/>
    </row>
    <row r="167" spans="1:37" x14ac:dyDescent="0.15">
      <c r="A167" s="35">
        <f t="shared" si="28"/>
        <v>81.5</v>
      </c>
      <c r="B167" s="2">
        <v>0</v>
      </c>
      <c r="C167" s="27">
        <f t="shared" si="28"/>
        <v>82</v>
      </c>
      <c r="E167" s="1">
        <v>78</v>
      </c>
      <c r="F167" s="1">
        <v>43</v>
      </c>
      <c r="G167" s="1">
        <v>38</v>
      </c>
      <c r="I167" s="3">
        <f t="shared" si="20"/>
        <v>78.727222222222224</v>
      </c>
      <c r="J167" s="4">
        <f t="shared" si="25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21"/>
        <v>1.3148148148148148E-2</v>
      </c>
      <c r="R167" s="4">
        <f t="shared" si="22"/>
        <v>2.1913580246913581E-4</v>
      </c>
      <c r="S167" s="3"/>
      <c r="T167" s="28">
        <f t="shared" si="26"/>
        <v>78.727083478860862</v>
      </c>
      <c r="U167" s="29">
        <f>T167-I167</f>
        <v>-1.3874336136154852E-4</v>
      </c>
      <c r="V167" s="14"/>
      <c r="W167" s="29">
        <f t="shared" si="23"/>
        <v>1.3148148148147716E-2</v>
      </c>
      <c r="X167" s="30">
        <f>W167-Q167</f>
        <v>-4.3194614551822497E-16</v>
      </c>
      <c r="AJ167" s="40"/>
      <c r="AK167" s="40"/>
    </row>
    <row r="168" spans="1:37" x14ac:dyDescent="0.15">
      <c r="A168" s="35">
        <f t="shared" si="28"/>
        <v>82</v>
      </c>
      <c r="B168" s="2">
        <v>30</v>
      </c>
      <c r="C168" s="27">
        <f t="shared" si="28"/>
        <v>82.5</v>
      </c>
      <c r="E168" s="1">
        <v>79</v>
      </c>
      <c r="F168" s="1">
        <v>7</v>
      </c>
      <c r="G168" s="1">
        <v>18</v>
      </c>
      <c r="I168" s="3">
        <f t="shared" si="20"/>
        <v>79.121666666666655</v>
      </c>
      <c r="J168" s="4">
        <f t="shared" si="25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21"/>
        <v>1.3092592592592593E-2</v>
      </c>
      <c r="R168" s="4">
        <f t="shared" si="22"/>
        <v>2.1820987654320989E-4</v>
      </c>
      <c r="S168" s="3"/>
      <c r="T168" s="28">
        <f t="shared" si="26"/>
        <v>79.121497812008258</v>
      </c>
      <c r="U168" s="29">
        <f>T168-I168</f>
        <v>-1.688546583977768E-4</v>
      </c>
      <c r="V168" s="14"/>
      <c r="W168" s="29">
        <f t="shared" si="23"/>
        <v>1.3092592592593159E-2</v>
      </c>
      <c r="X168" s="30">
        <f>W168-Q168</f>
        <v>5.6551985316843911E-16</v>
      </c>
      <c r="AJ168" s="40"/>
      <c r="AK168" s="40"/>
    </row>
    <row r="169" spans="1:37" x14ac:dyDescent="0.15">
      <c r="A169" s="35">
        <f t="shared" si="28"/>
        <v>82.5</v>
      </c>
      <c r="B169" s="2">
        <v>0</v>
      </c>
      <c r="C169" s="27">
        <f t="shared" si="28"/>
        <v>83</v>
      </c>
      <c r="E169" s="1">
        <v>79</v>
      </c>
      <c r="F169" s="1">
        <v>30</v>
      </c>
      <c r="G169" s="1">
        <v>52</v>
      </c>
      <c r="I169" s="3">
        <f t="shared" si="20"/>
        <v>79.51444444444445</v>
      </c>
      <c r="J169" s="4">
        <f t="shared" si="25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21"/>
        <v>1.3046296296296297E-2</v>
      </c>
      <c r="R169" s="4">
        <f t="shared" si="22"/>
        <v>2.1743827160493828E-4</v>
      </c>
      <c r="S169" s="3"/>
      <c r="T169" s="28">
        <f t="shared" si="26"/>
        <v>79.514405785888499</v>
      </c>
      <c r="U169" s="29">
        <f>T169-I169</f>
        <v>-3.8658555951087692E-5</v>
      </c>
      <c r="V169" s="14"/>
      <c r="W169" s="29">
        <f t="shared" si="23"/>
        <v>1.3046296296296115E-2</v>
      </c>
      <c r="X169" s="30">
        <f>W169-Q169</f>
        <v>-1.8214596497756474E-16</v>
      </c>
      <c r="AJ169" s="40"/>
      <c r="AK169" s="40"/>
    </row>
    <row r="170" spans="1:37" x14ac:dyDescent="0.15">
      <c r="A170" s="35">
        <f t="shared" si="28"/>
        <v>83</v>
      </c>
      <c r="B170" s="2">
        <v>30</v>
      </c>
      <c r="C170" s="27">
        <f t="shared" si="28"/>
        <v>83.5</v>
      </c>
      <c r="E170" s="1">
        <v>79</v>
      </c>
      <c r="F170" s="1">
        <v>54</v>
      </c>
      <c r="G170" s="1">
        <v>21</v>
      </c>
      <c r="I170" s="3">
        <f t="shared" si="20"/>
        <v>79.905833333333334</v>
      </c>
      <c r="J170" s="4">
        <f t="shared" si="25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21"/>
        <v>1.3000000000000001E-2</v>
      </c>
      <c r="R170" s="4">
        <f t="shared" si="22"/>
        <v>2.1666666666666668E-4</v>
      </c>
      <c r="S170" s="3"/>
      <c r="T170" s="28">
        <f t="shared" si="26"/>
        <v>79.905799920100122</v>
      </c>
      <c r="U170" s="29">
        <f>T170-I170</f>
        <v>-3.3413233211376792E-5</v>
      </c>
      <c r="V170" s="14"/>
      <c r="W170" s="29">
        <f t="shared" si="23"/>
        <v>1.3000000000000018E-2</v>
      </c>
      <c r="X170" s="30">
        <f>W170-Q170</f>
        <v>1.7347234759768071E-17</v>
      </c>
      <c r="AJ170" s="40"/>
      <c r="AK170" s="40"/>
    </row>
    <row r="171" spans="1:37" x14ac:dyDescent="0.15">
      <c r="A171" s="35">
        <f t="shared" si="28"/>
        <v>83.5</v>
      </c>
      <c r="B171" s="2">
        <v>0</v>
      </c>
      <c r="C171" s="27">
        <f t="shared" si="28"/>
        <v>84</v>
      </c>
      <c r="E171" s="1">
        <v>80</v>
      </c>
      <c r="F171" s="1">
        <v>17</v>
      </c>
      <c r="G171" s="1">
        <v>45</v>
      </c>
      <c r="I171" s="3">
        <f t="shared" si="20"/>
        <v>80.295833333333334</v>
      </c>
      <c r="J171" s="4">
        <f t="shared" si="25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21"/>
        <v>1.2944444444444446E-2</v>
      </c>
      <c r="R171" s="4">
        <f t="shared" si="22"/>
        <v>2.1574074074074076E-4</v>
      </c>
      <c r="S171" s="3"/>
      <c r="T171" s="28">
        <f t="shared" si="26"/>
        <v>80.295672763062981</v>
      </c>
      <c r="U171" s="29">
        <f>T171-I171</f>
        <v>-1.6057027035287774E-4</v>
      </c>
      <c r="V171" s="14"/>
      <c r="W171" s="29">
        <f t="shared" si="23"/>
        <v>1.2944444444444514E-2</v>
      </c>
      <c r="X171" s="30">
        <f>W171-Q171</f>
        <v>6.7654215563095477E-17</v>
      </c>
      <c r="AJ171" s="40"/>
      <c r="AK171" s="40"/>
    </row>
    <row r="172" spans="1:37" x14ac:dyDescent="0.15">
      <c r="A172" s="35">
        <f t="shared" si="28"/>
        <v>84</v>
      </c>
      <c r="B172" s="2">
        <v>30</v>
      </c>
      <c r="C172" s="27">
        <f t="shared" si="28"/>
        <v>84.5</v>
      </c>
      <c r="E172" s="1">
        <v>80</v>
      </c>
      <c r="F172" s="1">
        <v>41</v>
      </c>
      <c r="G172" s="1">
        <v>3</v>
      </c>
      <c r="I172" s="3">
        <f t="shared" si="20"/>
        <v>80.68416666666667</v>
      </c>
      <c r="J172" s="4">
        <f t="shared" si="25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21"/>
        <v>1.2888888888888889E-2</v>
      </c>
      <c r="R172" s="4">
        <f t="shared" si="22"/>
        <v>2.1481481481481482E-4</v>
      </c>
      <c r="S172" s="3"/>
      <c r="T172" s="28">
        <f t="shared" si="26"/>
        <v>80.684016892160159</v>
      </c>
      <c r="U172" s="29">
        <f>T172-I172</f>
        <v>-1.497745065108802E-4</v>
      </c>
      <c r="V172" s="14"/>
      <c r="W172" s="29">
        <f t="shared" si="23"/>
        <v>1.2888888888888535E-2</v>
      </c>
      <c r="X172" s="30">
        <f>W172-Q172</f>
        <v>-3.5388358909926865E-16</v>
      </c>
      <c r="AJ172" s="40"/>
      <c r="AK172" s="40"/>
    </row>
    <row r="173" spans="1:37" x14ac:dyDescent="0.15">
      <c r="A173" s="35">
        <f t="shared" si="28"/>
        <v>84.5</v>
      </c>
      <c r="B173" s="2">
        <v>0</v>
      </c>
      <c r="C173" s="27">
        <f t="shared" si="28"/>
        <v>85</v>
      </c>
      <c r="E173" s="1">
        <v>81</v>
      </c>
      <c r="F173" s="1">
        <v>4</v>
      </c>
      <c r="G173" s="1">
        <v>15</v>
      </c>
      <c r="I173" s="3">
        <f t="shared" si="20"/>
        <v>81.070833333333326</v>
      </c>
      <c r="J173" s="4">
        <f t="shared" si="25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21"/>
        <v>1.2842592592592593E-2</v>
      </c>
      <c r="R173" s="4">
        <f t="shared" si="22"/>
        <v>2.1404320987654322E-4</v>
      </c>
      <c r="S173" s="3"/>
      <c r="T173" s="28">
        <f t="shared" si="26"/>
        <v>81.070824913879235</v>
      </c>
      <c r="U173" s="29">
        <f>T173-I173</f>
        <v>-8.4194540903581583E-6</v>
      </c>
      <c r="V173" s="14"/>
      <c r="W173" s="29">
        <f t="shared" si="23"/>
        <v>1.2842592592592912E-2</v>
      </c>
      <c r="X173" s="30">
        <f>W173-Q173</f>
        <v>3.1918911957973251E-16</v>
      </c>
      <c r="AJ173" s="40"/>
      <c r="AK173" s="40"/>
    </row>
    <row r="174" spans="1:37" x14ac:dyDescent="0.15">
      <c r="A174" s="35">
        <f t="shared" si="28"/>
        <v>85</v>
      </c>
      <c r="B174" s="2">
        <v>30</v>
      </c>
      <c r="C174" s="27">
        <f t="shared" si="28"/>
        <v>85.5</v>
      </c>
      <c r="E174" s="1">
        <v>81</v>
      </c>
      <c r="F174" s="1">
        <v>27</v>
      </c>
      <c r="G174" s="1">
        <v>22</v>
      </c>
      <c r="I174" s="3">
        <f t="shared" si="20"/>
        <v>81.456111111111113</v>
      </c>
      <c r="J174" s="4">
        <f t="shared" si="25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21"/>
        <v>1.2796296296296297E-2</v>
      </c>
      <c r="R174" s="4">
        <f t="shared" si="22"/>
        <v>2.1327160493827161E-4</v>
      </c>
      <c r="S174" s="3"/>
      <c r="T174" s="28">
        <f t="shared" si="26"/>
        <v>81.456089463953006</v>
      </c>
      <c r="U174" s="29">
        <f>T174-I174</f>
        <v>-2.1647158106929965E-5</v>
      </c>
      <c r="V174" s="14"/>
      <c r="W174" s="29">
        <f t="shared" si="23"/>
        <v>1.2796296296295868E-2</v>
      </c>
      <c r="X174" s="30">
        <f>W174-Q174</f>
        <v>-4.2847669856627135E-16</v>
      </c>
      <c r="AJ174" s="40"/>
      <c r="AK174" s="40"/>
    </row>
    <row r="175" spans="1:37" x14ac:dyDescent="0.15">
      <c r="A175" s="35">
        <f t="shared" si="28"/>
        <v>85.5</v>
      </c>
      <c r="B175" s="2">
        <v>0</v>
      </c>
      <c r="C175" s="27">
        <f t="shared" si="28"/>
        <v>86</v>
      </c>
      <c r="E175" s="1">
        <v>81</v>
      </c>
      <c r="F175" s="1">
        <v>50</v>
      </c>
      <c r="G175" s="1">
        <v>24</v>
      </c>
      <c r="I175" s="3">
        <f t="shared" si="20"/>
        <v>81.839999999999989</v>
      </c>
      <c r="J175" s="4">
        <f t="shared" si="25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21"/>
        <v>1.2731481481481483E-2</v>
      </c>
      <c r="R175" s="4">
        <f t="shared" si="22"/>
        <v>2.1219135802469138E-4</v>
      </c>
      <c r="S175" s="3"/>
      <c r="T175" s="28">
        <f t="shared" si="26"/>
        <v>81.839803207499813</v>
      </c>
      <c r="U175" s="29">
        <f>T175-I175</f>
        <v>-1.96792500176457E-4</v>
      </c>
      <c r="V175" s="14"/>
      <c r="W175" s="29">
        <f t="shared" si="23"/>
        <v>1.2731481481481902E-2</v>
      </c>
      <c r="X175" s="30">
        <f>W175-Q175</f>
        <v>4.1980308118638732E-16</v>
      </c>
      <c r="AJ175" s="40"/>
      <c r="AK175" s="40"/>
    </row>
    <row r="176" spans="1:37" x14ac:dyDescent="0.15">
      <c r="A176" s="35">
        <f t="shared" si="28"/>
        <v>86</v>
      </c>
      <c r="B176" s="2">
        <v>30</v>
      </c>
      <c r="C176" s="27">
        <f t="shared" si="28"/>
        <v>86.5</v>
      </c>
      <c r="E176" s="1">
        <v>82</v>
      </c>
      <c r="F176" s="1">
        <v>13</v>
      </c>
      <c r="G176" s="1">
        <v>19</v>
      </c>
      <c r="I176" s="3">
        <f t="shared" si="20"/>
        <v>82.221944444444446</v>
      </c>
      <c r="J176" s="4">
        <f t="shared" si="25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21"/>
        <v>1.2685185185185186E-2</v>
      </c>
      <c r="R176" s="4">
        <f t="shared" si="22"/>
        <v>2.1141975308641977E-4</v>
      </c>
      <c r="S176" s="3"/>
      <c r="T176" s="28">
        <f t="shared" si="26"/>
        <v>82.221958839163094</v>
      </c>
      <c r="U176" s="29">
        <f>T176-I176</f>
        <v>1.4394718647281479E-5</v>
      </c>
      <c r="V176" s="14"/>
      <c r="W176" s="29">
        <f t="shared" si="23"/>
        <v>1.2685185185184859E-2</v>
      </c>
      <c r="X176" s="30">
        <f>W176-Q176</f>
        <v>-3.2786273695961654E-16</v>
      </c>
      <c r="AJ176" s="40"/>
      <c r="AK176" s="40"/>
    </row>
    <row r="177" spans="1:37" x14ac:dyDescent="0.15">
      <c r="A177" s="35">
        <f t="shared" si="28"/>
        <v>86.5</v>
      </c>
      <c r="B177" s="2">
        <v>0</v>
      </c>
      <c r="C177" s="27">
        <f t="shared" si="28"/>
        <v>87</v>
      </c>
      <c r="E177" s="1">
        <v>82</v>
      </c>
      <c r="F177" s="1">
        <v>36</v>
      </c>
      <c r="G177" s="1">
        <v>9</v>
      </c>
      <c r="I177" s="3">
        <f t="shared" si="20"/>
        <v>82.602499999999992</v>
      </c>
      <c r="J177" s="4">
        <f t="shared" si="25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21"/>
        <v>1.2638888888888889E-2</v>
      </c>
      <c r="R177" s="4">
        <f t="shared" si="22"/>
        <v>2.1064814814814815E-4</v>
      </c>
      <c r="S177" s="3"/>
      <c r="T177" s="28">
        <f t="shared" si="26"/>
        <v>82.602549083250466</v>
      </c>
      <c r="U177" s="29">
        <f>T177-I177</f>
        <v>4.9083250473813678E-5</v>
      </c>
      <c r="V177" s="14"/>
      <c r="W177" s="29">
        <f t="shared" si="23"/>
        <v>1.2638888888889236E-2</v>
      </c>
      <c r="X177" s="30">
        <f>W177-Q177</f>
        <v>3.4694469519536142E-16</v>
      </c>
      <c r="AJ177" s="40"/>
      <c r="AK177" s="40"/>
    </row>
    <row r="178" spans="1:37" x14ac:dyDescent="0.15">
      <c r="A178" s="35">
        <f t="shared" si="28"/>
        <v>87</v>
      </c>
      <c r="B178" s="2">
        <v>30</v>
      </c>
      <c r="C178" s="27">
        <f t="shared" si="28"/>
        <v>87.5</v>
      </c>
      <c r="E178" s="1">
        <v>82</v>
      </c>
      <c r="F178" s="1">
        <v>58</v>
      </c>
      <c r="G178" s="1">
        <v>54</v>
      </c>
      <c r="I178" s="3">
        <f t="shared" si="20"/>
        <v>82.981666666666669</v>
      </c>
      <c r="J178" s="4">
        <f t="shared" si="25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21"/>
        <v>1.2583333333333334E-2</v>
      </c>
      <c r="R178" s="4">
        <f t="shared" si="22"/>
        <v>2.0972222222222223E-4</v>
      </c>
      <c r="S178" s="3"/>
      <c r="T178" s="28">
        <f t="shared" si="26"/>
        <v>82.98156669387231</v>
      </c>
      <c r="U178" s="29">
        <f>T178-I178</f>
        <v>-9.9972794359359796E-5</v>
      </c>
      <c r="V178" s="14"/>
      <c r="W178" s="29">
        <f t="shared" si="23"/>
        <v>1.2583333333333257E-2</v>
      </c>
      <c r="X178" s="30">
        <f>W178-Q178</f>
        <v>-7.6327832942979512E-17</v>
      </c>
      <c r="AJ178" s="40"/>
      <c r="AK178" s="40"/>
    </row>
    <row r="179" spans="1:37" x14ac:dyDescent="0.15">
      <c r="A179" s="35">
        <f t="shared" si="28"/>
        <v>87.5</v>
      </c>
      <c r="B179" s="2">
        <v>0</v>
      </c>
      <c r="C179" s="27">
        <f t="shared" si="28"/>
        <v>88</v>
      </c>
      <c r="E179" s="1">
        <v>83</v>
      </c>
      <c r="F179" s="1">
        <v>21</v>
      </c>
      <c r="G179" s="1">
        <v>33</v>
      </c>
      <c r="I179" s="3">
        <f t="shared" si="20"/>
        <v>83.359166666666667</v>
      </c>
      <c r="J179" s="4">
        <f t="shared" si="25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21"/>
        <v>1.2527777777777778E-2</v>
      </c>
      <c r="R179" s="4">
        <f t="shared" si="22"/>
        <v>2.0879629629629631E-4</v>
      </c>
      <c r="S179" s="3"/>
      <c r="T179" s="28">
        <f t="shared" si="26"/>
        <v>83.35900445507967</v>
      </c>
      <c r="U179" s="29">
        <f>T179-I179</f>
        <v>-1.6221158699636362E-4</v>
      </c>
      <c r="V179" s="14"/>
      <c r="W179" s="29">
        <f t="shared" si="23"/>
        <v>1.2527777777777752E-2</v>
      </c>
      <c r="X179" s="30">
        <f>W179-Q179</f>
        <v>-2.6020852139652106E-17</v>
      </c>
      <c r="AJ179" s="40"/>
      <c r="AK179" s="40"/>
    </row>
    <row r="180" spans="1:37" x14ac:dyDescent="0.15">
      <c r="A180" s="35">
        <f t="shared" si="28"/>
        <v>88</v>
      </c>
      <c r="B180" s="2">
        <v>30</v>
      </c>
      <c r="C180" s="27">
        <f t="shared" si="28"/>
        <v>88.5</v>
      </c>
      <c r="E180" s="1">
        <v>83</v>
      </c>
      <c r="F180" s="1">
        <v>44</v>
      </c>
      <c r="G180" s="1">
        <v>6</v>
      </c>
      <c r="I180" s="3">
        <f t="shared" si="20"/>
        <v>83.734999999999999</v>
      </c>
      <c r="J180" s="4">
        <f t="shared" si="25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21"/>
        <v>1.2481481481481482E-2</v>
      </c>
      <c r="R180" s="4">
        <f t="shared" si="22"/>
        <v>2.0802469135802472E-4</v>
      </c>
      <c r="S180" s="3"/>
      <c r="T180" s="28">
        <f t="shared" si="26"/>
        <v>83.73485518100162</v>
      </c>
      <c r="U180" s="29">
        <f>T180-I180</f>
        <v>-1.4481899837903711E-4</v>
      </c>
      <c r="V180" s="14"/>
      <c r="W180" s="29">
        <f t="shared" si="23"/>
        <v>1.2481481481481182E-2</v>
      </c>
      <c r="X180" s="30">
        <f>W180-Q180</f>
        <v>-3.0010716134398763E-16</v>
      </c>
      <c r="AJ180" s="40"/>
      <c r="AK180" s="40"/>
    </row>
    <row r="181" spans="1:37" x14ac:dyDescent="0.15">
      <c r="A181" s="35">
        <f t="shared" si="28"/>
        <v>88.5</v>
      </c>
      <c r="B181" s="2">
        <v>0</v>
      </c>
      <c r="C181" s="27">
        <f t="shared" si="28"/>
        <v>89</v>
      </c>
      <c r="E181" s="1">
        <v>84</v>
      </c>
      <c r="F181" s="1">
        <v>6</v>
      </c>
      <c r="G181" s="1">
        <v>34</v>
      </c>
      <c r="I181" s="3">
        <f t="shared" si="20"/>
        <v>84.109444444444435</v>
      </c>
      <c r="J181" s="4">
        <f t="shared" si="25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21"/>
        <v>1.2416666666666668E-2</v>
      </c>
      <c r="R181" s="4">
        <f t="shared" si="22"/>
        <v>2.0694444444444447E-4</v>
      </c>
      <c r="S181" s="3"/>
      <c r="T181" s="28">
        <f t="shared" si="26"/>
        <v>84.10911171598211</v>
      </c>
      <c r="U181" s="29">
        <f>T181-I181</f>
        <v>-3.3272846232534903E-4</v>
      </c>
      <c r="V181" s="14"/>
      <c r="W181" s="29">
        <f t="shared" si="23"/>
        <v>1.2416666666667216E-2</v>
      </c>
      <c r="X181" s="30">
        <f>W181-Q181</f>
        <v>5.4817261840867104E-16</v>
      </c>
      <c r="AJ181" s="40"/>
      <c r="AK181" s="40"/>
    </row>
    <row r="182" spans="1:37" x14ac:dyDescent="0.15">
      <c r="A182" s="35">
        <f t="shared" ref="A182:C197" si="29">A181+0.5</f>
        <v>89</v>
      </c>
      <c r="B182" s="2">
        <v>30</v>
      </c>
      <c r="C182" s="27">
        <f t="shared" si="29"/>
        <v>89.5</v>
      </c>
      <c r="E182" s="1">
        <v>84</v>
      </c>
      <c r="F182" s="1">
        <v>28</v>
      </c>
      <c r="G182" s="1">
        <v>55</v>
      </c>
      <c r="I182" s="3">
        <f t="shared" si="20"/>
        <v>84.481944444444451</v>
      </c>
      <c r="J182" s="4">
        <f t="shared" si="25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21"/>
        <v>1.2361111111111111E-2</v>
      </c>
      <c r="R182" s="4">
        <f t="shared" si="22"/>
        <v>2.0601851851851852E-4</v>
      </c>
      <c r="S182" s="3"/>
      <c r="T182" s="28">
        <f t="shared" si="26"/>
        <v>84.481766934716205</v>
      </c>
      <c r="U182" s="29">
        <f>T182-I182</f>
        <v>-1.7750972824615019E-4</v>
      </c>
      <c r="V182" s="14"/>
      <c r="W182" s="29">
        <f t="shared" si="23"/>
        <v>1.2361111111110764E-2</v>
      </c>
      <c r="X182" s="30">
        <f>W182-Q182</f>
        <v>-3.4694469519536142E-16</v>
      </c>
      <c r="AJ182" s="40"/>
      <c r="AK182" s="40"/>
    </row>
    <row r="183" spans="1:37" x14ac:dyDescent="0.15">
      <c r="A183" s="35">
        <f t="shared" si="29"/>
        <v>89.5</v>
      </c>
      <c r="B183" s="2">
        <v>0</v>
      </c>
      <c r="C183" s="27">
        <f t="shared" si="29"/>
        <v>90</v>
      </c>
      <c r="E183" s="1">
        <v>84</v>
      </c>
      <c r="F183" s="1">
        <v>51</v>
      </c>
      <c r="G183" s="1">
        <v>10</v>
      </c>
      <c r="I183" s="3">
        <f t="shared" si="20"/>
        <v>84.852777777777774</v>
      </c>
      <c r="J183" s="4">
        <f t="shared" si="25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21"/>
        <v>1.2314814814814815E-2</v>
      </c>
      <c r="R183" s="4">
        <f t="shared" si="22"/>
        <v>2.0524691358024693E-4</v>
      </c>
      <c r="S183" s="3"/>
      <c r="T183" s="28">
        <f t="shared" si="26"/>
        <v>84.852813742385692</v>
      </c>
      <c r="U183" s="29">
        <f>T183-I183</f>
        <v>3.5964607917549074E-5</v>
      </c>
      <c r="V183" s="14"/>
      <c r="W183" s="29">
        <f t="shared" si="23"/>
        <v>1.2314814814815141E-2</v>
      </c>
      <c r="X183" s="30">
        <f>W183-Q183</f>
        <v>3.2612801348363973E-16</v>
      </c>
      <c r="AJ183" s="40"/>
      <c r="AK183" s="40"/>
    </row>
    <row r="184" spans="1:37" x14ac:dyDescent="0.15">
      <c r="A184" s="35">
        <f t="shared" si="29"/>
        <v>90</v>
      </c>
      <c r="B184" s="2">
        <v>30</v>
      </c>
      <c r="C184" s="27">
        <f t="shared" si="29"/>
        <v>90.5</v>
      </c>
      <c r="E184" s="1">
        <v>85</v>
      </c>
      <c r="F184" s="1">
        <v>13</v>
      </c>
      <c r="G184" s="1">
        <v>20</v>
      </c>
      <c r="I184" s="3">
        <f t="shared" si="20"/>
        <v>85.222222222222229</v>
      </c>
      <c r="J184" s="4">
        <f t="shared" si="25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21"/>
        <v>1.225925925925926E-2</v>
      </c>
      <c r="R184" s="4">
        <f t="shared" si="22"/>
        <v>2.0432098765432101E-4</v>
      </c>
      <c r="S184" s="3"/>
      <c r="T184" s="28">
        <f t="shared" si="26"/>
        <v>85.222245074794245</v>
      </c>
      <c r="U184" s="29">
        <f>T184-I184</f>
        <v>2.2852572016063277E-5</v>
      </c>
      <c r="V184" s="14"/>
      <c r="W184" s="29">
        <f t="shared" si="23"/>
        <v>1.2259259259258689E-2</v>
      </c>
      <c r="X184" s="30">
        <f>W184-Q184</f>
        <v>-5.7072402359636953E-16</v>
      </c>
      <c r="AJ184" s="40"/>
      <c r="AK184" s="40"/>
    </row>
    <row r="185" spans="1:37" x14ac:dyDescent="0.15">
      <c r="A185" s="35">
        <f t="shared" si="29"/>
        <v>90.5</v>
      </c>
      <c r="B185" s="2">
        <v>0</v>
      </c>
      <c r="C185" s="27">
        <f t="shared" si="29"/>
        <v>91</v>
      </c>
      <c r="E185" s="1">
        <v>85</v>
      </c>
      <c r="F185" s="1">
        <v>35</v>
      </c>
      <c r="G185" s="1">
        <v>24</v>
      </c>
      <c r="I185" s="3">
        <f t="shared" si="20"/>
        <v>85.589999999999989</v>
      </c>
      <c r="J185" s="4">
        <f t="shared" si="25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21"/>
        <v>1.2212962962962964E-2</v>
      </c>
      <c r="R185" s="4">
        <f t="shared" si="22"/>
        <v>2.0354938271604939E-4</v>
      </c>
      <c r="S185" s="3"/>
      <c r="T185" s="28">
        <f t="shared" si="26"/>
        <v>85.590053898501793</v>
      </c>
      <c r="U185" s="29">
        <f>T185-I185</f>
        <v>5.3898501803928411E-5</v>
      </c>
      <c r="V185" s="14"/>
      <c r="W185" s="29">
        <f t="shared" si="23"/>
        <v>1.221296296296354E-2</v>
      </c>
      <c r="X185" s="30">
        <f>W185-Q185</f>
        <v>5.7592819402429996E-16</v>
      </c>
      <c r="AJ185" s="40"/>
      <c r="AK185" s="40"/>
    </row>
    <row r="186" spans="1:37" x14ac:dyDescent="0.15">
      <c r="A186" s="35">
        <f t="shared" si="29"/>
        <v>91</v>
      </c>
      <c r="B186" s="2">
        <v>30</v>
      </c>
      <c r="C186" s="27">
        <f t="shared" si="29"/>
        <v>91.5</v>
      </c>
      <c r="E186" s="1">
        <v>85</v>
      </c>
      <c r="F186" s="1">
        <v>57</v>
      </c>
      <c r="G186" s="1">
        <v>23</v>
      </c>
      <c r="I186" s="3">
        <f t="shared" si="20"/>
        <v>85.956388888888895</v>
      </c>
      <c r="J186" s="4">
        <f t="shared" si="25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21"/>
        <v>1.2148148148148149E-2</v>
      </c>
      <c r="R186" s="4">
        <f t="shared" si="22"/>
        <v>2.0246913580246917E-4</v>
      </c>
      <c r="S186" s="3"/>
      <c r="T186" s="28">
        <f t="shared" si="26"/>
        <v>85.956233210958501</v>
      </c>
      <c r="U186" s="29">
        <f>T186-I186</f>
        <v>-1.5567793039394928E-4</v>
      </c>
      <c r="V186" s="14"/>
      <c r="W186" s="29">
        <f t="shared" si="23"/>
        <v>1.2148148148147679E-2</v>
      </c>
      <c r="X186" s="30">
        <f>W186-Q186</f>
        <v>-4.7011006198971472E-16</v>
      </c>
      <c r="AJ186" s="40"/>
      <c r="AK186" s="40"/>
    </row>
    <row r="187" spans="1:37" x14ac:dyDescent="0.15">
      <c r="A187" s="35">
        <f t="shared" si="29"/>
        <v>91.5</v>
      </c>
      <c r="B187" s="2">
        <v>0</v>
      </c>
      <c r="C187" s="27">
        <f t="shared" si="29"/>
        <v>92</v>
      </c>
      <c r="E187" s="1">
        <v>86</v>
      </c>
      <c r="F187" s="1">
        <v>19</v>
      </c>
      <c r="G187" s="1">
        <v>15</v>
      </c>
      <c r="I187" s="3">
        <f t="shared" si="20"/>
        <v>86.320833333333326</v>
      </c>
      <c r="J187" s="4">
        <f t="shared" si="25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21"/>
        <v>1.2101851851851853E-2</v>
      </c>
      <c r="R187" s="4">
        <f t="shared" si="22"/>
        <v>2.0169753086419755E-4</v>
      </c>
      <c r="S187" s="3"/>
      <c r="T187" s="28">
        <f t="shared" si="26"/>
        <v>86.320776040638123</v>
      </c>
      <c r="U187" s="29">
        <f>T187-I187</f>
        <v>-5.7292695203159383E-5</v>
      </c>
      <c r="V187" s="14"/>
      <c r="W187" s="29">
        <f t="shared" si="23"/>
        <v>1.2101851851852056E-2</v>
      </c>
      <c r="X187" s="30">
        <f>W187-Q187</f>
        <v>2.0296264668928643E-16</v>
      </c>
      <c r="AJ187" s="40"/>
      <c r="AK187" s="40"/>
    </row>
    <row r="188" spans="1:37" x14ac:dyDescent="0.15">
      <c r="A188" s="35">
        <f t="shared" si="29"/>
        <v>92</v>
      </c>
      <c r="B188" s="2">
        <v>30</v>
      </c>
      <c r="C188" s="27">
        <f t="shared" si="29"/>
        <v>92.5</v>
      </c>
      <c r="E188" s="1">
        <v>86</v>
      </c>
      <c r="F188" s="1">
        <v>41</v>
      </c>
      <c r="G188" s="1">
        <v>2</v>
      </c>
      <c r="I188" s="3">
        <f t="shared" si="20"/>
        <v>86.683888888888887</v>
      </c>
      <c r="J188" s="4">
        <f t="shared" si="25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21"/>
        <v>1.2037037037037037E-2</v>
      </c>
      <c r="R188" s="4">
        <f t="shared" si="22"/>
        <v>2.0061728395061727E-4</v>
      </c>
      <c r="S188" s="3"/>
      <c r="T188" s="28">
        <f t="shared" si="26"/>
        <v>86.683675447170657</v>
      </c>
      <c r="U188" s="29">
        <f>T188-I188</f>
        <v>-2.1344171823045599E-4</v>
      </c>
      <c r="V188" s="14"/>
      <c r="W188" s="29">
        <f t="shared" si="23"/>
        <v>1.2037037037037143E-2</v>
      </c>
      <c r="X188" s="30">
        <f>W188-Q188</f>
        <v>1.0581813203458523E-16</v>
      </c>
      <c r="AJ188" s="40"/>
      <c r="AK188" s="40"/>
    </row>
    <row r="189" spans="1:37" x14ac:dyDescent="0.15">
      <c r="A189" s="35">
        <f t="shared" si="29"/>
        <v>92.5</v>
      </c>
      <c r="B189" s="2">
        <v>0</v>
      </c>
      <c r="C189" s="27">
        <f t="shared" si="29"/>
        <v>93</v>
      </c>
      <c r="E189" s="1">
        <v>87</v>
      </c>
      <c r="F189" s="1">
        <v>2</v>
      </c>
      <c r="G189" s="1">
        <v>42</v>
      </c>
      <c r="I189" s="3">
        <f t="shared" si="20"/>
        <v>87.045000000000002</v>
      </c>
      <c r="J189" s="4">
        <f t="shared" si="25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21"/>
        <v>1.1990740740740741E-2</v>
      </c>
      <c r="R189" s="4">
        <f t="shared" si="22"/>
        <v>1.9984567901234568E-4</v>
      </c>
      <c r="S189" s="3"/>
      <c r="T189" s="28">
        <f t="shared" si="26"/>
        <v>87.044924521474499</v>
      </c>
      <c r="U189" s="29">
        <f>T189-I189</f>
        <v>-7.5478525502603588E-5</v>
      </c>
      <c r="V189" s="14"/>
      <c r="W189" s="29">
        <f t="shared" si="23"/>
        <v>1.1990740740741046E-2</v>
      </c>
      <c r="X189" s="30">
        <f>W189-Q189</f>
        <v>3.0531133177191805E-16</v>
      </c>
      <c r="AJ189" s="40"/>
      <c r="AK189" s="40"/>
    </row>
    <row r="190" spans="1:37" x14ac:dyDescent="0.15">
      <c r="A190" s="35">
        <f t="shared" si="29"/>
        <v>93</v>
      </c>
      <c r="B190" s="2">
        <v>30</v>
      </c>
      <c r="C190" s="27">
        <f t="shared" si="29"/>
        <v>93.5</v>
      </c>
      <c r="E190" s="1">
        <v>87</v>
      </c>
      <c r="F190" s="1">
        <v>24</v>
      </c>
      <c r="G190" s="1">
        <v>17</v>
      </c>
      <c r="I190" s="3">
        <f t="shared" si="20"/>
        <v>87.404722222222233</v>
      </c>
      <c r="J190" s="4">
        <f t="shared" si="25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21"/>
        <v>1.1925925925925927E-2</v>
      </c>
      <c r="R190" s="4">
        <f t="shared" si="22"/>
        <v>1.9876543209876543E-4</v>
      </c>
      <c r="S190" s="3"/>
      <c r="T190" s="28">
        <f t="shared" si="26"/>
        <v>87.404516385888044</v>
      </c>
      <c r="U190" s="29">
        <f>T190-I190</f>
        <v>-2.0583633418880254E-4</v>
      </c>
      <c r="V190" s="14"/>
      <c r="W190" s="29">
        <f t="shared" si="23"/>
        <v>1.1925925925925658E-2</v>
      </c>
      <c r="X190" s="30">
        <f>W190-Q190</f>
        <v>-2.688821387764051E-16</v>
      </c>
      <c r="AJ190" s="40"/>
      <c r="AK190" s="40"/>
    </row>
    <row r="191" spans="1:37" x14ac:dyDescent="0.15">
      <c r="A191" s="35">
        <f t="shared" si="29"/>
        <v>93.5</v>
      </c>
      <c r="B191" s="2">
        <v>0</v>
      </c>
      <c r="C191" s="27">
        <f t="shared" si="29"/>
        <v>94</v>
      </c>
      <c r="E191" s="1">
        <v>87</v>
      </c>
      <c r="F191" s="1">
        <v>45</v>
      </c>
      <c r="G191" s="1">
        <v>45</v>
      </c>
      <c r="I191" s="3">
        <f t="shared" si="20"/>
        <v>87.762500000000003</v>
      </c>
      <c r="J191" s="4">
        <f t="shared" si="25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21"/>
        <v>1.1870370370370371E-2</v>
      </c>
      <c r="R191" s="4">
        <f t="shared" si="22"/>
        <v>1.9783950617283951E-4</v>
      </c>
      <c r="S191" s="3"/>
      <c r="T191" s="28">
        <f t="shared" si="26"/>
        <v>87.762444194300457</v>
      </c>
      <c r="U191" s="29">
        <f>T191-I191</f>
        <v>-5.5805699545885545E-5</v>
      </c>
      <c r="V191" s="14"/>
      <c r="W191" s="29">
        <f t="shared" si="23"/>
        <v>1.1870370370370153E-2</v>
      </c>
      <c r="X191" s="30">
        <f>W191-Q191</f>
        <v>-2.1857515797307769E-16</v>
      </c>
      <c r="AJ191" s="40"/>
      <c r="AK191" s="40"/>
    </row>
    <row r="192" spans="1:37" x14ac:dyDescent="0.15">
      <c r="A192" s="35">
        <f t="shared" si="29"/>
        <v>94</v>
      </c>
      <c r="B192" s="2">
        <v>30</v>
      </c>
      <c r="C192" s="27">
        <f t="shared" si="29"/>
        <v>94.5</v>
      </c>
      <c r="E192" s="1">
        <v>88</v>
      </c>
      <c r="F192" s="1">
        <v>7</v>
      </c>
      <c r="G192" s="1">
        <v>7</v>
      </c>
      <c r="I192" s="3">
        <f t="shared" si="20"/>
        <v>88.118611111111107</v>
      </c>
      <c r="J192" s="4">
        <f t="shared" si="25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21"/>
        <v>1.1824074074074075E-2</v>
      </c>
      <c r="R192" s="4">
        <f t="shared" si="22"/>
        <v>1.9706790123456792E-4</v>
      </c>
      <c r="S192" s="3"/>
      <c r="T192" s="28">
        <f t="shared" si="26"/>
        <v>88.118701132282268</v>
      </c>
      <c r="U192" s="29">
        <f>T192-I192</f>
        <v>9.0021171160969971E-5</v>
      </c>
      <c r="V192" s="14"/>
      <c r="W192" s="29">
        <f t="shared" si="23"/>
        <v>1.1824074074074058E-2</v>
      </c>
      <c r="X192" s="30">
        <f>W192-Q192</f>
        <v>-1.7347234759768071E-17</v>
      </c>
      <c r="AJ192" s="40"/>
      <c r="AK192" s="40"/>
    </row>
    <row r="193" spans="1:37" x14ac:dyDescent="0.15">
      <c r="A193" s="35">
        <f t="shared" si="29"/>
        <v>94.5</v>
      </c>
      <c r="B193" s="2">
        <v>0</v>
      </c>
      <c r="C193" s="27">
        <f t="shared" si="29"/>
        <v>95</v>
      </c>
      <c r="E193" s="1">
        <v>88</v>
      </c>
      <c r="F193" s="1">
        <v>28</v>
      </c>
      <c r="G193" s="1">
        <v>24</v>
      </c>
      <c r="I193" s="3">
        <f t="shared" si="20"/>
        <v>88.473333333333329</v>
      </c>
      <c r="J193" s="4">
        <f t="shared" si="25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21"/>
        <v>1.1759259259259259E-2</v>
      </c>
      <c r="R193" s="4">
        <f t="shared" si="22"/>
        <v>1.9598765432098764E-4</v>
      </c>
      <c r="S193" s="3"/>
      <c r="T193" s="28">
        <f t="shared" si="26"/>
        <v>88.473280417214895</v>
      </c>
      <c r="U193" s="29">
        <f>T193-I193</f>
        <v>-5.2916118434609416E-5</v>
      </c>
      <c r="V193" s="14"/>
      <c r="W193" s="29">
        <f t="shared" si="23"/>
        <v>1.1759259259259143E-2</v>
      </c>
      <c r="X193" s="30">
        <f>W193-Q193</f>
        <v>-1.1622647289044608E-16</v>
      </c>
      <c r="AJ193" s="40"/>
      <c r="AK193" s="40"/>
    </row>
    <row r="194" spans="1:37" x14ac:dyDescent="0.15">
      <c r="A194" s="35">
        <f t="shared" si="29"/>
        <v>95</v>
      </c>
      <c r="B194" s="2">
        <v>30</v>
      </c>
      <c r="C194" s="27">
        <f t="shared" si="29"/>
        <v>95.5</v>
      </c>
      <c r="E194" s="1">
        <v>88</v>
      </c>
      <c r="F194" s="1">
        <v>49</v>
      </c>
      <c r="G194" s="1">
        <v>34</v>
      </c>
      <c r="I194" s="3">
        <f t="shared" si="20"/>
        <v>88.826111111111103</v>
      </c>
      <c r="J194" s="4">
        <f t="shared" si="25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21"/>
        <v>1.1712962962962963E-2</v>
      </c>
      <c r="R194" s="4">
        <f t="shared" si="22"/>
        <v>1.9521604938271605E-4</v>
      </c>
      <c r="S194" s="3"/>
      <c r="T194" s="28">
        <f t="shared" si="26"/>
        <v>88.826175298419841</v>
      </c>
      <c r="U194" s="29">
        <f>T194-I194</f>
        <v>6.4187308737473359E-5</v>
      </c>
      <c r="V194" s="14"/>
      <c r="W194" s="29">
        <f t="shared" si="23"/>
        <v>1.171296296296352E-2</v>
      </c>
      <c r="X194" s="30">
        <f>W194-Q194</f>
        <v>5.5684623578855508E-16</v>
      </c>
      <c r="AJ194" s="40"/>
      <c r="AK194" s="40"/>
    </row>
    <row r="195" spans="1:37" x14ac:dyDescent="0.15">
      <c r="A195" s="35">
        <f t="shared" si="29"/>
        <v>95.5</v>
      </c>
      <c r="B195" s="2">
        <v>0</v>
      </c>
      <c r="C195" s="27">
        <f t="shared" si="29"/>
        <v>96</v>
      </c>
      <c r="E195" s="1">
        <v>89</v>
      </c>
      <c r="F195" s="1">
        <v>10</v>
      </c>
      <c r="G195" s="1">
        <v>39</v>
      </c>
      <c r="I195" s="3">
        <f t="shared" si="20"/>
        <v>89.177500000000009</v>
      </c>
      <c r="J195" s="4">
        <f t="shared" si="25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21"/>
        <v>1.1648148148148149E-2</v>
      </c>
      <c r="R195" s="4">
        <f t="shared" si="22"/>
        <v>1.941358024691358E-4</v>
      </c>
      <c r="S195" s="3"/>
      <c r="T195" s="28">
        <f t="shared" si="26"/>
        <v>89.177379057287297</v>
      </c>
      <c r="U195" s="29">
        <f>T195-I195</f>
        <v>-1.2094271271223533E-4</v>
      </c>
      <c r="V195" s="14"/>
      <c r="W195" s="29">
        <f t="shared" si="23"/>
        <v>1.164814814814766E-2</v>
      </c>
      <c r="X195" s="30">
        <f>W195-Q195</f>
        <v>-4.891920202254596E-16</v>
      </c>
      <c r="AJ195" s="40"/>
      <c r="AK195" s="40"/>
    </row>
    <row r="196" spans="1:37" x14ac:dyDescent="0.15">
      <c r="A196" s="35">
        <f t="shared" si="29"/>
        <v>96</v>
      </c>
      <c r="B196" s="2">
        <v>30</v>
      </c>
      <c r="C196" s="27">
        <f t="shared" si="29"/>
        <v>96.5</v>
      </c>
      <c r="E196" s="1">
        <v>89</v>
      </c>
      <c r="F196" s="1">
        <v>31</v>
      </c>
      <c r="G196" s="1">
        <v>37</v>
      </c>
      <c r="I196" s="3">
        <f t="shared" si="20"/>
        <v>89.526944444444439</v>
      </c>
      <c r="J196" s="4">
        <f t="shared" si="25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21"/>
        <v>1.1592592592592594E-2</v>
      </c>
      <c r="R196" s="4">
        <f t="shared" si="22"/>
        <v>1.9320987654320988E-4</v>
      </c>
      <c r="S196" s="3"/>
      <c r="T196" s="28">
        <f t="shared" si="26"/>
        <v>89.526885007403948</v>
      </c>
      <c r="U196" s="29">
        <f>T196-I196</f>
        <v>-5.9437040491161497E-5</v>
      </c>
      <c r="V196" s="14"/>
      <c r="W196" s="29">
        <f t="shared" si="23"/>
        <v>1.1592592592592628E-2</v>
      </c>
      <c r="X196" s="30">
        <f>W196-Q196</f>
        <v>3.4694469519536142E-17</v>
      </c>
      <c r="AJ196" s="40"/>
      <c r="AK196" s="40"/>
    </row>
    <row r="197" spans="1:37" x14ac:dyDescent="0.15">
      <c r="A197" s="35">
        <f t="shared" si="29"/>
        <v>96.5</v>
      </c>
      <c r="B197" s="2">
        <v>0</v>
      </c>
      <c r="C197" s="27">
        <f t="shared" si="29"/>
        <v>97</v>
      </c>
      <c r="E197" s="1">
        <v>89</v>
      </c>
      <c r="F197" s="1">
        <v>52</v>
      </c>
      <c r="G197" s="1">
        <v>29</v>
      </c>
      <c r="I197" s="3">
        <f t="shared" ref="I197:I260" si="30">E197+F197/60+G197/60^2</f>
        <v>89.874722222222218</v>
      </c>
      <c r="J197" s="4">
        <f t="shared" si="25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31">L197+M197/60+N197/60^2+O197/60^3</f>
        <v>1.1537037037037038E-2</v>
      </c>
      <c r="R197" s="4">
        <f t="shared" ref="R197:R260" si="32">Q197/60</f>
        <v>1.9228395061728396E-4</v>
      </c>
      <c r="S197" s="3"/>
      <c r="T197" s="28">
        <f t="shared" si="26"/>
        <v>89.874686494680248</v>
      </c>
      <c r="U197" s="29">
        <f>T197-I197</f>
        <v>-3.5727541970231869E-5</v>
      </c>
      <c r="V197" s="14"/>
      <c r="W197" s="29">
        <f t="shared" ref="W197:W260" si="33">(I198-I197)/30</f>
        <v>1.1537037037037123E-2</v>
      </c>
      <c r="X197" s="30">
        <f>W197-Q197</f>
        <v>8.5001450322863548E-17</v>
      </c>
      <c r="AJ197" s="40"/>
      <c r="AK197" s="40"/>
    </row>
    <row r="198" spans="1:37" x14ac:dyDescent="0.15">
      <c r="A198" s="35">
        <f t="shared" ref="A198:C213" si="34">A197+0.5</f>
        <v>97</v>
      </c>
      <c r="B198" s="2">
        <v>30</v>
      </c>
      <c r="C198" s="27">
        <f t="shared" si="34"/>
        <v>97.5</v>
      </c>
      <c r="E198" s="1">
        <v>90</v>
      </c>
      <c r="F198" s="1">
        <v>13</v>
      </c>
      <c r="G198" s="1">
        <v>15</v>
      </c>
      <c r="I198" s="3">
        <f t="shared" si="30"/>
        <v>90.220833333333331</v>
      </c>
      <c r="J198" s="4">
        <f t="shared" ref="J198:J261" si="35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31"/>
        <v>1.1481481481481481E-2</v>
      </c>
      <c r="R198" s="4">
        <f t="shared" si="32"/>
        <v>1.9135802469135801E-4</v>
      </c>
      <c r="S198" s="3"/>
      <c r="T198" s="28">
        <f t="shared" ref="T198:T261" si="36">120*SIN(C198*PI()/360)</f>
        <v>90.220776897477279</v>
      </c>
      <c r="U198" s="29">
        <f>T198-I198</f>
        <v>-5.6435856052416966E-5</v>
      </c>
      <c r="V198" s="14"/>
      <c r="W198" s="29">
        <f t="shared" si="33"/>
        <v>1.1481481481481618E-2</v>
      </c>
      <c r="X198" s="30">
        <f>W198-Q198</f>
        <v>1.3704315460216776E-16</v>
      </c>
      <c r="AJ198" s="40"/>
      <c r="AK198" s="40"/>
    </row>
    <row r="199" spans="1:37" x14ac:dyDescent="0.15">
      <c r="A199" s="35">
        <f t="shared" si="34"/>
        <v>97.5</v>
      </c>
      <c r="B199" s="2">
        <v>0</v>
      </c>
      <c r="C199" s="27">
        <f t="shared" si="34"/>
        <v>98</v>
      </c>
      <c r="E199" s="1">
        <v>90</v>
      </c>
      <c r="F199" s="1">
        <v>33</v>
      </c>
      <c r="G199" s="1">
        <v>55</v>
      </c>
      <c r="I199" s="3">
        <f t="shared" si="30"/>
        <v>90.56527777777778</v>
      </c>
      <c r="J199" s="4">
        <f t="shared" si="35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31"/>
        <v>1.1425925925925926E-2</v>
      </c>
      <c r="R199" s="4">
        <f t="shared" si="32"/>
        <v>1.9043209876543209E-4</v>
      </c>
      <c r="S199" s="3"/>
      <c r="T199" s="28">
        <f t="shared" si="36"/>
        <v>90.565149626732648</v>
      </c>
      <c r="U199" s="29">
        <f>T199-I199</f>
        <v>-1.2815104513208553E-4</v>
      </c>
      <c r="V199" s="14"/>
      <c r="W199" s="29">
        <f t="shared" si="33"/>
        <v>1.1425925925926114E-2</v>
      </c>
      <c r="X199" s="30">
        <f>W199-Q199</f>
        <v>1.8735013540549517E-16</v>
      </c>
      <c r="AJ199" s="40"/>
      <c r="AK199" s="40"/>
    </row>
    <row r="200" spans="1:37" x14ac:dyDescent="0.15">
      <c r="A200" s="35">
        <f t="shared" si="34"/>
        <v>98</v>
      </c>
      <c r="B200" s="2">
        <v>30</v>
      </c>
      <c r="C200" s="27">
        <f t="shared" si="34"/>
        <v>98.5</v>
      </c>
      <c r="E200" s="1">
        <v>90</v>
      </c>
      <c r="F200" s="1">
        <v>54</v>
      </c>
      <c r="G200" s="1">
        <v>29</v>
      </c>
      <c r="I200" s="3">
        <f t="shared" si="30"/>
        <v>90.908055555555563</v>
      </c>
      <c r="J200" s="4">
        <f t="shared" si="35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31"/>
        <v>1.1361111111111112E-2</v>
      </c>
      <c r="R200" s="4">
        <f t="shared" si="32"/>
        <v>1.8935185185185187E-4</v>
      </c>
      <c r="S200" s="3"/>
      <c r="T200" s="28">
        <f t="shared" si="36"/>
        <v>90.907798126085936</v>
      </c>
      <c r="U200" s="29">
        <f>T200-I200</f>
        <v>-2.5742946962736823E-4</v>
      </c>
      <c r="V200" s="14"/>
      <c r="W200" s="29">
        <f t="shared" si="33"/>
        <v>1.1361111111110727E-2</v>
      </c>
      <c r="X200" s="30">
        <f>W200-Q200</f>
        <v>-3.8510861166685117E-16</v>
      </c>
      <c r="AJ200" s="40"/>
      <c r="AK200" s="40"/>
    </row>
    <row r="201" spans="1:37" x14ac:dyDescent="0.15">
      <c r="A201" s="35">
        <f t="shared" si="34"/>
        <v>98.5</v>
      </c>
      <c r="B201" s="2">
        <v>0</v>
      </c>
      <c r="C201" s="27">
        <f t="shared" si="34"/>
        <v>99</v>
      </c>
      <c r="E201" s="1">
        <v>91</v>
      </c>
      <c r="F201" s="1">
        <v>14</v>
      </c>
      <c r="G201" s="1">
        <v>56</v>
      </c>
      <c r="I201" s="3">
        <f t="shared" si="30"/>
        <v>91.248888888888885</v>
      </c>
      <c r="J201" s="4">
        <f t="shared" si="35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31"/>
        <v>1.1305555555555557E-2</v>
      </c>
      <c r="R201" s="4">
        <f t="shared" si="32"/>
        <v>1.8842592592592595E-4</v>
      </c>
      <c r="S201" s="3"/>
      <c r="T201" s="28">
        <f t="shared" si="36"/>
        <v>91.248715872003729</v>
      </c>
      <c r="U201" s="29">
        <f>T201-I201</f>
        <v>-1.7301688515658498E-4</v>
      </c>
      <c r="V201" s="14"/>
      <c r="W201" s="29">
        <f t="shared" si="33"/>
        <v>1.1305555555555695E-2</v>
      </c>
      <c r="X201" s="30">
        <f>W201-Q201</f>
        <v>1.3877787807814457E-16</v>
      </c>
      <c r="AJ201" s="40"/>
      <c r="AK201" s="40"/>
    </row>
    <row r="202" spans="1:37" x14ac:dyDescent="0.15">
      <c r="A202" s="35">
        <f t="shared" si="34"/>
        <v>99</v>
      </c>
      <c r="B202" s="2">
        <v>30</v>
      </c>
      <c r="C202" s="27">
        <f t="shared" si="34"/>
        <v>99.5</v>
      </c>
      <c r="E202" s="1">
        <v>91</v>
      </c>
      <c r="F202" s="1">
        <v>35</v>
      </c>
      <c r="G202" s="1">
        <v>17</v>
      </c>
      <c r="I202" s="3">
        <f t="shared" si="30"/>
        <v>91.588055555555556</v>
      </c>
      <c r="J202" s="4">
        <f t="shared" si="35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31"/>
        <v>1.125E-2</v>
      </c>
      <c r="R202" s="4">
        <f t="shared" si="32"/>
        <v>1.875E-4</v>
      </c>
      <c r="S202" s="3"/>
      <c r="T202" s="28">
        <f t="shared" si="36"/>
        <v>91.587896373903462</v>
      </c>
      <c r="U202" s="29">
        <f>T202-I202</f>
        <v>-1.5918165209427571E-4</v>
      </c>
      <c r="V202" s="14"/>
      <c r="W202" s="29">
        <f t="shared" si="33"/>
        <v>1.1250000000000189E-2</v>
      </c>
      <c r="X202" s="30">
        <f>W202-Q202</f>
        <v>1.8908485888147197E-16</v>
      </c>
      <c r="AJ202" s="40"/>
      <c r="AK202" s="40"/>
    </row>
    <row r="203" spans="1:37" x14ac:dyDescent="0.15">
      <c r="A203" s="35">
        <f t="shared" si="34"/>
        <v>99.5</v>
      </c>
      <c r="B203" s="2">
        <v>0</v>
      </c>
      <c r="C203" s="27">
        <f t="shared" si="34"/>
        <v>100</v>
      </c>
      <c r="E203" s="1">
        <v>91</v>
      </c>
      <c r="F203" s="1">
        <v>55</v>
      </c>
      <c r="G203" s="1">
        <v>32</v>
      </c>
      <c r="I203" s="3">
        <f t="shared" si="30"/>
        <v>91.925555555555562</v>
      </c>
      <c r="J203" s="4">
        <f t="shared" si="35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31"/>
        <v>1.1185185185185185E-2</v>
      </c>
      <c r="R203" s="4">
        <f t="shared" si="32"/>
        <v>1.8641975308641975E-4</v>
      </c>
      <c r="S203" s="3"/>
      <c r="T203" s="28">
        <f t="shared" si="36"/>
        <v>91.925333174277355</v>
      </c>
      <c r="U203" s="29">
        <f>T203-I203</f>
        <v>-2.2238127820628506E-4</v>
      </c>
      <c r="V203" s="14"/>
      <c r="W203" s="29">
        <f t="shared" si="33"/>
        <v>1.1185185185184802E-2</v>
      </c>
      <c r="X203" s="30">
        <f>W203-Q203</f>
        <v>-3.8337388819087437E-16</v>
      </c>
      <c r="AJ203" s="40"/>
      <c r="AK203" s="40"/>
    </row>
    <row r="204" spans="1:37" x14ac:dyDescent="0.15">
      <c r="A204" s="35">
        <f t="shared" si="34"/>
        <v>100</v>
      </c>
      <c r="B204" s="2">
        <v>30</v>
      </c>
      <c r="C204" s="27">
        <f t="shared" si="34"/>
        <v>100.5</v>
      </c>
      <c r="E204" s="1">
        <v>92</v>
      </c>
      <c r="F204" s="1">
        <v>15</v>
      </c>
      <c r="G204" s="1">
        <v>40</v>
      </c>
      <c r="I204" s="3">
        <f t="shared" si="30"/>
        <v>92.261111111111106</v>
      </c>
      <c r="J204" s="4">
        <f t="shared" si="35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31"/>
        <v>1.112962962962963E-2</v>
      </c>
      <c r="R204" s="4">
        <f t="shared" si="32"/>
        <v>1.8549382716049383E-4</v>
      </c>
      <c r="S204" s="3"/>
      <c r="T204" s="28">
        <f t="shared" si="36"/>
        <v>92.261019848815152</v>
      </c>
      <c r="U204" s="29">
        <f>T204-I204</f>
        <v>-9.1262295953242756E-5</v>
      </c>
      <c r="V204" s="14"/>
      <c r="W204" s="29">
        <f t="shared" si="33"/>
        <v>1.112962962962977E-2</v>
      </c>
      <c r="X204" s="30">
        <f>W204-Q204</f>
        <v>1.4051260155412137E-16</v>
      </c>
      <c r="AJ204" s="40"/>
      <c r="AK204" s="40"/>
    </row>
    <row r="205" spans="1:37" x14ac:dyDescent="0.15">
      <c r="A205" s="35">
        <f t="shared" si="34"/>
        <v>100.5</v>
      </c>
      <c r="B205" s="2">
        <v>0</v>
      </c>
      <c r="C205" s="27">
        <f t="shared" si="34"/>
        <v>101</v>
      </c>
      <c r="E205" s="1">
        <v>92</v>
      </c>
      <c r="F205" s="1">
        <v>35</v>
      </c>
      <c r="G205" s="1">
        <v>42</v>
      </c>
      <c r="I205" s="3">
        <f t="shared" si="30"/>
        <v>92.594999999999999</v>
      </c>
      <c r="J205" s="4">
        <f t="shared" si="35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31"/>
        <v>1.1074074074074075E-2</v>
      </c>
      <c r="R205" s="4">
        <f t="shared" si="32"/>
        <v>1.8456790123456791E-4</v>
      </c>
      <c r="S205" s="3"/>
      <c r="T205" s="28">
        <f t="shared" si="36"/>
        <v>92.594950006526403</v>
      </c>
      <c r="U205" s="29">
        <f>T205-I205</f>
        <v>-4.9993473595577598E-5</v>
      </c>
      <c r="V205" s="14"/>
      <c r="W205" s="29">
        <f t="shared" si="33"/>
        <v>1.1074074074074266E-2</v>
      </c>
      <c r="X205" s="30">
        <f>W205-Q205</f>
        <v>1.9081958235744878E-16</v>
      </c>
      <c r="AJ205" s="40"/>
      <c r="AK205" s="40"/>
    </row>
    <row r="206" spans="1:37" x14ac:dyDescent="0.15">
      <c r="A206" s="35">
        <f t="shared" si="34"/>
        <v>101</v>
      </c>
      <c r="B206" s="2">
        <v>30</v>
      </c>
      <c r="C206" s="27">
        <f t="shared" si="34"/>
        <v>101.5</v>
      </c>
      <c r="E206" s="1">
        <v>92</v>
      </c>
      <c r="F206" s="1">
        <v>55</v>
      </c>
      <c r="G206" s="1">
        <v>38</v>
      </c>
      <c r="I206" s="3">
        <f t="shared" si="30"/>
        <v>92.927222222222227</v>
      </c>
      <c r="J206" s="4">
        <f t="shared" si="35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31"/>
        <v>1.100925925925926E-2</v>
      </c>
      <c r="R206" s="4">
        <f t="shared" si="32"/>
        <v>1.8348765432098766E-4</v>
      </c>
      <c r="S206" s="3"/>
      <c r="T206" s="28">
        <f t="shared" si="36"/>
        <v>92.927117289862267</v>
      </c>
      <c r="U206" s="29">
        <f>T206-I206</f>
        <v>-1.0493235996023031E-4</v>
      </c>
      <c r="V206" s="14"/>
      <c r="W206" s="29">
        <f t="shared" si="33"/>
        <v>1.1009259259258879E-2</v>
      </c>
      <c r="X206" s="30">
        <f>W206-Q206</f>
        <v>-3.8163916471489756E-16</v>
      </c>
      <c r="AJ206" s="40"/>
      <c r="AK206" s="40"/>
    </row>
    <row r="207" spans="1:37" x14ac:dyDescent="0.15">
      <c r="A207" s="35">
        <f t="shared" si="34"/>
        <v>101.5</v>
      </c>
      <c r="B207" s="2">
        <v>0</v>
      </c>
      <c r="C207" s="27">
        <f t="shared" si="34"/>
        <v>102</v>
      </c>
      <c r="E207" s="1">
        <v>93</v>
      </c>
      <c r="F207" s="1">
        <v>15</v>
      </c>
      <c r="G207" s="1">
        <v>27</v>
      </c>
      <c r="I207" s="3">
        <f t="shared" si="30"/>
        <v>93.257499999999993</v>
      </c>
      <c r="J207" s="4">
        <f t="shared" si="35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31"/>
        <v>1.0962962962962963E-2</v>
      </c>
      <c r="R207" s="4">
        <f t="shared" si="32"/>
        <v>1.8271604938271605E-4</v>
      </c>
      <c r="S207" s="3"/>
      <c r="T207" s="28">
        <f t="shared" si="36"/>
        <v>93.257515374836501</v>
      </c>
      <c r="U207" s="29">
        <f>T207-I207</f>
        <v>1.5374836507930922E-5</v>
      </c>
      <c r="V207" s="14"/>
      <c r="W207" s="29">
        <f t="shared" si="33"/>
        <v>1.0962962962963256E-2</v>
      </c>
      <c r="X207" s="30">
        <f>W207-Q207</f>
        <v>2.931682674400804E-16</v>
      </c>
      <c r="AJ207" s="40"/>
      <c r="AK207" s="40"/>
    </row>
    <row r="208" spans="1:37" x14ac:dyDescent="0.15">
      <c r="A208" s="35">
        <f t="shared" si="34"/>
        <v>102</v>
      </c>
      <c r="B208" s="2">
        <v>30</v>
      </c>
      <c r="C208" s="27">
        <f t="shared" si="34"/>
        <v>102.5</v>
      </c>
      <c r="E208" s="1">
        <v>93</v>
      </c>
      <c r="F208" s="1">
        <v>35</v>
      </c>
      <c r="G208" s="1">
        <v>11</v>
      </c>
      <c r="I208" s="3">
        <f t="shared" si="30"/>
        <v>93.586388888888891</v>
      </c>
      <c r="J208" s="4">
        <f t="shared" si="35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31"/>
        <v>1.0888888888888889E-2</v>
      </c>
      <c r="R208" s="4">
        <f t="shared" si="32"/>
        <v>1.8148148148148149E-4</v>
      </c>
      <c r="S208" s="3"/>
      <c r="T208" s="28">
        <f t="shared" si="36"/>
        <v>93.586137971145803</v>
      </c>
      <c r="U208" s="29">
        <f>T208-I208</f>
        <v>-2.509177430880527E-4</v>
      </c>
      <c r="V208" s="14"/>
      <c r="W208" s="29">
        <f t="shared" si="33"/>
        <v>1.0888888888888932E-2</v>
      </c>
      <c r="X208" s="30">
        <f>W208-Q208</f>
        <v>4.3368086899420177E-17</v>
      </c>
      <c r="AJ208" s="40"/>
      <c r="AK208" s="40"/>
    </row>
    <row r="209" spans="1:37" x14ac:dyDescent="0.15">
      <c r="A209" s="35">
        <f t="shared" si="34"/>
        <v>102.5</v>
      </c>
      <c r="B209" s="2">
        <v>0</v>
      </c>
      <c r="C209" s="27">
        <f t="shared" si="34"/>
        <v>103</v>
      </c>
      <c r="E209" s="1">
        <v>93</v>
      </c>
      <c r="F209" s="1">
        <v>54</v>
      </c>
      <c r="G209" s="1">
        <v>47</v>
      </c>
      <c r="I209" s="3">
        <f t="shared" si="30"/>
        <v>93.913055555555559</v>
      </c>
      <c r="J209" s="4">
        <f t="shared" si="35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31"/>
        <v>1.0833333333333334E-2</v>
      </c>
      <c r="R209" s="4">
        <f t="shared" si="32"/>
        <v>1.8055555555555557E-4</v>
      </c>
      <c r="S209" s="3"/>
      <c r="T209" s="28">
        <f t="shared" si="36"/>
        <v>93.912978822289659</v>
      </c>
      <c r="U209" s="29">
        <f>T209-I209</f>
        <v>-7.673326589952012E-5</v>
      </c>
      <c r="V209" s="14"/>
      <c r="W209" s="29">
        <f t="shared" si="33"/>
        <v>1.0833333333333427E-2</v>
      </c>
      <c r="X209" s="30">
        <f>W209-Q209</f>
        <v>9.3675067702747583E-17</v>
      </c>
      <c r="AJ209" s="40"/>
      <c r="AK209" s="40"/>
    </row>
    <row r="210" spans="1:37" x14ac:dyDescent="0.15">
      <c r="A210" s="35">
        <f t="shared" si="34"/>
        <v>103</v>
      </c>
      <c r="B210" s="2">
        <v>30</v>
      </c>
      <c r="C210" s="27">
        <f t="shared" si="34"/>
        <v>103.5</v>
      </c>
      <c r="E210" s="1">
        <v>94</v>
      </c>
      <c r="F210" s="1">
        <v>14</v>
      </c>
      <c r="G210" s="1">
        <v>17</v>
      </c>
      <c r="I210" s="3">
        <f t="shared" si="30"/>
        <v>94.238055555555562</v>
      </c>
      <c r="J210" s="4">
        <f t="shared" si="35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31"/>
        <v>1.0777777777777778E-2</v>
      </c>
      <c r="R210" s="4">
        <f t="shared" si="32"/>
        <v>1.7962962962962965E-4</v>
      </c>
      <c r="S210" s="3"/>
      <c r="T210" s="28">
        <f t="shared" si="36"/>
        <v>94.23803170568938</v>
      </c>
      <c r="U210" s="29">
        <f>T210-I210</f>
        <v>-2.3849866181535617E-5</v>
      </c>
      <c r="V210" s="14"/>
      <c r="W210" s="29">
        <f t="shared" si="33"/>
        <v>1.0777777777777449E-2</v>
      </c>
      <c r="X210" s="30">
        <f>W210-Q210</f>
        <v>-3.2959746043559335E-16</v>
      </c>
      <c r="AJ210" s="40"/>
      <c r="AK210" s="40"/>
    </row>
    <row r="211" spans="1:37" x14ac:dyDescent="0.15">
      <c r="A211" s="35">
        <f t="shared" si="34"/>
        <v>103.5</v>
      </c>
      <c r="B211" s="2">
        <v>0</v>
      </c>
      <c r="C211" s="27">
        <f t="shared" si="34"/>
        <v>104</v>
      </c>
      <c r="E211" s="1">
        <v>94</v>
      </c>
      <c r="F211" s="1">
        <v>33</v>
      </c>
      <c r="G211" s="1">
        <v>41</v>
      </c>
      <c r="I211" s="3">
        <f t="shared" si="30"/>
        <v>94.561388888888885</v>
      </c>
      <c r="J211" s="4">
        <f t="shared" si="35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31"/>
        <v>1.0712962962962964E-2</v>
      </c>
      <c r="R211" s="4">
        <f t="shared" si="32"/>
        <v>1.785493827160494E-4</v>
      </c>
      <c r="S211" s="3"/>
      <c r="T211" s="28">
        <f t="shared" si="36"/>
        <v>94.561290432806643</v>
      </c>
      <c r="U211" s="29">
        <f>T211-I211</f>
        <v>-9.8456082241682452E-5</v>
      </c>
      <c r="V211" s="14"/>
      <c r="W211" s="29">
        <f t="shared" si="33"/>
        <v>1.0712962962963009E-2</v>
      </c>
      <c r="X211" s="30">
        <f>W211-Q211</f>
        <v>4.5102810375396984E-17</v>
      </c>
      <c r="AJ211" s="40"/>
      <c r="AK211" s="40"/>
    </row>
    <row r="212" spans="1:37" x14ac:dyDescent="0.15">
      <c r="A212" s="35">
        <f t="shared" si="34"/>
        <v>104</v>
      </c>
      <c r="B212" s="2">
        <v>30</v>
      </c>
      <c r="C212" s="27">
        <f t="shared" si="34"/>
        <v>104.5</v>
      </c>
      <c r="E212" s="1">
        <v>94</v>
      </c>
      <c r="F212" s="1">
        <v>52</v>
      </c>
      <c r="G212" s="1">
        <v>58</v>
      </c>
      <c r="I212" s="3">
        <f t="shared" si="30"/>
        <v>94.882777777777775</v>
      </c>
      <c r="J212" s="4">
        <f t="shared" si="35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31"/>
        <v>1.0657407407407407E-2</v>
      </c>
      <c r="R212" s="4">
        <f t="shared" si="32"/>
        <v>1.7762345679012346E-4</v>
      </c>
      <c r="S212" s="3"/>
      <c r="T212" s="28">
        <f t="shared" si="36"/>
        <v>94.882748849261191</v>
      </c>
      <c r="U212" s="29">
        <f>T212-I212</f>
        <v>-2.8928516584869612E-5</v>
      </c>
      <c r="V212" s="14"/>
      <c r="W212" s="29">
        <f t="shared" si="33"/>
        <v>1.0657407407407504E-2</v>
      </c>
      <c r="X212" s="30">
        <f>W212-Q212</f>
        <v>9.7144514654701197E-17</v>
      </c>
      <c r="AJ212" s="40"/>
      <c r="AK212" s="40"/>
    </row>
    <row r="213" spans="1:37" x14ac:dyDescent="0.15">
      <c r="A213" s="35">
        <f t="shared" si="34"/>
        <v>104.5</v>
      </c>
      <c r="B213" s="2">
        <v>0</v>
      </c>
      <c r="C213" s="27">
        <f t="shared" si="34"/>
        <v>105</v>
      </c>
      <c r="E213" s="1">
        <v>95</v>
      </c>
      <c r="F213" s="1">
        <v>12</v>
      </c>
      <c r="G213" s="1">
        <v>9</v>
      </c>
      <c r="I213" s="3">
        <f t="shared" si="30"/>
        <v>95.202500000000001</v>
      </c>
      <c r="J213" s="4">
        <f t="shared" si="35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31"/>
        <v>1.0592592592592593E-2</v>
      </c>
      <c r="R213" s="4">
        <f t="shared" si="32"/>
        <v>1.7654320987654321E-4</v>
      </c>
      <c r="S213" s="3"/>
      <c r="T213" s="28">
        <f t="shared" si="36"/>
        <v>95.202400834948222</v>
      </c>
      <c r="U213" s="29">
        <f>T213-I213</f>
        <v>-9.9165051778982161E-5</v>
      </c>
      <c r="V213" s="14"/>
      <c r="W213" s="29">
        <f t="shared" si="33"/>
        <v>1.0592592592592591E-2</v>
      </c>
      <c r="X213" s="30">
        <f>W213-Q213</f>
        <v>0</v>
      </c>
      <c r="AJ213" s="40"/>
      <c r="AK213" s="40"/>
    </row>
    <row r="214" spans="1:37" x14ac:dyDescent="0.15">
      <c r="A214" s="35">
        <f t="shared" ref="A214:C229" si="37">A213+0.5</f>
        <v>105</v>
      </c>
      <c r="B214" s="2">
        <v>30</v>
      </c>
      <c r="C214" s="27">
        <f t="shared" si="37"/>
        <v>105.5</v>
      </c>
      <c r="E214" s="1">
        <v>95</v>
      </c>
      <c r="F214" s="1">
        <v>31</v>
      </c>
      <c r="G214" s="1">
        <v>13</v>
      </c>
      <c r="I214" s="3">
        <f t="shared" si="30"/>
        <v>95.520277777777778</v>
      </c>
      <c r="J214" s="4">
        <f t="shared" si="35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31"/>
        <v>1.0537037037037037E-2</v>
      </c>
      <c r="R214" s="4">
        <f t="shared" si="32"/>
        <v>1.7561728395061729E-4</v>
      </c>
      <c r="S214" s="3"/>
      <c r="T214" s="28">
        <f t="shared" si="36"/>
        <v>95.52024030415464</v>
      </c>
      <c r="U214" s="29">
        <f>T214-I214</f>
        <v>-3.7473623137884715E-5</v>
      </c>
      <c r="V214" s="14"/>
      <c r="W214" s="29">
        <f t="shared" si="33"/>
        <v>1.0537037037037086E-2</v>
      </c>
      <c r="X214" s="30">
        <f>W214-Q214</f>
        <v>4.8572257327350599E-17</v>
      </c>
      <c r="AJ214" s="40"/>
      <c r="AK214" s="40"/>
    </row>
    <row r="215" spans="1:37" x14ac:dyDescent="0.15">
      <c r="A215" s="35">
        <f t="shared" si="37"/>
        <v>105.5</v>
      </c>
      <c r="B215" s="2">
        <v>0</v>
      </c>
      <c r="C215" s="27">
        <f t="shared" si="37"/>
        <v>106</v>
      </c>
      <c r="E215" s="1">
        <v>95</v>
      </c>
      <c r="F215" s="1">
        <v>50</v>
      </c>
      <c r="G215" s="1">
        <v>11</v>
      </c>
      <c r="I215" s="3">
        <f t="shared" si="30"/>
        <v>95.836388888888891</v>
      </c>
      <c r="J215" s="4">
        <f t="shared" si="35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31"/>
        <v>1.0472222222222223E-2</v>
      </c>
      <c r="R215" s="4">
        <f t="shared" si="32"/>
        <v>1.7453703703703704E-4</v>
      </c>
      <c r="S215" s="3"/>
      <c r="T215" s="28">
        <f t="shared" si="36"/>
        <v>95.836261205675143</v>
      </c>
      <c r="U215" s="29">
        <f>T215-I215</f>
        <v>-1.2768321374778679E-4</v>
      </c>
      <c r="V215" s="14"/>
      <c r="W215" s="29">
        <f t="shared" si="33"/>
        <v>1.0472222222222171E-2</v>
      </c>
      <c r="X215" s="30">
        <f>W215-Q215</f>
        <v>-5.2041704279304213E-17</v>
      </c>
      <c r="AJ215" s="40"/>
      <c r="AK215" s="40"/>
    </row>
    <row r="216" spans="1:37" x14ac:dyDescent="0.15">
      <c r="A216" s="35">
        <f t="shared" si="37"/>
        <v>106</v>
      </c>
      <c r="B216" s="2">
        <v>30</v>
      </c>
      <c r="C216" s="27">
        <f t="shared" si="37"/>
        <v>106.5</v>
      </c>
      <c r="E216" s="1">
        <v>96</v>
      </c>
      <c r="F216" s="1">
        <v>9</v>
      </c>
      <c r="G216" s="1">
        <v>2</v>
      </c>
      <c r="I216" s="3">
        <f t="shared" si="30"/>
        <v>96.150555555555556</v>
      </c>
      <c r="J216" s="4">
        <f t="shared" si="35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31"/>
        <v>1.0407407407407407E-2</v>
      </c>
      <c r="R216" s="4">
        <f t="shared" si="32"/>
        <v>1.7345679012345679E-4</v>
      </c>
      <c r="S216" s="3"/>
      <c r="T216" s="28">
        <f t="shared" si="36"/>
        <v>96.150457522927283</v>
      </c>
      <c r="U216" s="29">
        <f>T216-I216</f>
        <v>-9.8032628272903821E-5</v>
      </c>
      <c r="V216" s="14"/>
      <c r="W216" s="29">
        <f t="shared" si="33"/>
        <v>1.0407407407407258E-2</v>
      </c>
      <c r="X216" s="30">
        <f>W216-Q216</f>
        <v>-1.4918621893400541E-16</v>
      </c>
      <c r="AJ216" s="40"/>
      <c r="AK216" s="40"/>
    </row>
    <row r="217" spans="1:37" x14ac:dyDescent="0.15">
      <c r="A217" s="35">
        <f t="shared" si="37"/>
        <v>106.5</v>
      </c>
      <c r="B217" s="2">
        <v>0</v>
      </c>
      <c r="C217" s="27">
        <f t="shared" si="37"/>
        <v>107</v>
      </c>
      <c r="E217" s="1">
        <v>96</v>
      </c>
      <c r="F217" s="1">
        <v>27</v>
      </c>
      <c r="G217" s="1">
        <v>46</v>
      </c>
      <c r="I217" s="3">
        <f t="shared" si="30"/>
        <v>96.462777777777774</v>
      </c>
      <c r="J217" s="4">
        <f t="shared" si="35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31"/>
        <v>1.0351851851851852E-2</v>
      </c>
      <c r="R217" s="4">
        <f t="shared" si="32"/>
        <v>1.7253086419753087E-4</v>
      </c>
      <c r="S217" s="3"/>
      <c r="T217" s="28">
        <f t="shared" si="36"/>
        <v>96.462823274066068</v>
      </c>
      <c r="U217" s="29">
        <f>T217-I217</f>
        <v>4.5496288294089027E-5</v>
      </c>
      <c r="V217" s="14"/>
      <c r="W217" s="29">
        <f t="shared" si="33"/>
        <v>1.0351851851851753E-2</v>
      </c>
      <c r="X217" s="30">
        <f>W217-Q217</f>
        <v>-9.8879238130678004E-17</v>
      </c>
      <c r="AJ217" s="40"/>
      <c r="AK217" s="40"/>
    </row>
    <row r="218" spans="1:37" x14ac:dyDescent="0.15">
      <c r="A218" s="35">
        <f t="shared" si="37"/>
        <v>107</v>
      </c>
      <c r="B218" s="2">
        <v>30</v>
      </c>
      <c r="C218" s="27">
        <f t="shared" si="37"/>
        <v>107.5</v>
      </c>
      <c r="E218" s="1">
        <v>96</v>
      </c>
      <c r="F218" s="1">
        <v>46</v>
      </c>
      <c r="G218" s="1">
        <v>24</v>
      </c>
      <c r="I218" s="3">
        <f t="shared" si="30"/>
        <v>96.773333333333326</v>
      </c>
      <c r="J218" s="4">
        <f t="shared" si="35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31"/>
        <v>1.0287037037037037E-2</v>
      </c>
      <c r="R218" s="4">
        <f t="shared" si="32"/>
        <v>1.7145061728395062E-4</v>
      </c>
      <c r="S218" s="3"/>
      <c r="T218" s="28">
        <f t="shared" si="36"/>
        <v>96.773352512097901</v>
      </c>
      <c r="U218" s="29">
        <f>T218-I218</f>
        <v>1.9178764574689922E-5</v>
      </c>
      <c r="V218" s="14"/>
      <c r="W218" s="29">
        <f t="shared" si="33"/>
        <v>1.0287037037037313E-2</v>
      </c>
      <c r="X218" s="30">
        <f>W218-Q218</f>
        <v>2.7582103268031233E-16</v>
      </c>
      <c r="AJ218" s="40"/>
      <c r="AK218" s="40"/>
    </row>
    <row r="219" spans="1:37" x14ac:dyDescent="0.15">
      <c r="A219" s="35">
        <f t="shared" si="37"/>
        <v>107.5</v>
      </c>
      <c r="B219" s="2">
        <v>0</v>
      </c>
      <c r="C219" s="27">
        <f t="shared" si="37"/>
        <v>108</v>
      </c>
      <c r="E219" s="1">
        <v>97</v>
      </c>
      <c r="F219" s="1">
        <v>4</v>
      </c>
      <c r="G219" s="1">
        <v>55</v>
      </c>
      <c r="I219" s="3">
        <f t="shared" si="30"/>
        <v>97.081944444444446</v>
      </c>
      <c r="J219" s="4">
        <f t="shared" si="35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31"/>
        <v>1.0231481481481482E-2</v>
      </c>
      <c r="R219" s="4">
        <f t="shared" si="32"/>
        <v>1.705246913580247E-4</v>
      </c>
      <c r="S219" s="3"/>
      <c r="T219" s="28">
        <f t="shared" si="36"/>
        <v>97.082039324993701</v>
      </c>
      <c r="U219" s="29">
        <f>T219-I219</f>
        <v>9.488054925554934E-5</v>
      </c>
      <c r="V219" s="14"/>
      <c r="W219" s="29">
        <f t="shared" si="33"/>
        <v>1.0231481481481808E-2</v>
      </c>
      <c r="X219" s="30">
        <f>W219-Q219</f>
        <v>3.2612801348363973E-16</v>
      </c>
      <c r="AJ219" s="40"/>
      <c r="AK219" s="40"/>
    </row>
    <row r="220" spans="1:37" x14ac:dyDescent="0.15">
      <c r="A220" s="35">
        <f t="shared" si="37"/>
        <v>108</v>
      </c>
      <c r="B220" s="2">
        <v>30</v>
      </c>
      <c r="C220" s="27">
        <f t="shared" si="37"/>
        <v>108.5</v>
      </c>
      <c r="E220" s="1">
        <v>97</v>
      </c>
      <c r="F220" s="1">
        <v>23</v>
      </c>
      <c r="G220" s="1">
        <v>20</v>
      </c>
      <c r="I220" s="3">
        <f t="shared" si="30"/>
        <v>97.3888888888889</v>
      </c>
      <c r="J220" s="4">
        <f t="shared" si="35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31"/>
        <v>1.0166666666666668E-2</v>
      </c>
      <c r="R220" s="4">
        <f t="shared" si="32"/>
        <v>1.6944444444444445E-4</v>
      </c>
      <c r="S220" s="3"/>
      <c r="T220" s="28">
        <f t="shared" si="36"/>
        <v>97.388877835801466</v>
      </c>
      <c r="U220" s="29">
        <f>T220-I220</f>
        <v>-1.105308743376554E-5</v>
      </c>
      <c r="V220" s="14"/>
      <c r="W220" s="29">
        <f t="shared" si="33"/>
        <v>1.016666666666642E-2</v>
      </c>
      <c r="X220" s="30">
        <f>W220-Q220</f>
        <v>-2.4806545706468341E-16</v>
      </c>
      <c r="AJ220" s="40"/>
      <c r="AK220" s="40"/>
    </row>
    <row r="221" spans="1:37" x14ac:dyDescent="0.15">
      <c r="A221" s="35">
        <f t="shared" si="37"/>
        <v>108.5</v>
      </c>
      <c r="B221" s="2">
        <v>0</v>
      </c>
      <c r="C221" s="27">
        <f t="shared" si="37"/>
        <v>109</v>
      </c>
      <c r="E221" s="1">
        <v>97</v>
      </c>
      <c r="F221" s="1">
        <v>41</v>
      </c>
      <c r="G221" s="1">
        <v>38</v>
      </c>
      <c r="I221" s="3">
        <f t="shared" si="30"/>
        <v>97.693888888888893</v>
      </c>
      <c r="J221" s="4">
        <f t="shared" si="35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31"/>
        <v>1.0101851851851851E-2</v>
      </c>
      <c r="R221" s="4">
        <f t="shared" si="32"/>
        <v>1.683641975308642E-4</v>
      </c>
      <c r="S221" s="3"/>
      <c r="T221" s="28">
        <f t="shared" si="36"/>
        <v>97.693862202758297</v>
      </c>
      <c r="U221" s="29">
        <f>T221-I221</f>
        <v>-2.6686130595976465E-5</v>
      </c>
      <c r="V221" s="14"/>
      <c r="W221" s="29">
        <f t="shared" si="33"/>
        <v>1.010185185185198E-2</v>
      </c>
      <c r="X221" s="30">
        <f>W221-Q221</f>
        <v>1.2836953722228372E-16</v>
      </c>
      <c r="AJ221" s="40"/>
      <c r="AK221" s="40"/>
    </row>
    <row r="222" spans="1:37" x14ac:dyDescent="0.15">
      <c r="A222" s="35">
        <f t="shared" si="37"/>
        <v>109</v>
      </c>
      <c r="B222" s="2">
        <v>30</v>
      </c>
      <c r="C222" s="27">
        <f t="shared" si="37"/>
        <v>109.5</v>
      </c>
      <c r="E222" s="1">
        <v>97</v>
      </c>
      <c r="F222" s="1">
        <v>59</v>
      </c>
      <c r="G222" s="1">
        <v>49</v>
      </c>
      <c r="I222" s="3">
        <f t="shared" si="30"/>
        <v>97.996944444444452</v>
      </c>
      <c r="J222" s="4">
        <f t="shared" si="35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31"/>
        <v>1.0046296296296296E-2</v>
      </c>
      <c r="R222" s="4">
        <f t="shared" si="32"/>
        <v>1.6743827160493828E-4</v>
      </c>
      <c r="S222" s="3"/>
      <c r="T222" s="28">
        <f t="shared" si="36"/>
        <v>97.996986619401468</v>
      </c>
      <c r="U222" s="29">
        <f>T222-I222</f>
        <v>4.2174957016527514E-5</v>
      </c>
      <c r="V222" s="14"/>
      <c r="W222" s="29">
        <f t="shared" si="33"/>
        <v>1.0046296296296001E-2</v>
      </c>
      <c r="X222" s="30">
        <f>W222-Q222</f>
        <v>-2.9490299091605721E-16</v>
      </c>
      <c r="AJ222" s="40"/>
      <c r="AK222" s="40"/>
    </row>
    <row r="223" spans="1:37" x14ac:dyDescent="0.15">
      <c r="A223" s="35">
        <f t="shared" si="37"/>
        <v>109.5</v>
      </c>
      <c r="B223" s="2">
        <v>0</v>
      </c>
      <c r="C223" s="27">
        <f t="shared" si="37"/>
        <v>110</v>
      </c>
      <c r="E223" s="1">
        <v>98</v>
      </c>
      <c r="F223" s="1">
        <v>17</v>
      </c>
      <c r="G223" s="1">
        <v>54</v>
      </c>
      <c r="I223" s="3">
        <f t="shared" si="30"/>
        <v>98.298333333333332</v>
      </c>
      <c r="J223" s="4">
        <f t="shared" si="35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31"/>
        <v>9.9814814814814818E-3</v>
      </c>
      <c r="R223" s="4">
        <f t="shared" si="32"/>
        <v>1.6635802469135803E-4</v>
      </c>
      <c r="S223" s="3"/>
      <c r="T223" s="28">
        <f t="shared" si="36"/>
        <v>98.298245314679022</v>
      </c>
      <c r="U223" s="29">
        <f>T223-I223</f>
        <v>-8.8018654309962585E-5</v>
      </c>
      <c r="V223" s="14"/>
      <c r="W223" s="29">
        <f t="shared" si="33"/>
        <v>9.9814814814815616E-3</v>
      </c>
      <c r="X223" s="30">
        <f>W223-Q223</f>
        <v>7.9797279894933126E-17</v>
      </c>
      <c r="AJ223" s="40"/>
      <c r="AK223" s="40"/>
    </row>
    <row r="224" spans="1:37" x14ac:dyDescent="0.15">
      <c r="A224" s="35">
        <f t="shared" si="37"/>
        <v>110</v>
      </c>
      <c r="B224" s="2">
        <v>30</v>
      </c>
      <c r="C224" s="27">
        <f t="shared" si="37"/>
        <v>110.5</v>
      </c>
      <c r="E224" s="1">
        <v>98</v>
      </c>
      <c r="F224" s="1">
        <v>35</v>
      </c>
      <c r="G224" s="1">
        <v>52</v>
      </c>
      <c r="I224" s="3">
        <f t="shared" si="30"/>
        <v>98.597777777777779</v>
      </c>
      <c r="J224" s="4">
        <f t="shared" si="35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31"/>
        <v>9.9166666666666674E-3</v>
      </c>
      <c r="R224" s="4">
        <f t="shared" si="32"/>
        <v>1.6527777777777778E-4</v>
      </c>
      <c r="S224" s="3"/>
      <c r="T224" s="28">
        <f t="shared" si="36"/>
        <v>98.59763255305964</v>
      </c>
      <c r="U224" s="29">
        <f>T224-I224</f>
        <v>-1.4522471813904758E-4</v>
      </c>
      <c r="V224" s="14"/>
      <c r="W224" s="29">
        <f t="shared" si="33"/>
        <v>9.9166666666666483E-3</v>
      </c>
      <c r="X224" s="30">
        <f>W224-Q224</f>
        <v>-1.9081958235744878E-17</v>
      </c>
      <c r="AJ224" s="40"/>
      <c r="AK224" s="40"/>
    </row>
    <row r="225" spans="1:37" x14ac:dyDescent="0.15">
      <c r="A225" s="35">
        <f t="shared" si="37"/>
        <v>110.5</v>
      </c>
      <c r="B225" s="2">
        <v>0</v>
      </c>
      <c r="C225" s="27">
        <f t="shared" si="37"/>
        <v>111</v>
      </c>
      <c r="E225" s="1">
        <v>98</v>
      </c>
      <c r="F225" s="1">
        <v>53</v>
      </c>
      <c r="G225" s="1">
        <v>43</v>
      </c>
      <c r="I225" s="3">
        <f t="shared" si="30"/>
        <v>98.895277777777778</v>
      </c>
      <c r="J225" s="4">
        <f t="shared" si="35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31"/>
        <v>9.8518518518518512E-3</v>
      </c>
      <c r="R225" s="4">
        <f t="shared" si="32"/>
        <v>1.6419753086419753E-4</v>
      </c>
      <c r="S225" s="3"/>
      <c r="T225" s="28">
        <f t="shared" si="36"/>
        <v>98.895142634641886</v>
      </c>
      <c r="U225" s="29">
        <f>T225-I225</f>
        <v>-1.3514313589269022E-4</v>
      </c>
      <c r="V225" s="14"/>
      <c r="W225" s="29">
        <f t="shared" si="33"/>
        <v>9.8518518518517333E-3</v>
      </c>
      <c r="X225" s="30">
        <f>W225-Q225</f>
        <v>-1.1796119636642288E-16</v>
      </c>
      <c r="AJ225" s="40"/>
      <c r="AK225" s="40"/>
    </row>
    <row r="226" spans="1:37" x14ac:dyDescent="0.15">
      <c r="A226" s="35">
        <f t="shared" si="37"/>
        <v>111</v>
      </c>
      <c r="B226" s="2">
        <v>30</v>
      </c>
      <c r="C226" s="27">
        <f t="shared" si="37"/>
        <v>111.5</v>
      </c>
      <c r="E226" s="1">
        <v>99</v>
      </c>
      <c r="F226" s="1">
        <v>11</v>
      </c>
      <c r="G226" s="1">
        <v>27</v>
      </c>
      <c r="I226" s="3">
        <f t="shared" si="30"/>
        <v>99.19083333333333</v>
      </c>
      <c r="J226" s="4">
        <f t="shared" si="35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31"/>
        <v>9.796296296296296E-3</v>
      </c>
      <c r="R226" s="4">
        <f t="shared" si="32"/>
        <v>1.6327160493827161E-4</v>
      </c>
      <c r="S226" s="3"/>
      <c r="T226" s="28">
        <f t="shared" si="36"/>
        <v>99.190769895262633</v>
      </c>
      <c r="U226" s="29">
        <f>T226-I226</f>
        <v>-6.3438070696975046E-5</v>
      </c>
      <c r="V226" s="14"/>
      <c r="W226" s="29">
        <f t="shared" si="33"/>
        <v>9.7962962962962283E-3</v>
      </c>
      <c r="X226" s="30">
        <f>W226-Q226</f>
        <v>-6.7654215563095477E-17</v>
      </c>
      <c r="AJ226" s="40"/>
      <c r="AK226" s="40"/>
    </row>
    <row r="227" spans="1:37" x14ac:dyDescent="0.15">
      <c r="A227" s="35">
        <f t="shared" si="37"/>
        <v>111.5</v>
      </c>
      <c r="B227" s="2">
        <v>0</v>
      </c>
      <c r="C227" s="27">
        <f t="shared" si="37"/>
        <v>112</v>
      </c>
      <c r="E227" s="1">
        <v>99</v>
      </c>
      <c r="F227" s="1">
        <v>29</v>
      </c>
      <c r="G227" s="1">
        <v>5</v>
      </c>
      <c r="I227" s="3">
        <f t="shared" si="30"/>
        <v>99.484722222222217</v>
      </c>
      <c r="J227" s="4">
        <f t="shared" si="35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31"/>
        <v>9.7222222222222224E-3</v>
      </c>
      <c r="R227" s="4">
        <f t="shared" si="32"/>
        <v>1.6203703703703703E-4</v>
      </c>
      <c r="S227" s="3"/>
      <c r="T227" s="28">
        <f t="shared" si="36"/>
        <v>99.484508706605013</v>
      </c>
      <c r="U227" s="29">
        <f>T227-I227</f>
        <v>-2.1351561720450718E-4</v>
      </c>
      <c r="V227" s="14"/>
      <c r="W227" s="29">
        <f t="shared" si="33"/>
        <v>9.7222222222223802E-3</v>
      </c>
      <c r="X227" s="30">
        <f>W227-Q227</f>
        <v>1.5785983631388945E-16</v>
      </c>
      <c r="AJ227" s="40"/>
      <c r="AK227" s="40"/>
    </row>
    <row r="228" spans="1:37" x14ac:dyDescent="0.15">
      <c r="A228" s="35">
        <f t="shared" si="37"/>
        <v>112</v>
      </c>
      <c r="B228" s="2">
        <v>30</v>
      </c>
      <c r="C228" s="27">
        <f t="shared" si="37"/>
        <v>112.5</v>
      </c>
      <c r="E228" s="1">
        <v>99</v>
      </c>
      <c r="F228" s="1">
        <v>46</v>
      </c>
      <c r="G228" s="1">
        <v>35</v>
      </c>
      <c r="I228" s="3">
        <f t="shared" si="30"/>
        <v>99.776388888888889</v>
      </c>
      <c r="J228" s="4">
        <f t="shared" si="35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31"/>
        <v>9.6666666666666672E-3</v>
      </c>
      <c r="R228" s="4">
        <f t="shared" si="32"/>
        <v>1.6111111111111111E-4</v>
      </c>
      <c r="S228" s="3"/>
      <c r="T228" s="28">
        <f t="shared" si="36"/>
        <v>99.776353476305431</v>
      </c>
      <c r="U228" s="29">
        <f>T228-I228</f>
        <v>-3.5412583457627989E-5</v>
      </c>
      <c r="V228" s="14"/>
      <c r="W228" s="29">
        <f t="shared" si="33"/>
        <v>9.6666666666664017E-3</v>
      </c>
      <c r="X228" s="30">
        <f>W228-Q228</f>
        <v>-2.6541269182445149E-16</v>
      </c>
      <c r="AJ228" s="40"/>
      <c r="AK228" s="40"/>
    </row>
    <row r="229" spans="1:37" x14ac:dyDescent="0.15">
      <c r="A229" s="35">
        <f t="shared" si="37"/>
        <v>112.5</v>
      </c>
      <c r="B229" s="2">
        <v>0</v>
      </c>
      <c r="C229" s="27">
        <f t="shared" si="37"/>
        <v>113</v>
      </c>
      <c r="E229" s="1">
        <v>100</v>
      </c>
      <c r="F229" s="1">
        <v>3</v>
      </c>
      <c r="G229" s="1">
        <v>59</v>
      </c>
      <c r="I229" s="3">
        <f t="shared" si="30"/>
        <v>100.06638888888888</v>
      </c>
      <c r="J229" s="4">
        <f t="shared" si="35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31"/>
        <v>9.6018518518518527E-3</v>
      </c>
      <c r="R229" s="4">
        <f t="shared" si="32"/>
        <v>1.6003086419753089E-4</v>
      </c>
      <c r="S229" s="3"/>
      <c r="T229" s="28">
        <f t="shared" si="36"/>
        <v>100.06629864806017</v>
      </c>
      <c r="U229" s="29">
        <f>T229-I229</f>
        <v>-9.024082871178507E-5</v>
      </c>
      <c r="V229" s="14"/>
      <c r="W229" s="29">
        <f t="shared" si="33"/>
        <v>9.601851851851962E-3</v>
      </c>
      <c r="X229" s="30">
        <f>W229-Q229</f>
        <v>1.0928757898653885E-16</v>
      </c>
      <c r="AJ229" s="40"/>
      <c r="AK229" s="40"/>
    </row>
    <row r="230" spans="1:37" x14ac:dyDescent="0.15">
      <c r="A230" s="35">
        <f t="shared" ref="A230:C245" si="38">A229+0.5</f>
        <v>113</v>
      </c>
      <c r="B230" s="2">
        <v>30</v>
      </c>
      <c r="C230" s="27">
        <f t="shared" si="38"/>
        <v>113.5</v>
      </c>
      <c r="E230" s="1">
        <v>100</v>
      </c>
      <c r="F230" s="1">
        <v>21</v>
      </c>
      <c r="G230" s="1">
        <v>16</v>
      </c>
      <c r="I230" s="3">
        <f t="shared" si="30"/>
        <v>100.35444444444444</v>
      </c>
      <c r="J230" s="4">
        <f t="shared" si="35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31"/>
        <v>9.5370370370370366E-3</v>
      </c>
      <c r="R230" s="4">
        <f t="shared" si="32"/>
        <v>1.5895061728395061E-4</v>
      </c>
      <c r="S230" s="3"/>
      <c r="T230" s="28">
        <f t="shared" si="36"/>
        <v>100.35433870173114</v>
      </c>
      <c r="U230" s="29">
        <f>T230-I230</f>
        <v>-1.0574271330199281E-4</v>
      </c>
      <c r="V230" s="14"/>
      <c r="W230" s="29">
        <f t="shared" si="33"/>
        <v>9.5370370370375206E-3</v>
      </c>
      <c r="X230" s="30">
        <f>W230-Q230</f>
        <v>4.8398784979752918E-16</v>
      </c>
      <c r="AJ230" s="40"/>
      <c r="AK230" s="40"/>
    </row>
    <row r="231" spans="1:37" x14ac:dyDescent="0.15">
      <c r="A231" s="35">
        <f t="shared" si="38"/>
        <v>113.5</v>
      </c>
      <c r="B231" s="2">
        <v>0</v>
      </c>
      <c r="C231" s="27">
        <f t="shared" si="38"/>
        <v>114</v>
      </c>
      <c r="E231" s="1">
        <v>100</v>
      </c>
      <c r="F231" s="1">
        <v>38</v>
      </c>
      <c r="G231" s="1">
        <v>26</v>
      </c>
      <c r="I231" s="3">
        <f t="shared" si="30"/>
        <v>100.64055555555557</v>
      </c>
      <c r="J231" s="4">
        <f t="shared" si="35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31"/>
        <v>9.462962962962963E-3</v>
      </c>
      <c r="R231" s="4">
        <f t="shared" si="32"/>
        <v>1.5771604938271606E-4</v>
      </c>
      <c r="S231" s="3"/>
      <c r="T231" s="28">
        <f t="shared" si="36"/>
        <v>100.64046815345087</v>
      </c>
      <c r="U231" s="29">
        <f>T231-I231</f>
        <v>-8.740210469682097E-5</v>
      </c>
      <c r="V231" s="14"/>
      <c r="W231" s="29">
        <f t="shared" si="33"/>
        <v>9.4629629629627253E-3</v>
      </c>
      <c r="X231" s="30">
        <f>W231-Q231</f>
        <v>-2.3765711620882257E-16</v>
      </c>
      <c r="AJ231" s="40"/>
      <c r="AK231" s="40"/>
    </row>
    <row r="232" spans="1:37" x14ac:dyDescent="0.15">
      <c r="A232" s="35">
        <f t="shared" si="38"/>
        <v>114</v>
      </c>
      <c r="B232" s="2">
        <v>30</v>
      </c>
      <c r="C232" s="27">
        <f t="shared" si="38"/>
        <v>114.5</v>
      </c>
      <c r="E232" s="1">
        <v>100</v>
      </c>
      <c r="F232" s="1">
        <v>55</v>
      </c>
      <c r="G232" s="1">
        <v>28</v>
      </c>
      <c r="I232" s="3">
        <f t="shared" si="30"/>
        <v>100.92444444444445</v>
      </c>
      <c r="J232" s="4">
        <f t="shared" si="35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31"/>
        <v>9.4166666666666669E-3</v>
      </c>
      <c r="R232" s="4">
        <f t="shared" si="32"/>
        <v>1.5694444444444444E-4</v>
      </c>
      <c r="S232" s="3"/>
      <c r="T232" s="28">
        <f t="shared" si="36"/>
        <v>100.92468155572709</v>
      </c>
      <c r="U232" s="29">
        <f>T232-I232</f>
        <v>2.3711128264380932E-4</v>
      </c>
      <c r="V232" s="14"/>
      <c r="W232" s="29">
        <f t="shared" si="33"/>
        <v>9.4166666666666288E-3</v>
      </c>
      <c r="X232" s="30">
        <f>W232-Q232</f>
        <v>-3.8163916471489756E-17</v>
      </c>
      <c r="AJ232" s="40"/>
      <c r="AK232" s="40"/>
    </row>
    <row r="233" spans="1:37" x14ac:dyDescent="0.15">
      <c r="A233" s="35">
        <f t="shared" si="38"/>
        <v>114.5</v>
      </c>
      <c r="B233" s="2">
        <v>0</v>
      </c>
      <c r="C233" s="27">
        <f t="shared" si="38"/>
        <v>115</v>
      </c>
      <c r="E233" s="1">
        <v>101</v>
      </c>
      <c r="F233" s="1">
        <v>12</v>
      </c>
      <c r="G233" s="1">
        <v>25</v>
      </c>
      <c r="I233" s="3">
        <f t="shared" si="30"/>
        <v>101.20694444444445</v>
      </c>
      <c r="J233" s="4">
        <f t="shared" si="35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31"/>
        <v>9.3518518518518525E-3</v>
      </c>
      <c r="R233" s="4">
        <f t="shared" si="32"/>
        <v>1.5586419753086422E-4</v>
      </c>
      <c r="S233" s="3"/>
      <c r="T233" s="28">
        <f t="shared" si="36"/>
        <v>101.20697349754627</v>
      </c>
      <c r="U233" s="29">
        <f>T233-I233</f>
        <v>2.90531018265483E-5</v>
      </c>
      <c r="V233" s="14"/>
      <c r="W233" s="29">
        <f t="shared" si="33"/>
        <v>9.3518518518517155E-3</v>
      </c>
      <c r="X233" s="30">
        <f>W233-Q233</f>
        <v>-1.3704315460216776E-16</v>
      </c>
      <c r="AJ233" s="40"/>
      <c r="AK233" s="40"/>
    </row>
    <row r="234" spans="1:37" x14ac:dyDescent="0.15">
      <c r="A234" s="35">
        <f t="shared" si="38"/>
        <v>115</v>
      </c>
      <c r="B234" s="2">
        <v>30</v>
      </c>
      <c r="C234" s="27">
        <f t="shared" si="38"/>
        <v>115.5</v>
      </c>
      <c r="E234" s="1">
        <v>101</v>
      </c>
      <c r="F234" s="1">
        <v>29</v>
      </c>
      <c r="G234" s="1">
        <v>15</v>
      </c>
      <c r="I234" s="3">
        <f t="shared" si="30"/>
        <v>101.4875</v>
      </c>
      <c r="J234" s="4">
        <f t="shared" si="35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31"/>
        <v>9.2777777777777772E-3</v>
      </c>
      <c r="R234" s="4">
        <f t="shared" si="32"/>
        <v>1.5462962962962962E-4</v>
      </c>
      <c r="S234" s="3"/>
      <c r="T234" s="28">
        <f t="shared" si="36"/>
        <v>101.4873386044768</v>
      </c>
      <c r="U234" s="29">
        <f>T234-I234</f>
        <v>-1.6139552319316408E-4</v>
      </c>
      <c r="V234" s="14"/>
      <c r="W234" s="29">
        <f t="shared" si="33"/>
        <v>9.2777777777778656E-3</v>
      </c>
      <c r="X234" s="30">
        <f>W234-Q234</f>
        <v>8.8470897274817162E-17</v>
      </c>
      <c r="AJ234" s="40"/>
      <c r="AK234" s="40"/>
    </row>
    <row r="235" spans="1:37" x14ac:dyDescent="0.15">
      <c r="A235" s="35">
        <f t="shared" si="38"/>
        <v>115.5</v>
      </c>
      <c r="B235" s="2">
        <v>0</v>
      </c>
      <c r="C235" s="27">
        <f t="shared" si="38"/>
        <v>116</v>
      </c>
      <c r="E235" s="1">
        <v>101</v>
      </c>
      <c r="F235" s="1">
        <v>45</v>
      </c>
      <c r="G235" s="1">
        <v>57</v>
      </c>
      <c r="I235" s="3">
        <f t="shared" si="30"/>
        <v>101.76583333333333</v>
      </c>
      <c r="J235" s="4">
        <f t="shared" si="35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31"/>
        <v>9.2222222222222219E-3</v>
      </c>
      <c r="R235" s="4">
        <f t="shared" si="32"/>
        <v>1.537037037037037E-4</v>
      </c>
      <c r="S235" s="3"/>
      <c r="T235" s="28">
        <f t="shared" si="36"/>
        <v>101.76577153877113</v>
      </c>
      <c r="U235" s="29">
        <f>T235-I235</f>
        <v>-6.1794562199679604E-5</v>
      </c>
      <c r="V235" s="14"/>
      <c r="W235" s="29">
        <f t="shared" si="33"/>
        <v>9.2222222222223607E-3</v>
      </c>
      <c r="X235" s="30">
        <f>W235-Q235</f>
        <v>1.3877787807814457E-16</v>
      </c>
      <c r="AJ235" s="40"/>
      <c r="AK235" s="40"/>
    </row>
    <row r="236" spans="1:37" x14ac:dyDescent="0.15">
      <c r="A236" s="35">
        <f t="shared" si="38"/>
        <v>116</v>
      </c>
      <c r="B236" s="2">
        <v>30</v>
      </c>
      <c r="C236" s="27">
        <f t="shared" si="38"/>
        <v>116.5</v>
      </c>
      <c r="E236" s="1">
        <v>102</v>
      </c>
      <c r="F236" s="1">
        <v>2</v>
      </c>
      <c r="G236" s="1">
        <v>33</v>
      </c>
      <c r="I236" s="3">
        <f t="shared" si="30"/>
        <v>102.0425</v>
      </c>
      <c r="J236" s="4">
        <f t="shared" si="35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31"/>
        <v>9.1481481481481483E-3</v>
      </c>
      <c r="R236" s="4">
        <f t="shared" si="32"/>
        <v>1.5246913580246914E-4</v>
      </c>
      <c r="S236" s="3"/>
      <c r="T236" s="28">
        <f t="shared" si="36"/>
        <v>102.04226699946754</v>
      </c>
      <c r="U236" s="29">
        <f>T236-I236</f>
        <v>-2.3300053246089192E-4</v>
      </c>
      <c r="V236" s="14"/>
      <c r="W236" s="29">
        <f t="shared" si="33"/>
        <v>9.148148148148039E-3</v>
      </c>
      <c r="X236" s="30">
        <f>W236-Q236</f>
        <v>-1.0928757898653885E-16</v>
      </c>
      <c r="AJ236" s="40"/>
      <c r="AK236" s="40"/>
    </row>
    <row r="237" spans="1:37" x14ac:dyDescent="0.15">
      <c r="A237" s="35">
        <f t="shared" si="38"/>
        <v>116.5</v>
      </c>
      <c r="B237" s="2">
        <v>0</v>
      </c>
      <c r="C237" s="27">
        <f t="shared" si="38"/>
        <v>117</v>
      </c>
      <c r="E237" s="1">
        <v>102</v>
      </c>
      <c r="F237" s="1">
        <v>19</v>
      </c>
      <c r="G237" s="1">
        <v>1</v>
      </c>
      <c r="I237" s="3">
        <f t="shared" si="30"/>
        <v>102.31694444444445</v>
      </c>
      <c r="J237" s="4">
        <f t="shared" si="35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31"/>
        <v>9.0833333333333339E-3</v>
      </c>
      <c r="R237" s="4">
        <f t="shared" si="32"/>
        <v>1.5138888888888889E-4</v>
      </c>
      <c r="S237" s="3"/>
      <c r="T237" s="28">
        <f t="shared" si="36"/>
        <v>102.31681972249106</v>
      </c>
      <c r="U237" s="29">
        <f>T237-I237</f>
        <v>-1.2472195338375514E-4</v>
      </c>
      <c r="V237" s="14"/>
      <c r="W237" s="29">
        <f t="shared" si="33"/>
        <v>9.0833333333331257E-3</v>
      </c>
      <c r="X237" s="30">
        <f>W237-Q237</f>
        <v>-2.0816681711721685E-16</v>
      </c>
      <c r="AJ237" s="40"/>
      <c r="AK237" s="40"/>
    </row>
    <row r="238" spans="1:37" x14ac:dyDescent="0.15">
      <c r="A238" s="35">
        <f t="shared" si="38"/>
        <v>117</v>
      </c>
      <c r="B238" s="2">
        <v>30</v>
      </c>
      <c r="C238" s="27">
        <f t="shared" si="38"/>
        <v>117.5</v>
      </c>
      <c r="E238" s="1">
        <v>102</v>
      </c>
      <c r="F238" s="1">
        <v>35</v>
      </c>
      <c r="G238" s="1">
        <v>22</v>
      </c>
      <c r="I238" s="3">
        <f t="shared" si="30"/>
        <v>102.58944444444444</v>
      </c>
      <c r="J238" s="4">
        <f t="shared" si="35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31"/>
        <v>9.0277777777777769E-3</v>
      </c>
      <c r="R238" s="4">
        <f t="shared" si="32"/>
        <v>1.5046296296296295E-4</v>
      </c>
      <c r="S238" s="3"/>
      <c r="T238" s="28">
        <f t="shared" si="36"/>
        <v>102.58942448075359</v>
      </c>
      <c r="U238" s="29">
        <f>T238-I238</f>
        <v>-1.996369084622529E-5</v>
      </c>
      <c r="V238" s="14"/>
      <c r="W238" s="29">
        <f t="shared" si="33"/>
        <v>9.0277777777776191E-3</v>
      </c>
      <c r="X238" s="30">
        <f>W238-Q238</f>
        <v>-1.5785983631388945E-16</v>
      </c>
      <c r="AJ238" s="40"/>
      <c r="AK238" s="40"/>
    </row>
    <row r="239" spans="1:37" x14ac:dyDescent="0.15">
      <c r="A239" s="35">
        <f t="shared" si="38"/>
        <v>117.5</v>
      </c>
      <c r="B239" s="2">
        <v>0</v>
      </c>
      <c r="C239" s="27">
        <f t="shared" si="38"/>
        <v>118</v>
      </c>
      <c r="E239" s="1">
        <v>102</v>
      </c>
      <c r="F239" s="1">
        <v>51</v>
      </c>
      <c r="G239" s="1">
        <v>37</v>
      </c>
      <c r="I239" s="3">
        <f t="shared" si="30"/>
        <v>102.86027777777777</v>
      </c>
      <c r="J239" s="4">
        <f t="shared" si="35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31"/>
        <v>8.9537037037037033E-3</v>
      </c>
      <c r="R239" s="4">
        <f t="shared" si="32"/>
        <v>1.492283950617284E-4</v>
      </c>
      <c r="S239" s="3"/>
      <c r="T239" s="28">
        <f t="shared" si="36"/>
        <v>102.86007608425346</v>
      </c>
      <c r="U239" s="29">
        <f>T239-I239</f>
        <v>-2.0169352430343679E-4</v>
      </c>
      <c r="V239" s="14"/>
      <c r="W239" s="29">
        <f t="shared" si="33"/>
        <v>8.953703703703771E-3</v>
      </c>
      <c r="X239" s="30">
        <f>W239-Q239</f>
        <v>6.7654215563095477E-17</v>
      </c>
      <c r="AJ239" s="40"/>
      <c r="AK239" s="40"/>
    </row>
    <row r="240" spans="1:37" x14ac:dyDescent="0.15">
      <c r="A240" s="35">
        <f t="shared" si="38"/>
        <v>118</v>
      </c>
      <c r="B240" s="2">
        <v>30</v>
      </c>
      <c r="C240" s="27">
        <f t="shared" si="38"/>
        <v>118.5</v>
      </c>
      <c r="E240" s="1">
        <v>103</v>
      </c>
      <c r="F240" s="1">
        <v>7</v>
      </c>
      <c r="G240" s="1">
        <v>44</v>
      </c>
      <c r="I240" s="3">
        <f t="shared" si="30"/>
        <v>103.12888888888888</v>
      </c>
      <c r="J240" s="4">
        <f t="shared" si="35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31"/>
        <v>8.8888888888888889E-3</v>
      </c>
      <c r="R240" s="4">
        <f t="shared" si="32"/>
        <v>1.4814814814814815E-4</v>
      </c>
      <c r="S240" s="3"/>
      <c r="T240" s="28">
        <f t="shared" si="36"/>
        <v>103.12876938017432</v>
      </c>
      <c r="U240" s="29">
        <f>T240-I240</f>
        <v>-1.1950871456178902E-4</v>
      </c>
      <c r="V240" s="14"/>
      <c r="W240" s="29">
        <f t="shared" si="33"/>
        <v>8.8888888888893312E-3</v>
      </c>
      <c r="X240" s="30">
        <f>W240-Q240</f>
        <v>4.4235448637408581E-16</v>
      </c>
      <c r="AJ240" s="40"/>
      <c r="AK240" s="40"/>
    </row>
    <row r="241" spans="1:37" x14ac:dyDescent="0.15">
      <c r="A241" s="35">
        <f t="shared" si="38"/>
        <v>118.5</v>
      </c>
      <c r="B241" s="2">
        <v>0</v>
      </c>
      <c r="C241" s="27">
        <f t="shared" si="38"/>
        <v>119</v>
      </c>
      <c r="E241" s="1">
        <v>103</v>
      </c>
      <c r="F241" s="1">
        <v>23</v>
      </c>
      <c r="G241" s="1">
        <v>44</v>
      </c>
      <c r="I241" s="3">
        <f t="shared" si="30"/>
        <v>103.39555555555556</v>
      </c>
      <c r="J241" s="4">
        <f t="shared" si="35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31"/>
        <v>8.8240740740740745E-3</v>
      </c>
      <c r="R241" s="4">
        <f t="shared" si="32"/>
        <v>1.470679012345679E-4</v>
      </c>
      <c r="S241" s="3"/>
      <c r="T241" s="28">
        <f t="shared" si="36"/>
        <v>103.39549925298309</v>
      </c>
      <c r="U241" s="29">
        <f>T241-I241</f>
        <v>-5.6302572474464796E-5</v>
      </c>
      <c r="V241" s="14"/>
      <c r="W241" s="29">
        <f t="shared" si="33"/>
        <v>8.8240740740739444E-3</v>
      </c>
      <c r="X241" s="30">
        <f>W241-Q241</f>
        <v>-1.3010426069826053E-16</v>
      </c>
      <c r="AJ241" s="40"/>
      <c r="AK241" s="40"/>
    </row>
    <row r="242" spans="1:37" x14ac:dyDescent="0.15">
      <c r="A242" s="35">
        <f t="shared" si="38"/>
        <v>119</v>
      </c>
      <c r="B242" s="2">
        <v>30</v>
      </c>
      <c r="C242" s="27">
        <f t="shared" si="38"/>
        <v>119.5</v>
      </c>
      <c r="E242" s="1">
        <v>103</v>
      </c>
      <c r="F242" s="1">
        <v>39</v>
      </c>
      <c r="G242" s="1">
        <v>37</v>
      </c>
      <c r="I242" s="3">
        <f t="shared" si="30"/>
        <v>103.66027777777778</v>
      </c>
      <c r="J242" s="4">
        <f t="shared" si="35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31"/>
        <v>8.75925925925926E-3</v>
      </c>
      <c r="R242" s="4">
        <f t="shared" si="32"/>
        <v>1.4598765432098767E-4</v>
      </c>
      <c r="S242" s="3"/>
      <c r="T242" s="28">
        <f t="shared" si="36"/>
        <v>103.66026062452748</v>
      </c>
      <c r="U242" s="29">
        <f>T242-I242</f>
        <v>-1.7153250297496925E-5</v>
      </c>
      <c r="V242" s="14"/>
      <c r="W242" s="29">
        <f t="shared" si="33"/>
        <v>8.7592592592595029E-3</v>
      </c>
      <c r="X242" s="30">
        <f>W242-Q242</f>
        <v>2.4286128663675299E-16</v>
      </c>
      <c r="AJ242" s="40"/>
      <c r="AK242" s="40"/>
    </row>
    <row r="243" spans="1:37" x14ac:dyDescent="0.15">
      <c r="A243" s="35">
        <f t="shared" si="38"/>
        <v>119.5</v>
      </c>
      <c r="B243" s="2">
        <v>0</v>
      </c>
      <c r="C243" s="27">
        <f t="shared" si="38"/>
        <v>120</v>
      </c>
      <c r="E243" s="1">
        <v>103</v>
      </c>
      <c r="F243" s="1">
        <v>55</v>
      </c>
      <c r="G243" s="1">
        <v>23</v>
      </c>
      <c r="I243" s="3">
        <f t="shared" si="30"/>
        <v>103.92305555555556</v>
      </c>
      <c r="J243" s="4">
        <f t="shared" si="35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31"/>
        <v>8.6944444444444439E-3</v>
      </c>
      <c r="R243" s="4">
        <f t="shared" si="32"/>
        <v>1.449074074074074E-4</v>
      </c>
      <c r="S243" s="3"/>
      <c r="T243" s="28">
        <f t="shared" si="36"/>
        <v>103.92304845413263</v>
      </c>
      <c r="U243" s="29">
        <f>T243-I243</f>
        <v>-7.1014229376942239E-6</v>
      </c>
      <c r="V243" s="14"/>
      <c r="W243" s="29">
        <f t="shared" si="33"/>
        <v>8.694444444444116E-3</v>
      </c>
      <c r="X243" s="30">
        <f>W243-Q243</f>
        <v>-3.2786273695961654E-16</v>
      </c>
      <c r="AJ243" s="40"/>
      <c r="AK243" s="40"/>
    </row>
    <row r="244" spans="1:37" x14ac:dyDescent="0.15">
      <c r="A244" s="35">
        <f t="shared" si="38"/>
        <v>120</v>
      </c>
      <c r="B244" s="2">
        <v>30</v>
      </c>
      <c r="C244" s="27">
        <f t="shared" si="38"/>
        <v>120.5</v>
      </c>
      <c r="E244" s="1">
        <v>104</v>
      </c>
      <c r="F244" s="1">
        <v>11</v>
      </c>
      <c r="G244" s="1">
        <v>2</v>
      </c>
      <c r="I244" s="3">
        <f t="shared" si="30"/>
        <v>104.18388888888889</v>
      </c>
      <c r="J244" s="4">
        <f t="shared" si="35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31"/>
        <v>8.6296296296296295E-3</v>
      </c>
      <c r="R244" s="4">
        <f t="shared" si="32"/>
        <v>1.4382716049382715E-4</v>
      </c>
      <c r="S244" s="3"/>
      <c r="T244" s="28">
        <f t="shared" si="36"/>
        <v>104.18385773869707</v>
      </c>
      <c r="U244" s="29">
        <f>T244-I244</f>
        <v>-3.1150191816209372E-5</v>
      </c>
      <c r="V244" s="14"/>
      <c r="W244" s="29">
        <f t="shared" si="33"/>
        <v>8.6296296296296763E-3</v>
      </c>
      <c r="X244" s="30">
        <f>W244-Q244</f>
        <v>4.6837533851373792E-17</v>
      </c>
      <c r="AJ244" s="40"/>
      <c r="AK244" s="40"/>
    </row>
    <row r="245" spans="1:37" x14ac:dyDescent="0.15">
      <c r="A245" s="35">
        <f t="shared" si="38"/>
        <v>120.5</v>
      </c>
      <c r="B245" s="2">
        <v>0</v>
      </c>
      <c r="C245" s="27">
        <f t="shared" si="38"/>
        <v>121</v>
      </c>
      <c r="E245" s="1">
        <v>104</v>
      </c>
      <c r="F245" s="1">
        <v>26</v>
      </c>
      <c r="G245" s="1">
        <v>34</v>
      </c>
      <c r="I245" s="3">
        <f t="shared" si="30"/>
        <v>104.44277777777778</v>
      </c>
      <c r="J245" s="4">
        <f t="shared" si="35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31"/>
        <v>8.564814814814815E-3</v>
      </c>
      <c r="R245" s="4">
        <f t="shared" si="32"/>
        <v>1.4274691358024693E-4</v>
      </c>
      <c r="S245" s="3"/>
      <c r="T245" s="28">
        <f t="shared" si="36"/>
        <v>104.44268351278797</v>
      </c>
      <c r="U245" s="29">
        <f>T245-I245</f>
        <v>-9.4264989812131716E-5</v>
      </c>
      <c r="V245" s="14"/>
      <c r="W245" s="29">
        <f t="shared" si="33"/>
        <v>8.564814814814763E-3</v>
      </c>
      <c r="X245" s="30">
        <f>W245-Q245</f>
        <v>-5.2041704279304213E-17</v>
      </c>
      <c r="AJ245" s="40"/>
      <c r="AK245" s="40"/>
    </row>
    <row r="246" spans="1:37" x14ac:dyDescent="0.15">
      <c r="A246" s="35">
        <f t="shared" ref="A246:C261" si="39">A245+0.5</f>
        <v>121</v>
      </c>
      <c r="B246" s="2">
        <v>30</v>
      </c>
      <c r="C246" s="27">
        <f t="shared" si="39"/>
        <v>121.5</v>
      </c>
      <c r="E246" s="1">
        <v>104</v>
      </c>
      <c r="F246" s="1">
        <v>41</v>
      </c>
      <c r="G246" s="1">
        <v>59</v>
      </c>
      <c r="I246" s="3">
        <f t="shared" si="30"/>
        <v>104.69972222222222</v>
      </c>
      <c r="J246" s="4">
        <f t="shared" si="35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31"/>
        <v>8.4907407407407414E-3</v>
      </c>
      <c r="R246" s="4">
        <f t="shared" si="32"/>
        <v>1.4151234567901235E-4</v>
      </c>
      <c r="S246" s="3"/>
      <c r="T246" s="28">
        <f t="shared" si="36"/>
        <v>104.69952084873565</v>
      </c>
      <c r="U246" s="29">
        <f>T246-I246</f>
        <v>-2.0137348657556231E-4</v>
      </c>
      <c r="V246" s="14"/>
      <c r="W246" s="29">
        <f t="shared" si="33"/>
        <v>8.4907407407409131E-3</v>
      </c>
      <c r="X246" s="30">
        <f>W246-Q246</f>
        <v>1.717376241217039E-16</v>
      </c>
      <c r="AJ246" s="40"/>
      <c r="AK246" s="40"/>
    </row>
    <row r="247" spans="1:37" x14ac:dyDescent="0.15">
      <c r="A247" s="35">
        <f t="shared" si="39"/>
        <v>121.5</v>
      </c>
      <c r="B247" s="2">
        <v>0</v>
      </c>
      <c r="C247" s="27">
        <f t="shared" si="39"/>
        <v>122</v>
      </c>
      <c r="E247" s="1">
        <v>104</v>
      </c>
      <c r="F247" s="1">
        <v>57</v>
      </c>
      <c r="G247" s="1">
        <v>16</v>
      </c>
      <c r="I247" s="3">
        <f t="shared" si="30"/>
        <v>104.95444444444445</v>
      </c>
      <c r="J247" s="4">
        <f t="shared" si="35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31"/>
        <v>8.4259259259259253E-3</v>
      </c>
      <c r="R247" s="4">
        <f t="shared" si="32"/>
        <v>1.404320987654321E-4</v>
      </c>
      <c r="S247" s="3"/>
      <c r="T247" s="28">
        <f t="shared" si="36"/>
        <v>104.95436485672749</v>
      </c>
      <c r="U247" s="29">
        <f>T247-I247</f>
        <v>-7.9587716953710697E-5</v>
      </c>
      <c r="V247" s="14"/>
      <c r="W247" s="29">
        <f t="shared" si="33"/>
        <v>8.4259259259259998E-3</v>
      </c>
      <c r="X247" s="30">
        <f>W247-Q247</f>
        <v>7.4593109467002705E-17</v>
      </c>
      <c r="AJ247" s="40"/>
      <c r="AK247" s="40"/>
    </row>
    <row r="248" spans="1:37" x14ac:dyDescent="0.15">
      <c r="A248" s="35">
        <f t="shared" si="39"/>
        <v>122</v>
      </c>
      <c r="B248" s="2">
        <v>30</v>
      </c>
      <c r="C248" s="27">
        <f t="shared" si="39"/>
        <v>122.5</v>
      </c>
      <c r="E248" s="1">
        <v>105</v>
      </c>
      <c r="F248" s="1">
        <v>12</v>
      </c>
      <c r="G248" s="1">
        <v>26</v>
      </c>
      <c r="I248" s="3">
        <f t="shared" si="30"/>
        <v>105.20722222222223</v>
      </c>
      <c r="J248" s="4">
        <f t="shared" si="35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31"/>
        <v>8.37037037037037E-3</v>
      </c>
      <c r="R248" s="4">
        <f t="shared" si="32"/>
        <v>1.3950617283950618E-4</v>
      </c>
      <c r="S248" s="3"/>
      <c r="T248" s="28">
        <f t="shared" si="36"/>
        <v>105.20721068490093</v>
      </c>
      <c r="U248" s="29">
        <f>T248-I248</f>
        <v>-1.1537321299215364E-5</v>
      </c>
      <c r="V248" s="14"/>
      <c r="W248" s="29">
        <f t="shared" si="33"/>
        <v>8.3703703703704949E-3</v>
      </c>
      <c r="X248" s="30">
        <f>W248-Q248</f>
        <v>1.2490009027033011E-16</v>
      </c>
      <c r="AJ248" s="40"/>
      <c r="AK248" s="40"/>
    </row>
    <row r="249" spans="1:37" x14ac:dyDescent="0.15">
      <c r="A249" s="35">
        <f t="shared" si="39"/>
        <v>122.5</v>
      </c>
      <c r="B249" s="2">
        <v>0</v>
      </c>
      <c r="C249" s="27">
        <f t="shared" si="39"/>
        <v>123</v>
      </c>
      <c r="E249" s="1">
        <v>105</v>
      </c>
      <c r="F249" s="1">
        <v>27</v>
      </c>
      <c r="G249" s="1">
        <v>30</v>
      </c>
      <c r="I249" s="3">
        <f t="shared" si="30"/>
        <v>105.45833333333334</v>
      </c>
      <c r="J249" s="4">
        <f t="shared" si="35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31"/>
        <v>8.2962962962962964E-3</v>
      </c>
      <c r="R249" s="4">
        <f t="shared" si="32"/>
        <v>1.382716049382716E-4</v>
      </c>
      <c r="S249" s="3"/>
      <c r="T249" s="28">
        <f t="shared" si="36"/>
        <v>105.45805351943585</v>
      </c>
      <c r="U249" s="29">
        <f>T249-I249</f>
        <v>-2.7981389749243135E-4</v>
      </c>
      <c r="V249" s="14"/>
      <c r="W249" s="29">
        <f t="shared" si="33"/>
        <v>8.2962962962961715E-3</v>
      </c>
      <c r="X249" s="30">
        <f>W249-Q249</f>
        <v>-1.2490009027033011E-16</v>
      </c>
      <c r="AJ249" s="40"/>
      <c r="AK249" s="40"/>
    </row>
    <row r="250" spans="1:37" x14ac:dyDescent="0.15">
      <c r="A250" s="35">
        <f t="shared" si="39"/>
        <v>123</v>
      </c>
      <c r="B250" s="2">
        <v>30</v>
      </c>
      <c r="C250" s="27">
        <f t="shared" si="39"/>
        <v>123.5</v>
      </c>
      <c r="E250" s="1">
        <v>105</v>
      </c>
      <c r="F250" s="1">
        <v>42</v>
      </c>
      <c r="G250" s="1">
        <v>26</v>
      </c>
      <c r="I250" s="3">
        <f t="shared" si="30"/>
        <v>105.70722222222223</v>
      </c>
      <c r="J250" s="4">
        <f t="shared" si="35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31"/>
        <v>8.2222222222222228E-3</v>
      </c>
      <c r="R250" s="4">
        <f t="shared" si="32"/>
        <v>1.3703703703703705E-4</v>
      </c>
      <c r="S250" s="3"/>
      <c r="T250" s="28">
        <f t="shared" si="36"/>
        <v>105.70688858464626</v>
      </c>
      <c r="U250" s="29">
        <f>T250-I250</f>
        <v>-3.3363757596305277E-4</v>
      </c>
      <c r="V250" s="14"/>
      <c r="W250" s="29">
        <f t="shared" si="33"/>
        <v>8.2222222222223234E-3</v>
      </c>
      <c r="X250" s="30">
        <f>W250-Q250</f>
        <v>1.0061396160665481E-16</v>
      </c>
      <c r="AJ250" s="40"/>
      <c r="AK250" s="40"/>
    </row>
    <row r="251" spans="1:37" x14ac:dyDescent="0.15">
      <c r="A251" s="35">
        <f t="shared" si="39"/>
        <v>123.5</v>
      </c>
      <c r="B251" s="2">
        <v>0</v>
      </c>
      <c r="C251" s="27">
        <f t="shared" si="39"/>
        <v>124</v>
      </c>
      <c r="E251" s="1">
        <v>105</v>
      </c>
      <c r="F251" s="1">
        <v>57</v>
      </c>
      <c r="G251" s="1">
        <v>14</v>
      </c>
      <c r="I251" s="3">
        <f t="shared" si="30"/>
        <v>105.9538888888889</v>
      </c>
      <c r="J251" s="4">
        <f t="shared" si="35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31"/>
        <v>8.1574074074074066E-3</v>
      </c>
      <c r="R251" s="4">
        <f t="shared" si="32"/>
        <v>1.3595679012345677E-4</v>
      </c>
      <c r="S251" s="3"/>
      <c r="T251" s="28">
        <f t="shared" si="36"/>
        <v>105.95371114307123</v>
      </c>
      <c r="U251" s="29">
        <f>T251-I251</f>
        <v>-1.7774581766616393E-4</v>
      </c>
      <c r="V251" s="14"/>
      <c r="W251" s="29">
        <f t="shared" si="33"/>
        <v>8.1574074074074101E-3</v>
      </c>
      <c r="X251" s="30">
        <f>W251-Q251</f>
        <v>0</v>
      </c>
      <c r="AJ251" s="40"/>
      <c r="AK251" s="40"/>
    </row>
    <row r="252" spans="1:37" x14ac:dyDescent="0.15">
      <c r="A252" s="35">
        <f t="shared" si="39"/>
        <v>124</v>
      </c>
      <c r="B252" s="2">
        <v>30</v>
      </c>
      <c r="C252" s="27">
        <f t="shared" si="39"/>
        <v>124.5</v>
      </c>
      <c r="E252" s="1">
        <v>106</v>
      </c>
      <c r="F252" s="1">
        <v>11</v>
      </c>
      <c r="G252" s="1">
        <v>55</v>
      </c>
      <c r="I252" s="3">
        <f t="shared" si="30"/>
        <v>106.19861111111112</v>
      </c>
      <c r="J252" s="4">
        <f t="shared" si="35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31"/>
        <v>8.0925925925925922E-3</v>
      </c>
      <c r="R252" s="4">
        <f t="shared" si="32"/>
        <v>1.3487654320987655E-4</v>
      </c>
      <c r="S252" s="3"/>
      <c r="T252" s="28">
        <f t="shared" si="36"/>
        <v>106.19851649556502</v>
      </c>
      <c r="U252" s="29">
        <f>T252-I252</f>
        <v>-9.4615546103682391E-5</v>
      </c>
      <c r="V252" s="14"/>
      <c r="W252" s="29">
        <f t="shared" si="33"/>
        <v>8.0925925925924951E-3</v>
      </c>
      <c r="X252" s="30">
        <f>W252-Q252</f>
        <v>-9.7144514654701197E-17</v>
      </c>
      <c r="AJ252" s="40"/>
      <c r="AK252" s="40"/>
    </row>
    <row r="253" spans="1:37" x14ac:dyDescent="0.15">
      <c r="A253" s="35">
        <f t="shared" si="39"/>
        <v>124.5</v>
      </c>
      <c r="B253" s="2">
        <v>0</v>
      </c>
      <c r="C253" s="27">
        <f t="shared" si="39"/>
        <v>125</v>
      </c>
      <c r="E253" s="1">
        <v>106</v>
      </c>
      <c r="F253" s="1">
        <v>26</v>
      </c>
      <c r="G253" s="1">
        <v>29</v>
      </c>
      <c r="I253" s="3">
        <f t="shared" si="30"/>
        <v>106.44138888888889</v>
      </c>
      <c r="J253" s="4">
        <f t="shared" si="35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31"/>
        <v>8.0277777777777778E-3</v>
      </c>
      <c r="R253" s="4">
        <f t="shared" si="32"/>
        <v>1.337962962962963E-4</v>
      </c>
      <c r="S253" s="3"/>
      <c r="T253" s="28">
        <f t="shared" si="36"/>
        <v>106.44129998138659</v>
      </c>
      <c r="U253" s="29">
        <f>T253-I253</f>
        <v>-8.8907502302504327E-5</v>
      </c>
      <c r="V253" s="14"/>
      <c r="W253" s="29">
        <f t="shared" si="33"/>
        <v>8.0277777777775818E-3</v>
      </c>
      <c r="X253" s="30">
        <f>W253-Q253</f>
        <v>-1.960237527853792E-16</v>
      </c>
      <c r="AJ253" s="40"/>
      <c r="AK253" s="40"/>
    </row>
    <row r="254" spans="1:37" x14ac:dyDescent="0.15">
      <c r="A254" s="35">
        <f t="shared" si="39"/>
        <v>125</v>
      </c>
      <c r="B254" s="2">
        <v>30</v>
      </c>
      <c r="C254" s="27">
        <f t="shared" si="39"/>
        <v>125.5</v>
      </c>
      <c r="E254" s="1">
        <v>106</v>
      </c>
      <c r="F254" s="1">
        <v>40</v>
      </c>
      <c r="G254" s="1">
        <v>56</v>
      </c>
      <c r="I254" s="3">
        <f t="shared" si="30"/>
        <v>106.68222222222222</v>
      </c>
      <c r="J254" s="4">
        <f t="shared" si="35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31"/>
        <v>7.9537037037037042E-3</v>
      </c>
      <c r="R254" s="4">
        <f t="shared" si="32"/>
        <v>1.3256172839506175E-4</v>
      </c>
      <c r="S254" s="3"/>
      <c r="T254" s="28">
        <f t="shared" si="36"/>
        <v>106.68205697828837</v>
      </c>
      <c r="U254" s="29">
        <f>T254-I254</f>
        <v>-1.6524393384997893E-4</v>
      </c>
      <c r="V254" s="14"/>
      <c r="W254" s="29">
        <f t="shared" si="33"/>
        <v>7.9537037037037336E-3</v>
      </c>
      <c r="X254" s="30">
        <f>W254-Q254</f>
        <v>2.9490299091605721E-17</v>
      </c>
      <c r="AJ254" s="40"/>
      <c r="AK254" s="40"/>
    </row>
    <row r="255" spans="1:37" x14ac:dyDescent="0.15">
      <c r="A255" s="35">
        <f t="shared" si="39"/>
        <v>125.5</v>
      </c>
      <c r="B255" s="2">
        <v>0</v>
      </c>
      <c r="C255" s="27">
        <f t="shared" si="39"/>
        <v>126</v>
      </c>
      <c r="E255" s="1">
        <v>106</v>
      </c>
      <c r="F255" s="1">
        <v>55</v>
      </c>
      <c r="G255" s="1">
        <v>15</v>
      </c>
      <c r="I255" s="3">
        <f t="shared" si="30"/>
        <v>106.92083333333333</v>
      </c>
      <c r="J255" s="4">
        <f t="shared" si="35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31"/>
        <v>7.888888888888888E-3</v>
      </c>
      <c r="R255" s="4">
        <f t="shared" si="32"/>
        <v>1.3148148148148147E-4</v>
      </c>
      <c r="S255" s="3"/>
      <c r="T255" s="28">
        <f t="shared" si="36"/>
        <v>106.92078290260413</v>
      </c>
      <c r="U255" s="29">
        <f>T255-I255</f>
        <v>-5.0430729203299052E-5</v>
      </c>
      <c r="V255" s="14"/>
      <c r="W255" s="29">
        <f t="shared" si="33"/>
        <v>7.8888888888888186E-3</v>
      </c>
      <c r="X255" s="30">
        <f>W255-Q255</f>
        <v>-6.9388939039072284E-17</v>
      </c>
      <c r="AJ255" s="40"/>
      <c r="AK255" s="40"/>
    </row>
    <row r="256" spans="1:37" x14ac:dyDescent="0.15">
      <c r="A256" s="35">
        <f t="shared" si="39"/>
        <v>126</v>
      </c>
      <c r="B256" s="2">
        <v>30</v>
      </c>
      <c r="C256" s="27">
        <f t="shared" si="39"/>
        <v>126.5</v>
      </c>
      <c r="E256" s="1">
        <v>107</v>
      </c>
      <c r="F256" s="1">
        <v>9</v>
      </c>
      <c r="G256" s="1">
        <v>27</v>
      </c>
      <c r="I256" s="3">
        <f t="shared" si="30"/>
        <v>107.1575</v>
      </c>
      <c r="J256" s="4">
        <f t="shared" si="35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31"/>
        <v>7.8240740740740736E-3</v>
      </c>
      <c r="R256" s="4">
        <f t="shared" si="32"/>
        <v>1.3040123456790122E-4</v>
      </c>
      <c r="S256" s="3"/>
      <c r="T256" s="28">
        <f t="shared" si="36"/>
        <v>107.15747320933643</v>
      </c>
      <c r="U256" s="29">
        <f>T256-I256</f>
        <v>-2.6790663568476702E-5</v>
      </c>
      <c r="V256" s="14"/>
      <c r="W256" s="29">
        <f t="shared" si="33"/>
        <v>7.8240740740743789E-3</v>
      </c>
      <c r="X256" s="30">
        <f>W256-Q256</f>
        <v>3.0531133177191805E-16</v>
      </c>
      <c r="AJ256" s="40"/>
      <c r="AK256" s="40"/>
    </row>
    <row r="257" spans="1:37" x14ac:dyDescent="0.15">
      <c r="A257" s="35">
        <f t="shared" si="39"/>
        <v>126.5</v>
      </c>
      <c r="B257" s="2">
        <v>0</v>
      </c>
      <c r="C257" s="27">
        <f t="shared" si="39"/>
        <v>127</v>
      </c>
      <c r="E257" s="1">
        <v>107</v>
      </c>
      <c r="F257" s="1">
        <v>23</v>
      </c>
      <c r="G257" s="1">
        <v>32</v>
      </c>
      <c r="I257" s="3">
        <f t="shared" si="30"/>
        <v>107.39222222222223</v>
      </c>
      <c r="J257" s="4">
        <f t="shared" si="35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31"/>
        <v>7.7592592592592591E-3</v>
      </c>
      <c r="R257" s="4">
        <f t="shared" si="32"/>
        <v>1.2932098765432097E-4</v>
      </c>
      <c r="S257" s="3"/>
      <c r="T257" s="28">
        <f t="shared" si="36"/>
        <v>107.39212339224301</v>
      </c>
      <c r="U257" s="29">
        <f>T257-I257</f>
        <v>-9.8829979222614384E-5</v>
      </c>
      <c r="V257" s="14"/>
      <c r="W257" s="29">
        <f t="shared" si="33"/>
        <v>7.759259259258992E-3</v>
      </c>
      <c r="X257" s="30">
        <f>W257-Q257</f>
        <v>-2.6714741530042829E-16</v>
      </c>
      <c r="AJ257" s="40"/>
      <c r="AK257" s="40"/>
    </row>
    <row r="258" spans="1:37" x14ac:dyDescent="0.15">
      <c r="A258" s="35">
        <f t="shared" si="39"/>
        <v>127</v>
      </c>
      <c r="B258" s="2">
        <v>30</v>
      </c>
      <c r="C258" s="27">
        <f t="shared" si="39"/>
        <v>127.5</v>
      </c>
      <c r="E258" s="1">
        <v>107</v>
      </c>
      <c r="F258" s="1">
        <v>37</v>
      </c>
      <c r="G258" s="1">
        <v>30</v>
      </c>
      <c r="I258" s="3">
        <f t="shared" si="30"/>
        <v>107.625</v>
      </c>
      <c r="J258" s="4">
        <f t="shared" si="35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31"/>
        <v>7.6851851851851847E-3</v>
      </c>
      <c r="R258" s="4">
        <f t="shared" si="32"/>
        <v>1.2808641975308642E-4</v>
      </c>
      <c r="S258" s="3"/>
      <c r="T258" s="28">
        <f t="shared" si="36"/>
        <v>107.62472898392261</v>
      </c>
      <c r="U258" s="29">
        <f>T258-I258</f>
        <v>-2.7101607739155043E-4</v>
      </c>
      <c r="V258" s="14"/>
      <c r="W258" s="29">
        <f t="shared" si="33"/>
        <v>7.685185185185143E-3</v>
      </c>
      <c r="X258" s="30">
        <f>W258-Q258</f>
        <v>-4.163336342344337E-17</v>
      </c>
      <c r="AJ258" s="40"/>
      <c r="AK258" s="40"/>
    </row>
    <row r="259" spans="1:37" x14ac:dyDescent="0.15">
      <c r="A259" s="35">
        <f t="shared" si="39"/>
        <v>127.5</v>
      </c>
      <c r="B259" s="2">
        <v>0</v>
      </c>
      <c r="C259" s="27">
        <f t="shared" si="39"/>
        <v>128</v>
      </c>
      <c r="E259" s="1">
        <v>107</v>
      </c>
      <c r="F259" s="1">
        <v>51</v>
      </c>
      <c r="G259" s="1">
        <v>20</v>
      </c>
      <c r="I259" s="3">
        <f t="shared" si="30"/>
        <v>107.85555555555555</v>
      </c>
      <c r="J259" s="4">
        <f t="shared" si="35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31"/>
        <v>7.611111111111111E-3</v>
      </c>
      <c r="R259" s="4">
        <f t="shared" si="32"/>
        <v>1.2685185185185184E-4</v>
      </c>
      <c r="S259" s="3"/>
      <c r="T259" s="28">
        <f t="shared" si="36"/>
        <v>107.85528555590004</v>
      </c>
      <c r="U259" s="29">
        <f>T259-I259</f>
        <v>-2.6999965551510741E-4</v>
      </c>
      <c r="V259" s="14"/>
      <c r="W259" s="29">
        <f t="shared" si="33"/>
        <v>7.6111111111108205E-3</v>
      </c>
      <c r="X259" s="30">
        <f>W259-Q259</f>
        <v>-2.9056618222611519E-16</v>
      </c>
      <c r="AJ259" s="40"/>
      <c r="AK259" s="40"/>
    </row>
    <row r="260" spans="1:37" x14ac:dyDescent="0.15">
      <c r="A260" s="35">
        <f t="shared" si="39"/>
        <v>128</v>
      </c>
      <c r="B260" s="2">
        <v>30</v>
      </c>
      <c r="C260" s="27">
        <f t="shared" si="39"/>
        <v>128.5</v>
      </c>
      <c r="E260" s="1">
        <v>108</v>
      </c>
      <c r="F260" s="1">
        <v>5</v>
      </c>
      <c r="G260" s="1">
        <v>2</v>
      </c>
      <c r="I260" s="3">
        <f t="shared" si="30"/>
        <v>108.08388888888888</v>
      </c>
      <c r="J260" s="4">
        <f t="shared" si="35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31"/>
        <v>7.5462962962962957E-3</v>
      </c>
      <c r="R260" s="4">
        <f t="shared" si="32"/>
        <v>1.2577160493827159E-4</v>
      </c>
      <c r="S260" s="3"/>
      <c r="T260" s="28">
        <f t="shared" si="36"/>
        <v>108.08378871871054</v>
      </c>
      <c r="U260" s="29">
        <f>T260-I260</f>
        <v>-1.0017017834229591E-4</v>
      </c>
      <c r="V260" s="14"/>
      <c r="W260" s="29">
        <f t="shared" si="33"/>
        <v>7.5462962962963807E-3</v>
      </c>
      <c r="X260" s="30">
        <f>W260-Q260</f>
        <v>8.5001450322863548E-17</v>
      </c>
      <c r="AJ260" s="40"/>
      <c r="AK260" s="40"/>
    </row>
    <row r="261" spans="1:37" x14ac:dyDescent="0.15">
      <c r="A261" s="35">
        <f t="shared" si="39"/>
        <v>128.5</v>
      </c>
      <c r="B261" s="2">
        <v>0</v>
      </c>
      <c r="C261" s="27">
        <f t="shared" si="39"/>
        <v>129</v>
      </c>
      <c r="E261" s="1">
        <v>108</v>
      </c>
      <c r="F261" s="1">
        <v>18</v>
      </c>
      <c r="G261" s="1">
        <v>37</v>
      </c>
      <c r="I261" s="3">
        <f t="shared" ref="I261:I324" si="40">E261+F261/60+G261/60^2</f>
        <v>108.31027777777777</v>
      </c>
      <c r="J261" s="4">
        <f t="shared" si="35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41">L261+M261/60+N261/60^2+O261/60^3</f>
        <v>7.4814814814814813E-3</v>
      </c>
      <c r="R261" s="4">
        <f t="shared" ref="R261:R324" si="42">Q261/60</f>
        <v>1.2469135802469134E-4</v>
      </c>
      <c r="S261" s="3"/>
      <c r="T261" s="28">
        <f t="shared" si="36"/>
        <v>108.31023412198326</v>
      </c>
      <c r="U261" s="29">
        <f>T261-I261</f>
        <v>-4.3655794513597357E-5</v>
      </c>
      <c r="V261" s="14"/>
      <c r="W261" s="29">
        <f t="shared" ref="W261:W324" si="43">(I262-I261)/30</f>
        <v>7.4814814814814666E-3</v>
      </c>
      <c r="X261" s="30">
        <f>W261-Q261</f>
        <v>-1.474514954580286E-17</v>
      </c>
      <c r="AJ261" s="40"/>
      <c r="AK261" s="40"/>
    </row>
    <row r="262" spans="1:37" x14ac:dyDescent="0.15">
      <c r="A262" s="35">
        <f t="shared" ref="A262:C277" si="44">A261+0.5</f>
        <v>129</v>
      </c>
      <c r="B262" s="2">
        <v>30</v>
      </c>
      <c r="C262" s="27">
        <f t="shared" si="44"/>
        <v>129.5</v>
      </c>
      <c r="E262" s="1">
        <v>108</v>
      </c>
      <c r="F262" s="1">
        <v>32</v>
      </c>
      <c r="G262" s="1">
        <v>5</v>
      </c>
      <c r="I262" s="3">
        <f t="shared" si="40"/>
        <v>108.53472222222221</v>
      </c>
      <c r="J262" s="4">
        <f t="shared" ref="J262:J325" si="45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41"/>
        <v>7.4074074074074068E-3</v>
      </c>
      <c r="R262" s="4">
        <f t="shared" si="42"/>
        <v>1.2345679012345679E-4</v>
      </c>
      <c r="S262" s="3"/>
      <c r="T262" s="28">
        <f t="shared" ref="T262:T325" si="46">120*SIN(C262*PI()/360)</f>
        <v>108.53461745452415</v>
      </c>
      <c r="U262" s="29">
        <f>T262-I262</f>
        <v>-1.0476769806189168E-4</v>
      </c>
      <c r="V262" s="14"/>
      <c r="W262" s="29">
        <f t="shared" si="43"/>
        <v>7.4074074074076176E-3</v>
      </c>
      <c r="X262" s="30">
        <f>W262-Q262</f>
        <v>2.1076890233118206E-16</v>
      </c>
      <c r="AJ262" s="40"/>
      <c r="AK262" s="40"/>
    </row>
    <row r="263" spans="1:37" x14ac:dyDescent="0.15">
      <c r="A263" s="35">
        <f t="shared" si="44"/>
        <v>129.5</v>
      </c>
      <c r="B263" s="2">
        <v>0</v>
      </c>
      <c r="C263" s="27">
        <f t="shared" si="44"/>
        <v>130</v>
      </c>
      <c r="E263" s="1">
        <v>108</v>
      </c>
      <c r="F263" s="1">
        <v>45</v>
      </c>
      <c r="G263" s="1">
        <v>25</v>
      </c>
      <c r="I263" s="3">
        <f t="shared" si="40"/>
        <v>108.75694444444444</v>
      </c>
      <c r="J263" s="4">
        <f t="shared" si="45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41"/>
        <v>7.3425925925925924E-3</v>
      </c>
      <c r="R263" s="4">
        <f t="shared" si="42"/>
        <v>1.2237654320987654E-4</v>
      </c>
      <c r="S263" s="3"/>
      <c r="T263" s="28">
        <f t="shared" si="46"/>
        <v>108.756934444398</v>
      </c>
      <c r="U263" s="29">
        <f>T263-I263</f>
        <v>-1.0000046444247346E-5</v>
      </c>
      <c r="V263" s="14"/>
      <c r="W263" s="29">
        <f t="shared" si="43"/>
        <v>7.3425925925927043E-3</v>
      </c>
      <c r="X263" s="30">
        <f>W263-Q263</f>
        <v>1.1188966420050406E-16</v>
      </c>
      <c r="AJ263" s="40"/>
      <c r="AK263" s="40"/>
    </row>
    <row r="264" spans="1:37" x14ac:dyDescent="0.15">
      <c r="A264" s="35">
        <f t="shared" si="44"/>
        <v>130</v>
      </c>
      <c r="B264" s="2">
        <v>30</v>
      </c>
      <c r="C264" s="27">
        <f t="shared" si="44"/>
        <v>130.5</v>
      </c>
      <c r="E264" s="1">
        <v>108</v>
      </c>
      <c r="F264" s="1">
        <v>58</v>
      </c>
      <c r="G264" s="1">
        <v>38</v>
      </c>
      <c r="I264" s="3">
        <f t="shared" si="40"/>
        <v>108.97722222222222</v>
      </c>
      <c r="J264" s="4">
        <f t="shared" si="45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41"/>
        <v>7.2777777777777771E-3</v>
      </c>
      <c r="R264" s="4">
        <f t="shared" si="42"/>
        <v>1.2129629629629628E-4</v>
      </c>
      <c r="S264" s="3"/>
      <c r="T264" s="28">
        <f t="shared" si="46"/>
        <v>108.97718085900975</v>
      </c>
      <c r="U264" s="29">
        <f>T264-I264</f>
        <v>-4.1363212474720967E-5</v>
      </c>
      <c r="V264" s="14"/>
      <c r="W264" s="29">
        <f t="shared" si="43"/>
        <v>7.2777777777777901E-3</v>
      </c>
      <c r="X264" s="30">
        <f>W264-Q264</f>
        <v>1.3010426069826053E-17</v>
      </c>
      <c r="AJ264" s="40"/>
      <c r="AK264" s="40"/>
    </row>
    <row r="265" spans="1:37" x14ac:dyDescent="0.15">
      <c r="A265" s="35">
        <f t="shared" si="44"/>
        <v>130.5</v>
      </c>
      <c r="B265" s="2">
        <v>0</v>
      </c>
      <c r="C265" s="27">
        <f t="shared" si="44"/>
        <v>131</v>
      </c>
      <c r="E265" s="1">
        <v>109</v>
      </c>
      <c r="F265" s="1">
        <v>11</v>
      </c>
      <c r="G265" s="1">
        <v>44</v>
      </c>
      <c r="I265" s="3">
        <f t="shared" si="40"/>
        <v>109.19555555555556</v>
      </c>
      <c r="J265" s="4">
        <f t="shared" si="45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41"/>
        <v>7.2037037037037035E-3</v>
      </c>
      <c r="R265" s="4">
        <f t="shared" si="42"/>
        <v>1.2006172839506173E-4</v>
      </c>
      <c r="S265" s="3"/>
      <c r="T265" s="28">
        <f t="shared" si="46"/>
        <v>109.19535250518518</v>
      </c>
      <c r="U265" s="29">
        <f>T265-I265</f>
        <v>-2.0305037037360307E-4</v>
      </c>
      <c r="V265" s="14"/>
      <c r="W265" s="29">
        <f t="shared" si="43"/>
        <v>7.203703703703942E-3</v>
      </c>
      <c r="X265" s="30">
        <f>W265-Q265</f>
        <v>2.3852447794681098E-16</v>
      </c>
      <c r="AJ265" s="40"/>
      <c r="AK265" s="40"/>
    </row>
    <row r="266" spans="1:37" x14ac:dyDescent="0.15">
      <c r="A266" s="35">
        <f t="shared" si="44"/>
        <v>131</v>
      </c>
      <c r="B266" s="2">
        <v>30</v>
      </c>
      <c r="C266" s="27">
        <f t="shared" si="44"/>
        <v>131.5</v>
      </c>
      <c r="E266" s="1">
        <v>109</v>
      </c>
      <c r="F266" s="1">
        <v>24</v>
      </c>
      <c r="G266" s="1">
        <v>42</v>
      </c>
      <c r="I266" s="3">
        <f t="shared" si="40"/>
        <v>109.41166666666668</v>
      </c>
      <c r="J266" s="4">
        <f t="shared" si="45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41"/>
        <v>7.129629629629629E-3</v>
      </c>
      <c r="R266" s="4">
        <f t="shared" si="42"/>
        <v>1.1882716049382715E-4</v>
      </c>
      <c r="S266" s="3"/>
      <c r="T266" s="28">
        <f t="shared" si="46"/>
        <v>109.41144522925063</v>
      </c>
      <c r="U266" s="29">
        <f>T266-I266</f>
        <v>-2.2143741604452316E-4</v>
      </c>
      <c r="V266" s="14"/>
      <c r="W266" s="29">
        <f t="shared" si="43"/>
        <v>7.129629629629145E-3</v>
      </c>
      <c r="X266" s="30">
        <f>W266-Q266</f>
        <v>-4.8398784979752918E-16</v>
      </c>
      <c r="AJ266" s="40"/>
      <c r="AK266" s="40"/>
    </row>
    <row r="267" spans="1:37" x14ac:dyDescent="0.15">
      <c r="A267" s="35">
        <f t="shared" si="44"/>
        <v>131.5</v>
      </c>
      <c r="B267" s="2">
        <v>0</v>
      </c>
      <c r="C267" s="27">
        <f t="shared" si="44"/>
        <v>132</v>
      </c>
      <c r="E267" s="1">
        <v>109</v>
      </c>
      <c r="F267" s="1">
        <v>37</v>
      </c>
      <c r="G267" s="1">
        <v>32</v>
      </c>
      <c r="I267" s="3">
        <f t="shared" si="40"/>
        <v>109.62555555555555</v>
      </c>
      <c r="J267" s="4">
        <f t="shared" si="45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41"/>
        <v>7.0648148148148146E-3</v>
      </c>
      <c r="R267" s="4">
        <f t="shared" si="42"/>
        <v>1.1774691358024691E-4</v>
      </c>
      <c r="S267" s="3"/>
      <c r="T267" s="28">
        <f t="shared" si="46"/>
        <v>109.62545491711211</v>
      </c>
      <c r="U267" s="29">
        <f>T267-I267</f>
        <v>-1.0063844344188055E-4</v>
      </c>
      <c r="V267" s="14"/>
      <c r="W267" s="29">
        <f t="shared" si="43"/>
        <v>7.0648148148147053E-3</v>
      </c>
      <c r="X267" s="30">
        <f>W267-Q267</f>
        <v>-1.0928757898653885E-16</v>
      </c>
      <c r="AJ267" s="40"/>
      <c r="AK267" s="40"/>
    </row>
    <row r="268" spans="1:37" x14ac:dyDescent="0.15">
      <c r="A268" s="35">
        <f t="shared" si="44"/>
        <v>132</v>
      </c>
      <c r="B268" s="2">
        <v>30</v>
      </c>
      <c r="C268" s="27">
        <f t="shared" si="44"/>
        <v>132.5</v>
      </c>
      <c r="E268" s="1">
        <v>109</v>
      </c>
      <c r="F268" s="1">
        <v>50</v>
      </c>
      <c r="G268" s="1">
        <v>15</v>
      </c>
      <c r="I268" s="3">
        <f t="shared" si="40"/>
        <v>109.83749999999999</v>
      </c>
      <c r="J268" s="4">
        <f t="shared" si="45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41"/>
        <v>6.9907407407407401E-3</v>
      </c>
      <c r="R268" s="4">
        <f t="shared" si="42"/>
        <v>1.1651234567901234E-4</v>
      </c>
      <c r="S268" s="3"/>
      <c r="T268" s="28">
        <f t="shared" si="46"/>
        <v>109.83737749433365</v>
      </c>
      <c r="U268" s="29">
        <f>T268-I268</f>
        <v>-1.2250566634008919E-4</v>
      </c>
      <c r="V268" s="14"/>
      <c r="W268" s="29">
        <f t="shared" si="43"/>
        <v>6.9907407407408563E-3</v>
      </c>
      <c r="X268" s="30">
        <f>W268-Q268</f>
        <v>1.1622647289044608E-16</v>
      </c>
      <c r="AJ268" s="40"/>
      <c r="AK268" s="40"/>
    </row>
    <row r="269" spans="1:37" x14ac:dyDescent="0.15">
      <c r="A269" s="35">
        <f t="shared" si="44"/>
        <v>132.5</v>
      </c>
      <c r="B269" s="2">
        <v>0</v>
      </c>
      <c r="C269" s="27">
        <f t="shared" si="44"/>
        <v>133</v>
      </c>
      <c r="E269" s="1">
        <v>110</v>
      </c>
      <c r="F269" s="1">
        <v>2</v>
      </c>
      <c r="G269" s="1">
        <v>50</v>
      </c>
      <c r="I269" s="3">
        <f t="shared" si="40"/>
        <v>110.04722222222222</v>
      </c>
      <c r="J269" s="4">
        <f t="shared" si="45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41"/>
        <v>6.9259259259259265E-3</v>
      </c>
      <c r="R269" s="4">
        <f t="shared" si="42"/>
        <v>1.1543209876543211E-4</v>
      </c>
      <c r="S269" s="3"/>
      <c r="T269" s="28">
        <f t="shared" si="46"/>
        <v>110.04720892621489</v>
      </c>
      <c r="U269" s="29">
        <f>T269-I269</f>
        <v>-1.3296007324470338E-5</v>
      </c>
      <c r="V269" s="14"/>
      <c r="W269" s="29">
        <f t="shared" si="43"/>
        <v>6.925925925925943E-3</v>
      </c>
      <c r="X269" s="30">
        <f>W269-Q269</f>
        <v>1.6479873021779667E-17</v>
      </c>
      <c r="AJ269" s="40"/>
      <c r="AK269" s="40"/>
    </row>
    <row r="270" spans="1:37" x14ac:dyDescent="0.15">
      <c r="A270" s="35">
        <f t="shared" si="44"/>
        <v>133</v>
      </c>
      <c r="B270" s="2">
        <v>30</v>
      </c>
      <c r="C270" s="27">
        <f t="shared" si="44"/>
        <v>133.5</v>
      </c>
      <c r="E270" s="1">
        <v>110</v>
      </c>
      <c r="F270" s="1">
        <v>15</v>
      </c>
      <c r="G270" s="1">
        <v>18</v>
      </c>
      <c r="I270" s="3">
        <f t="shared" si="40"/>
        <v>110.255</v>
      </c>
      <c r="J270" s="4">
        <f t="shared" si="45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41"/>
        <v>6.8611111111111112E-3</v>
      </c>
      <c r="R270" s="4">
        <f t="shared" si="42"/>
        <v>1.1435185185185185E-4</v>
      </c>
      <c r="S270" s="3"/>
      <c r="T270" s="28">
        <f t="shared" si="46"/>
        <v>110.25494521786779</v>
      </c>
      <c r="U270" s="29">
        <f>T270-I270</f>
        <v>-5.4782132210107193E-5</v>
      </c>
      <c r="V270" s="14"/>
      <c r="W270" s="29">
        <f t="shared" si="43"/>
        <v>6.8611111111115024E-3</v>
      </c>
      <c r="X270" s="30">
        <f>W270-Q270</f>
        <v>3.9118014383277E-16</v>
      </c>
      <c r="AJ270" s="40"/>
      <c r="AK270" s="40"/>
    </row>
    <row r="271" spans="1:37" x14ac:dyDescent="0.15">
      <c r="A271" s="35">
        <f t="shared" si="44"/>
        <v>133.5</v>
      </c>
      <c r="B271" s="2">
        <v>0</v>
      </c>
      <c r="C271" s="27">
        <f t="shared" si="44"/>
        <v>134</v>
      </c>
      <c r="E271" s="1">
        <v>110</v>
      </c>
      <c r="F271" s="1">
        <v>27</v>
      </c>
      <c r="G271" s="1">
        <v>39</v>
      </c>
      <c r="I271" s="3">
        <f t="shared" si="40"/>
        <v>110.46083333333334</v>
      </c>
      <c r="J271" s="4">
        <f t="shared" si="45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41"/>
        <v>6.7870370370370376E-3</v>
      </c>
      <c r="R271" s="4">
        <f t="shared" si="42"/>
        <v>1.131172839506173E-4</v>
      </c>
      <c r="S271" s="3"/>
      <c r="T271" s="28">
        <f t="shared" si="46"/>
        <v>110.46058241429283</v>
      </c>
      <c r="U271" s="29">
        <f>T271-I271</f>
        <v>-2.5091904051066649E-4</v>
      </c>
      <c r="V271" s="14"/>
      <c r="W271" s="29">
        <f t="shared" si="43"/>
        <v>6.7870370370371799E-3</v>
      </c>
      <c r="X271" s="30">
        <f>W271-Q271</f>
        <v>1.4224732503009818E-16</v>
      </c>
      <c r="AJ271" s="40"/>
      <c r="AK271" s="40"/>
    </row>
    <row r="272" spans="1:37" x14ac:dyDescent="0.15">
      <c r="A272" s="35">
        <f t="shared" si="44"/>
        <v>134</v>
      </c>
      <c r="B272" s="2">
        <v>30</v>
      </c>
      <c r="C272" s="27">
        <f t="shared" si="44"/>
        <v>134.5</v>
      </c>
      <c r="E272" s="1">
        <v>110</v>
      </c>
      <c r="F272" s="1">
        <v>39</v>
      </c>
      <c r="G272" s="1">
        <v>52</v>
      </c>
      <c r="I272" s="3">
        <f t="shared" si="40"/>
        <v>110.66444444444446</v>
      </c>
      <c r="J272" s="4">
        <f t="shared" si="45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41"/>
        <v>6.7129629629629631E-3</v>
      </c>
      <c r="R272" s="4">
        <f t="shared" si="42"/>
        <v>1.1188271604938272E-4</v>
      </c>
      <c r="S272" s="3"/>
      <c r="T272" s="28">
        <f t="shared" si="46"/>
        <v>110.66411660045421</v>
      </c>
      <c r="U272" s="29">
        <f>T272-I272</f>
        <v>-3.278439902487662E-4</v>
      </c>
      <c r="V272" s="14"/>
      <c r="W272" s="29">
        <f t="shared" si="43"/>
        <v>6.7129629629623837E-3</v>
      </c>
      <c r="X272" s="30">
        <f>W272-Q272</f>
        <v>-5.7939764097625357E-16</v>
      </c>
      <c r="AJ272" s="40"/>
      <c r="AK272" s="40"/>
    </row>
    <row r="273" spans="1:37" x14ac:dyDescent="0.15">
      <c r="A273" s="35">
        <f t="shared" si="44"/>
        <v>134.5</v>
      </c>
      <c r="B273" s="2">
        <v>0</v>
      </c>
      <c r="C273" s="27">
        <f t="shared" si="44"/>
        <v>135</v>
      </c>
      <c r="E273" s="1">
        <v>110</v>
      </c>
      <c r="F273" s="1">
        <v>51</v>
      </c>
      <c r="G273" s="1">
        <v>57</v>
      </c>
      <c r="I273" s="3">
        <f t="shared" si="40"/>
        <v>110.86583333333333</v>
      </c>
      <c r="J273" s="4">
        <f t="shared" si="45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41"/>
        <v>6.6388888888888895E-3</v>
      </c>
      <c r="R273" s="4">
        <f t="shared" si="42"/>
        <v>1.1064814814814816E-4</v>
      </c>
      <c r="S273" s="3"/>
      <c r="T273" s="28">
        <f t="shared" si="46"/>
        <v>110.86554390135441</v>
      </c>
      <c r="U273" s="29">
        <f>T273-I273</f>
        <v>-2.8943197891351247E-4</v>
      </c>
      <c r="V273" s="14"/>
      <c r="W273" s="29">
        <f t="shared" si="43"/>
        <v>6.6388888888890092E-3</v>
      </c>
      <c r="X273" s="30">
        <f>W273-Q273</f>
        <v>1.1969591984239969E-16</v>
      </c>
      <c r="AJ273" s="40"/>
      <c r="AK273" s="40"/>
    </row>
    <row r="274" spans="1:37" x14ac:dyDescent="0.15">
      <c r="A274" s="35">
        <f t="shared" si="44"/>
        <v>135</v>
      </c>
      <c r="B274" s="2">
        <v>30</v>
      </c>
      <c r="C274" s="27">
        <f t="shared" si="44"/>
        <v>135.5</v>
      </c>
      <c r="E274" s="1">
        <v>111</v>
      </c>
      <c r="F274" s="1">
        <v>3</v>
      </c>
      <c r="G274" s="1">
        <v>54</v>
      </c>
      <c r="I274" s="3">
        <f t="shared" si="40"/>
        <v>111.065</v>
      </c>
      <c r="J274" s="4">
        <f t="shared" si="45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41"/>
        <v>6.5740740740740742E-3</v>
      </c>
      <c r="R274" s="4">
        <f t="shared" si="42"/>
        <v>1.0956790123456791E-4</v>
      </c>
      <c r="S274" s="3"/>
      <c r="T274" s="28">
        <f t="shared" si="46"/>
        <v>111.06486048210796</v>
      </c>
      <c r="U274" s="29">
        <f>T274-I274</f>
        <v>-1.3951789203758835E-4</v>
      </c>
      <c r="V274" s="14"/>
      <c r="W274" s="29">
        <f t="shared" si="43"/>
        <v>6.574074074074095E-3</v>
      </c>
      <c r="X274" s="30">
        <f>W274-Q274</f>
        <v>2.0816681711721685E-17</v>
      </c>
      <c r="AJ274" s="40"/>
      <c r="AK274" s="40"/>
    </row>
    <row r="275" spans="1:37" x14ac:dyDescent="0.15">
      <c r="A275" s="35">
        <f t="shared" si="44"/>
        <v>135.5</v>
      </c>
      <c r="B275" s="2">
        <v>0</v>
      </c>
      <c r="C275" s="27">
        <f t="shared" si="44"/>
        <v>136</v>
      </c>
      <c r="E275" s="1">
        <v>111</v>
      </c>
      <c r="F275" s="1">
        <v>15</v>
      </c>
      <c r="G275" s="1">
        <v>44</v>
      </c>
      <c r="I275" s="3">
        <f t="shared" si="40"/>
        <v>111.26222222222222</v>
      </c>
      <c r="J275" s="4">
        <f t="shared" si="45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41"/>
        <v>6.5000000000000006E-3</v>
      </c>
      <c r="R275" s="4">
        <f t="shared" si="42"/>
        <v>1.0833333333333334E-4</v>
      </c>
      <c r="S275" s="3"/>
      <c r="T275" s="28">
        <f t="shared" si="46"/>
        <v>111.26206254801448</v>
      </c>
      <c r="U275" s="29">
        <f>T275-I275</f>
        <v>-1.5967420773677077E-4</v>
      </c>
      <c r="V275" s="14"/>
      <c r="W275" s="29">
        <f t="shared" si="43"/>
        <v>6.500000000000246E-3</v>
      </c>
      <c r="X275" s="30">
        <f>W275-Q275</f>
        <v>2.454633718507182E-16</v>
      </c>
      <c r="AJ275" s="40"/>
      <c r="AK275" s="40"/>
    </row>
    <row r="276" spans="1:37" x14ac:dyDescent="0.15">
      <c r="A276" s="35">
        <f t="shared" si="44"/>
        <v>136</v>
      </c>
      <c r="B276" s="2">
        <v>30</v>
      </c>
      <c r="C276" s="27">
        <f t="shared" si="44"/>
        <v>136.5</v>
      </c>
      <c r="E276" s="1">
        <v>111</v>
      </c>
      <c r="F276" s="1">
        <v>27</v>
      </c>
      <c r="G276" s="1">
        <v>26</v>
      </c>
      <c r="I276" s="3">
        <f t="shared" si="40"/>
        <v>111.45722222222223</v>
      </c>
      <c r="J276" s="4">
        <f t="shared" si="45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41"/>
        <v>6.4351851851851853E-3</v>
      </c>
      <c r="R276" s="4">
        <f t="shared" si="42"/>
        <v>1.0725308641975309E-4</v>
      </c>
      <c r="S276" s="3"/>
      <c r="T276" s="28">
        <f t="shared" si="46"/>
        <v>111.45714634463091</v>
      </c>
      <c r="U276" s="29">
        <f>T276-I276</f>
        <v>-7.5877591314110759E-5</v>
      </c>
      <c r="V276" s="14"/>
      <c r="W276" s="29">
        <f t="shared" si="43"/>
        <v>6.4351851851853327E-3</v>
      </c>
      <c r="X276" s="30">
        <f>W276-Q276</f>
        <v>1.474514954580286E-16</v>
      </c>
      <c r="AJ276" s="40"/>
      <c r="AK276" s="40"/>
    </row>
    <row r="277" spans="1:37" x14ac:dyDescent="0.15">
      <c r="A277" s="35">
        <f t="shared" si="44"/>
        <v>136.5</v>
      </c>
      <c r="B277" s="2">
        <v>0</v>
      </c>
      <c r="C277" s="27">
        <f t="shared" si="44"/>
        <v>137</v>
      </c>
      <c r="E277" s="1">
        <v>111</v>
      </c>
      <c r="F277" s="1">
        <v>39</v>
      </c>
      <c r="G277" s="1">
        <v>1</v>
      </c>
      <c r="I277" s="3">
        <f t="shared" si="40"/>
        <v>111.65027777777779</v>
      </c>
      <c r="J277" s="4">
        <f t="shared" si="45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41"/>
        <v>6.3611111111111117E-3</v>
      </c>
      <c r="R277" s="4">
        <f t="shared" si="42"/>
        <v>1.0601851851851853E-4</v>
      </c>
      <c r="S277" s="3"/>
      <c r="T277" s="28">
        <f t="shared" si="46"/>
        <v>111.65010815784295</v>
      </c>
      <c r="U277" s="29">
        <f>T277-I277</f>
        <v>-1.696199348373284E-4</v>
      </c>
      <c r="V277" s="14"/>
      <c r="W277" s="29">
        <f t="shared" si="43"/>
        <v>6.3611111111105366E-3</v>
      </c>
      <c r="X277" s="30">
        <f>W277-Q277</f>
        <v>-5.7506083228631155E-16</v>
      </c>
      <c r="AJ277" s="40"/>
      <c r="AK277" s="40"/>
    </row>
    <row r="278" spans="1:37" x14ac:dyDescent="0.15">
      <c r="A278" s="35">
        <f t="shared" ref="A278:C293" si="47">A277+0.5</f>
        <v>137</v>
      </c>
      <c r="B278" s="2">
        <v>30</v>
      </c>
      <c r="C278" s="27">
        <f t="shared" si="47"/>
        <v>137.5</v>
      </c>
      <c r="E278" s="1">
        <v>111</v>
      </c>
      <c r="F278" s="1">
        <v>50</v>
      </c>
      <c r="G278" s="1">
        <v>28</v>
      </c>
      <c r="I278" s="3">
        <f t="shared" si="40"/>
        <v>111.8411111111111</v>
      </c>
      <c r="J278" s="4">
        <f t="shared" si="45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41"/>
        <v>6.2870370370370372E-3</v>
      </c>
      <c r="R278" s="4">
        <f t="shared" si="42"/>
        <v>1.0478395061728395E-4</v>
      </c>
      <c r="S278" s="3"/>
      <c r="T278" s="28">
        <f t="shared" si="46"/>
        <v>111.84094431393581</v>
      </c>
      <c r="U278" s="29">
        <f>T278-I278</f>
        <v>-1.6679717529655136E-4</v>
      </c>
      <c r="V278" s="14"/>
      <c r="W278" s="29">
        <f t="shared" si="43"/>
        <v>6.2870370370371612E-3</v>
      </c>
      <c r="X278" s="30">
        <f>W278-Q278</f>
        <v>1.2403272853234171E-16</v>
      </c>
      <c r="AJ278" s="40"/>
      <c r="AK278" s="40"/>
    </row>
    <row r="279" spans="1:37" x14ac:dyDescent="0.15">
      <c r="A279" s="35">
        <f t="shared" si="47"/>
        <v>137.5</v>
      </c>
      <c r="B279" s="2">
        <v>0</v>
      </c>
      <c r="C279" s="27">
        <f t="shared" si="47"/>
        <v>138</v>
      </c>
      <c r="E279" s="1">
        <v>112</v>
      </c>
      <c r="F279" s="1">
        <v>1</v>
      </c>
      <c r="G279" s="1">
        <v>47</v>
      </c>
      <c r="I279" s="3">
        <f t="shared" si="40"/>
        <v>112.02972222222222</v>
      </c>
      <c r="J279" s="4">
        <f t="shared" si="45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41"/>
        <v>6.2222222222222227E-3</v>
      </c>
      <c r="R279" s="4">
        <f t="shared" si="42"/>
        <v>1.0370370370370371E-4</v>
      </c>
      <c r="S279" s="3"/>
      <c r="T279" s="28">
        <f t="shared" si="46"/>
        <v>112.02965117966421</v>
      </c>
      <c r="U279" s="29">
        <f>T279-I279</f>
        <v>-7.1042558005274259E-5</v>
      </c>
      <c r="V279" s="14"/>
      <c r="W279" s="29">
        <f t="shared" si="43"/>
        <v>6.2222222222222479E-3</v>
      </c>
      <c r="X279" s="30">
        <f>W279-Q279</f>
        <v>2.5153490401663703E-17</v>
      </c>
      <c r="AJ279" s="40"/>
      <c r="AK279" s="40"/>
    </row>
    <row r="280" spans="1:37" x14ac:dyDescent="0.15">
      <c r="A280" s="35">
        <f t="shared" si="47"/>
        <v>138</v>
      </c>
      <c r="B280" s="2">
        <v>30</v>
      </c>
      <c r="C280" s="27">
        <f t="shared" si="47"/>
        <v>138.5</v>
      </c>
      <c r="E280" s="1">
        <v>112</v>
      </c>
      <c r="F280" s="1">
        <v>12</v>
      </c>
      <c r="G280" s="1">
        <v>59</v>
      </c>
      <c r="I280" s="3">
        <f t="shared" si="40"/>
        <v>112.21638888888889</v>
      </c>
      <c r="J280" s="4">
        <f t="shared" si="45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41"/>
        <v>6.1481481481481482E-3</v>
      </c>
      <c r="R280" s="4">
        <f t="shared" si="42"/>
        <v>1.0246913580246913E-4</v>
      </c>
      <c r="S280" s="3"/>
      <c r="T280" s="28">
        <f t="shared" si="46"/>
        <v>112.21622516232141</v>
      </c>
      <c r="U280" s="29">
        <f>T280-I280</f>
        <v>-1.6372656747876135E-4</v>
      </c>
      <c r="V280" s="14"/>
      <c r="W280" s="29">
        <f t="shared" si="43"/>
        <v>6.1481481481483989E-3</v>
      </c>
      <c r="X280" s="30">
        <f>W280-Q280</f>
        <v>2.5066754227864863E-16</v>
      </c>
      <c r="AJ280" s="40"/>
      <c r="AK280" s="40"/>
    </row>
    <row r="281" spans="1:37" x14ac:dyDescent="0.15">
      <c r="A281" s="35">
        <f t="shared" si="47"/>
        <v>138.5</v>
      </c>
      <c r="B281" s="2">
        <v>0</v>
      </c>
      <c r="C281" s="27">
        <f t="shared" si="47"/>
        <v>139</v>
      </c>
      <c r="E281" s="1">
        <v>112</v>
      </c>
      <c r="F281" s="1">
        <v>24</v>
      </c>
      <c r="G281" s="1">
        <v>3</v>
      </c>
      <c r="I281" s="3">
        <f t="shared" si="40"/>
        <v>112.40083333333334</v>
      </c>
      <c r="J281" s="4">
        <f t="shared" si="45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41"/>
        <v>6.0833333333333338E-3</v>
      </c>
      <c r="R281" s="4">
        <f t="shared" si="42"/>
        <v>1.013888888888889E-4</v>
      </c>
      <c r="S281" s="3"/>
      <c r="T281" s="28">
        <f t="shared" si="46"/>
        <v>112.4006627098077</v>
      </c>
      <c r="U281" s="29">
        <f>T281-I281</f>
        <v>-1.7062352563357308E-4</v>
      </c>
      <c r="V281" s="14"/>
      <c r="W281" s="29">
        <f t="shared" si="43"/>
        <v>6.0833333333330112E-3</v>
      </c>
      <c r="X281" s="30">
        <f>W281-Q281</f>
        <v>-3.2265856653168612E-16</v>
      </c>
      <c r="AJ281" s="40"/>
      <c r="AK281" s="40"/>
    </row>
    <row r="282" spans="1:37" x14ac:dyDescent="0.15">
      <c r="A282" s="35">
        <f t="shared" si="47"/>
        <v>139</v>
      </c>
      <c r="B282" s="2">
        <v>30</v>
      </c>
      <c r="C282" s="27">
        <f t="shared" si="47"/>
        <v>139.5</v>
      </c>
      <c r="E282" s="1">
        <v>112</v>
      </c>
      <c r="F282" s="1">
        <v>35</v>
      </c>
      <c r="G282" s="1">
        <v>0</v>
      </c>
      <c r="I282" s="3">
        <f t="shared" si="40"/>
        <v>112.58333333333333</v>
      </c>
      <c r="J282" s="4">
        <f t="shared" si="45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41"/>
        <v>6.0000000000000001E-3</v>
      </c>
      <c r="R282" s="4">
        <f t="shared" si="42"/>
        <v>1E-4</v>
      </c>
      <c r="S282" s="3"/>
      <c r="T282" s="28">
        <f t="shared" si="46"/>
        <v>112.5829603106981</v>
      </c>
      <c r="U282" s="29">
        <f>T282-I282</f>
        <v>-3.7302263523031343E-4</v>
      </c>
      <c r="V282" s="14"/>
      <c r="W282" s="29">
        <f t="shared" si="43"/>
        <v>6.0000000000002274E-3</v>
      </c>
      <c r="X282" s="30">
        <f>W282-Q282</f>
        <v>2.2724877535296173E-16</v>
      </c>
      <c r="AJ282" s="40"/>
      <c r="AK282" s="40"/>
    </row>
    <row r="283" spans="1:37" x14ac:dyDescent="0.15">
      <c r="A283" s="35">
        <f t="shared" si="47"/>
        <v>139.5</v>
      </c>
      <c r="B283" s="2">
        <v>0</v>
      </c>
      <c r="C283" s="27">
        <f t="shared" si="47"/>
        <v>140</v>
      </c>
      <c r="E283" s="1">
        <v>112</v>
      </c>
      <c r="F283" s="1">
        <v>45</v>
      </c>
      <c r="G283" s="1">
        <v>48</v>
      </c>
      <c r="I283" s="3">
        <f t="shared" si="40"/>
        <v>112.76333333333334</v>
      </c>
      <c r="J283" s="4">
        <f t="shared" si="45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41"/>
        <v>5.9351851851851857E-3</v>
      </c>
      <c r="R283" s="4">
        <f t="shared" si="42"/>
        <v>9.8919753086419755E-5</v>
      </c>
      <c r="S283" s="3"/>
      <c r="T283" s="28">
        <f t="shared" si="46"/>
        <v>112.76311449430899</v>
      </c>
      <c r="U283" s="29">
        <f>T283-I283</f>
        <v>-2.1883902434183256E-4</v>
      </c>
      <c r="V283" s="14"/>
      <c r="W283" s="29">
        <f t="shared" si="43"/>
        <v>5.9351851851853132E-3</v>
      </c>
      <c r="X283" s="30">
        <f>W283-Q283</f>
        <v>1.2750217548429532E-16</v>
      </c>
      <c r="AJ283" s="40"/>
      <c r="AK283" s="40"/>
    </row>
    <row r="284" spans="1:37" x14ac:dyDescent="0.15">
      <c r="A284" s="35">
        <f t="shared" si="47"/>
        <v>140</v>
      </c>
      <c r="B284" s="2">
        <v>30</v>
      </c>
      <c r="C284" s="27">
        <f t="shared" si="47"/>
        <v>140.5</v>
      </c>
      <c r="E284" s="1">
        <v>112</v>
      </c>
      <c r="F284" s="1">
        <v>56</v>
      </c>
      <c r="G284" s="1">
        <v>29</v>
      </c>
      <c r="I284" s="3">
        <f t="shared" si="40"/>
        <v>112.94138888888889</v>
      </c>
      <c r="J284" s="4">
        <f t="shared" si="45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41"/>
        <v>5.8611111111111112E-3</v>
      </c>
      <c r="R284" s="4">
        <f t="shared" si="42"/>
        <v>9.768518518518519E-5</v>
      </c>
      <c r="S284" s="3"/>
      <c r="T284" s="28">
        <f t="shared" si="46"/>
        <v>112.94112183076447</v>
      </c>
      <c r="U284" s="29">
        <f>T284-I284</f>
        <v>-2.6705812442173738E-4</v>
      </c>
      <c r="V284" s="14"/>
      <c r="W284" s="29">
        <f t="shared" si="43"/>
        <v>5.8611111111105171E-3</v>
      </c>
      <c r="X284" s="30">
        <f>W284-Q284</f>
        <v>-5.9414279052205643E-16</v>
      </c>
      <c r="AJ284" s="40"/>
      <c r="AK284" s="40"/>
    </row>
    <row r="285" spans="1:37" x14ac:dyDescent="0.15">
      <c r="A285" s="35">
        <f t="shared" si="47"/>
        <v>140.5</v>
      </c>
      <c r="B285" s="2">
        <v>0</v>
      </c>
      <c r="C285" s="27">
        <f t="shared" si="47"/>
        <v>141</v>
      </c>
      <c r="E285" s="1">
        <v>113</v>
      </c>
      <c r="F285" s="1">
        <v>7</v>
      </c>
      <c r="G285" s="1">
        <v>2</v>
      </c>
      <c r="I285" s="3">
        <f t="shared" si="40"/>
        <v>113.11722222222221</v>
      </c>
      <c r="J285" s="4">
        <f t="shared" si="45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41"/>
        <v>5.7870370370370376E-3</v>
      </c>
      <c r="R285" s="4">
        <f t="shared" si="42"/>
        <v>9.6450617283950625E-5</v>
      </c>
      <c r="S285" s="3"/>
      <c r="T285" s="28">
        <f t="shared" si="46"/>
        <v>113.1169789310614</v>
      </c>
      <c r="U285" s="29">
        <f>T285-I285</f>
        <v>-2.4329116081389657E-4</v>
      </c>
      <c r="V285" s="14"/>
      <c r="W285" s="29">
        <f t="shared" si="43"/>
        <v>5.7870370370371425E-3</v>
      </c>
      <c r="X285" s="30">
        <f>W285-Q285</f>
        <v>1.0495077029659683E-16</v>
      </c>
      <c r="AJ285" s="40"/>
      <c r="AK285" s="40"/>
    </row>
    <row r="286" spans="1:37" x14ac:dyDescent="0.15">
      <c r="A286" s="35">
        <f t="shared" si="47"/>
        <v>141</v>
      </c>
      <c r="B286" s="2">
        <v>30</v>
      </c>
      <c r="C286" s="27">
        <f t="shared" si="47"/>
        <v>141.5</v>
      </c>
      <c r="E286" s="1">
        <v>113</v>
      </c>
      <c r="F286" s="1">
        <v>17</v>
      </c>
      <c r="G286" s="1">
        <v>27</v>
      </c>
      <c r="I286" s="3">
        <f t="shared" si="40"/>
        <v>113.29083333333332</v>
      </c>
      <c r="J286" s="4">
        <f t="shared" si="45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41"/>
        <v>5.7129629629629631E-3</v>
      </c>
      <c r="R286" s="4">
        <f t="shared" si="42"/>
        <v>9.5216049382716047E-5</v>
      </c>
      <c r="S286" s="3"/>
      <c r="T286" s="28">
        <f t="shared" si="46"/>
        <v>113.2906824471341</v>
      </c>
      <c r="U286" s="29">
        <f>T286-I286</f>
        <v>-1.508861992221E-4</v>
      </c>
      <c r="V286" s="14"/>
      <c r="W286" s="29">
        <f t="shared" si="43"/>
        <v>5.7129629629632936E-3</v>
      </c>
      <c r="X286" s="30">
        <f>W286-Q286</f>
        <v>3.3046482217358175E-16</v>
      </c>
      <c r="AJ286" s="40"/>
      <c r="AK286" s="40"/>
    </row>
    <row r="287" spans="1:37" x14ac:dyDescent="0.15">
      <c r="A287" s="35">
        <f t="shared" si="47"/>
        <v>141.5</v>
      </c>
      <c r="B287" s="2">
        <v>0</v>
      </c>
      <c r="C287" s="27">
        <f t="shared" si="47"/>
        <v>142</v>
      </c>
      <c r="E287" s="1">
        <v>113</v>
      </c>
      <c r="F287" s="1">
        <v>27</v>
      </c>
      <c r="G287" s="1">
        <v>44</v>
      </c>
      <c r="I287" s="3">
        <f t="shared" si="40"/>
        <v>113.46222222222222</v>
      </c>
      <c r="J287" s="4">
        <f t="shared" si="45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41"/>
        <v>5.6481481481481487E-3</v>
      </c>
      <c r="R287" s="4">
        <f t="shared" si="42"/>
        <v>9.4135802469135811E-5</v>
      </c>
      <c r="S287" s="3"/>
      <c r="T287" s="28">
        <f t="shared" si="46"/>
        <v>113.462229071918</v>
      </c>
      <c r="U287" s="29">
        <f>T287-I287</f>
        <v>6.849695779465037E-6</v>
      </c>
      <c r="V287" s="14"/>
      <c r="W287" s="29">
        <f t="shared" si="43"/>
        <v>5.6481481481479058E-3</v>
      </c>
      <c r="X287" s="30">
        <f>W287-Q287</f>
        <v>-2.4286128663675299E-16</v>
      </c>
      <c r="AJ287" s="40"/>
      <c r="AK287" s="40"/>
    </row>
    <row r="288" spans="1:37" x14ac:dyDescent="0.15">
      <c r="A288" s="35">
        <f t="shared" si="47"/>
        <v>142</v>
      </c>
      <c r="B288" s="2">
        <v>30</v>
      </c>
      <c r="C288" s="27">
        <f t="shared" si="47"/>
        <v>142.5</v>
      </c>
      <c r="E288" s="1">
        <v>113</v>
      </c>
      <c r="F288" s="1">
        <v>37</v>
      </c>
      <c r="G288" s="1">
        <v>54</v>
      </c>
      <c r="I288" s="3">
        <f t="shared" si="40"/>
        <v>113.63166666666666</v>
      </c>
      <c r="J288" s="4">
        <f t="shared" si="45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41"/>
        <v>5.5740740740740742E-3</v>
      </c>
      <c r="R288" s="4">
        <f t="shared" si="42"/>
        <v>9.2901234567901233E-5</v>
      </c>
      <c r="S288" s="3"/>
      <c r="T288" s="28">
        <f t="shared" si="46"/>
        <v>113.63161553941268</v>
      </c>
      <c r="U288" s="29">
        <f>T288-I288</f>
        <v>-5.1127253982485854E-5</v>
      </c>
      <c r="V288" s="14"/>
      <c r="W288" s="29">
        <f t="shared" si="43"/>
        <v>5.5740740740740568E-3</v>
      </c>
      <c r="X288" s="30">
        <f>W288-Q288</f>
        <v>-1.7347234759768071E-17</v>
      </c>
      <c r="AJ288" s="40"/>
      <c r="AK288" s="40"/>
    </row>
    <row r="289" spans="1:37" x14ac:dyDescent="0.15">
      <c r="A289" s="35">
        <f t="shared" si="47"/>
        <v>142.5</v>
      </c>
      <c r="B289" s="2">
        <v>0</v>
      </c>
      <c r="C289" s="27">
        <f t="shared" si="47"/>
        <v>143</v>
      </c>
      <c r="E289" s="1">
        <v>113</v>
      </c>
      <c r="F289" s="1">
        <v>47</v>
      </c>
      <c r="G289" s="1">
        <v>56</v>
      </c>
      <c r="I289" s="3">
        <f t="shared" si="40"/>
        <v>113.79888888888888</v>
      </c>
      <c r="J289" s="4">
        <f t="shared" si="45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41"/>
        <v>5.5000000000000005E-3</v>
      </c>
      <c r="R289" s="4">
        <f t="shared" si="42"/>
        <v>9.1666666666666681E-5</v>
      </c>
      <c r="S289" s="3"/>
      <c r="T289" s="28">
        <f t="shared" si="46"/>
        <v>113.79883862474392</v>
      </c>
      <c r="U289" s="29">
        <f>T289-I289</f>
        <v>-5.0264144960010526E-5</v>
      </c>
      <c r="V289" s="14"/>
      <c r="W289" s="29">
        <f t="shared" si="43"/>
        <v>5.5000000000002087E-3</v>
      </c>
      <c r="X289" s="30">
        <f>W289-Q289</f>
        <v>2.0816681711721685E-16</v>
      </c>
      <c r="AJ289" s="40"/>
      <c r="AK289" s="40"/>
    </row>
    <row r="290" spans="1:37" x14ac:dyDescent="0.15">
      <c r="A290" s="35">
        <f t="shared" si="47"/>
        <v>143</v>
      </c>
      <c r="B290" s="2">
        <v>30</v>
      </c>
      <c r="C290" s="27">
        <f t="shared" si="47"/>
        <v>143.5</v>
      </c>
      <c r="E290" s="1">
        <v>113</v>
      </c>
      <c r="F290" s="1">
        <v>57</v>
      </c>
      <c r="G290" s="1">
        <v>50</v>
      </c>
      <c r="I290" s="3">
        <f t="shared" si="40"/>
        <v>113.96388888888889</v>
      </c>
      <c r="J290" s="4">
        <f t="shared" si="45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41"/>
        <v>5.4351851851851853E-3</v>
      </c>
      <c r="R290" s="4">
        <f t="shared" si="42"/>
        <v>9.0586419753086418E-5</v>
      </c>
      <c r="S290" s="3"/>
      <c r="T290" s="28">
        <f t="shared" si="46"/>
        <v>113.96389514422525</v>
      </c>
      <c r="U290" s="29">
        <f>T290-I290</f>
        <v>6.2553363591177913E-6</v>
      </c>
      <c r="V290" s="14"/>
      <c r="W290" s="29">
        <f t="shared" si="43"/>
        <v>5.435185185184821E-3</v>
      </c>
      <c r="X290" s="30">
        <f>W290-Q290</f>
        <v>-3.6429192995512949E-16</v>
      </c>
      <c r="AJ290" s="40"/>
      <c r="AK290" s="40"/>
    </row>
    <row r="291" spans="1:37" x14ac:dyDescent="0.15">
      <c r="A291" s="35">
        <f t="shared" si="47"/>
        <v>143.5</v>
      </c>
      <c r="B291" s="2">
        <v>0</v>
      </c>
      <c r="C291" s="27">
        <f t="shared" si="47"/>
        <v>144</v>
      </c>
      <c r="E291" s="1">
        <v>114</v>
      </c>
      <c r="F291" s="1">
        <v>7</v>
      </c>
      <c r="G291" s="1">
        <v>37</v>
      </c>
      <c r="I291" s="3">
        <f t="shared" si="40"/>
        <v>114.12694444444443</v>
      </c>
      <c r="J291" s="4">
        <f t="shared" si="45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41"/>
        <v>5.3518518518518524E-3</v>
      </c>
      <c r="R291" s="4">
        <f t="shared" si="42"/>
        <v>8.9197530864197538E-5</v>
      </c>
      <c r="S291" s="3"/>
      <c r="T291" s="28">
        <f t="shared" si="46"/>
        <v>114.12678195541842</v>
      </c>
      <c r="U291" s="29">
        <f>T291-I291</f>
        <v>-1.6248902601034843E-4</v>
      </c>
      <c r="V291" s="14"/>
      <c r="W291" s="29">
        <f t="shared" si="43"/>
        <v>5.3518518518520372E-3</v>
      </c>
      <c r="X291" s="30">
        <f>W291-Q291</f>
        <v>1.8474805019152996E-16</v>
      </c>
      <c r="AJ291" s="40"/>
      <c r="AK291" s="40"/>
    </row>
    <row r="292" spans="1:37" x14ac:dyDescent="0.15">
      <c r="A292" s="35">
        <f t="shared" si="47"/>
        <v>144</v>
      </c>
      <c r="B292" s="2">
        <v>30</v>
      </c>
      <c r="C292" s="27">
        <f t="shared" si="47"/>
        <v>144.5</v>
      </c>
      <c r="E292" s="1">
        <v>114</v>
      </c>
      <c r="F292" s="1">
        <v>17</v>
      </c>
      <c r="G292" s="1">
        <v>15</v>
      </c>
      <c r="I292" s="3">
        <f t="shared" si="40"/>
        <v>114.28749999999999</v>
      </c>
      <c r="J292" s="4">
        <f t="shared" si="45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41"/>
        <v>5.2870370370370371E-3</v>
      </c>
      <c r="R292" s="4">
        <f t="shared" si="42"/>
        <v>8.8117283950617288E-5</v>
      </c>
      <c r="S292" s="3"/>
      <c r="T292" s="28">
        <f t="shared" si="46"/>
        <v>114.2874959571934</v>
      </c>
      <c r="U292" s="29">
        <f>T292-I292</f>
        <v>-4.0428065943842739E-6</v>
      </c>
      <c r="V292" s="14"/>
      <c r="W292" s="29">
        <f t="shared" si="43"/>
        <v>5.287037037037123E-3</v>
      </c>
      <c r="X292" s="30">
        <f>W292-Q292</f>
        <v>8.5868812060851951E-17</v>
      </c>
      <c r="AJ292" s="40"/>
      <c r="AK292" s="40"/>
    </row>
    <row r="293" spans="1:37" x14ac:dyDescent="0.15">
      <c r="A293" s="35">
        <f t="shared" si="47"/>
        <v>144.5</v>
      </c>
      <c r="B293" s="2">
        <v>0</v>
      </c>
      <c r="C293" s="27">
        <f t="shared" si="47"/>
        <v>145</v>
      </c>
      <c r="E293" s="1">
        <v>114</v>
      </c>
      <c r="F293" s="1">
        <v>26</v>
      </c>
      <c r="G293" s="1">
        <v>46</v>
      </c>
      <c r="I293" s="3">
        <f t="shared" si="40"/>
        <v>114.44611111111111</v>
      </c>
      <c r="J293" s="4">
        <f t="shared" si="45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41"/>
        <v>5.2129629629629626E-3</v>
      </c>
      <c r="R293" s="4">
        <f t="shared" si="42"/>
        <v>8.688271604938271E-5</v>
      </c>
      <c r="S293" s="3"/>
      <c r="T293" s="28">
        <f t="shared" si="46"/>
        <v>114.44603408978722</v>
      </c>
      <c r="U293" s="29">
        <f>T293-I293</f>
        <v>-7.702132388942573E-5</v>
      </c>
      <c r="V293" s="14"/>
      <c r="W293" s="29">
        <f t="shared" si="43"/>
        <v>5.2129629629628004E-3</v>
      </c>
      <c r="X293" s="30">
        <f>W293-Q293</f>
        <v>-1.6219664500383146E-16</v>
      </c>
      <c r="AJ293" s="40"/>
      <c r="AK293" s="40"/>
    </row>
    <row r="294" spans="1:37" x14ac:dyDescent="0.15">
      <c r="A294" s="35">
        <f t="shared" ref="A294:C309" si="48">A293+0.5</f>
        <v>145</v>
      </c>
      <c r="B294" s="2">
        <v>30</v>
      </c>
      <c r="C294" s="27">
        <f t="shared" si="48"/>
        <v>145.5</v>
      </c>
      <c r="E294" s="1">
        <v>114</v>
      </c>
      <c r="F294" s="1">
        <v>36</v>
      </c>
      <c r="G294" s="1">
        <v>9</v>
      </c>
      <c r="I294" s="3">
        <f t="shared" si="40"/>
        <v>114.60249999999999</v>
      </c>
      <c r="J294" s="4">
        <f t="shared" si="45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41"/>
        <v>5.138888888888889E-3</v>
      </c>
      <c r="R294" s="4">
        <f t="shared" si="42"/>
        <v>8.5648148148148145E-5</v>
      </c>
      <c r="S294" s="3"/>
      <c r="T294" s="28">
        <f t="shared" si="46"/>
        <v>114.60239333486238</v>
      </c>
      <c r="U294" s="29">
        <f>T294-I294</f>
        <v>-1.0666513760781982E-4</v>
      </c>
      <c r="V294" s="14"/>
      <c r="W294" s="29">
        <f t="shared" si="43"/>
        <v>5.1388888888889523E-3</v>
      </c>
      <c r="X294" s="30">
        <f>W294-Q294</f>
        <v>6.3317406873153459E-17</v>
      </c>
      <c r="AJ294" s="40"/>
      <c r="AK294" s="40"/>
    </row>
    <row r="295" spans="1:37" x14ac:dyDescent="0.15">
      <c r="A295" s="35">
        <f t="shared" si="48"/>
        <v>145.5</v>
      </c>
      <c r="B295" s="2">
        <v>0</v>
      </c>
      <c r="C295" s="27">
        <f t="shared" si="48"/>
        <v>146</v>
      </c>
      <c r="E295" s="1">
        <v>114</v>
      </c>
      <c r="F295" s="1">
        <v>45</v>
      </c>
      <c r="G295" s="1">
        <v>24</v>
      </c>
      <c r="I295" s="3">
        <f t="shared" si="40"/>
        <v>114.75666666666666</v>
      </c>
      <c r="J295" s="4">
        <f t="shared" si="45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41"/>
        <v>5.0648148148148145E-3</v>
      </c>
      <c r="R295" s="4">
        <f t="shared" si="42"/>
        <v>8.441358024691358E-5</v>
      </c>
      <c r="S295" s="3"/>
      <c r="T295" s="28">
        <f t="shared" si="46"/>
        <v>114.75657071556425</v>
      </c>
      <c r="U295" s="29">
        <f>T295-I295</f>
        <v>-9.5951102409230771E-5</v>
      </c>
      <c r="V295" s="14"/>
      <c r="W295" s="29">
        <f t="shared" si="43"/>
        <v>5.0648148148151034E-3</v>
      </c>
      <c r="X295" s="30">
        <f>W295-Q295</f>
        <v>2.8883145875013838E-16</v>
      </c>
      <c r="AJ295" s="40"/>
      <c r="AK295" s="40"/>
    </row>
    <row r="296" spans="1:37" x14ac:dyDescent="0.15">
      <c r="A296" s="35">
        <f t="shared" si="48"/>
        <v>146</v>
      </c>
      <c r="B296" s="2">
        <v>30</v>
      </c>
      <c r="C296" s="27">
        <f t="shared" si="48"/>
        <v>146.5</v>
      </c>
      <c r="E296" s="1">
        <v>114</v>
      </c>
      <c r="F296" s="1">
        <v>54</v>
      </c>
      <c r="G296" s="1">
        <v>31</v>
      </c>
      <c r="I296" s="3">
        <f t="shared" si="40"/>
        <v>114.90861111111111</v>
      </c>
      <c r="J296" s="4">
        <f t="shared" si="45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41"/>
        <v>4.9907407407407409E-3</v>
      </c>
      <c r="R296" s="4">
        <f t="shared" si="42"/>
        <v>8.3179012345679015E-5</v>
      </c>
      <c r="S296" s="3"/>
      <c r="T296" s="28">
        <f t="shared" si="46"/>
        <v>114.90856329657773</v>
      </c>
      <c r="U296" s="29">
        <f>T296-I296</f>
        <v>-4.7814533388645941E-5</v>
      </c>
      <c r="V296" s="14"/>
      <c r="W296" s="29">
        <f t="shared" si="43"/>
        <v>4.9907407407407808E-3</v>
      </c>
      <c r="X296" s="30">
        <f>W296-Q296</f>
        <v>3.9898639947466563E-17</v>
      </c>
      <c r="AJ296" s="40"/>
      <c r="AK296" s="40"/>
    </row>
    <row r="297" spans="1:37" x14ac:dyDescent="0.15">
      <c r="A297" s="35">
        <f t="shared" si="48"/>
        <v>146.5</v>
      </c>
      <c r="B297" s="2">
        <v>0</v>
      </c>
      <c r="C297" s="27">
        <f t="shared" si="48"/>
        <v>147</v>
      </c>
      <c r="E297" s="1">
        <v>115</v>
      </c>
      <c r="F297" s="1">
        <v>3</v>
      </c>
      <c r="G297" s="1">
        <v>30</v>
      </c>
      <c r="I297" s="3">
        <f t="shared" si="40"/>
        <v>115.05833333333334</v>
      </c>
      <c r="J297" s="4">
        <f t="shared" si="45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41"/>
        <v>4.9259259259259256E-3</v>
      </c>
      <c r="R297" s="4">
        <f t="shared" si="42"/>
        <v>8.2098765432098766E-5</v>
      </c>
      <c r="S297" s="3"/>
      <c r="T297" s="28">
        <f t="shared" si="46"/>
        <v>115.05836818418317</v>
      </c>
      <c r="U297" s="29">
        <f>T297-I297</f>
        <v>3.4850849829126673E-5</v>
      </c>
      <c r="V297" s="14"/>
      <c r="W297" s="29">
        <f t="shared" si="43"/>
        <v>4.9259259259258666E-3</v>
      </c>
      <c r="X297" s="30">
        <f>W297-Q297</f>
        <v>-5.8980598183211441E-17</v>
      </c>
      <c r="AJ297" s="40"/>
      <c r="AK297" s="40"/>
    </row>
    <row r="298" spans="1:37" x14ac:dyDescent="0.15">
      <c r="A298" s="35">
        <f t="shared" si="48"/>
        <v>147</v>
      </c>
      <c r="B298" s="2">
        <v>30</v>
      </c>
      <c r="C298" s="27">
        <f t="shared" si="48"/>
        <v>147.5</v>
      </c>
      <c r="E298" s="1">
        <v>115</v>
      </c>
      <c r="F298" s="1">
        <v>12</v>
      </c>
      <c r="G298" s="1">
        <v>22</v>
      </c>
      <c r="I298" s="3">
        <f t="shared" si="40"/>
        <v>115.20611111111111</v>
      </c>
      <c r="J298" s="4">
        <f t="shared" si="45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41"/>
        <v>4.851851851851852E-3</v>
      </c>
      <c r="R298" s="4">
        <f t="shared" si="42"/>
        <v>8.0864197530864201E-5</v>
      </c>
      <c r="S298" s="3"/>
      <c r="T298" s="28">
        <f t="shared" si="46"/>
        <v>115.20598252631144</v>
      </c>
      <c r="U298" s="29">
        <f>T298-I298</f>
        <v>-1.2858479966837422E-4</v>
      </c>
      <c r="V298" s="14"/>
      <c r="W298" s="29">
        <f t="shared" si="43"/>
        <v>4.8518518518515441E-3</v>
      </c>
      <c r="X298" s="30">
        <f>W298-Q298</f>
        <v>-3.0791341698588326E-16</v>
      </c>
      <c r="AJ298" s="40"/>
      <c r="AK298" s="40"/>
    </row>
    <row r="299" spans="1:37" x14ac:dyDescent="0.15">
      <c r="A299" s="35">
        <f t="shared" si="48"/>
        <v>147.5</v>
      </c>
      <c r="B299" s="2">
        <v>0</v>
      </c>
      <c r="C299" s="27">
        <f t="shared" si="48"/>
        <v>148</v>
      </c>
      <c r="E299" s="1">
        <v>115</v>
      </c>
      <c r="F299" s="1">
        <v>21</v>
      </c>
      <c r="G299" s="1">
        <v>6</v>
      </c>
      <c r="I299" s="3">
        <f t="shared" si="40"/>
        <v>115.35166666666666</v>
      </c>
      <c r="J299" s="4">
        <f t="shared" si="45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41"/>
        <v>4.7685185185185183E-3</v>
      </c>
      <c r="R299" s="4">
        <f t="shared" si="42"/>
        <v>7.9475308641975307E-5</v>
      </c>
      <c r="S299" s="3"/>
      <c r="T299" s="28">
        <f t="shared" si="46"/>
        <v>115.35140351259827</v>
      </c>
      <c r="U299" s="29">
        <f>T299-I299</f>
        <v>-2.6315406839216848E-4</v>
      </c>
      <c r="V299" s="14"/>
      <c r="W299" s="29">
        <f t="shared" si="43"/>
        <v>4.7685185185187603E-3</v>
      </c>
      <c r="X299" s="30">
        <f>W299-Q299</f>
        <v>2.4199392489876459E-16</v>
      </c>
      <c r="AJ299" s="40"/>
      <c r="AK299" s="40"/>
    </row>
    <row r="300" spans="1:37" x14ac:dyDescent="0.15">
      <c r="A300" s="35">
        <f t="shared" si="48"/>
        <v>148</v>
      </c>
      <c r="B300" s="2">
        <v>30</v>
      </c>
      <c r="C300" s="27">
        <f t="shared" si="48"/>
        <v>148.5</v>
      </c>
      <c r="E300" s="1">
        <v>115</v>
      </c>
      <c r="F300" s="1">
        <v>29</v>
      </c>
      <c r="G300" s="1">
        <v>41</v>
      </c>
      <c r="I300" s="3">
        <f t="shared" si="40"/>
        <v>115.49472222222222</v>
      </c>
      <c r="J300" s="4">
        <f t="shared" si="45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41"/>
        <v>4.7037037037037039E-3</v>
      </c>
      <c r="R300" s="4">
        <f t="shared" si="42"/>
        <v>7.8395061728395071E-5</v>
      </c>
      <c r="S300" s="3"/>
      <c r="T300" s="28">
        <f t="shared" si="46"/>
        <v>115.49462837443767</v>
      </c>
      <c r="U300" s="29">
        <f>T300-I300</f>
        <v>-9.3847784555123326E-5</v>
      </c>
      <c r="V300" s="14"/>
      <c r="W300" s="29">
        <f t="shared" si="43"/>
        <v>4.703703703703847E-3</v>
      </c>
      <c r="X300" s="30">
        <f>W300-Q300</f>
        <v>1.4311468676808659E-16</v>
      </c>
      <c r="AJ300" s="40"/>
      <c r="AK300" s="40"/>
    </row>
    <row r="301" spans="1:37" x14ac:dyDescent="0.15">
      <c r="A301" s="35">
        <f t="shared" si="48"/>
        <v>148.5</v>
      </c>
      <c r="B301" s="2">
        <v>0</v>
      </c>
      <c r="C301" s="27">
        <f t="shared" si="48"/>
        <v>149</v>
      </c>
      <c r="E301" s="1">
        <v>115</v>
      </c>
      <c r="F301" s="1">
        <v>38</v>
      </c>
      <c r="G301" s="1">
        <v>9</v>
      </c>
      <c r="I301" s="3">
        <f t="shared" si="40"/>
        <v>115.63583333333334</v>
      </c>
      <c r="J301" s="4">
        <f t="shared" si="45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41"/>
        <v>4.6296296296296294E-3</v>
      </c>
      <c r="R301" s="4">
        <f t="shared" si="42"/>
        <v>7.7160493827160492E-5</v>
      </c>
      <c r="S301" s="3"/>
      <c r="T301" s="28">
        <f t="shared" si="46"/>
        <v>115.63565438503475</v>
      </c>
      <c r="U301" s="29">
        <f>T301-I301</f>
        <v>-1.7894829858278172E-4</v>
      </c>
      <c r="V301" s="14"/>
      <c r="W301" s="29">
        <f t="shared" si="43"/>
        <v>4.6296296296295244E-3</v>
      </c>
      <c r="X301" s="30">
        <f>W301-Q301</f>
        <v>-1.0495077029659683E-16</v>
      </c>
      <c r="AJ301" s="40"/>
      <c r="AK301" s="40"/>
    </row>
    <row r="302" spans="1:37" x14ac:dyDescent="0.15">
      <c r="A302" s="35">
        <f t="shared" si="48"/>
        <v>149</v>
      </c>
      <c r="B302" s="2">
        <v>30</v>
      </c>
      <c r="C302" s="27">
        <f t="shared" si="48"/>
        <v>149.5</v>
      </c>
      <c r="E302" s="1">
        <v>115</v>
      </c>
      <c r="F302" s="1">
        <v>46</v>
      </c>
      <c r="G302" s="1">
        <v>29</v>
      </c>
      <c r="I302" s="3">
        <f t="shared" si="40"/>
        <v>115.77472222222222</v>
      </c>
      <c r="J302" s="4">
        <f t="shared" si="45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41"/>
        <v>4.5462962962962965E-3</v>
      </c>
      <c r="R302" s="4">
        <f t="shared" si="42"/>
        <v>7.5771604938271612E-5</v>
      </c>
      <c r="S302" s="3"/>
      <c r="T302" s="28">
        <f t="shared" si="46"/>
        <v>115.77447885945756</v>
      </c>
      <c r="U302" s="29">
        <f>T302-I302</f>
        <v>-2.4336276466385698E-4</v>
      </c>
      <c r="V302" s="14"/>
      <c r="W302" s="29">
        <f t="shared" si="43"/>
        <v>4.5462962962962671E-3</v>
      </c>
      <c r="X302" s="30">
        <f>W302-Q302</f>
        <v>-2.9490299091605721E-17</v>
      </c>
      <c r="AJ302" s="40"/>
      <c r="AK302" s="40"/>
    </row>
    <row r="303" spans="1:37" x14ac:dyDescent="0.15">
      <c r="A303" s="35">
        <f t="shared" si="48"/>
        <v>149.5</v>
      </c>
      <c r="B303" s="2">
        <v>0</v>
      </c>
      <c r="C303" s="27">
        <f t="shared" si="48"/>
        <v>150</v>
      </c>
      <c r="E303" s="1">
        <v>115</v>
      </c>
      <c r="F303" s="1">
        <v>54</v>
      </c>
      <c r="G303" s="1">
        <v>40</v>
      </c>
      <c r="I303" s="3">
        <f t="shared" si="40"/>
        <v>115.91111111111111</v>
      </c>
      <c r="J303" s="4">
        <f t="shared" si="45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41"/>
        <v>4.4814814814814813E-3</v>
      </c>
      <c r="R303" s="4">
        <f t="shared" si="42"/>
        <v>7.4691358024691349E-5</v>
      </c>
      <c r="S303" s="3"/>
      <c r="T303" s="28">
        <f t="shared" si="46"/>
        <v>115.9110991546882</v>
      </c>
      <c r="U303" s="29">
        <f>T303-I303</f>
        <v>-1.195642290952037E-5</v>
      </c>
      <c r="V303" s="14"/>
      <c r="W303" s="29">
        <f t="shared" si="43"/>
        <v>4.4814814814813529E-3</v>
      </c>
      <c r="X303" s="30">
        <f>W303-Q303</f>
        <v>-1.2836953722228372E-16</v>
      </c>
      <c r="AJ303" s="40"/>
      <c r="AK303" s="40"/>
    </row>
    <row r="304" spans="1:37" x14ac:dyDescent="0.15">
      <c r="A304" s="35">
        <f t="shared" si="48"/>
        <v>150</v>
      </c>
      <c r="B304" s="2">
        <v>30</v>
      </c>
      <c r="C304" s="27">
        <f t="shared" si="48"/>
        <v>150.5</v>
      </c>
      <c r="E304" s="1">
        <v>116</v>
      </c>
      <c r="F304" s="1">
        <v>2</v>
      </c>
      <c r="G304" s="1">
        <v>44</v>
      </c>
      <c r="I304" s="3">
        <f t="shared" si="40"/>
        <v>116.04555555555555</v>
      </c>
      <c r="J304" s="4">
        <f t="shared" si="45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41"/>
        <v>4.4074074074074076E-3</v>
      </c>
      <c r="R304" s="4">
        <f t="shared" si="42"/>
        <v>7.3456790123456797E-5</v>
      </c>
      <c r="S304" s="3"/>
      <c r="T304" s="28">
        <f t="shared" si="46"/>
        <v>116.04551266967317</v>
      </c>
      <c r="U304" s="29">
        <f>T304-I304</f>
        <v>-4.2885882379550821E-5</v>
      </c>
      <c r="V304" s="14"/>
      <c r="W304" s="29">
        <f t="shared" si="43"/>
        <v>4.4074074074075039E-3</v>
      </c>
      <c r="X304" s="30">
        <f>W304-Q304</f>
        <v>9.6277152916712794E-17</v>
      </c>
      <c r="AJ304" s="40"/>
      <c r="AK304" s="40"/>
    </row>
    <row r="305" spans="1:37" x14ac:dyDescent="0.15">
      <c r="A305" s="35">
        <f t="shared" si="48"/>
        <v>150.5</v>
      </c>
      <c r="B305" s="2">
        <v>0</v>
      </c>
      <c r="C305" s="27">
        <f t="shared" si="48"/>
        <v>151</v>
      </c>
      <c r="E305" s="1">
        <v>116</v>
      </c>
      <c r="F305" s="1">
        <v>10</v>
      </c>
      <c r="G305" s="1">
        <v>40</v>
      </c>
      <c r="I305" s="3">
        <f t="shared" si="40"/>
        <v>116.17777777777778</v>
      </c>
      <c r="J305" s="4">
        <f t="shared" si="45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41"/>
        <v>4.3333333333333331E-3</v>
      </c>
      <c r="R305" s="4">
        <f t="shared" si="42"/>
        <v>7.2222222222222219E-5</v>
      </c>
      <c r="S305" s="3"/>
      <c r="T305" s="28">
        <f t="shared" si="46"/>
        <v>116.17771684537293</v>
      </c>
      <c r="U305" s="29">
        <f>T305-I305</f>
        <v>-6.0932404849722843E-5</v>
      </c>
      <c r="V305" s="14"/>
      <c r="W305" s="29">
        <f t="shared" si="43"/>
        <v>4.3333333333331813E-3</v>
      </c>
      <c r="X305" s="30">
        <f>W305-Q305</f>
        <v>-1.5178830414797062E-16</v>
      </c>
      <c r="AJ305" s="40"/>
      <c r="AK305" s="40"/>
    </row>
    <row r="306" spans="1:37" x14ac:dyDescent="0.15">
      <c r="A306" s="35">
        <f t="shared" si="48"/>
        <v>151</v>
      </c>
      <c r="B306" s="2">
        <v>30</v>
      </c>
      <c r="C306" s="27">
        <f t="shared" si="48"/>
        <v>151.5</v>
      </c>
      <c r="E306" s="1">
        <v>116</v>
      </c>
      <c r="F306" s="1">
        <v>18</v>
      </c>
      <c r="G306" s="1">
        <v>28</v>
      </c>
      <c r="I306" s="3">
        <f t="shared" si="40"/>
        <v>116.30777777777777</v>
      </c>
      <c r="J306" s="4">
        <f t="shared" si="45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41"/>
        <v>4.2592592592592595E-3</v>
      </c>
      <c r="R306" s="4">
        <f t="shared" si="42"/>
        <v>7.0987654320987654E-5</v>
      </c>
      <c r="S306" s="3"/>
      <c r="T306" s="28">
        <f t="shared" si="46"/>
        <v>116.30770916481053</v>
      </c>
      <c r="U306" s="29">
        <f>T306-I306</f>
        <v>-6.8612967240255784E-5</v>
      </c>
      <c r="V306" s="14"/>
      <c r="W306" s="29">
        <f t="shared" si="43"/>
        <v>4.2592592592593332E-3</v>
      </c>
      <c r="X306" s="30">
        <f>W306-Q306</f>
        <v>7.3725747729014302E-17</v>
      </c>
      <c r="AJ306" s="40"/>
      <c r="AK306" s="40"/>
    </row>
    <row r="307" spans="1:37" x14ac:dyDescent="0.15">
      <c r="A307" s="35">
        <f t="shared" si="48"/>
        <v>151.5</v>
      </c>
      <c r="B307" s="2">
        <v>0</v>
      </c>
      <c r="C307" s="27">
        <f t="shared" si="48"/>
        <v>152</v>
      </c>
      <c r="E307" s="1">
        <v>116</v>
      </c>
      <c r="F307" s="1">
        <v>26</v>
      </c>
      <c r="G307" s="1">
        <v>8</v>
      </c>
      <c r="I307" s="3">
        <f t="shared" si="40"/>
        <v>116.43555555555555</v>
      </c>
      <c r="J307" s="4">
        <f t="shared" si="45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41"/>
        <v>4.185185185185185E-3</v>
      </c>
      <c r="R307" s="4">
        <f t="shared" si="42"/>
        <v>6.9753086419753089E-5</v>
      </c>
      <c r="S307" s="3"/>
      <c r="T307" s="28">
        <f t="shared" si="46"/>
        <v>116.43548715311958</v>
      </c>
      <c r="U307" s="29">
        <f>T307-I307</f>
        <v>-6.8402435971393061E-5</v>
      </c>
      <c r="V307" s="14"/>
      <c r="W307" s="29">
        <f t="shared" si="43"/>
        <v>4.1851851851850107E-3</v>
      </c>
      <c r="X307" s="30">
        <f>W307-Q307</f>
        <v>-1.7433970933566911E-16</v>
      </c>
      <c r="AJ307" s="40"/>
      <c r="AK307" s="40"/>
    </row>
    <row r="308" spans="1:37" x14ac:dyDescent="0.15">
      <c r="A308" s="35">
        <f t="shared" si="48"/>
        <v>152</v>
      </c>
      <c r="B308" s="2">
        <v>30</v>
      </c>
      <c r="C308" s="27">
        <f t="shared" si="48"/>
        <v>152.5</v>
      </c>
      <c r="E308" s="1">
        <v>116</v>
      </c>
      <c r="F308" s="1">
        <v>33</v>
      </c>
      <c r="G308" s="1">
        <v>40</v>
      </c>
      <c r="I308" s="3">
        <f t="shared" si="40"/>
        <v>116.5611111111111</v>
      </c>
      <c r="J308" s="4">
        <f t="shared" si="45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41"/>
        <v>4.1111111111111114E-3</v>
      </c>
      <c r="R308" s="4">
        <f t="shared" si="42"/>
        <v>6.8518518518518524E-5</v>
      </c>
      <c r="S308" s="3"/>
      <c r="T308" s="28">
        <f t="shared" si="46"/>
        <v>116.56104837759138</v>
      </c>
      <c r="U308" s="29">
        <f>T308-I308</f>
        <v>-6.2733519726521081E-5</v>
      </c>
      <c r="V308" s="14"/>
      <c r="W308" s="29">
        <f t="shared" si="43"/>
        <v>4.1111111111116353E-3</v>
      </c>
      <c r="X308" s="30">
        <f>W308-Q308</f>
        <v>5.2388648974499574E-16</v>
      </c>
      <c r="AJ308" s="40"/>
      <c r="AK308" s="40"/>
    </row>
    <row r="309" spans="1:37" x14ac:dyDescent="0.15">
      <c r="A309" s="35">
        <f t="shared" si="48"/>
        <v>152.5</v>
      </c>
      <c r="B309" s="2">
        <v>0</v>
      </c>
      <c r="C309" s="27">
        <f t="shared" si="48"/>
        <v>153</v>
      </c>
      <c r="E309" s="1">
        <v>116</v>
      </c>
      <c r="F309" s="1">
        <v>41</v>
      </c>
      <c r="G309" s="1">
        <v>4</v>
      </c>
      <c r="I309" s="3">
        <f t="shared" si="40"/>
        <v>116.68444444444445</v>
      </c>
      <c r="J309" s="4">
        <f t="shared" si="45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41"/>
        <v>4.0370370370370369E-3</v>
      </c>
      <c r="R309" s="4">
        <f t="shared" si="42"/>
        <v>6.7283950617283946E-5</v>
      </c>
      <c r="S309" s="3"/>
      <c r="T309" s="28">
        <f t="shared" si="46"/>
        <v>116.68439044772119</v>
      </c>
      <c r="U309" s="29">
        <f>T309-I309</f>
        <v>-5.3996723266891422E-5</v>
      </c>
      <c r="V309" s="14"/>
      <c r="W309" s="29">
        <f t="shared" si="43"/>
        <v>4.0370370370368391E-3</v>
      </c>
      <c r="X309" s="30">
        <f>W309-Q309</f>
        <v>-1.9775847626135601E-16</v>
      </c>
      <c r="AJ309" s="40"/>
      <c r="AK309" s="40"/>
    </row>
    <row r="310" spans="1:37" x14ac:dyDescent="0.15">
      <c r="A310" s="35">
        <f t="shared" ref="A310:C325" si="49">A309+0.5</f>
        <v>153</v>
      </c>
      <c r="B310" s="2">
        <v>30</v>
      </c>
      <c r="C310" s="27">
        <f t="shared" si="49"/>
        <v>153.5</v>
      </c>
      <c r="E310" s="1">
        <v>116</v>
      </c>
      <c r="F310" s="1">
        <v>48</v>
      </c>
      <c r="G310" s="1">
        <v>20</v>
      </c>
      <c r="I310" s="3">
        <f t="shared" si="40"/>
        <v>116.80555555555556</v>
      </c>
      <c r="J310" s="4">
        <f t="shared" si="45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41"/>
        <v>3.9629629629629633E-3</v>
      </c>
      <c r="R310" s="4">
        <f t="shared" si="42"/>
        <v>6.6049382716049394E-5</v>
      </c>
      <c r="S310" s="3"/>
      <c r="T310" s="28">
        <f t="shared" si="46"/>
        <v>116.80551101525381</v>
      </c>
      <c r="U310" s="29">
        <f>T310-I310</f>
        <v>-4.4540301743722921E-5</v>
      </c>
      <c r="V310" s="14"/>
      <c r="W310" s="29">
        <f t="shared" si="43"/>
        <v>3.9629629629629902E-3</v>
      </c>
      <c r="X310" s="30">
        <f>W310-Q310</f>
        <v>2.688821387764051E-17</v>
      </c>
      <c r="AJ310" s="40"/>
      <c r="AK310" s="40"/>
    </row>
    <row r="311" spans="1:37" x14ac:dyDescent="0.15">
      <c r="A311" s="35">
        <f t="shared" si="49"/>
        <v>153.5</v>
      </c>
      <c r="B311" s="2">
        <v>0</v>
      </c>
      <c r="C311" s="27">
        <f t="shared" si="49"/>
        <v>154</v>
      </c>
      <c r="E311" s="1">
        <v>116</v>
      </c>
      <c r="F311" s="1">
        <v>55</v>
      </c>
      <c r="G311" s="1">
        <v>28</v>
      </c>
      <c r="I311" s="3">
        <f t="shared" si="40"/>
        <v>116.92444444444445</v>
      </c>
      <c r="J311" s="4">
        <f t="shared" si="45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41"/>
        <v>3.8888888888888888E-3</v>
      </c>
      <c r="R311" s="4">
        <f t="shared" si="42"/>
        <v>6.4814814814814816E-5</v>
      </c>
      <c r="S311" s="3"/>
      <c r="T311" s="28">
        <f t="shared" si="46"/>
        <v>116.92440777422823</v>
      </c>
      <c r="U311" s="29">
        <f>T311-I311</f>
        <v>-3.6670216218226415E-5</v>
      </c>
      <c r="V311" s="14"/>
      <c r="W311" s="29">
        <f t="shared" si="43"/>
        <v>3.888888888888668E-3</v>
      </c>
      <c r="X311" s="30">
        <f>W311-Q311</f>
        <v>-2.207435623180487E-16</v>
      </c>
      <c r="AJ311" s="40"/>
      <c r="AK311" s="40"/>
    </row>
    <row r="312" spans="1:37" x14ac:dyDescent="0.15">
      <c r="A312" s="35">
        <f t="shared" si="49"/>
        <v>154</v>
      </c>
      <c r="B312" s="2">
        <v>30</v>
      </c>
      <c r="C312" s="27">
        <f t="shared" si="49"/>
        <v>154.5</v>
      </c>
      <c r="E312" s="1">
        <v>117</v>
      </c>
      <c r="F312" s="1">
        <v>2</v>
      </c>
      <c r="G312" s="1">
        <v>28</v>
      </c>
      <c r="I312" s="3">
        <f t="shared" si="40"/>
        <v>117.04111111111111</v>
      </c>
      <c r="J312" s="4">
        <f t="shared" si="45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41"/>
        <v>3.8148148148148147E-3</v>
      </c>
      <c r="R312" s="4">
        <f t="shared" si="42"/>
        <v>6.3580246913580251E-5</v>
      </c>
      <c r="S312" s="3"/>
      <c r="T312" s="28">
        <f t="shared" si="46"/>
        <v>117.04107846102151</v>
      </c>
      <c r="U312" s="29">
        <f>T312-I312</f>
        <v>-3.2650089593744269E-5</v>
      </c>
      <c r="V312" s="14"/>
      <c r="W312" s="29">
        <f t="shared" si="43"/>
        <v>3.8148148148152926E-3</v>
      </c>
      <c r="X312" s="30">
        <f>W312-Q312</f>
        <v>4.7791631763161035E-16</v>
      </c>
      <c r="AJ312" s="40"/>
      <c r="AK312" s="40"/>
    </row>
    <row r="313" spans="1:37" x14ac:dyDescent="0.15">
      <c r="A313" s="35">
        <f t="shared" si="49"/>
        <v>154.5</v>
      </c>
      <c r="B313" s="2">
        <v>0</v>
      </c>
      <c r="C313" s="27">
        <f t="shared" si="49"/>
        <v>155</v>
      </c>
      <c r="E313" s="1">
        <v>117</v>
      </c>
      <c r="F313" s="1">
        <v>9</v>
      </c>
      <c r="G313" s="1">
        <v>20</v>
      </c>
      <c r="I313" s="3">
        <f t="shared" si="40"/>
        <v>117.15555555555557</v>
      </c>
      <c r="J313" s="4">
        <f t="shared" si="45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41"/>
        <v>3.7407407407407407E-3</v>
      </c>
      <c r="R313" s="4">
        <f t="shared" si="42"/>
        <v>6.2345679012345672E-5</v>
      </c>
      <c r="S313" s="3"/>
      <c r="T313" s="28">
        <f t="shared" si="46"/>
        <v>117.15552085439201</v>
      </c>
      <c r="U313" s="29">
        <f>T313-I313</f>
        <v>-3.4701163556860593E-5</v>
      </c>
      <c r="V313" s="14"/>
      <c r="W313" s="29">
        <f t="shared" si="43"/>
        <v>3.7407407407404965E-3</v>
      </c>
      <c r="X313" s="30">
        <f>W313-Q313</f>
        <v>-2.441623292437356E-16</v>
      </c>
      <c r="AJ313" s="40"/>
      <c r="AK313" s="40"/>
    </row>
    <row r="314" spans="1:37" x14ac:dyDescent="0.15">
      <c r="A314" s="35">
        <f t="shared" si="49"/>
        <v>155</v>
      </c>
      <c r="B314" s="2">
        <v>30</v>
      </c>
      <c r="C314" s="27">
        <f t="shared" si="49"/>
        <v>155.5</v>
      </c>
      <c r="E314" s="1">
        <v>117</v>
      </c>
      <c r="F314" s="1">
        <v>16</v>
      </c>
      <c r="G314" s="1">
        <v>4</v>
      </c>
      <c r="I314" s="3">
        <f t="shared" si="40"/>
        <v>117.26777777777778</v>
      </c>
      <c r="J314" s="4">
        <f t="shared" si="45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41"/>
        <v>3.6666666666666666E-3</v>
      </c>
      <c r="R314" s="4">
        <f t="shared" si="42"/>
        <v>6.1111111111111107E-5</v>
      </c>
      <c r="S314" s="3"/>
      <c r="T314" s="28">
        <f t="shared" si="46"/>
        <v>117.26773277552147</v>
      </c>
      <c r="U314" s="29">
        <f>T314-I314</f>
        <v>-4.5002256314319311E-5</v>
      </c>
      <c r="V314" s="14"/>
      <c r="W314" s="29">
        <f t="shared" si="43"/>
        <v>3.6666666666661739E-3</v>
      </c>
      <c r="X314" s="30">
        <f>W314-Q314</f>
        <v>-4.9266146717741321E-16</v>
      </c>
      <c r="AJ314" s="40"/>
      <c r="AK314" s="40"/>
    </row>
    <row r="315" spans="1:37" x14ac:dyDescent="0.15">
      <c r="A315" s="35">
        <f t="shared" si="49"/>
        <v>155.5</v>
      </c>
      <c r="B315" s="2">
        <v>0</v>
      </c>
      <c r="C315" s="27">
        <f t="shared" si="49"/>
        <v>156</v>
      </c>
      <c r="E315" s="1">
        <v>117</v>
      </c>
      <c r="F315" s="1">
        <v>22</v>
      </c>
      <c r="G315" s="1">
        <v>40</v>
      </c>
      <c r="I315" s="3">
        <f t="shared" si="40"/>
        <v>117.37777777777777</v>
      </c>
      <c r="J315" s="4">
        <f t="shared" si="45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41"/>
        <v>3.592592592592593E-3</v>
      </c>
      <c r="R315" s="4">
        <f t="shared" si="42"/>
        <v>5.9876543209876549E-5</v>
      </c>
      <c r="S315" s="3"/>
      <c r="T315" s="28">
        <f t="shared" si="46"/>
        <v>117.37771208805667</v>
      </c>
      <c r="U315" s="29">
        <f>T315-I315</f>
        <v>-6.5689721097328402E-5</v>
      </c>
      <c r="V315" s="14"/>
      <c r="W315" s="29">
        <f t="shared" si="43"/>
        <v>3.592592592592799E-3</v>
      </c>
      <c r="X315" s="30">
        <f>W315-Q315</f>
        <v>2.0599841277224584E-16</v>
      </c>
      <c r="AJ315" s="40"/>
      <c r="AK315" s="40"/>
    </row>
    <row r="316" spans="1:37" x14ac:dyDescent="0.15">
      <c r="A316" s="35">
        <f t="shared" si="49"/>
        <v>156</v>
      </c>
      <c r="B316" s="2">
        <v>30</v>
      </c>
      <c r="C316" s="27">
        <f t="shared" si="49"/>
        <v>156.5</v>
      </c>
      <c r="E316" s="1">
        <v>117</v>
      </c>
      <c r="F316" s="1">
        <v>29</v>
      </c>
      <c r="G316" s="1">
        <v>8</v>
      </c>
      <c r="I316" s="3">
        <f t="shared" si="40"/>
        <v>117.48555555555555</v>
      </c>
      <c r="J316" s="4">
        <f t="shared" si="45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41"/>
        <v>3.5185185185185189E-3</v>
      </c>
      <c r="R316" s="4">
        <f t="shared" si="42"/>
        <v>5.8641975308641984E-5</v>
      </c>
      <c r="S316" s="3"/>
      <c r="T316" s="28">
        <f t="shared" si="46"/>
        <v>117.48545669815006</v>
      </c>
      <c r="U316" s="29">
        <f>T316-I316</f>
        <v>-9.8857405490093697E-5</v>
      </c>
      <c r="V316" s="14"/>
      <c r="W316" s="29">
        <f t="shared" si="43"/>
        <v>3.5185185185184764E-3</v>
      </c>
      <c r="X316" s="30">
        <f>W316-Q316</f>
        <v>-4.2500725161431774E-17</v>
      </c>
      <c r="AJ316" s="40"/>
      <c r="AK316" s="40"/>
    </row>
    <row r="317" spans="1:37" x14ac:dyDescent="0.15">
      <c r="A317" s="35">
        <f t="shared" si="49"/>
        <v>156.5</v>
      </c>
      <c r="B317" s="2">
        <v>0</v>
      </c>
      <c r="C317" s="27">
        <f t="shared" si="49"/>
        <v>157</v>
      </c>
      <c r="E317" s="1">
        <v>117</v>
      </c>
      <c r="F317" s="1">
        <v>35</v>
      </c>
      <c r="G317" s="1">
        <v>28</v>
      </c>
      <c r="I317" s="3">
        <f t="shared" si="40"/>
        <v>117.5911111111111</v>
      </c>
      <c r="J317" s="4">
        <f t="shared" si="45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41"/>
        <v>3.4444444444444449E-3</v>
      </c>
      <c r="R317" s="4">
        <f t="shared" si="42"/>
        <v>5.7407407407407412E-5</v>
      </c>
      <c r="S317" s="3"/>
      <c r="T317" s="28">
        <f t="shared" si="46"/>
        <v>117.59096455449955</v>
      </c>
      <c r="U317" s="29">
        <f>T317-I317</f>
        <v>-1.4655661155416055E-4</v>
      </c>
      <c r="V317" s="14"/>
      <c r="W317" s="29">
        <f t="shared" si="43"/>
        <v>3.4444444444446274E-3</v>
      </c>
      <c r="X317" s="30">
        <f>W317-Q317</f>
        <v>1.8257964584655895E-16</v>
      </c>
      <c r="AJ317" s="40"/>
      <c r="AK317" s="40"/>
    </row>
    <row r="318" spans="1:37" x14ac:dyDescent="0.15">
      <c r="A318" s="35">
        <f t="shared" si="49"/>
        <v>157</v>
      </c>
      <c r="B318" s="2">
        <v>30</v>
      </c>
      <c r="C318" s="27">
        <f t="shared" si="49"/>
        <v>157.5</v>
      </c>
      <c r="E318" s="1">
        <v>117</v>
      </c>
      <c r="F318" s="1">
        <v>41</v>
      </c>
      <c r="G318" s="1">
        <v>40</v>
      </c>
      <c r="I318" s="3">
        <f t="shared" si="40"/>
        <v>117.69444444444444</v>
      </c>
      <c r="J318" s="4">
        <f t="shared" si="45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41"/>
        <v>3.3611111111111112E-3</v>
      </c>
      <c r="R318" s="4">
        <f t="shared" si="42"/>
        <v>5.6018518518518518E-5</v>
      </c>
      <c r="S318" s="3"/>
      <c r="T318" s="28">
        <f t="shared" si="46"/>
        <v>117.69423364838765</v>
      </c>
      <c r="U318" s="29">
        <f>T318-I318</f>
        <v>-2.1079605679119595E-4</v>
      </c>
      <c r="V318" s="14"/>
      <c r="W318" s="29">
        <f t="shared" si="43"/>
        <v>3.3611111111108965E-3</v>
      </c>
      <c r="X318" s="30">
        <f>W318-Q318</f>
        <v>-2.1467203015212988E-16</v>
      </c>
      <c r="AJ318" s="40"/>
      <c r="AK318" s="40"/>
    </row>
    <row r="319" spans="1:37" x14ac:dyDescent="0.15">
      <c r="A319" s="35">
        <f t="shared" si="49"/>
        <v>157.5</v>
      </c>
      <c r="B319" s="2">
        <v>0</v>
      </c>
      <c r="C319" s="27">
        <f t="shared" si="49"/>
        <v>158</v>
      </c>
      <c r="E319" s="1">
        <v>117</v>
      </c>
      <c r="F319" s="1">
        <v>47</v>
      </c>
      <c r="G319" s="1">
        <v>43</v>
      </c>
      <c r="I319" s="3">
        <f t="shared" si="40"/>
        <v>117.79527777777777</v>
      </c>
      <c r="J319" s="4">
        <f t="shared" si="45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41"/>
        <v>3.2962962962962963E-3</v>
      </c>
      <c r="R319" s="4">
        <f t="shared" si="42"/>
        <v>5.4938271604938269E-5</v>
      </c>
      <c r="S319" s="3"/>
      <c r="T319" s="28">
        <f t="shared" si="46"/>
        <v>117.79526201371968</v>
      </c>
      <c r="U319" s="29">
        <f>T319-I319</f>
        <v>-1.576405809089465E-5</v>
      </c>
      <c r="V319" s="14"/>
      <c r="W319" s="29">
        <f t="shared" si="43"/>
        <v>3.2962962962969299E-3</v>
      </c>
      <c r="X319" s="30">
        <f>W319-Q319</f>
        <v>6.3360774960052879E-16</v>
      </c>
      <c r="AJ319" s="40"/>
      <c r="AK319" s="40"/>
    </row>
    <row r="320" spans="1:37" x14ac:dyDescent="0.15">
      <c r="A320" s="35">
        <f t="shared" si="49"/>
        <v>158</v>
      </c>
      <c r="B320" s="2">
        <v>30</v>
      </c>
      <c r="C320" s="27">
        <f t="shared" si="49"/>
        <v>158.5</v>
      </c>
      <c r="E320" s="1">
        <v>117</v>
      </c>
      <c r="F320" s="1">
        <v>53</v>
      </c>
      <c r="G320" s="1">
        <v>39</v>
      </c>
      <c r="I320" s="3">
        <f t="shared" si="40"/>
        <v>117.89416666666668</v>
      </c>
      <c r="J320" s="4">
        <f t="shared" si="45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41"/>
        <v>3.212962962962963E-3</v>
      </c>
      <c r="R320" s="4">
        <f t="shared" si="42"/>
        <v>5.3549382716049382E-5</v>
      </c>
      <c r="S320" s="3"/>
      <c r="T320" s="28">
        <f t="shared" si="46"/>
        <v>117.89404772706118</v>
      </c>
      <c r="U320" s="29">
        <f>T320-I320</f>
        <v>-1.1893960549969051E-4</v>
      </c>
      <c r="V320" s="14"/>
      <c r="W320" s="29">
        <f t="shared" si="43"/>
        <v>3.2129629629627249E-3</v>
      </c>
      <c r="X320" s="30">
        <f>W320-Q320</f>
        <v>-2.3809079707781677E-16</v>
      </c>
      <c r="AJ320" s="40"/>
      <c r="AK320" s="40"/>
    </row>
    <row r="321" spans="1:37" x14ac:dyDescent="0.15">
      <c r="A321" s="35">
        <f t="shared" si="49"/>
        <v>158.5</v>
      </c>
      <c r="B321" s="2">
        <v>0</v>
      </c>
      <c r="C321" s="27">
        <f t="shared" si="49"/>
        <v>159</v>
      </c>
      <c r="E321" s="1">
        <v>117</v>
      </c>
      <c r="F321" s="1">
        <v>59</v>
      </c>
      <c r="G321" s="1">
        <v>26</v>
      </c>
      <c r="I321" s="3">
        <f t="shared" si="40"/>
        <v>117.99055555555556</v>
      </c>
      <c r="J321" s="4">
        <f t="shared" si="45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41"/>
        <v>3.1481481481481482E-3</v>
      </c>
      <c r="R321" s="4">
        <f t="shared" si="42"/>
        <v>5.2469135802469139E-5</v>
      </c>
      <c r="S321" s="3"/>
      <c r="T321" s="28">
        <f t="shared" si="46"/>
        <v>117.99058890767455</v>
      </c>
      <c r="U321" s="29">
        <f>T321-I321</f>
        <v>3.3352118990137569E-5</v>
      </c>
      <c r="V321" s="14"/>
      <c r="W321" s="29">
        <f t="shared" si="43"/>
        <v>3.1481481481478112E-3</v>
      </c>
      <c r="X321" s="30">
        <f>W321-Q321</f>
        <v>-3.3697003520849478E-16</v>
      </c>
      <c r="AJ321" s="40"/>
      <c r="AK321" s="40"/>
    </row>
    <row r="322" spans="1:37" x14ac:dyDescent="0.15">
      <c r="A322" s="35">
        <f t="shared" si="49"/>
        <v>159</v>
      </c>
      <c r="B322" s="2">
        <v>30</v>
      </c>
      <c r="C322" s="27">
        <f t="shared" si="49"/>
        <v>159.5</v>
      </c>
      <c r="E322" s="1">
        <v>118</v>
      </c>
      <c r="F322" s="1">
        <v>5</v>
      </c>
      <c r="G322" s="1">
        <v>6</v>
      </c>
      <c r="I322" s="3">
        <f t="shared" si="40"/>
        <v>118.08499999999999</v>
      </c>
      <c r="J322" s="4">
        <f t="shared" si="45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41"/>
        <v>3.0648148148148149E-3</v>
      </c>
      <c r="R322" s="4">
        <f t="shared" si="42"/>
        <v>5.1080246913580252E-5</v>
      </c>
      <c r="S322" s="3"/>
      <c r="T322" s="28">
        <f t="shared" si="46"/>
        <v>118.0848837175549</v>
      </c>
      <c r="U322" s="29">
        <f>T322-I322</f>
        <v>-1.1628244509154229E-4</v>
      </c>
      <c r="V322" s="14"/>
      <c r="W322" s="29">
        <f t="shared" si="43"/>
        <v>3.0648148148150274E-3</v>
      </c>
      <c r="X322" s="30">
        <f>W322-Q322</f>
        <v>2.1250362580715887E-16</v>
      </c>
      <c r="AJ322" s="40"/>
      <c r="AK322" s="40"/>
    </row>
    <row r="323" spans="1:37" x14ac:dyDescent="0.15">
      <c r="A323" s="35">
        <f t="shared" si="49"/>
        <v>159.5</v>
      </c>
      <c r="B323" s="2">
        <v>0</v>
      </c>
      <c r="C323" s="27">
        <f t="shared" si="49"/>
        <v>160</v>
      </c>
      <c r="E323" s="1">
        <v>118</v>
      </c>
      <c r="F323" s="1">
        <v>10</v>
      </c>
      <c r="G323" s="1">
        <v>37</v>
      </c>
      <c r="I323" s="3">
        <f t="shared" si="40"/>
        <v>118.17694444444444</v>
      </c>
      <c r="J323" s="4">
        <f t="shared" si="45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41"/>
        <v>3.0000000000000001E-3</v>
      </c>
      <c r="R323" s="4">
        <f t="shared" si="42"/>
        <v>5.0000000000000002E-5</v>
      </c>
      <c r="S323" s="3"/>
      <c r="T323" s="28">
        <f t="shared" si="46"/>
        <v>118.17693036146497</v>
      </c>
      <c r="U323" s="29">
        <f>T323-I323</f>
        <v>-1.4082979475915636E-5</v>
      </c>
      <c r="V323" s="14"/>
      <c r="W323" s="29">
        <f t="shared" si="43"/>
        <v>3.0000000000001137E-3</v>
      </c>
      <c r="X323" s="30">
        <f>W323-Q323</f>
        <v>1.1362438767648086E-16</v>
      </c>
      <c r="AJ323" s="40"/>
      <c r="AK323" s="40"/>
    </row>
    <row r="324" spans="1:37" x14ac:dyDescent="0.15">
      <c r="A324" s="35">
        <f t="shared" si="49"/>
        <v>160</v>
      </c>
      <c r="B324" s="2">
        <v>30</v>
      </c>
      <c r="C324" s="27">
        <f t="shared" si="49"/>
        <v>160.5</v>
      </c>
      <c r="E324" s="1">
        <v>118</v>
      </c>
      <c r="F324" s="1">
        <v>16</v>
      </c>
      <c r="G324" s="1">
        <v>1</v>
      </c>
      <c r="I324" s="3">
        <f t="shared" si="40"/>
        <v>118.26694444444445</v>
      </c>
      <c r="J324" s="4">
        <f t="shared" si="45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41"/>
        <v>2.9166666666666668E-3</v>
      </c>
      <c r="R324" s="4">
        <f t="shared" si="42"/>
        <v>4.8611111111111115E-5</v>
      </c>
      <c r="S324" s="3"/>
      <c r="T324" s="28">
        <f t="shared" si="46"/>
        <v>118.26672708696933</v>
      </c>
      <c r="U324" s="29">
        <f>T324-I324</f>
        <v>-2.1735747512252601E-4</v>
      </c>
      <c r="V324" s="14"/>
      <c r="W324" s="29">
        <f t="shared" si="43"/>
        <v>2.9166666666663823E-3</v>
      </c>
      <c r="X324" s="30">
        <f>W324-Q324</f>
        <v>-2.8449465006019636E-16</v>
      </c>
      <c r="AJ324" s="40"/>
      <c r="AK324" s="40"/>
    </row>
    <row r="325" spans="1:37" x14ac:dyDescent="0.15">
      <c r="A325" s="35">
        <f t="shared" si="49"/>
        <v>160.5</v>
      </c>
      <c r="B325" s="2">
        <v>0</v>
      </c>
      <c r="C325" s="27">
        <f t="shared" si="49"/>
        <v>161</v>
      </c>
      <c r="E325" s="1">
        <v>118</v>
      </c>
      <c r="F325" s="1">
        <v>21</v>
      </c>
      <c r="G325" s="1">
        <v>16</v>
      </c>
      <c r="I325" s="3">
        <f t="shared" ref="I325:I388" si="50">E325+F325/60+G325/60^2</f>
        <v>118.35444444444444</v>
      </c>
      <c r="J325" s="4">
        <f t="shared" si="45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51">L325+M325/60+N325/60^2+O325/60^3</f>
        <v>2.8425925925925927E-3</v>
      </c>
      <c r="R325" s="4">
        <f t="shared" ref="R325:R388" si="52">Q325/60</f>
        <v>4.7376543209876543E-5</v>
      </c>
      <c r="S325" s="3"/>
      <c r="T325" s="28">
        <f t="shared" si="46"/>
        <v>118.35427218446776</v>
      </c>
      <c r="U325" s="29">
        <f>T325-I325</f>
        <v>-1.7225997667935644E-4</v>
      </c>
      <c r="V325" s="14"/>
      <c r="W325" s="29">
        <f t="shared" ref="W325:W388" si="53">(I326-I325)/30</f>
        <v>2.8425925925930073E-3</v>
      </c>
      <c r="X325" s="30">
        <f>W325-Q325</f>
        <v>4.145989107584569E-16</v>
      </c>
      <c r="AJ325" s="40"/>
      <c r="AK325" s="40"/>
    </row>
    <row r="326" spans="1:37" x14ac:dyDescent="0.15">
      <c r="A326" s="35">
        <f t="shared" ref="A326:C341" si="54">A325+0.5</f>
        <v>161</v>
      </c>
      <c r="B326" s="2">
        <v>30</v>
      </c>
      <c r="C326" s="27">
        <f t="shared" si="54"/>
        <v>161.5</v>
      </c>
      <c r="E326" s="1">
        <v>118</v>
      </c>
      <c r="F326" s="1">
        <v>26</v>
      </c>
      <c r="G326" s="1">
        <v>23</v>
      </c>
      <c r="I326" s="3">
        <f t="shared" si="50"/>
        <v>118.43972222222223</v>
      </c>
      <c r="J326" s="4">
        <f t="shared" ref="J326:J389" si="55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51"/>
        <v>2.7685185185185187E-3</v>
      </c>
      <c r="R326" s="4">
        <f t="shared" si="52"/>
        <v>4.6141975308641978E-5</v>
      </c>
      <c r="S326" s="3"/>
      <c r="T326" s="28">
        <f t="shared" ref="T326:T363" si="56">120*SIN(C326*PI()/360)</f>
        <v>118.43956398722783</v>
      </c>
      <c r="U326" s="29">
        <f>T326-I326</f>
        <v>-1.5823499440159594E-4</v>
      </c>
      <c r="V326" s="14"/>
      <c r="W326" s="29">
        <f t="shared" si="53"/>
        <v>2.7685185185182112E-3</v>
      </c>
      <c r="X326" s="30">
        <f>W326-Q326</f>
        <v>-3.0747973611688906E-16</v>
      </c>
      <c r="AJ326" s="40"/>
      <c r="AK326" s="40"/>
    </row>
    <row r="327" spans="1:37" x14ac:dyDescent="0.15">
      <c r="A327" s="35">
        <f t="shared" si="54"/>
        <v>161.5</v>
      </c>
      <c r="B327" s="2">
        <v>0</v>
      </c>
      <c r="C327" s="27">
        <f t="shared" si="54"/>
        <v>162</v>
      </c>
      <c r="E327" s="1">
        <v>118</v>
      </c>
      <c r="F327" s="1">
        <v>31</v>
      </c>
      <c r="G327" s="1">
        <v>22</v>
      </c>
      <c r="I327" s="3">
        <f t="shared" si="50"/>
        <v>118.52277777777778</v>
      </c>
      <c r="J327" s="4">
        <f t="shared" si="55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51"/>
        <v>2.6944444444444446E-3</v>
      </c>
      <c r="R327" s="4">
        <f t="shared" si="52"/>
        <v>4.4907407407407414E-5</v>
      </c>
      <c r="S327" s="3"/>
      <c r="T327" s="28">
        <f t="shared" si="56"/>
        <v>118.52260087141653</v>
      </c>
      <c r="U327" s="29">
        <f>T327-I327</f>
        <v>-1.7690636124712E-4</v>
      </c>
      <c r="V327" s="14"/>
      <c r="W327" s="29">
        <f t="shared" si="53"/>
        <v>2.6944444444443622E-3</v>
      </c>
      <c r="X327" s="30">
        <f>W327-Q327</f>
        <v>-8.2399365108898337E-17</v>
      </c>
      <c r="AJ327" s="40"/>
      <c r="AK327" s="40"/>
    </row>
    <row r="328" spans="1:37" x14ac:dyDescent="0.15">
      <c r="A328" s="35">
        <f t="shared" si="54"/>
        <v>162</v>
      </c>
      <c r="B328" s="2">
        <v>30</v>
      </c>
      <c r="C328" s="27">
        <f t="shared" si="54"/>
        <v>162.5</v>
      </c>
      <c r="E328" s="1">
        <v>118</v>
      </c>
      <c r="F328" s="1">
        <v>36</v>
      </c>
      <c r="G328" s="1">
        <v>13</v>
      </c>
      <c r="I328" s="3">
        <f t="shared" si="50"/>
        <v>118.60361111111111</v>
      </c>
      <c r="J328" s="4">
        <f t="shared" si="55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51"/>
        <v>2.6111111111111114E-3</v>
      </c>
      <c r="R328" s="4">
        <f t="shared" si="52"/>
        <v>4.3518518518518519E-5</v>
      </c>
      <c r="S328" s="3"/>
      <c r="T328" s="28">
        <f t="shared" si="56"/>
        <v>118.60338125613129</v>
      </c>
      <c r="U328" s="29">
        <f>T328-I328</f>
        <v>-2.2985497982119796E-4</v>
      </c>
      <c r="V328" s="14"/>
      <c r="W328" s="29">
        <f t="shared" si="53"/>
        <v>2.6111111111115784E-3</v>
      </c>
      <c r="X328" s="30">
        <f>W328-Q328</f>
        <v>4.6707429590675531E-16</v>
      </c>
      <c r="AJ328" s="40"/>
      <c r="AK328" s="40"/>
    </row>
    <row r="329" spans="1:37" x14ac:dyDescent="0.15">
      <c r="A329" s="35">
        <f t="shared" si="54"/>
        <v>162.5</v>
      </c>
      <c r="B329" s="2">
        <v>0</v>
      </c>
      <c r="C329" s="27">
        <f t="shared" si="54"/>
        <v>163</v>
      </c>
      <c r="E329" s="1">
        <v>118</v>
      </c>
      <c r="F329" s="1">
        <v>40</v>
      </c>
      <c r="G329" s="1">
        <v>55</v>
      </c>
      <c r="I329" s="3">
        <f t="shared" si="50"/>
        <v>118.68194444444445</v>
      </c>
      <c r="J329" s="4">
        <f t="shared" si="55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51"/>
        <v>2.5462962962962965E-3</v>
      </c>
      <c r="R329" s="4">
        <f t="shared" si="52"/>
        <v>4.2438271604938277E-5</v>
      </c>
      <c r="S329" s="3"/>
      <c r="T329" s="28">
        <f t="shared" si="56"/>
        <v>118.68190360343002</v>
      </c>
      <c r="U329" s="29">
        <f>T329-I329</f>
        <v>-4.0841014438797174E-5</v>
      </c>
      <c r="V329" s="14"/>
      <c r="W329" s="29">
        <f t="shared" si="53"/>
        <v>2.5462962962961911E-3</v>
      </c>
      <c r="X329" s="30">
        <f>W329-Q329</f>
        <v>-1.0538445116559103E-16</v>
      </c>
      <c r="AJ329" s="40"/>
      <c r="AK329" s="40"/>
    </row>
    <row r="330" spans="1:37" x14ac:dyDescent="0.15">
      <c r="A330" s="35">
        <f t="shared" si="54"/>
        <v>163</v>
      </c>
      <c r="B330" s="2">
        <v>30</v>
      </c>
      <c r="C330" s="27">
        <f t="shared" si="54"/>
        <v>163.5</v>
      </c>
      <c r="E330" s="1">
        <v>118</v>
      </c>
      <c r="F330" s="1">
        <v>45</v>
      </c>
      <c r="G330" s="1">
        <v>30</v>
      </c>
      <c r="I330" s="3">
        <f t="shared" si="50"/>
        <v>118.75833333333334</v>
      </c>
      <c r="J330" s="4">
        <f t="shared" si="55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51"/>
        <v>2.4629629629629628E-3</v>
      </c>
      <c r="R330" s="4">
        <f t="shared" si="52"/>
        <v>4.1049382716049383E-5</v>
      </c>
      <c r="S330" s="3"/>
      <c r="T330" s="28">
        <f t="shared" si="56"/>
        <v>118.75816641836043</v>
      </c>
      <c r="U330" s="29">
        <f>T330-I330</f>
        <v>-1.6691497290821644E-4</v>
      </c>
      <c r="V330" s="14"/>
      <c r="W330" s="29">
        <f t="shared" si="53"/>
        <v>2.4629629629624597E-3</v>
      </c>
      <c r="X330" s="30">
        <f>W330-Q330</f>
        <v>-5.0306980803327406E-16</v>
      </c>
      <c r="AJ330" s="40"/>
      <c r="AK330" s="40"/>
    </row>
    <row r="331" spans="1:37" x14ac:dyDescent="0.15">
      <c r="A331" s="35">
        <f t="shared" si="54"/>
        <v>163.5</v>
      </c>
      <c r="B331" s="2">
        <v>0</v>
      </c>
      <c r="C331" s="27">
        <f t="shared" si="54"/>
        <v>164</v>
      </c>
      <c r="E331" s="1">
        <v>118</v>
      </c>
      <c r="F331" s="1">
        <v>49</v>
      </c>
      <c r="G331" s="1">
        <v>56</v>
      </c>
      <c r="I331" s="3">
        <f t="shared" si="50"/>
        <v>118.83222222222221</v>
      </c>
      <c r="J331" s="4">
        <f t="shared" si="55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51"/>
        <v>2.3888888888888887E-3</v>
      </c>
      <c r="R331" s="4">
        <f t="shared" si="52"/>
        <v>3.9814814814814811E-5</v>
      </c>
      <c r="S331" s="3"/>
      <c r="T331" s="28">
        <f t="shared" si="56"/>
        <v>118.83216824898842</v>
      </c>
      <c r="U331" s="29">
        <f>T331-I331</f>
        <v>-5.3973233789861297E-5</v>
      </c>
      <c r="V331" s="14"/>
      <c r="W331" s="29">
        <f t="shared" si="53"/>
        <v>2.3888888888895583E-3</v>
      </c>
      <c r="X331" s="30">
        <f>W331-Q331</f>
        <v>6.6960326172704754E-16</v>
      </c>
      <c r="AJ331" s="40"/>
      <c r="AK331" s="40"/>
    </row>
    <row r="332" spans="1:37" x14ac:dyDescent="0.15">
      <c r="A332" s="35">
        <f t="shared" si="54"/>
        <v>164</v>
      </c>
      <c r="B332" s="2">
        <v>30</v>
      </c>
      <c r="C332" s="27">
        <f t="shared" si="54"/>
        <v>164.5</v>
      </c>
      <c r="E332" s="1">
        <v>118</v>
      </c>
      <c r="F332" s="1">
        <v>54</v>
      </c>
      <c r="G332" s="1">
        <v>14</v>
      </c>
      <c r="I332" s="3">
        <f t="shared" si="50"/>
        <v>118.9038888888889</v>
      </c>
      <c r="J332" s="4">
        <f t="shared" si="55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51"/>
        <v>2.3148148148148147E-3</v>
      </c>
      <c r="R332" s="4">
        <f t="shared" si="52"/>
        <v>3.8580246913580246E-5</v>
      </c>
      <c r="S332" s="3"/>
      <c r="T332" s="28">
        <f t="shared" si="56"/>
        <v>118.90390768642587</v>
      </c>
      <c r="U332" s="29">
        <f>T332-I332</f>
        <v>1.8797536966985717E-5</v>
      </c>
      <c r="V332" s="14"/>
      <c r="W332" s="29">
        <f t="shared" si="53"/>
        <v>2.3148148148142886E-3</v>
      </c>
      <c r="X332" s="30">
        <f>W332-Q332</f>
        <v>-5.2605489408996675E-16</v>
      </c>
      <c r="AJ332" s="40"/>
      <c r="AK332" s="40"/>
    </row>
    <row r="333" spans="1:37" x14ac:dyDescent="0.15">
      <c r="A333" s="35">
        <f t="shared" si="54"/>
        <v>164.5</v>
      </c>
      <c r="B333" s="2">
        <v>0</v>
      </c>
      <c r="C333" s="27">
        <f t="shared" si="54"/>
        <v>165</v>
      </c>
      <c r="E333" s="1">
        <v>118</v>
      </c>
      <c r="F333" s="1">
        <v>58</v>
      </c>
      <c r="G333" s="1">
        <v>24</v>
      </c>
      <c r="I333" s="3">
        <f t="shared" si="50"/>
        <v>118.97333333333333</v>
      </c>
      <c r="J333" s="4">
        <f t="shared" si="55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51"/>
        <v>2.2407407407407406E-3</v>
      </c>
      <c r="R333" s="4">
        <f t="shared" si="52"/>
        <v>3.7345679012345674E-5</v>
      </c>
      <c r="S333" s="3"/>
      <c r="T333" s="28">
        <f t="shared" si="56"/>
        <v>118.97338336485724</v>
      </c>
      <c r="U333" s="29">
        <f>T333-I333</f>
        <v>5.0031523912252851E-5</v>
      </c>
      <c r="V333" s="14"/>
      <c r="W333" s="29">
        <f t="shared" si="53"/>
        <v>2.2407407407409132E-3</v>
      </c>
      <c r="X333" s="30">
        <f>W333-Q333</f>
        <v>1.7260498585969231E-16</v>
      </c>
      <c r="AJ333" s="40"/>
      <c r="AK333" s="40"/>
    </row>
    <row r="334" spans="1:37" x14ac:dyDescent="0.15">
      <c r="A334" s="35">
        <f t="shared" si="54"/>
        <v>165</v>
      </c>
      <c r="B334" s="2">
        <v>30</v>
      </c>
      <c r="C334" s="27">
        <f t="shared" si="54"/>
        <v>165.5</v>
      </c>
      <c r="E334" s="1">
        <v>119</v>
      </c>
      <c r="F334" s="1">
        <v>2</v>
      </c>
      <c r="G334" s="1">
        <v>26</v>
      </c>
      <c r="I334" s="3">
        <f t="shared" si="50"/>
        <v>119.04055555555556</v>
      </c>
      <c r="J334" s="4">
        <f t="shared" si="55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51"/>
        <v>2.1666666666666666E-3</v>
      </c>
      <c r="R334" s="4">
        <f t="shared" si="52"/>
        <v>3.6111111111111109E-5</v>
      </c>
      <c r="S334" s="3"/>
      <c r="T334" s="28">
        <f t="shared" si="56"/>
        <v>119.0405939615658</v>
      </c>
      <c r="U334" s="29">
        <f>T334-I334</f>
        <v>3.8406010247626909E-5</v>
      </c>
      <c r="V334" s="14"/>
      <c r="W334" s="29">
        <f t="shared" si="53"/>
        <v>2.1666666666665907E-3</v>
      </c>
      <c r="X334" s="30">
        <f>W334-Q334</f>
        <v>-7.589415207398531E-17</v>
      </c>
      <c r="AJ334" s="40"/>
      <c r="AK334" s="40"/>
    </row>
    <row r="335" spans="1:37" x14ac:dyDescent="0.15">
      <c r="A335" s="35">
        <f t="shared" si="54"/>
        <v>165.5</v>
      </c>
      <c r="B335" s="2">
        <v>0</v>
      </c>
      <c r="C335" s="27">
        <f t="shared" si="54"/>
        <v>166</v>
      </c>
      <c r="E335" s="1">
        <v>119</v>
      </c>
      <c r="F335" s="1">
        <v>6</v>
      </c>
      <c r="G335" s="1">
        <v>20</v>
      </c>
      <c r="I335" s="3">
        <f t="shared" si="50"/>
        <v>119.10555555555555</v>
      </c>
      <c r="J335" s="4">
        <f t="shared" si="55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51"/>
        <v>2.0925925925925925E-3</v>
      </c>
      <c r="R335" s="4">
        <f t="shared" si="52"/>
        <v>3.4876543209876545E-5</v>
      </c>
      <c r="S335" s="3"/>
      <c r="T335" s="28">
        <f t="shared" si="56"/>
        <v>119.10553819695863</v>
      </c>
      <c r="U335" s="29">
        <f>T335-I335</f>
        <v>-1.7358596920757918E-5</v>
      </c>
      <c r="V335" s="14"/>
      <c r="W335" s="29">
        <f t="shared" si="53"/>
        <v>2.0925925925927421E-3</v>
      </c>
      <c r="X335" s="30">
        <f>W335-Q335</f>
        <v>1.4961989980299961E-16</v>
      </c>
      <c r="AJ335" s="40"/>
      <c r="AK335" s="40"/>
    </row>
    <row r="336" spans="1:37" x14ac:dyDescent="0.15">
      <c r="A336" s="35">
        <f t="shared" si="54"/>
        <v>166</v>
      </c>
      <c r="B336" s="2">
        <v>30</v>
      </c>
      <c r="C336" s="27">
        <f t="shared" si="54"/>
        <v>166.5</v>
      </c>
      <c r="E336" s="1">
        <v>119</v>
      </c>
      <c r="F336" s="1">
        <v>10</v>
      </c>
      <c r="G336" s="1">
        <v>6</v>
      </c>
      <c r="I336" s="3">
        <f t="shared" si="50"/>
        <v>119.16833333333334</v>
      </c>
      <c r="J336" s="4">
        <f t="shared" si="55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51"/>
        <v>2.0185185185185184E-3</v>
      </c>
      <c r="R336" s="4">
        <f t="shared" si="52"/>
        <v>3.3641975308641973E-5</v>
      </c>
      <c r="S336" s="3"/>
      <c r="T336" s="28">
        <f t="shared" si="56"/>
        <v>119.16821483459115</v>
      </c>
      <c r="U336" s="29">
        <f>T336-I336</f>
        <v>-1.1849874218228251E-4</v>
      </c>
      <c r="V336" s="14"/>
      <c r="W336" s="29">
        <f t="shared" si="53"/>
        <v>2.0185185185184196E-3</v>
      </c>
      <c r="X336" s="30">
        <f>W336-Q336</f>
        <v>-9.8879238130678004E-17</v>
      </c>
      <c r="AJ336" s="40"/>
      <c r="AK336" s="40"/>
    </row>
    <row r="337" spans="1:37" x14ac:dyDescent="0.15">
      <c r="A337" s="35">
        <f t="shared" si="54"/>
        <v>166.5</v>
      </c>
      <c r="B337" s="2">
        <v>0</v>
      </c>
      <c r="C337" s="27">
        <f t="shared" si="54"/>
        <v>167</v>
      </c>
      <c r="E337" s="1">
        <v>119</v>
      </c>
      <c r="F337" s="1">
        <v>13</v>
      </c>
      <c r="G337" s="1">
        <v>44</v>
      </c>
      <c r="I337" s="3">
        <f t="shared" si="50"/>
        <v>119.22888888888889</v>
      </c>
      <c r="J337" s="4">
        <f t="shared" si="55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51"/>
        <v>1.9351851851851852E-3</v>
      </c>
      <c r="R337" s="4">
        <f t="shared" si="52"/>
        <v>3.2253086419753086E-5</v>
      </c>
      <c r="S337" s="3"/>
      <c r="T337" s="28">
        <f t="shared" si="56"/>
        <v>119.2286226811905</v>
      </c>
      <c r="U337" s="29">
        <f>T337-I337</f>
        <v>-2.662076983881434E-4</v>
      </c>
      <c r="V337" s="14"/>
      <c r="W337" s="29">
        <f t="shared" si="53"/>
        <v>1.935185185185162E-3</v>
      </c>
      <c r="X337" s="30">
        <f>W337-Q337</f>
        <v>-2.3201926491189795E-17</v>
      </c>
      <c r="AJ337" s="40"/>
      <c r="AK337" s="40"/>
    </row>
    <row r="338" spans="1:37" x14ac:dyDescent="0.15">
      <c r="A338" s="35">
        <f t="shared" si="54"/>
        <v>167</v>
      </c>
      <c r="B338" s="2">
        <v>30</v>
      </c>
      <c r="C338" s="27">
        <f t="shared" si="54"/>
        <v>167.5</v>
      </c>
      <c r="E338" s="1">
        <v>119</v>
      </c>
      <c r="F338" s="1">
        <v>17</v>
      </c>
      <c r="G338" s="1">
        <v>13</v>
      </c>
      <c r="I338" s="3">
        <f t="shared" si="50"/>
        <v>119.28694444444444</v>
      </c>
      <c r="J338" s="4">
        <f t="shared" si="55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51"/>
        <v>1.8611111111111111E-3</v>
      </c>
      <c r="R338" s="4">
        <f t="shared" si="52"/>
        <v>3.1018518518518521E-5</v>
      </c>
      <c r="S338" s="3"/>
      <c r="T338" s="28">
        <f t="shared" si="56"/>
        <v>119.28676058667835</v>
      </c>
      <c r="U338" s="29">
        <f>T338-I338</f>
        <v>-1.8385776608909055E-4</v>
      </c>
      <c r="V338" s="14"/>
      <c r="W338" s="29">
        <f t="shared" si="53"/>
        <v>1.8611111111108394E-3</v>
      </c>
      <c r="X338" s="30">
        <f>W338-Q338</f>
        <v>-2.7170106442486741E-16</v>
      </c>
      <c r="AJ338" s="40"/>
      <c r="AK338" s="40"/>
    </row>
    <row r="339" spans="1:37" x14ac:dyDescent="0.15">
      <c r="A339" s="35">
        <f t="shared" si="54"/>
        <v>167.5</v>
      </c>
      <c r="B339" s="2">
        <v>0</v>
      </c>
      <c r="C339" s="27">
        <f t="shared" si="54"/>
        <v>168</v>
      </c>
      <c r="E339" s="1">
        <v>119</v>
      </c>
      <c r="F339" s="1">
        <v>20</v>
      </c>
      <c r="G339" s="1">
        <v>34</v>
      </c>
      <c r="I339" s="3">
        <f t="shared" si="50"/>
        <v>119.34277777777777</v>
      </c>
      <c r="J339" s="4">
        <f t="shared" si="55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51"/>
        <v>1.7870370370370371E-3</v>
      </c>
      <c r="R339" s="4">
        <f t="shared" si="52"/>
        <v>2.9783950617283952E-5</v>
      </c>
      <c r="S339" s="3"/>
      <c r="T339" s="28">
        <f t="shared" si="56"/>
        <v>119.3426274441928</v>
      </c>
      <c r="U339" s="29">
        <f>T339-I339</f>
        <v>-1.5033358496907567E-4</v>
      </c>
      <c r="V339" s="14"/>
      <c r="W339" s="29">
        <f t="shared" si="53"/>
        <v>1.7870370370374645E-3</v>
      </c>
      <c r="X339" s="30">
        <f>W339-Q339</f>
        <v>4.2739249639378585E-16</v>
      </c>
      <c r="AJ339" s="40"/>
      <c r="AK339" s="40"/>
    </row>
    <row r="340" spans="1:37" x14ac:dyDescent="0.15">
      <c r="A340" s="35">
        <f t="shared" si="54"/>
        <v>168</v>
      </c>
      <c r="B340" s="2">
        <v>30</v>
      </c>
      <c r="C340" s="27">
        <f t="shared" si="54"/>
        <v>168.5</v>
      </c>
      <c r="E340" s="1">
        <v>119</v>
      </c>
      <c r="F340" s="1">
        <v>23</v>
      </c>
      <c r="G340" s="1">
        <v>47</v>
      </c>
      <c r="I340" s="3">
        <f t="shared" si="50"/>
        <v>119.39638888888889</v>
      </c>
      <c r="J340" s="4">
        <f t="shared" si="55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51"/>
        <v>1.712962962962963E-3</v>
      </c>
      <c r="R340" s="4">
        <f t="shared" si="52"/>
        <v>2.8549382716049384E-5</v>
      </c>
      <c r="S340" s="3"/>
      <c r="T340" s="28">
        <f t="shared" si="56"/>
        <v>119.3962221901094</v>
      </c>
      <c r="U340" s="29">
        <f>T340-I340</f>
        <v>-1.666987794948227E-4</v>
      </c>
      <c r="V340" s="14"/>
      <c r="W340" s="29">
        <f t="shared" si="53"/>
        <v>1.7129629629631419E-3</v>
      </c>
      <c r="X340" s="30">
        <f>W340-Q340</f>
        <v>1.7889335846010823E-16</v>
      </c>
      <c r="AJ340" s="40"/>
      <c r="AK340" s="40"/>
    </row>
    <row r="341" spans="1:37" x14ac:dyDescent="0.15">
      <c r="A341" s="35">
        <f t="shared" si="54"/>
        <v>168.5</v>
      </c>
      <c r="B341" s="2">
        <v>0</v>
      </c>
      <c r="C341" s="27">
        <f t="shared" si="54"/>
        <v>169</v>
      </c>
      <c r="E341" s="1">
        <v>119</v>
      </c>
      <c r="F341" s="1">
        <v>26</v>
      </c>
      <c r="G341" s="1">
        <v>52</v>
      </c>
      <c r="I341" s="3">
        <f t="shared" si="50"/>
        <v>119.44777777777779</v>
      </c>
      <c r="J341" s="4">
        <f t="shared" si="55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51"/>
        <v>1.6388888888888889E-3</v>
      </c>
      <c r="R341" s="4">
        <f t="shared" si="52"/>
        <v>2.7314814814814816E-5</v>
      </c>
      <c r="S341" s="3"/>
      <c r="T341" s="28">
        <f t="shared" si="56"/>
        <v>119.44754380406145</v>
      </c>
      <c r="U341" s="29">
        <f>T341-I341</f>
        <v>-2.3397371633393504E-4</v>
      </c>
      <c r="V341" s="14"/>
      <c r="W341" s="29">
        <f t="shared" si="53"/>
        <v>1.6388888888888193E-3</v>
      </c>
      <c r="X341" s="30">
        <f>W341-Q341</f>
        <v>-6.9605779473569385E-17</v>
      </c>
      <c r="AJ341" s="40"/>
      <c r="AK341" s="40"/>
    </row>
    <row r="342" spans="1:37" x14ac:dyDescent="0.15">
      <c r="A342" s="35">
        <f t="shared" ref="A342:C357" si="57">A341+0.5</f>
        <v>169</v>
      </c>
      <c r="B342" s="2">
        <v>30</v>
      </c>
      <c r="C342" s="27">
        <f t="shared" si="57"/>
        <v>169.5</v>
      </c>
      <c r="E342" s="1">
        <v>119</v>
      </c>
      <c r="F342" s="1">
        <v>29</v>
      </c>
      <c r="G342" s="1">
        <v>49</v>
      </c>
      <c r="I342" s="3">
        <f t="shared" si="50"/>
        <v>119.49694444444445</v>
      </c>
      <c r="J342" s="4">
        <f t="shared" si="55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51"/>
        <v>1.5555555555555557E-3</v>
      </c>
      <c r="R342" s="4">
        <f t="shared" si="52"/>
        <v>2.5925925925925928E-5</v>
      </c>
      <c r="S342" s="3"/>
      <c r="T342" s="28">
        <f t="shared" si="56"/>
        <v>119.49659130895941</v>
      </c>
      <c r="U342" s="29">
        <f>T342-I342</f>
        <v>-3.5313548504234404E-4</v>
      </c>
      <c r="V342" s="14"/>
      <c r="W342" s="29">
        <f t="shared" si="53"/>
        <v>1.5555555555550882E-3</v>
      </c>
      <c r="X342" s="30">
        <f>W342-Q342</f>
        <v>-4.6750797677574951E-16</v>
      </c>
      <c r="AJ342" s="40"/>
      <c r="AK342" s="40"/>
    </row>
    <row r="343" spans="1:37" x14ac:dyDescent="0.15">
      <c r="A343" s="35">
        <f t="shared" si="57"/>
        <v>169.5</v>
      </c>
      <c r="B343" s="2">
        <v>0</v>
      </c>
      <c r="C343" s="27">
        <f t="shared" si="57"/>
        <v>170</v>
      </c>
      <c r="E343" s="1">
        <v>119</v>
      </c>
      <c r="F343" s="1">
        <v>32</v>
      </c>
      <c r="G343" s="1">
        <v>37</v>
      </c>
      <c r="I343" s="3">
        <f t="shared" si="50"/>
        <v>119.5436111111111</v>
      </c>
      <c r="J343" s="4">
        <f t="shared" si="55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51"/>
        <v>1.4814814814814816E-3</v>
      </c>
      <c r="R343" s="4">
        <f t="shared" si="52"/>
        <v>2.469135802469136E-5</v>
      </c>
      <c r="S343" s="3"/>
      <c r="T343" s="28">
        <f t="shared" si="56"/>
        <v>119.54336377100947</v>
      </c>
      <c r="U343" s="29">
        <f>T343-I343</f>
        <v>-2.473401016374055E-4</v>
      </c>
      <c r="V343" s="14"/>
      <c r="W343" s="29">
        <f t="shared" si="53"/>
        <v>1.481481481481713E-3</v>
      </c>
      <c r="X343" s="30">
        <f>W343-Q343</f>
        <v>2.3136874360840665E-16</v>
      </c>
      <c r="AJ343" s="40"/>
      <c r="AK343" s="40"/>
    </row>
    <row r="344" spans="1:37" x14ac:dyDescent="0.15">
      <c r="A344" s="35">
        <f t="shared" si="57"/>
        <v>170</v>
      </c>
      <c r="B344" s="2">
        <v>30</v>
      </c>
      <c r="C344" s="27">
        <f t="shared" si="57"/>
        <v>170.5</v>
      </c>
      <c r="E344" s="1">
        <v>119</v>
      </c>
      <c r="F344" s="1">
        <v>35</v>
      </c>
      <c r="G344" s="1">
        <v>17</v>
      </c>
      <c r="I344" s="3">
        <f t="shared" si="50"/>
        <v>119.58805555555556</v>
      </c>
      <c r="J344" s="4">
        <f t="shared" si="55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51"/>
        <v>1.4074074074074076E-3</v>
      </c>
      <c r="R344" s="4">
        <f t="shared" si="52"/>
        <v>2.3456790123456792E-5</v>
      </c>
      <c r="S344" s="3"/>
      <c r="T344" s="28">
        <f t="shared" si="56"/>
        <v>119.58786029973137</v>
      </c>
      <c r="U344" s="29">
        <f>T344-I344</f>
        <v>-1.9525582418111753E-4</v>
      </c>
      <c r="V344" s="14"/>
      <c r="W344" s="29">
        <f t="shared" si="53"/>
        <v>1.4074074074073907E-3</v>
      </c>
      <c r="X344" s="30">
        <f>W344-Q344</f>
        <v>-1.6913553890773869E-17</v>
      </c>
      <c r="AJ344" s="40"/>
      <c r="AK344" s="40"/>
    </row>
    <row r="345" spans="1:37" x14ac:dyDescent="0.15">
      <c r="A345" s="35">
        <f t="shared" si="57"/>
        <v>170.5</v>
      </c>
      <c r="B345" s="2">
        <v>0</v>
      </c>
      <c r="C345" s="27">
        <f t="shared" si="57"/>
        <v>171</v>
      </c>
      <c r="E345" s="1">
        <v>119</v>
      </c>
      <c r="F345" s="1">
        <v>37</v>
      </c>
      <c r="G345" s="1">
        <v>49</v>
      </c>
      <c r="I345" s="3">
        <f t="shared" si="50"/>
        <v>119.63027777777778</v>
      </c>
      <c r="J345" s="4">
        <f t="shared" si="55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51"/>
        <v>1.3333333333333333E-3</v>
      </c>
      <c r="R345" s="4">
        <f t="shared" si="52"/>
        <v>2.222222222222222E-5</v>
      </c>
      <c r="S345" s="3"/>
      <c r="T345" s="28">
        <f t="shared" si="56"/>
        <v>119.63008004797535</v>
      </c>
      <c r="U345" s="29">
        <f>T345-I345</f>
        <v>-1.9772980242294125E-4</v>
      </c>
      <c r="V345" s="14"/>
      <c r="W345" s="29">
        <f t="shared" si="53"/>
        <v>1.3333333333335417E-3</v>
      </c>
      <c r="X345" s="30">
        <f>W345-Q345</f>
        <v>2.0838365755171395E-16</v>
      </c>
      <c r="AJ345" s="40"/>
      <c r="AK345" s="40"/>
    </row>
    <row r="346" spans="1:37" x14ac:dyDescent="0.15">
      <c r="A346" s="35">
        <f t="shared" si="57"/>
        <v>171</v>
      </c>
      <c r="B346" s="2">
        <v>30</v>
      </c>
      <c r="C346" s="27">
        <f t="shared" si="57"/>
        <v>171.5</v>
      </c>
      <c r="E346" s="1">
        <v>119</v>
      </c>
      <c r="F346" s="1">
        <v>40</v>
      </c>
      <c r="G346" s="1">
        <v>13</v>
      </c>
      <c r="I346" s="3">
        <f t="shared" si="50"/>
        <v>119.67027777777778</v>
      </c>
      <c r="J346" s="4">
        <f t="shared" si="55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51"/>
        <v>1.2592592592592592E-3</v>
      </c>
      <c r="R346" s="4">
        <f t="shared" si="52"/>
        <v>2.0987654320987655E-5</v>
      </c>
      <c r="S346" s="3"/>
      <c r="T346" s="28">
        <f t="shared" si="56"/>
        <v>119.67002221193829</v>
      </c>
      <c r="U346" s="29">
        <f>T346-I346</f>
        <v>-2.5556583949537526E-4</v>
      </c>
      <c r="V346" s="14"/>
      <c r="W346" s="29">
        <f t="shared" si="53"/>
        <v>1.2592592592592193E-3</v>
      </c>
      <c r="X346" s="30">
        <f>W346-Q346</f>
        <v>-3.9898639947466563E-17</v>
      </c>
      <c r="AJ346" s="40"/>
      <c r="AK346" s="40"/>
    </row>
    <row r="347" spans="1:37" x14ac:dyDescent="0.15">
      <c r="A347" s="35">
        <f t="shared" si="57"/>
        <v>171.5</v>
      </c>
      <c r="B347" s="2">
        <v>0</v>
      </c>
      <c r="C347" s="27">
        <f t="shared" si="57"/>
        <v>172</v>
      </c>
      <c r="E347" s="1">
        <v>119</v>
      </c>
      <c r="F347" s="1">
        <v>42</v>
      </c>
      <c r="G347" s="1">
        <v>29</v>
      </c>
      <c r="I347" s="3">
        <f t="shared" si="50"/>
        <v>119.70805555555556</v>
      </c>
      <c r="J347" s="4">
        <f t="shared" si="55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51"/>
        <v>1.175925925925926E-3</v>
      </c>
      <c r="R347" s="4">
        <f t="shared" si="52"/>
        <v>1.9598765432098768E-5</v>
      </c>
      <c r="S347" s="3"/>
      <c r="T347" s="28">
        <f t="shared" si="56"/>
        <v>119.70768603117891</v>
      </c>
      <c r="U347" s="29">
        <f>T347-I347</f>
        <v>-3.6952437665149773E-4</v>
      </c>
      <c r="V347" s="14"/>
      <c r="W347" s="29">
        <f t="shared" si="53"/>
        <v>1.1759259259259617E-3</v>
      </c>
      <c r="X347" s="30">
        <f>W347-Q347</f>
        <v>3.5778671692021646E-17</v>
      </c>
      <c r="AJ347" s="40"/>
      <c r="AK347" s="40"/>
    </row>
    <row r="348" spans="1:37" x14ac:dyDescent="0.15">
      <c r="A348" s="35">
        <f t="shared" si="57"/>
        <v>172</v>
      </c>
      <c r="B348" s="2">
        <v>30</v>
      </c>
      <c r="C348" s="27">
        <f t="shared" si="57"/>
        <v>172.5</v>
      </c>
      <c r="E348" s="1">
        <v>119</v>
      </c>
      <c r="F348" s="1">
        <v>44</v>
      </c>
      <c r="G348" s="1">
        <v>36</v>
      </c>
      <c r="I348" s="3">
        <f t="shared" si="50"/>
        <v>119.74333333333334</v>
      </c>
      <c r="J348" s="4">
        <f t="shared" si="55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51"/>
        <v>1.1018518518518519E-3</v>
      </c>
      <c r="R348" s="4">
        <f t="shared" si="52"/>
        <v>1.8364197530864199E-5</v>
      </c>
      <c r="S348" s="3"/>
      <c r="T348" s="28">
        <f t="shared" si="56"/>
        <v>119.74307078863242</v>
      </c>
      <c r="U348" s="29">
        <f>T348-I348</f>
        <v>-2.6254470091657822E-4</v>
      </c>
      <c r="V348" s="14"/>
      <c r="W348" s="29">
        <f t="shared" si="53"/>
        <v>1.1018518518516392E-3</v>
      </c>
      <c r="X348" s="30">
        <f>W348-Q348</f>
        <v>-2.1272046624165597E-16</v>
      </c>
      <c r="AJ348" s="40"/>
      <c r="AK348" s="40"/>
    </row>
    <row r="349" spans="1:37" x14ac:dyDescent="0.15">
      <c r="A349" s="35">
        <f t="shared" si="57"/>
        <v>172.5</v>
      </c>
      <c r="B349" s="2">
        <v>0</v>
      </c>
      <c r="C349" s="27">
        <f t="shared" si="57"/>
        <v>173</v>
      </c>
      <c r="E349" s="1">
        <v>119</v>
      </c>
      <c r="F349" s="1">
        <v>46</v>
      </c>
      <c r="G349" s="1">
        <v>35</v>
      </c>
      <c r="I349" s="3">
        <f t="shared" si="50"/>
        <v>119.77638888888889</v>
      </c>
      <c r="J349" s="4">
        <f t="shared" si="55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51"/>
        <v>1.0277777777777778E-3</v>
      </c>
      <c r="R349" s="4">
        <f t="shared" si="52"/>
        <v>1.7129629629629631E-5</v>
      </c>
      <c r="S349" s="3"/>
      <c r="T349" s="28">
        <f t="shared" si="56"/>
        <v>119.77617581062403</v>
      </c>
      <c r="U349" s="29">
        <f>T349-I349</f>
        <v>-2.1307826486349768E-4</v>
      </c>
      <c r="V349" s="14"/>
      <c r="W349" s="29">
        <f t="shared" si="53"/>
        <v>1.0277777777777904E-3</v>
      </c>
      <c r="X349" s="30">
        <f>W349-Q349</f>
        <v>1.2576745200831851E-17</v>
      </c>
      <c r="AJ349" s="40"/>
      <c r="AK349" s="40"/>
    </row>
    <row r="350" spans="1:37" x14ac:dyDescent="0.15">
      <c r="A350" s="35">
        <f t="shared" si="57"/>
        <v>173</v>
      </c>
      <c r="B350" s="2">
        <v>30</v>
      </c>
      <c r="C350" s="27">
        <f t="shared" si="57"/>
        <v>173.5</v>
      </c>
      <c r="E350" s="1">
        <v>119</v>
      </c>
      <c r="F350" s="1">
        <v>48</v>
      </c>
      <c r="G350" s="1">
        <v>26</v>
      </c>
      <c r="I350" s="3">
        <f t="shared" si="50"/>
        <v>119.80722222222222</v>
      </c>
      <c r="J350" s="4">
        <f t="shared" si="55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51"/>
        <v>9.4444444444444448E-4</v>
      </c>
      <c r="R350" s="4">
        <f t="shared" si="52"/>
        <v>1.574074074074074E-5</v>
      </c>
      <c r="S350" s="3"/>
      <c r="T350" s="28">
        <f t="shared" si="56"/>
        <v>119.80700046688186</v>
      </c>
      <c r="U350" s="29">
        <f>T350-I350</f>
        <v>-2.217553403625061E-4</v>
      </c>
      <c r="V350" s="14"/>
      <c r="W350" s="29">
        <f t="shared" si="53"/>
        <v>9.4444444444405915E-4</v>
      </c>
      <c r="X350" s="30">
        <f>W350-Q350</f>
        <v>-3.8532545210134828E-16</v>
      </c>
      <c r="AJ350" s="40"/>
      <c r="AK350" s="40"/>
    </row>
    <row r="351" spans="1:37" x14ac:dyDescent="0.15">
      <c r="A351" s="35">
        <f t="shared" si="57"/>
        <v>173.5</v>
      </c>
      <c r="B351" s="2">
        <v>0</v>
      </c>
      <c r="C351" s="27">
        <f t="shared" si="57"/>
        <v>174</v>
      </c>
      <c r="E351" s="1">
        <v>119</v>
      </c>
      <c r="F351" s="1">
        <v>50</v>
      </c>
      <c r="G351" s="1">
        <v>8</v>
      </c>
      <c r="I351" s="3">
        <f t="shared" si="50"/>
        <v>119.83555555555554</v>
      </c>
      <c r="J351" s="4">
        <f t="shared" si="55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51"/>
        <v>8.7962962962962973E-4</v>
      </c>
      <c r="R351" s="4">
        <f t="shared" si="52"/>
        <v>1.4660493827160496E-5</v>
      </c>
      <c r="S351" s="3"/>
      <c r="T351" s="28">
        <f t="shared" si="56"/>
        <v>119.83554417054886</v>
      </c>
      <c r="U351" s="29">
        <f>T351-I351</f>
        <v>-1.1385006686737142E-5</v>
      </c>
      <c r="V351" s="14"/>
      <c r="W351" s="29">
        <f t="shared" si="53"/>
        <v>8.796296296296191E-4</v>
      </c>
      <c r="X351" s="30">
        <f>W351-Q351</f>
        <v>-1.0625181290357943E-17</v>
      </c>
      <c r="AJ351" s="40"/>
      <c r="AK351" s="40"/>
    </row>
    <row r="352" spans="1:37" x14ac:dyDescent="0.15">
      <c r="A352" s="35">
        <f t="shared" si="57"/>
        <v>174</v>
      </c>
      <c r="B352" s="2">
        <v>30</v>
      </c>
      <c r="C352" s="27">
        <f t="shared" si="57"/>
        <v>174.5</v>
      </c>
      <c r="E352" s="1">
        <v>119</v>
      </c>
      <c r="F352" s="1">
        <v>51</v>
      </c>
      <c r="G352" s="1">
        <v>43</v>
      </c>
      <c r="I352" s="3">
        <f t="shared" si="50"/>
        <v>119.86194444444443</v>
      </c>
      <c r="J352" s="4">
        <f t="shared" si="55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51"/>
        <v>8.0555555555555556E-4</v>
      </c>
      <c r="R352" s="4">
        <f t="shared" si="52"/>
        <v>1.3425925925925926E-5</v>
      </c>
      <c r="S352" s="3"/>
      <c r="T352" s="28">
        <f t="shared" si="56"/>
        <v>119.86180637819407</v>
      </c>
      <c r="U352" s="29">
        <f>T352-I352</f>
        <v>-1.3806625035783782E-4</v>
      </c>
      <c r="V352" s="14"/>
      <c r="W352" s="29">
        <f t="shared" si="53"/>
        <v>8.0555555555624403E-4</v>
      </c>
      <c r="X352" s="30">
        <f>W352-Q352</f>
        <v>6.8846837952829532E-16</v>
      </c>
      <c r="AJ352" s="40"/>
      <c r="AK352" s="40"/>
    </row>
    <row r="353" spans="1:37" x14ac:dyDescent="0.15">
      <c r="A353" s="35">
        <f t="shared" si="57"/>
        <v>174.5</v>
      </c>
      <c r="B353" s="2">
        <v>0</v>
      </c>
      <c r="C353" s="27">
        <f t="shared" si="57"/>
        <v>175</v>
      </c>
      <c r="E353" s="1">
        <v>119</v>
      </c>
      <c r="F353" s="1">
        <v>53</v>
      </c>
      <c r="G353" s="1">
        <v>10</v>
      </c>
      <c r="I353" s="3">
        <f t="shared" si="50"/>
        <v>119.88611111111112</v>
      </c>
      <c r="J353" s="4">
        <f t="shared" si="55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51"/>
        <v>7.2222222222222219E-4</v>
      </c>
      <c r="R353" s="4">
        <f t="shared" si="52"/>
        <v>1.2037037037037037E-5</v>
      </c>
      <c r="S353" s="3"/>
      <c r="T353" s="28">
        <f t="shared" si="56"/>
        <v>119.88578658982294</v>
      </c>
      <c r="U353" s="29">
        <f>T353-I353</f>
        <v>-3.2452128817794801E-4</v>
      </c>
      <c r="V353" s="14"/>
      <c r="W353" s="29">
        <f t="shared" si="53"/>
        <v>7.2222222222203907E-4</v>
      </c>
      <c r="X353" s="30">
        <f>W353-Q353</f>
        <v>-1.831217469328017E-16</v>
      </c>
      <c r="AJ353" s="40"/>
      <c r="AK353" s="40"/>
    </row>
    <row r="354" spans="1:37" x14ac:dyDescent="0.15">
      <c r="A354" s="35">
        <f t="shared" si="57"/>
        <v>175</v>
      </c>
      <c r="B354" s="2">
        <v>30</v>
      </c>
      <c r="C354" s="27">
        <f t="shared" si="57"/>
        <v>175.5</v>
      </c>
      <c r="E354" s="1">
        <v>119</v>
      </c>
      <c r="F354" s="1">
        <v>54</v>
      </c>
      <c r="G354" s="1">
        <v>28</v>
      </c>
      <c r="I354" s="3">
        <f t="shared" si="50"/>
        <v>119.90777777777778</v>
      </c>
      <c r="J354" s="4">
        <f t="shared" si="55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51"/>
        <v>6.4814814814814813E-4</v>
      </c>
      <c r="R354" s="4">
        <f t="shared" si="52"/>
        <v>1.0802469135802469E-5</v>
      </c>
      <c r="S354" s="3"/>
      <c r="T354" s="28">
        <f t="shared" si="56"/>
        <v>119.90748434888675</v>
      </c>
      <c r="U354" s="29">
        <f>T354-I354</f>
        <v>-2.9342889102679237E-4</v>
      </c>
      <c r="V354" s="14"/>
      <c r="W354" s="29">
        <f t="shared" si="53"/>
        <v>6.481481481481903E-4</v>
      </c>
      <c r="X354" s="30">
        <f>W354-Q354</f>
        <v>4.2175464509686122E-17</v>
      </c>
      <c r="AJ354" s="40"/>
      <c r="AK354" s="40"/>
    </row>
    <row r="355" spans="1:37" x14ac:dyDescent="0.15">
      <c r="A355" s="35">
        <f t="shared" si="57"/>
        <v>175.5</v>
      </c>
      <c r="B355" s="2">
        <v>0</v>
      </c>
      <c r="C355" s="27">
        <f t="shared" si="57"/>
        <v>176</v>
      </c>
      <c r="E355" s="1">
        <v>119</v>
      </c>
      <c r="F355" s="1">
        <v>55</v>
      </c>
      <c r="G355" s="1">
        <v>38</v>
      </c>
      <c r="I355" s="3">
        <f t="shared" si="50"/>
        <v>119.92722222222223</v>
      </c>
      <c r="J355" s="4">
        <f t="shared" si="55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51"/>
        <v>5.6481481481481487E-4</v>
      </c>
      <c r="R355" s="4">
        <f t="shared" si="52"/>
        <v>9.4135802469135815E-6</v>
      </c>
      <c r="S355" s="3"/>
      <c r="T355" s="28">
        <f t="shared" si="56"/>
        <v>119.9268992422915</v>
      </c>
      <c r="U355" s="29">
        <f>T355-I355</f>
        <v>-3.2297993072916142E-4</v>
      </c>
      <c r="V355" s="14"/>
      <c r="W355" s="29">
        <f t="shared" si="53"/>
        <v>5.6481481481493272E-4</v>
      </c>
      <c r="X355" s="30">
        <f>W355-Q355</f>
        <v>1.1785277614917433E-16</v>
      </c>
      <c r="AJ355" s="40"/>
      <c r="AK355" s="40"/>
    </row>
    <row r="356" spans="1:37" x14ac:dyDescent="0.15">
      <c r="A356" s="35">
        <f t="shared" si="57"/>
        <v>176</v>
      </c>
      <c r="B356" s="2">
        <v>30</v>
      </c>
      <c r="C356" s="27">
        <f t="shared" si="57"/>
        <v>176.5</v>
      </c>
      <c r="E356" s="1">
        <v>119</v>
      </c>
      <c r="F356" s="1">
        <v>56</v>
      </c>
      <c r="G356" s="1">
        <v>39</v>
      </c>
      <c r="I356" s="3">
        <f t="shared" si="50"/>
        <v>119.94416666666667</v>
      </c>
      <c r="J356" s="4">
        <f t="shared" si="55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51"/>
        <v>4.9074074074074081E-4</v>
      </c>
      <c r="R356" s="4">
        <f t="shared" si="52"/>
        <v>8.1790123456790131E-6</v>
      </c>
      <c r="S356" s="3"/>
      <c r="T356" s="28">
        <f t="shared" si="56"/>
        <v>119.94403090040555</v>
      </c>
      <c r="U356" s="29">
        <f>T356-I356</f>
        <v>-1.3576626112410395E-4</v>
      </c>
      <c r="V356" s="14"/>
      <c r="W356" s="29">
        <f t="shared" si="53"/>
        <v>4.9074074074061016E-4</v>
      </c>
      <c r="X356" s="30">
        <f>W356-Q356</f>
        <v>-1.3064636178450328E-16</v>
      </c>
      <c r="AJ356" s="40"/>
      <c r="AK356" s="40"/>
    </row>
    <row r="357" spans="1:37" x14ac:dyDescent="0.15">
      <c r="A357" s="35">
        <f t="shared" si="57"/>
        <v>176.5</v>
      </c>
      <c r="B357" s="2">
        <v>0</v>
      </c>
      <c r="C357" s="27">
        <f t="shared" si="57"/>
        <v>177</v>
      </c>
      <c r="E357" s="1">
        <v>119</v>
      </c>
      <c r="F357" s="1">
        <v>57</v>
      </c>
      <c r="G357" s="1">
        <v>32</v>
      </c>
      <c r="I357" s="3">
        <f t="shared" si="50"/>
        <v>119.95888888888889</v>
      </c>
      <c r="J357" s="4">
        <f t="shared" si="55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51"/>
        <v>4.2592592592592595E-4</v>
      </c>
      <c r="R357" s="4">
        <f t="shared" si="52"/>
        <v>7.0987654320987662E-6</v>
      </c>
      <c r="S357" s="3"/>
      <c r="T357" s="28">
        <f t="shared" si="56"/>
        <v>119.95887899706688</v>
      </c>
      <c r="U357" s="29">
        <f>T357-I357</f>
        <v>-9.8918220174937233E-6</v>
      </c>
      <c r="V357" s="14"/>
      <c r="W357" s="29">
        <f t="shared" si="53"/>
        <v>4.2592592592569643E-4</v>
      </c>
      <c r="X357" s="30">
        <f>W357-Q357</f>
        <v>-2.2952559991518129E-16</v>
      </c>
      <c r="AJ357" s="40"/>
      <c r="AK357" s="40"/>
    </row>
    <row r="358" spans="1:37" x14ac:dyDescent="0.15">
      <c r="A358" s="35">
        <f t="shared" ref="A358:C363" si="58">A357+0.5</f>
        <v>177</v>
      </c>
      <c r="B358" s="2">
        <v>30</v>
      </c>
      <c r="C358" s="27">
        <f t="shared" si="58"/>
        <v>177.5</v>
      </c>
      <c r="E358" s="1">
        <v>119</v>
      </c>
      <c r="F358" s="1">
        <v>58</v>
      </c>
      <c r="G358" s="1">
        <v>18</v>
      </c>
      <c r="I358" s="3">
        <f t="shared" si="50"/>
        <v>119.97166666666666</v>
      </c>
      <c r="J358" s="4">
        <f t="shared" si="55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51"/>
        <v>3.4259259259259258E-4</v>
      </c>
      <c r="R358" s="4">
        <f t="shared" si="52"/>
        <v>5.7098765432098764E-6</v>
      </c>
      <c r="S358" s="3"/>
      <c r="T358" s="28">
        <f t="shared" si="56"/>
        <v>119.9714432495891</v>
      </c>
      <c r="U358" s="29">
        <f>T358-I358</f>
        <v>-2.2341707756368123E-4</v>
      </c>
      <c r="V358" s="14"/>
      <c r="W358" s="29">
        <f t="shared" si="53"/>
        <v>3.4259259259291258E-4</v>
      </c>
      <c r="X358" s="30">
        <f>W358-Q358</f>
        <v>3.2000227120909663E-16</v>
      </c>
      <c r="AJ358" s="40"/>
      <c r="AK358" s="40"/>
    </row>
    <row r="359" spans="1:37" x14ac:dyDescent="0.15">
      <c r="A359" s="35">
        <f t="shared" si="58"/>
        <v>177.5</v>
      </c>
      <c r="B359" s="2">
        <v>0</v>
      </c>
      <c r="C359" s="27">
        <f t="shared" si="58"/>
        <v>178</v>
      </c>
      <c r="E359" s="1">
        <v>119</v>
      </c>
      <c r="F359" s="1">
        <v>58</v>
      </c>
      <c r="G359" s="1">
        <v>55</v>
      </c>
      <c r="I359" s="3">
        <f t="shared" si="50"/>
        <v>119.98194444444445</v>
      </c>
      <c r="J359" s="4">
        <f t="shared" si="55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51"/>
        <v>2.5925925925925926E-4</v>
      </c>
      <c r="R359" s="4">
        <f t="shared" si="52"/>
        <v>4.3209876543209875E-6</v>
      </c>
      <c r="S359" s="3"/>
      <c r="T359" s="28">
        <f t="shared" si="56"/>
        <v>119.98172341876695</v>
      </c>
      <c r="U359" s="29">
        <f>T359-I359</f>
        <v>-2.2102567750437174E-4</v>
      </c>
      <c r="V359" s="14"/>
      <c r="W359" s="29">
        <f t="shared" si="53"/>
        <v>2.5925925925918136E-4</v>
      </c>
      <c r="X359" s="30">
        <f>W359-Q359</f>
        <v>-7.7899926093083494E-17</v>
      </c>
      <c r="AJ359" s="40"/>
      <c r="AK359" s="40"/>
    </row>
    <row r="360" spans="1:37" x14ac:dyDescent="0.15">
      <c r="A360" s="35">
        <f t="shared" si="58"/>
        <v>178</v>
      </c>
      <c r="B360" s="2">
        <v>30</v>
      </c>
      <c r="C360" s="27">
        <f t="shared" si="58"/>
        <v>178.5</v>
      </c>
      <c r="E360" s="1">
        <v>119</v>
      </c>
      <c r="F360" s="1">
        <v>59</v>
      </c>
      <c r="G360" s="1">
        <v>23</v>
      </c>
      <c r="I360" s="3">
        <f t="shared" si="50"/>
        <v>119.98972222222223</v>
      </c>
      <c r="J360" s="4">
        <f t="shared" si="55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51"/>
        <v>1.9444444444444443E-4</v>
      </c>
      <c r="R360" s="4">
        <f t="shared" si="52"/>
        <v>3.2407407407407406E-6</v>
      </c>
      <c r="S360" s="3"/>
      <c r="T360" s="28">
        <f t="shared" si="56"/>
        <v>119.98971930888084</v>
      </c>
      <c r="U360" s="29">
        <f>T360-I360</f>
        <v>-2.9133413903537075E-6</v>
      </c>
      <c r="V360" s="14"/>
      <c r="W360" s="29">
        <f t="shared" si="53"/>
        <v>1.944444444442676E-4</v>
      </c>
      <c r="X360" s="30">
        <f>W360-Q360</f>
        <v>-1.7683337433238577E-16</v>
      </c>
      <c r="AJ360" s="40"/>
      <c r="AK360" s="40"/>
    </row>
    <row r="361" spans="1:37" x14ac:dyDescent="0.15">
      <c r="A361" s="35">
        <f t="shared" si="58"/>
        <v>178.5</v>
      </c>
      <c r="B361" s="2">
        <v>0</v>
      </c>
      <c r="C361" s="27">
        <f t="shared" si="58"/>
        <v>179</v>
      </c>
      <c r="E361" s="1">
        <v>119</v>
      </c>
      <c r="F361" s="1">
        <v>59</v>
      </c>
      <c r="G361" s="1">
        <v>44</v>
      </c>
      <c r="I361" s="3">
        <f t="shared" si="50"/>
        <v>119.99555555555555</v>
      </c>
      <c r="J361" s="4">
        <f t="shared" si="55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51"/>
        <v>1.1111111111111112E-4</v>
      </c>
      <c r="R361" s="4">
        <f t="shared" si="52"/>
        <v>1.8518518518518519E-6</v>
      </c>
      <c r="S361" s="3"/>
      <c r="T361" s="28">
        <f t="shared" si="56"/>
        <v>119.99543076770055</v>
      </c>
      <c r="U361" s="29">
        <f>T361-I361</f>
        <v>-1.2478785500036338E-4</v>
      </c>
      <c r="V361" s="14"/>
      <c r="W361" s="29">
        <f t="shared" si="53"/>
        <v>1.1111111111101006E-4</v>
      </c>
      <c r="X361" s="30">
        <f>W361-Q361</f>
        <v>-1.0106119500280508E-16</v>
      </c>
      <c r="AJ361" s="40"/>
      <c r="AK361" s="40"/>
    </row>
    <row r="362" spans="1:37" x14ac:dyDescent="0.15">
      <c r="A362" s="35">
        <f t="shared" si="58"/>
        <v>179</v>
      </c>
      <c r="B362" s="2">
        <v>30</v>
      </c>
      <c r="C362" s="27">
        <f t="shared" si="58"/>
        <v>179.5</v>
      </c>
      <c r="E362" s="1">
        <v>119</v>
      </c>
      <c r="F362" s="1">
        <v>59</v>
      </c>
      <c r="G362" s="1">
        <v>56</v>
      </c>
      <c r="I362" s="3">
        <f t="shared" si="50"/>
        <v>119.99888888888889</v>
      </c>
      <c r="J362" s="4">
        <f t="shared" si="55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51"/>
        <v>3.7037037037037037E-5</v>
      </c>
      <c r="R362" s="4">
        <f t="shared" si="52"/>
        <v>6.1728395061728396E-7</v>
      </c>
      <c r="S362" s="3"/>
      <c r="T362" s="28">
        <f t="shared" si="56"/>
        <v>119.99885768648814</v>
      </c>
      <c r="U362" s="29">
        <f>T362-I362</f>
        <v>-3.1202400748497894E-5</v>
      </c>
      <c r="V362" s="14"/>
      <c r="W362" s="29">
        <f t="shared" si="53"/>
        <v>3.7037037037161252E-5</v>
      </c>
      <c r="X362" s="30">
        <f>W362-Q362</f>
        <v>1.2421568764894864E-16</v>
      </c>
      <c r="AJ362" s="40"/>
      <c r="AK362" s="40"/>
    </row>
    <row r="363" spans="1:37" s="11" customFormat="1" x14ac:dyDescent="0.15">
      <c r="A363" s="36">
        <f t="shared" si="58"/>
        <v>179.5</v>
      </c>
      <c r="B363" s="10">
        <v>0</v>
      </c>
      <c r="C363" s="31">
        <f t="shared" si="58"/>
        <v>180</v>
      </c>
      <c r="E363" s="11">
        <v>120</v>
      </c>
      <c r="F363" s="11">
        <v>0</v>
      </c>
      <c r="G363" s="11">
        <v>0</v>
      </c>
      <c r="I363" s="13">
        <f t="shared" si="50"/>
        <v>120</v>
      </c>
      <c r="J363" s="32">
        <f t="shared" si="55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51"/>
        <v>0</v>
      </c>
      <c r="R363" s="32">
        <f t="shared" si="52"/>
        <v>0</v>
      </c>
      <c r="S363" s="13"/>
      <c r="T363" s="33">
        <f t="shared" si="56"/>
        <v>120</v>
      </c>
      <c r="U363" s="13">
        <f>T363-I363</f>
        <v>0</v>
      </c>
      <c r="V363" s="14"/>
      <c r="W363" s="13"/>
      <c r="X363" s="13"/>
      <c r="Z363" s="6"/>
      <c r="AA363" s="6"/>
      <c r="AB363" s="6"/>
      <c r="AC363" s="34"/>
      <c r="AD363" s="6"/>
      <c r="AE363" s="6"/>
      <c r="AF363" s="6"/>
      <c r="AG363" s="6"/>
      <c r="AH363" s="6"/>
      <c r="AI363" s="6"/>
      <c r="AJ363" s="40"/>
      <c r="AK363" s="40"/>
    </row>
    <row r="364" spans="1:37" x14ac:dyDescent="0.15">
      <c r="A364" s="2"/>
      <c r="B364" s="1"/>
    </row>
    <row r="365" spans="1:37" x14ac:dyDescent="0.15">
      <c r="A365" s="2"/>
      <c r="B365" s="28"/>
    </row>
    <row r="366" spans="1:37" x14ac:dyDescent="0.15">
      <c r="A366" s="2"/>
      <c r="B366" s="1"/>
    </row>
    <row r="367" spans="1:37" x14ac:dyDescent="0.15">
      <c r="A367" s="2"/>
      <c r="B367" s="1"/>
    </row>
    <row r="368" spans="1:37" x14ac:dyDescent="0.15">
      <c r="A368" s="2"/>
      <c r="B368" s="1"/>
    </row>
    <row r="369" spans="1:2" x14ac:dyDescent="0.15">
      <c r="A369" s="2"/>
      <c r="B3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E14-28FA-C24B-8143-4CDF7FC1EB8D}">
  <dimension ref="A1:X365"/>
  <sheetViews>
    <sheetView zoomScaleNormal="60" zoomScaleSheetLayoutView="100" workbookViewId="0">
      <pane xSplit="4" ySplit="3" topLeftCell="E4" activePane="bottomRight" state="frozen"/>
      <selection activeCell="O30" sqref="O30"/>
      <selection pane="bottomLeft" activeCell="A33" sqref="A33"/>
      <selection pane="topRight" activeCell="C1" sqref="C1"/>
      <selection pane="bottomRight" activeCell="E1" sqref="E1"/>
    </sheetView>
  </sheetViews>
  <sheetFormatPr defaultRowHeight="13.5" x14ac:dyDescent="0.15"/>
  <cols>
    <col min="1" max="1" width="4.4375" style="1" customWidth="1"/>
    <col min="2" max="2" width="4.4375" style="2" customWidth="1"/>
    <col min="3" max="3" width="5.91796875" style="2" customWidth="1"/>
    <col min="4" max="4" width="0.8046875" style="1" customWidth="1"/>
    <col min="5" max="7" width="4.4375" style="1" customWidth="1"/>
    <col min="8" max="8" width="0.8046875" style="1" customWidth="1"/>
    <col min="9" max="9" width="11.97265625" style="3" customWidth="1"/>
    <col min="10" max="10" width="11.02734375" style="4" customWidth="1"/>
    <col min="11" max="11" width="0.8046875" style="3" customWidth="1"/>
    <col min="12" max="12" width="4.4375" style="3" customWidth="1"/>
    <col min="13" max="15" width="4.4375" style="1" customWidth="1"/>
    <col min="16" max="16" width="0.8046875" style="1" customWidth="1"/>
    <col min="17" max="17" width="11.97265625" style="3" customWidth="1"/>
    <col min="18" max="18" width="11.97265625" style="5" customWidth="1"/>
    <col min="19" max="19" width="0.8046875" style="6" customWidth="1"/>
    <col min="20" max="20" width="12.9140625" style="6" customWidth="1"/>
    <col min="21" max="21" width="11.97265625" style="6" customWidth="1"/>
    <col min="22" max="22" width="0.8046875" style="8" customWidth="1"/>
    <col min="23" max="23" width="11.97265625" style="29" customWidth="1"/>
    <col min="24" max="24" width="19.7734375" style="1" customWidth="1"/>
    <col min="25" max="25" width="4.83984375" style="1" customWidth="1"/>
    <col min="26" max="16384" width="8.609375" style="1"/>
  </cols>
  <sheetData>
    <row r="1" spans="1:24" x14ac:dyDescent="0.15">
      <c r="E1" s="2" t="s">
        <v>13</v>
      </c>
      <c r="L1" s="2" t="s">
        <v>31</v>
      </c>
      <c r="T1" s="7" t="s">
        <v>11</v>
      </c>
      <c r="W1" s="2" t="s">
        <v>32</v>
      </c>
      <c r="X1" s="6"/>
    </row>
    <row r="2" spans="1:24" x14ac:dyDescent="0.15">
      <c r="A2" s="2" t="s">
        <v>10</v>
      </c>
      <c r="E2" s="10" t="s">
        <v>6</v>
      </c>
      <c r="F2" s="10"/>
      <c r="G2" s="11"/>
      <c r="I2" s="12" t="s">
        <v>5</v>
      </c>
      <c r="J2" s="13"/>
      <c r="K2" s="14"/>
      <c r="L2" s="10" t="s">
        <v>26</v>
      </c>
      <c r="M2" s="11"/>
      <c r="N2" s="11"/>
      <c r="O2" s="11"/>
      <c r="Q2" s="15" t="s">
        <v>27</v>
      </c>
      <c r="R2" s="16"/>
      <c r="S2" s="17"/>
      <c r="T2" s="18" t="s">
        <v>9</v>
      </c>
      <c r="U2" s="19" t="s">
        <v>1</v>
      </c>
      <c r="V2" s="20"/>
      <c r="W2" s="21" t="s">
        <v>28</v>
      </c>
      <c r="X2" s="19" t="s">
        <v>29</v>
      </c>
    </row>
    <row r="3" spans="1:24" s="11" customFormat="1" x14ac:dyDescent="0.15">
      <c r="A3" s="22" t="s">
        <v>12</v>
      </c>
      <c r="B3" s="22" t="s">
        <v>14</v>
      </c>
      <c r="C3" s="16" t="s">
        <v>2</v>
      </c>
      <c r="D3" s="16"/>
      <c r="E3" s="16" t="s">
        <v>12</v>
      </c>
      <c r="F3" s="22" t="s">
        <v>14</v>
      </c>
      <c r="G3" s="16">
        <v>2</v>
      </c>
      <c r="H3" s="10"/>
      <c r="I3" s="23" t="s">
        <v>3</v>
      </c>
      <c r="J3" s="24" t="s">
        <v>4</v>
      </c>
      <c r="K3" s="23"/>
      <c r="L3" s="23" t="s">
        <v>12</v>
      </c>
      <c r="M3" s="22" t="s">
        <v>14</v>
      </c>
      <c r="N3" s="22">
        <v>2</v>
      </c>
      <c r="O3" s="22">
        <v>3</v>
      </c>
      <c r="P3" s="10"/>
      <c r="Q3" s="23" t="s">
        <v>3</v>
      </c>
      <c r="R3" s="25" t="s">
        <v>4</v>
      </c>
      <c r="S3" s="16"/>
      <c r="V3" s="26"/>
    </row>
    <row r="4" spans="1:24" x14ac:dyDescent="0.15">
      <c r="A4" s="2">
        <v>0</v>
      </c>
      <c r="B4" s="2">
        <v>30</v>
      </c>
      <c r="C4" s="27">
        <v>0.5</v>
      </c>
      <c r="E4" s="1">
        <v>0</v>
      </c>
      <c r="F4" s="1">
        <v>31</v>
      </c>
      <c r="G4" s="1">
        <v>25</v>
      </c>
      <c r="I4" s="3">
        <f>E4+F4/60+G4/60^2</f>
        <v>0.52361111111111114</v>
      </c>
      <c r="J4" s="4">
        <f>I4/60</f>
        <v>8.726851851851852E-3</v>
      </c>
      <c r="L4" s="34">
        <v>0</v>
      </c>
      <c r="M4" s="1">
        <v>0</v>
      </c>
      <c r="N4" s="1">
        <v>2</v>
      </c>
      <c r="O4" s="1">
        <v>50</v>
      </c>
      <c r="Q4" s="3">
        <f>L4+M4/60+N4/60^2+O4/60^3</f>
        <v>7.8703703703703705E-4</v>
      </c>
      <c r="R4" s="4">
        <f>Q4/60</f>
        <v>1.3117283950617285E-5</v>
      </c>
      <c r="S4" s="3"/>
      <c r="T4" s="28">
        <f>120*SIN(C4*PI()/360)</f>
        <v>0.52359711416958854</v>
      </c>
      <c r="U4" s="29">
        <f>T4-I4</f>
        <v>-1.3996941522598227E-5</v>
      </c>
      <c r="V4" s="14"/>
      <c r="W4" s="29">
        <f>(I5-I4)/30</f>
        <v>1.7453703703703704E-2</v>
      </c>
      <c r="X4" s="30">
        <f>W4-Q4</f>
        <v>1.6666666666666666E-2</v>
      </c>
    </row>
    <row r="5" spans="1:24" x14ac:dyDescent="0.15">
      <c r="A5" s="35">
        <f>A4+0.5</f>
        <v>0.5</v>
      </c>
      <c r="B5" s="2">
        <v>0</v>
      </c>
      <c r="C5" s="27">
        <f>C4+0.5</f>
        <v>1</v>
      </c>
      <c r="E5" s="1">
        <v>1</v>
      </c>
      <c r="F5" s="1">
        <v>2</v>
      </c>
      <c r="G5" s="1">
        <v>50</v>
      </c>
      <c r="I5" s="3">
        <f t="shared" ref="I5:I68" si="0">E5+F5/60+G5/60^2</f>
        <v>1.0472222222222223</v>
      </c>
      <c r="J5" s="4">
        <f>I5/60</f>
        <v>1.7453703703703704E-2</v>
      </c>
      <c r="L5" s="34">
        <v>0</v>
      </c>
      <c r="M5" s="1">
        <v>0</v>
      </c>
      <c r="N5" s="1">
        <v>2</v>
      </c>
      <c r="O5" s="1">
        <v>50</v>
      </c>
      <c r="Q5" s="3">
        <f t="shared" ref="Q5:Q68" si="1">L5+M5/60+N5/60^2+O5/60^3</f>
        <v>7.8703703703703705E-4</v>
      </c>
      <c r="R5" s="4">
        <f t="shared" ref="R5:R68" si="2">Q5/60</f>
        <v>1.3117283950617285E-5</v>
      </c>
      <c r="S5" s="3"/>
      <c r="T5" s="28">
        <f>120*SIN(C5*PI()/360)</f>
        <v>1.0471842598048722</v>
      </c>
      <c r="U5" s="29">
        <f>T5-I5</f>
        <v>-3.7962417350101418E-5</v>
      </c>
      <c r="V5" s="14"/>
      <c r="W5" s="29">
        <f t="shared" ref="W5:W68" si="3">(I6-I5)/30</f>
        <v>1.74537037037037E-2</v>
      </c>
      <c r="X5" s="30">
        <f>W5-Q5</f>
        <v>1.6666666666666663E-2</v>
      </c>
    </row>
    <row r="6" spans="1:24" x14ac:dyDescent="0.15">
      <c r="A6" s="35">
        <f t="shared" ref="A6:C69" si="4">A5+0.5</f>
        <v>1</v>
      </c>
      <c r="B6" s="2">
        <v>30</v>
      </c>
      <c r="C6" s="27">
        <f t="shared" si="4"/>
        <v>1.5</v>
      </c>
      <c r="E6" s="1">
        <v>1</v>
      </c>
      <c r="F6" s="1">
        <v>34</v>
      </c>
      <c r="G6" s="1">
        <v>15</v>
      </c>
      <c r="I6" s="3">
        <f t="shared" si="0"/>
        <v>1.5708333333333333</v>
      </c>
      <c r="J6" s="4">
        <f t="shared" ref="J6:J69" si="5">I6/60</f>
        <v>2.6180555555555554E-2</v>
      </c>
      <c r="L6" s="34">
        <v>0</v>
      </c>
      <c r="M6" s="1">
        <v>0</v>
      </c>
      <c r="N6" s="1">
        <v>2</v>
      </c>
      <c r="O6" s="1">
        <v>50</v>
      </c>
      <c r="Q6" s="3">
        <f t="shared" si="1"/>
        <v>7.8703703703703705E-4</v>
      </c>
      <c r="R6" s="4">
        <f t="shared" si="2"/>
        <v>1.3117283950617285E-5</v>
      </c>
      <c r="S6" s="3"/>
      <c r="T6" s="28">
        <f t="shared" ref="T6:T69" si="6">120*SIN(C6*PI()/360)</f>
        <v>1.5707514685613329</v>
      </c>
      <c r="U6" s="29">
        <f>T6-I6</f>
        <v>-8.1864772000450614E-5</v>
      </c>
      <c r="V6" s="14"/>
      <c r="W6" s="29">
        <f t="shared" si="3"/>
        <v>1.7453703703703707E-2</v>
      </c>
      <c r="X6" s="30">
        <f>W6-Q6</f>
        <v>1.666666666666667E-2</v>
      </c>
    </row>
    <row r="7" spans="1:24" x14ac:dyDescent="0.15">
      <c r="A7" s="35">
        <f t="shared" si="4"/>
        <v>1.5</v>
      </c>
      <c r="B7" s="2">
        <v>0</v>
      </c>
      <c r="C7" s="27">
        <f t="shared" si="4"/>
        <v>2</v>
      </c>
      <c r="E7" s="1">
        <v>2</v>
      </c>
      <c r="F7" s="1">
        <v>5</v>
      </c>
      <c r="G7" s="1">
        <v>40</v>
      </c>
      <c r="I7" s="3">
        <f t="shared" si="0"/>
        <v>2.0944444444444446</v>
      </c>
      <c r="J7" s="4">
        <f t="shared" si="5"/>
        <v>3.4907407407407408E-2</v>
      </c>
      <c r="L7" s="34">
        <v>0</v>
      </c>
      <c r="M7" s="1">
        <v>1</v>
      </c>
      <c r="N7" s="1">
        <v>2</v>
      </c>
      <c r="O7" s="1">
        <v>48</v>
      </c>
      <c r="Q7" s="3">
        <f t="shared" si="1"/>
        <v>1.7444444444444443E-2</v>
      </c>
      <c r="R7" s="4">
        <f t="shared" si="2"/>
        <v>2.9074074074074072E-4</v>
      </c>
      <c r="S7" s="3"/>
      <c r="T7" s="28">
        <f t="shared" si="6"/>
        <v>2.0942887724740213</v>
      </c>
      <c r="U7" s="29">
        <f>T7-I7</f>
        <v>-1.5567197042321013E-4</v>
      </c>
      <c r="V7" s="14"/>
      <c r="W7" s="29">
        <f t="shared" si="3"/>
        <v>1.7444444444444446E-2</v>
      </c>
      <c r="X7" s="30">
        <f>W7-Q7</f>
        <v>0</v>
      </c>
    </row>
    <row r="8" spans="1:24" x14ac:dyDescent="0.15">
      <c r="A8" s="35">
        <f t="shared" si="4"/>
        <v>2</v>
      </c>
      <c r="B8" s="2">
        <v>30</v>
      </c>
      <c r="C8" s="27">
        <f t="shared" si="4"/>
        <v>2.5</v>
      </c>
      <c r="E8" s="1">
        <v>2</v>
      </c>
      <c r="F8" s="1">
        <v>37</v>
      </c>
      <c r="G8" s="1">
        <v>4</v>
      </c>
      <c r="I8" s="3">
        <f t="shared" si="0"/>
        <v>2.617777777777778</v>
      </c>
      <c r="J8" s="4">
        <f t="shared" si="5"/>
        <v>4.3629629629629636E-2</v>
      </c>
      <c r="L8" s="34">
        <v>0</v>
      </c>
      <c r="M8" s="1">
        <v>1</v>
      </c>
      <c r="N8" s="1">
        <v>2</v>
      </c>
      <c r="O8" s="1">
        <v>48</v>
      </c>
      <c r="Q8" s="3">
        <f t="shared" si="1"/>
        <v>1.7444444444444443E-2</v>
      </c>
      <c r="R8" s="4">
        <f t="shared" si="2"/>
        <v>2.9074074074074072E-4</v>
      </c>
      <c r="S8" s="3"/>
      <c r="T8" s="28">
        <f t="shared" si="6"/>
        <v>2.6177862041473343</v>
      </c>
      <c r="U8" s="29">
        <f>T8-I8</f>
        <v>8.4263695563357999E-6</v>
      </c>
      <c r="V8" s="14"/>
      <c r="W8" s="29">
        <f t="shared" si="3"/>
        <v>1.7444444444444433E-2</v>
      </c>
      <c r="X8" s="30">
        <f>W8-Q8</f>
        <v>0</v>
      </c>
    </row>
    <row r="9" spans="1:24" x14ac:dyDescent="0.15">
      <c r="A9" s="35">
        <f t="shared" si="4"/>
        <v>2.5</v>
      </c>
      <c r="B9" s="2">
        <v>0</v>
      </c>
      <c r="C9" s="27">
        <f t="shared" si="4"/>
        <v>3</v>
      </c>
      <c r="E9" s="1">
        <v>3</v>
      </c>
      <c r="F9" s="1">
        <v>8</v>
      </c>
      <c r="G9" s="1">
        <v>28</v>
      </c>
      <c r="I9" s="3">
        <f t="shared" si="0"/>
        <v>3.141111111111111</v>
      </c>
      <c r="J9" s="4">
        <f t="shared" si="5"/>
        <v>5.2351851851851851E-2</v>
      </c>
      <c r="L9" s="34">
        <v>0</v>
      </c>
      <c r="M9" s="1">
        <v>1</v>
      </c>
      <c r="N9" s="1">
        <v>2</v>
      </c>
      <c r="O9" s="1">
        <v>48</v>
      </c>
      <c r="Q9" s="3">
        <f t="shared" si="1"/>
        <v>1.7444444444444443E-2</v>
      </c>
      <c r="R9" s="4">
        <f t="shared" si="2"/>
        <v>2.9074074074074072E-4</v>
      </c>
      <c r="S9" s="3"/>
      <c r="T9" s="28">
        <f t="shared" si="6"/>
        <v>3.1412337969447779</v>
      </c>
      <c r="U9" s="29">
        <f>T9-I9</f>
        <v>1.2268583366692454E-4</v>
      </c>
      <c r="V9" s="14"/>
      <c r="W9" s="29">
        <f t="shared" si="3"/>
        <v>1.7444444444444446E-2</v>
      </c>
      <c r="X9" s="30">
        <f>W9-Q9</f>
        <v>0</v>
      </c>
    </row>
    <row r="10" spans="1:24" x14ac:dyDescent="0.15">
      <c r="A10" s="35">
        <f t="shared" si="4"/>
        <v>3</v>
      </c>
      <c r="B10" s="2">
        <v>30</v>
      </c>
      <c r="C10" s="27">
        <f t="shared" si="4"/>
        <v>3.5</v>
      </c>
      <c r="E10" s="1">
        <v>3</v>
      </c>
      <c r="F10" s="1">
        <v>39</v>
      </c>
      <c r="G10" s="1">
        <v>52</v>
      </c>
      <c r="I10" s="3">
        <f t="shared" si="0"/>
        <v>3.6644444444444444</v>
      </c>
      <c r="J10" s="4">
        <f t="shared" si="5"/>
        <v>6.1074074074074072E-2</v>
      </c>
      <c r="L10" s="34">
        <v>0</v>
      </c>
      <c r="M10" s="1">
        <v>1</v>
      </c>
      <c r="N10" s="1">
        <v>2</v>
      </c>
      <c r="O10" s="1">
        <v>48</v>
      </c>
      <c r="Q10" s="3">
        <f t="shared" si="1"/>
        <v>1.7444444444444443E-2</v>
      </c>
      <c r="R10" s="4">
        <f t="shared" si="2"/>
        <v>2.9074074074074072E-4</v>
      </c>
      <c r="S10" s="3"/>
      <c r="T10" s="28">
        <f t="shared" si="6"/>
        <v>3.6646215851787192</v>
      </c>
      <c r="U10" s="29">
        <f>T10-I10</f>
        <v>1.7714073427477217E-4</v>
      </c>
      <c r="V10" s="14"/>
      <c r="W10" s="29">
        <f t="shared" si="3"/>
        <v>1.7444444444444446E-2</v>
      </c>
      <c r="X10" s="30">
        <f>W10-Q10</f>
        <v>0</v>
      </c>
    </row>
    <row r="11" spans="1:24" x14ac:dyDescent="0.15">
      <c r="A11" s="35">
        <f t="shared" si="4"/>
        <v>3.5</v>
      </c>
      <c r="B11" s="2">
        <v>0</v>
      </c>
      <c r="C11" s="27">
        <f t="shared" si="4"/>
        <v>4</v>
      </c>
      <c r="E11" s="1">
        <v>4</v>
      </c>
      <c r="F11" s="1">
        <v>11</v>
      </c>
      <c r="G11" s="1">
        <v>16</v>
      </c>
      <c r="I11" s="3">
        <f t="shared" si="0"/>
        <v>4.1877777777777778</v>
      </c>
      <c r="J11" s="4">
        <f t="shared" si="5"/>
        <v>6.9796296296296301E-2</v>
      </c>
      <c r="L11" s="34">
        <v>0</v>
      </c>
      <c r="M11" s="1">
        <v>1</v>
      </c>
      <c r="N11" s="1">
        <v>2</v>
      </c>
      <c r="O11" s="1">
        <v>48</v>
      </c>
      <c r="Q11" s="3">
        <f t="shared" si="1"/>
        <v>1.7444444444444443E-2</v>
      </c>
      <c r="R11" s="4">
        <f t="shared" si="2"/>
        <v>2.9074074074074072E-4</v>
      </c>
      <c r="S11" s="3"/>
      <c r="T11" s="28">
        <f t="shared" si="6"/>
        <v>4.1879396043001167</v>
      </c>
      <c r="U11" s="29">
        <f>T11-I11</f>
        <v>1.618265223388704E-4</v>
      </c>
      <c r="V11" s="14"/>
      <c r="W11" s="29">
        <f t="shared" si="3"/>
        <v>1.7444444444444446E-2</v>
      </c>
      <c r="X11" s="30">
        <f>W11-Q11</f>
        <v>0</v>
      </c>
    </row>
    <row r="12" spans="1:24" x14ac:dyDescent="0.15">
      <c r="A12" s="35">
        <f t="shared" si="4"/>
        <v>4</v>
      </c>
      <c r="B12" s="2">
        <v>30</v>
      </c>
      <c r="C12" s="27">
        <f t="shared" si="4"/>
        <v>4.5</v>
      </c>
      <c r="E12" s="1">
        <v>4</v>
      </c>
      <c r="F12" s="1">
        <v>42</v>
      </c>
      <c r="G12" s="1">
        <v>40</v>
      </c>
      <c r="I12" s="3">
        <f t="shared" si="0"/>
        <v>4.7111111111111112</v>
      </c>
      <c r="J12" s="4">
        <f t="shared" si="5"/>
        <v>7.8518518518518515E-2</v>
      </c>
      <c r="L12" s="34">
        <v>0</v>
      </c>
      <c r="M12" s="1">
        <v>1</v>
      </c>
      <c r="N12" s="1">
        <v>2</v>
      </c>
      <c r="O12" s="1">
        <v>48</v>
      </c>
      <c r="Q12" s="3">
        <f t="shared" si="1"/>
        <v>1.7444444444444443E-2</v>
      </c>
      <c r="R12" s="4">
        <f t="shared" si="2"/>
        <v>2.9074074074074072E-4</v>
      </c>
      <c r="S12" s="3"/>
      <c r="T12" s="28">
        <f t="shared" si="6"/>
        <v>4.7111778910882336</v>
      </c>
      <c r="U12" s="29">
        <f>T12-I12</f>
        <v>6.6779977122344292E-5</v>
      </c>
      <c r="V12" s="14"/>
      <c r="W12" s="29">
        <f t="shared" si="3"/>
        <v>1.7444444444444446E-2</v>
      </c>
      <c r="X12" s="30">
        <f>W12-Q12</f>
        <v>0</v>
      </c>
    </row>
    <row r="13" spans="1:24" x14ac:dyDescent="0.15">
      <c r="A13" s="35">
        <f t="shared" si="4"/>
        <v>4.5</v>
      </c>
      <c r="B13" s="2">
        <v>0</v>
      </c>
      <c r="C13" s="27">
        <f t="shared" si="4"/>
        <v>5</v>
      </c>
      <c r="E13" s="1">
        <v>5</v>
      </c>
      <c r="F13" s="1">
        <v>14</v>
      </c>
      <c r="G13" s="1">
        <v>4</v>
      </c>
      <c r="I13" s="3">
        <f t="shared" si="0"/>
        <v>5.2344444444444447</v>
      </c>
      <c r="J13" s="4">
        <f t="shared" si="5"/>
        <v>8.7240740740740744E-2</v>
      </c>
      <c r="L13" s="34">
        <v>0</v>
      </c>
      <c r="M13" s="1">
        <v>1</v>
      </c>
      <c r="N13" s="1">
        <v>2</v>
      </c>
      <c r="O13" s="1">
        <v>46</v>
      </c>
      <c r="Q13" s="3">
        <f t="shared" si="1"/>
        <v>1.7435185185185186E-2</v>
      </c>
      <c r="R13" s="4">
        <f t="shared" si="2"/>
        <v>2.9058641975308641E-4</v>
      </c>
      <c r="S13" s="3"/>
      <c r="T13" s="28">
        <f t="shared" si="6"/>
        <v>5.2343264838403201</v>
      </c>
      <c r="U13" s="29">
        <f>T13-I13</f>
        <v>-1.1796060412461173E-4</v>
      </c>
      <c r="V13" s="14"/>
      <c r="W13" s="29">
        <f t="shared" si="3"/>
        <v>1.7435185185185186E-2</v>
      </c>
      <c r="X13" s="30">
        <f>W13-Q13</f>
        <v>0</v>
      </c>
    </row>
    <row r="14" spans="1:24" x14ac:dyDescent="0.15">
      <c r="A14" s="35">
        <f t="shared" si="4"/>
        <v>5</v>
      </c>
      <c r="B14" s="2">
        <v>30</v>
      </c>
      <c r="C14" s="27">
        <f t="shared" si="4"/>
        <v>5.5</v>
      </c>
      <c r="E14" s="1">
        <v>5</v>
      </c>
      <c r="F14" s="1">
        <v>45</v>
      </c>
      <c r="G14" s="1">
        <v>27</v>
      </c>
      <c r="I14" s="3">
        <f t="shared" si="0"/>
        <v>5.7575000000000003</v>
      </c>
      <c r="J14" s="4">
        <f t="shared" si="5"/>
        <v>9.595833333333334E-2</v>
      </c>
      <c r="L14" s="34">
        <v>0</v>
      </c>
      <c r="M14" s="1">
        <v>1</v>
      </c>
      <c r="N14" s="1">
        <v>2</v>
      </c>
      <c r="O14" s="1">
        <v>44</v>
      </c>
      <c r="Q14" s="3">
        <f t="shared" si="1"/>
        <v>1.7425925925925925E-2</v>
      </c>
      <c r="R14" s="4">
        <f t="shared" si="2"/>
        <v>2.9043209876543206E-4</v>
      </c>
      <c r="S14" s="3"/>
      <c r="T14" s="28">
        <f t="shared" si="6"/>
        <v>5.7573754225612728</v>
      </c>
      <c r="U14" s="29">
        <f>T14-I14</f>
        <v>-1.2457743872751337E-4</v>
      </c>
      <c r="V14" s="14"/>
      <c r="W14" s="29">
        <f t="shared" si="3"/>
        <v>1.7425925925925925E-2</v>
      </c>
      <c r="X14" s="30">
        <f>W14-Q14</f>
        <v>0</v>
      </c>
    </row>
    <row r="15" spans="1:24" x14ac:dyDescent="0.15">
      <c r="A15" s="35">
        <f t="shared" si="4"/>
        <v>5.5</v>
      </c>
      <c r="B15" s="2">
        <v>0</v>
      </c>
      <c r="C15" s="27">
        <f t="shared" si="4"/>
        <v>6</v>
      </c>
      <c r="E15" s="1">
        <v>6</v>
      </c>
      <c r="F15" s="1">
        <v>16</v>
      </c>
      <c r="G15" s="1">
        <v>49</v>
      </c>
      <c r="I15" s="3">
        <f t="shared" si="0"/>
        <v>6.2802777777777781</v>
      </c>
      <c r="J15" s="4">
        <f t="shared" si="5"/>
        <v>0.1046712962962963</v>
      </c>
      <c r="L15" s="34">
        <v>0</v>
      </c>
      <c r="M15" s="1">
        <v>1</v>
      </c>
      <c r="N15" s="1">
        <v>2</v>
      </c>
      <c r="O15" s="1">
        <v>44</v>
      </c>
      <c r="Q15" s="3">
        <f t="shared" si="1"/>
        <v>1.7425925925925925E-2</v>
      </c>
      <c r="R15" s="4">
        <f t="shared" si="2"/>
        <v>2.9043209876543206E-4</v>
      </c>
      <c r="S15" s="3"/>
      <c r="T15" s="28">
        <f t="shared" si="6"/>
        <v>6.2803147491532592</v>
      </c>
      <c r="U15" s="29">
        <f>T15-I15</f>
        <v>3.6971375481087421E-5</v>
      </c>
      <c r="V15" s="14"/>
      <c r="W15" s="29">
        <f t="shared" si="3"/>
        <v>1.7425925925925897E-2</v>
      </c>
      <c r="X15" s="30">
        <f>W15-Q15</f>
        <v>-2.7755575615628914E-17</v>
      </c>
    </row>
    <row r="16" spans="1:24" x14ac:dyDescent="0.15">
      <c r="A16" s="35">
        <f t="shared" si="4"/>
        <v>6</v>
      </c>
      <c r="B16" s="2">
        <v>30</v>
      </c>
      <c r="C16" s="27">
        <f t="shared" si="4"/>
        <v>6.5</v>
      </c>
      <c r="E16" s="1">
        <v>6</v>
      </c>
      <c r="F16" s="1">
        <v>48</v>
      </c>
      <c r="G16" s="1">
        <v>11</v>
      </c>
      <c r="I16" s="3">
        <f t="shared" si="0"/>
        <v>6.803055555555555</v>
      </c>
      <c r="J16" s="4">
        <f t="shared" si="5"/>
        <v>0.11338425925925925</v>
      </c>
      <c r="L16" s="34">
        <v>0</v>
      </c>
      <c r="M16" s="1">
        <v>1</v>
      </c>
      <c r="N16" s="1">
        <v>2</v>
      </c>
      <c r="O16" s="1">
        <v>44</v>
      </c>
      <c r="Q16" s="3">
        <f t="shared" si="1"/>
        <v>1.7425925925925925E-2</v>
      </c>
      <c r="R16" s="4">
        <f t="shared" si="2"/>
        <v>2.9043209876543206E-4</v>
      </c>
      <c r="S16" s="3"/>
      <c r="T16" s="28">
        <f t="shared" si="6"/>
        <v>6.8031345076053018</v>
      </c>
      <c r="U16" s="29">
        <f>T16-I16</f>
        <v>7.8952049746838782E-5</v>
      </c>
      <c r="V16" s="14"/>
      <c r="W16" s="29">
        <f t="shared" si="3"/>
        <v>1.7425925925925925E-2</v>
      </c>
      <c r="X16" s="30">
        <f>W16-Q16</f>
        <v>0</v>
      </c>
    </row>
    <row r="17" spans="1:24" x14ac:dyDescent="0.15">
      <c r="A17" s="35">
        <f t="shared" si="4"/>
        <v>6.5</v>
      </c>
      <c r="B17" s="2">
        <v>0</v>
      </c>
      <c r="C17" s="27">
        <f t="shared" si="4"/>
        <v>7</v>
      </c>
      <c r="E17" s="1">
        <v>7</v>
      </c>
      <c r="F17" s="1">
        <v>19</v>
      </c>
      <c r="G17" s="1">
        <v>33</v>
      </c>
      <c r="I17" s="3">
        <f t="shared" si="0"/>
        <v>7.3258333333333328</v>
      </c>
      <c r="J17" s="4">
        <f t="shared" si="5"/>
        <v>0.12209722222222222</v>
      </c>
      <c r="L17" s="34">
        <v>0</v>
      </c>
      <c r="M17" s="1">
        <v>1</v>
      </c>
      <c r="N17" s="1">
        <v>2</v>
      </c>
      <c r="O17" s="1">
        <v>42</v>
      </c>
      <c r="Q17" s="3">
        <f t="shared" si="1"/>
        <v>1.7416666666666667E-2</v>
      </c>
      <c r="R17" s="4">
        <f t="shared" si="2"/>
        <v>2.9027777777777781E-4</v>
      </c>
      <c r="S17" s="3"/>
      <c r="T17" s="28">
        <f t="shared" si="6"/>
        <v>7.3258247441828246</v>
      </c>
      <c r="U17" s="29">
        <f>T17-I17</f>
        <v>-8.5891505081647779E-6</v>
      </c>
      <c r="V17" s="14"/>
      <c r="W17" s="29">
        <f t="shared" si="3"/>
        <v>1.7416666666666667E-2</v>
      </c>
      <c r="X17" s="30">
        <f>W17-Q17</f>
        <v>0</v>
      </c>
    </row>
    <row r="18" spans="1:24" x14ac:dyDescent="0.15">
      <c r="A18" s="35">
        <f t="shared" si="4"/>
        <v>7</v>
      </c>
      <c r="B18" s="2">
        <v>30</v>
      </c>
      <c r="C18" s="27">
        <f t="shared" si="4"/>
        <v>7.5</v>
      </c>
      <c r="E18" s="1">
        <v>7</v>
      </c>
      <c r="F18" s="1">
        <v>50</v>
      </c>
      <c r="G18" s="1">
        <v>54</v>
      </c>
      <c r="I18" s="3">
        <f t="shared" si="0"/>
        <v>7.8483333333333327</v>
      </c>
      <c r="J18" s="4">
        <f t="shared" si="5"/>
        <v>0.13080555555555554</v>
      </c>
      <c r="L18" s="34">
        <v>0</v>
      </c>
      <c r="M18" s="1">
        <v>1</v>
      </c>
      <c r="N18" s="1">
        <v>2</v>
      </c>
      <c r="O18" s="1">
        <v>42</v>
      </c>
      <c r="Q18" s="3">
        <f t="shared" si="1"/>
        <v>1.7416666666666667E-2</v>
      </c>
      <c r="R18" s="4">
        <f t="shared" si="2"/>
        <v>2.9027777777777781E-4</v>
      </c>
      <c r="S18" s="3"/>
      <c r="T18" s="28">
        <f t="shared" si="6"/>
        <v>7.8483755076171677</v>
      </c>
      <c r="U18" s="29">
        <f>T18-I18</f>
        <v>4.2174283835016979E-5</v>
      </c>
      <c r="V18" s="14"/>
      <c r="W18" s="29">
        <f t="shared" si="3"/>
        <v>1.7416666666666695E-2</v>
      </c>
      <c r="X18" s="30">
        <f>W18-Q18</f>
        <v>2.7755575615628914E-17</v>
      </c>
    </row>
    <row r="19" spans="1:24" x14ac:dyDescent="0.15">
      <c r="A19" s="35">
        <f t="shared" si="4"/>
        <v>7.5</v>
      </c>
      <c r="B19" s="2">
        <v>0</v>
      </c>
      <c r="C19" s="27">
        <f t="shared" si="4"/>
        <v>8</v>
      </c>
      <c r="E19" s="1">
        <v>8</v>
      </c>
      <c r="F19" s="1">
        <v>22</v>
      </c>
      <c r="G19" s="1">
        <v>15</v>
      </c>
      <c r="I19" s="3">
        <f t="shared" si="0"/>
        <v>8.3708333333333336</v>
      </c>
      <c r="J19" s="4">
        <f t="shared" si="5"/>
        <v>0.13951388888888888</v>
      </c>
      <c r="L19" s="34">
        <v>0</v>
      </c>
      <c r="M19" s="1">
        <v>1</v>
      </c>
      <c r="N19" s="1">
        <v>2</v>
      </c>
      <c r="O19" s="1">
        <v>40</v>
      </c>
      <c r="Q19" s="3">
        <f t="shared" si="1"/>
        <v>1.7407407407407406E-2</v>
      </c>
      <c r="R19" s="4">
        <f t="shared" si="2"/>
        <v>2.9012345679012345E-4</v>
      </c>
      <c r="S19" s="3"/>
      <c r="T19" s="28">
        <f t="shared" si="6"/>
        <v>8.3707768492950372</v>
      </c>
      <c r="U19" s="29">
        <f>T19-I19</f>
        <v>-5.6484038296389372E-5</v>
      </c>
      <c r="V19" s="14"/>
      <c r="W19" s="29">
        <f t="shared" si="3"/>
        <v>1.7407407407407406E-2</v>
      </c>
      <c r="X19" s="30">
        <f>W19-Q19</f>
        <v>0</v>
      </c>
    </row>
    <row r="20" spans="1:24" x14ac:dyDescent="0.15">
      <c r="A20" s="35">
        <f t="shared" si="4"/>
        <v>8</v>
      </c>
      <c r="B20" s="2">
        <v>30</v>
      </c>
      <c r="C20" s="27">
        <f t="shared" si="4"/>
        <v>8.5</v>
      </c>
      <c r="E20" s="1">
        <v>8</v>
      </c>
      <c r="F20" s="1">
        <v>53</v>
      </c>
      <c r="G20" s="1">
        <v>35</v>
      </c>
      <c r="I20" s="3">
        <f t="shared" si="0"/>
        <v>8.8930555555555557</v>
      </c>
      <c r="J20" s="4">
        <f t="shared" si="5"/>
        <v>0.1482175925925926</v>
      </c>
      <c r="L20" s="34">
        <v>0</v>
      </c>
      <c r="M20" s="1">
        <v>1</v>
      </c>
      <c r="N20" s="1">
        <v>2</v>
      </c>
      <c r="O20" s="1">
        <v>38</v>
      </c>
      <c r="Q20" s="3">
        <f t="shared" si="1"/>
        <v>1.7398148148148149E-2</v>
      </c>
      <c r="R20" s="4">
        <f t="shared" si="2"/>
        <v>2.8996913580246915E-4</v>
      </c>
      <c r="S20" s="3"/>
      <c r="T20" s="28">
        <f t="shared" si="6"/>
        <v>8.8930188234479086</v>
      </c>
      <c r="U20" s="29">
        <f>T20-I20</f>
        <v>-3.6732107647097223E-5</v>
      </c>
      <c r="V20" s="14"/>
      <c r="W20" s="29">
        <f t="shared" si="3"/>
        <v>1.7398148148148173E-2</v>
      </c>
      <c r="X20" s="30">
        <f>W20-Q20</f>
        <v>0</v>
      </c>
    </row>
    <row r="21" spans="1:24" x14ac:dyDescent="0.15">
      <c r="A21" s="35">
        <f t="shared" si="4"/>
        <v>8.5</v>
      </c>
      <c r="B21" s="2">
        <v>0</v>
      </c>
      <c r="C21" s="27">
        <f t="shared" si="4"/>
        <v>9</v>
      </c>
      <c r="E21" s="1">
        <v>9</v>
      </c>
      <c r="F21" s="1">
        <v>24</v>
      </c>
      <c r="G21" s="1">
        <v>54</v>
      </c>
      <c r="I21" s="3">
        <f t="shared" si="0"/>
        <v>9.4150000000000009</v>
      </c>
      <c r="J21" s="4">
        <f t="shared" si="5"/>
        <v>0.15691666666666668</v>
      </c>
      <c r="L21" s="34">
        <v>0</v>
      </c>
      <c r="M21" s="1">
        <v>1</v>
      </c>
      <c r="N21" s="1">
        <v>2</v>
      </c>
      <c r="O21" s="1">
        <v>38</v>
      </c>
      <c r="Q21" s="3">
        <f t="shared" si="1"/>
        <v>1.7398148148148149E-2</v>
      </c>
      <c r="R21" s="4">
        <f t="shared" si="2"/>
        <v>2.8996913580246915E-4</v>
      </c>
      <c r="S21" s="3"/>
      <c r="T21" s="28">
        <f t="shared" si="6"/>
        <v>9.4150914873413925</v>
      </c>
      <c r="U21" s="29">
        <f>T21-I21</f>
        <v>9.1487341391527366E-5</v>
      </c>
      <c r="V21" s="14"/>
      <c r="W21" s="29">
        <f t="shared" si="3"/>
        <v>1.7398148148148114E-2</v>
      </c>
      <c r="X21" s="30">
        <f>W21-Q21</f>
        <v>-3.4694469519536142E-17</v>
      </c>
    </row>
    <row r="22" spans="1:24" x14ac:dyDescent="0.15">
      <c r="A22" s="35">
        <f t="shared" si="4"/>
        <v>9</v>
      </c>
      <c r="B22" s="2">
        <v>30</v>
      </c>
      <c r="C22" s="27">
        <f t="shared" si="4"/>
        <v>9.5</v>
      </c>
      <c r="E22" s="1">
        <v>9</v>
      </c>
      <c r="F22" s="1">
        <v>56</v>
      </c>
      <c r="G22" s="1">
        <v>13</v>
      </c>
      <c r="I22" s="3">
        <f t="shared" si="0"/>
        <v>9.9369444444444444</v>
      </c>
      <c r="J22" s="4">
        <f t="shared" si="5"/>
        <v>0.16561574074074073</v>
      </c>
      <c r="L22" s="34">
        <v>0</v>
      </c>
      <c r="M22" s="1">
        <v>1</v>
      </c>
      <c r="N22" s="1">
        <v>2</v>
      </c>
      <c r="O22" s="1">
        <v>38</v>
      </c>
      <c r="Q22" s="3">
        <f t="shared" si="1"/>
        <v>1.7398148148148149E-2</v>
      </c>
      <c r="R22" s="4">
        <f t="shared" si="2"/>
        <v>2.8996913580246915E-4</v>
      </c>
      <c r="S22" s="3"/>
      <c r="T22" s="28">
        <f t="shared" si="6"/>
        <v>9.9369849014645197</v>
      </c>
      <c r="U22" s="29">
        <f>T22-I22</f>
        <v>4.0457020075379546E-5</v>
      </c>
      <c r="V22" s="14"/>
      <c r="W22" s="29">
        <f t="shared" si="3"/>
        <v>1.7398148148148114E-2</v>
      </c>
      <c r="X22" s="30">
        <f>W22-Q22</f>
        <v>-3.4694469519536142E-17</v>
      </c>
    </row>
    <row r="23" spans="1:24" x14ac:dyDescent="0.15">
      <c r="A23" s="35">
        <f t="shared" si="4"/>
        <v>9.5</v>
      </c>
      <c r="B23" s="2">
        <v>0</v>
      </c>
      <c r="C23" s="27">
        <f t="shared" si="4"/>
        <v>10</v>
      </c>
      <c r="E23" s="1">
        <v>10</v>
      </c>
      <c r="F23" s="1">
        <v>27</v>
      </c>
      <c r="G23" s="1">
        <v>32</v>
      </c>
      <c r="I23" s="3">
        <f t="shared" si="0"/>
        <v>10.458888888888888</v>
      </c>
      <c r="J23" s="4">
        <f t="shared" si="5"/>
        <v>0.17431481481481478</v>
      </c>
      <c r="L23" s="34">
        <v>0</v>
      </c>
      <c r="M23" s="1">
        <v>1</v>
      </c>
      <c r="N23" s="1">
        <v>2</v>
      </c>
      <c r="O23" s="1">
        <v>34</v>
      </c>
      <c r="Q23" s="3">
        <f t="shared" si="1"/>
        <v>1.737962962962963E-2</v>
      </c>
      <c r="R23" s="4">
        <f t="shared" si="2"/>
        <v>2.8966049382716049E-4</v>
      </c>
      <c r="S23" s="3"/>
      <c r="T23" s="28">
        <f t="shared" si="6"/>
        <v>10.45868912971898</v>
      </c>
      <c r="U23" s="29">
        <f>T23-I23</f>
        <v>-1.9975916990766507E-4</v>
      </c>
      <c r="V23" s="14"/>
      <c r="W23" s="29">
        <f t="shared" si="3"/>
        <v>1.7379629629629651E-2</v>
      </c>
      <c r="X23" s="30">
        <f>W23-Q23</f>
        <v>0</v>
      </c>
    </row>
    <row r="24" spans="1:24" x14ac:dyDescent="0.15">
      <c r="A24" s="35">
        <f t="shared" si="4"/>
        <v>10</v>
      </c>
      <c r="B24" s="2">
        <v>30</v>
      </c>
      <c r="C24" s="27">
        <f t="shared" si="4"/>
        <v>10.5</v>
      </c>
      <c r="E24" s="1">
        <v>10</v>
      </c>
      <c r="F24" s="1">
        <v>58</v>
      </c>
      <c r="G24" s="1">
        <v>49</v>
      </c>
      <c r="I24" s="3">
        <f t="shared" si="0"/>
        <v>10.980277777777777</v>
      </c>
      <c r="J24" s="4">
        <f t="shared" si="5"/>
        <v>0.18300462962962963</v>
      </c>
      <c r="L24" s="34">
        <v>0</v>
      </c>
      <c r="M24" s="1">
        <v>1</v>
      </c>
      <c r="N24" s="1">
        <v>2</v>
      </c>
      <c r="O24" s="1">
        <v>32</v>
      </c>
      <c r="Q24" s="3">
        <f t="shared" si="1"/>
        <v>1.7370370370370369E-2</v>
      </c>
      <c r="R24" s="4">
        <f t="shared" si="2"/>
        <v>2.8950617283950614E-4</v>
      </c>
      <c r="S24" s="3"/>
      <c r="T24" s="28">
        <f t="shared" si="6"/>
        <v>10.980194239608286</v>
      </c>
      <c r="U24" s="29">
        <f>T24-I24</f>
        <v>-8.3538169491248482E-5</v>
      </c>
      <c r="V24" s="14"/>
      <c r="W24" s="29">
        <f t="shared" si="3"/>
        <v>1.7370370370370362E-2</v>
      </c>
      <c r="X24" s="30">
        <f>W24-Q24</f>
        <v>0</v>
      </c>
    </row>
    <row r="25" spans="1:24" x14ac:dyDescent="0.15">
      <c r="A25" s="35">
        <f t="shared" si="4"/>
        <v>10.5</v>
      </c>
      <c r="B25" s="2">
        <v>0</v>
      </c>
      <c r="C25" s="27">
        <f t="shared" si="4"/>
        <v>11</v>
      </c>
      <c r="E25" s="1">
        <v>11</v>
      </c>
      <c r="F25" s="1">
        <v>30</v>
      </c>
      <c r="G25" s="1">
        <v>5</v>
      </c>
      <c r="I25" s="3">
        <f t="shared" si="0"/>
        <v>11.501388888888888</v>
      </c>
      <c r="J25" s="4">
        <f t="shared" si="5"/>
        <v>0.19168981481481481</v>
      </c>
      <c r="L25" s="34">
        <v>0</v>
      </c>
      <c r="M25" s="1">
        <v>1</v>
      </c>
      <c r="N25" s="1">
        <v>2</v>
      </c>
      <c r="O25" s="1">
        <v>32</v>
      </c>
      <c r="Q25" s="3">
        <f t="shared" si="1"/>
        <v>1.7370370370370369E-2</v>
      </c>
      <c r="R25" s="4">
        <f t="shared" si="2"/>
        <v>2.8950617283950614E-4</v>
      </c>
      <c r="S25" s="3"/>
      <c r="T25" s="28">
        <f t="shared" si="6"/>
        <v>11.501490302426877</v>
      </c>
      <c r="U25" s="29">
        <f>T25-I25</f>
        <v>1.0141353798864827E-4</v>
      </c>
      <c r="V25" s="14"/>
      <c r="W25" s="29">
        <f t="shared" si="3"/>
        <v>1.7370370370370421E-2</v>
      </c>
      <c r="X25" s="30">
        <f>W25-Q25</f>
        <v>5.2041704279304213E-17</v>
      </c>
    </row>
    <row r="26" spans="1:24" x14ac:dyDescent="0.15">
      <c r="A26" s="35">
        <f t="shared" si="4"/>
        <v>11</v>
      </c>
      <c r="B26" s="2">
        <v>30</v>
      </c>
      <c r="C26" s="27">
        <f t="shared" si="4"/>
        <v>11.5</v>
      </c>
      <c r="E26" s="1">
        <v>12</v>
      </c>
      <c r="F26" s="1">
        <v>1</v>
      </c>
      <c r="G26" s="1">
        <v>21</v>
      </c>
      <c r="I26" s="3">
        <f t="shared" si="0"/>
        <v>12.022500000000001</v>
      </c>
      <c r="J26" s="4">
        <f t="shared" si="5"/>
        <v>0.20037500000000003</v>
      </c>
      <c r="L26" s="34">
        <v>0</v>
      </c>
      <c r="M26" s="1">
        <v>1</v>
      </c>
      <c r="N26" s="1">
        <v>2</v>
      </c>
      <c r="O26" s="1">
        <v>30</v>
      </c>
      <c r="Q26" s="3">
        <f t="shared" si="1"/>
        <v>1.7361111111111112E-2</v>
      </c>
      <c r="R26" s="4">
        <f t="shared" si="2"/>
        <v>2.8935185185185189E-4</v>
      </c>
      <c r="S26" s="3"/>
      <c r="T26" s="28">
        <f t="shared" si="6"/>
        <v>12.022567393449153</v>
      </c>
      <c r="U26" s="29">
        <f>T26-I26</f>
        <v>6.7393449151964546E-5</v>
      </c>
      <c r="V26" s="14"/>
      <c r="W26" s="29">
        <f t="shared" si="3"/>
        <v>1.736111111111107E-2</v>
      </c>
      <c r="X26" s="30">
        <f>W26-Q26</f>
        <v>-4.163336342344337E-17</v>
      </c>
    </row>
    <row r="27" spans="1:24" x14ac:dyDescent="0.15">
      <c r="A27" s="35">
        <f t="shared" si="4"/>
        <v>11.5</v>
      </c>
      <c r="B27" s="2">
        <v>0</v>
      </c>
      <c r="C27" s="27">
        <f t="shared" si="4"/>
        <v>12</v>
      </c>
      <c r="E27" s="1">
        <v>12</v>
      </c>
      <c r="F27" s="1">
        <v>32</v>
      </c>
      <c r="G27" s="1">
        <v>36</v>
      </c>
      <c r="I27" s="3">
        <f t="shared" si="0"/>
        <v>12.543333333333333</v>
      </c>
      <c r="J27" s="4">
        <f t="shared" si="5"/>
        <v>0.20905555555555555</v>
      </c>
      <c r="L27" s="34">
        <v>0</v>
      </c>
      <c r="M27" s="1">
        <v>1</v>
      </c>
      <c r="N27" s="1">
        <v>2</v>
      </c>
      <c r="O27" s="1">
        <v>28</v>
      </c>
      <c r="Q27" s="3">
        <f t="shared" si="1"/>
        <v>1.7351851851851851E-2</v>
      </c>
      <c r="R27" s="4">
        <f t="shared" si="2"/>
        <v>2.8919753086419753E-4</v>
      </c>
      <c r="S27" s="3"/>
      <c r="T27" s="28">
        <f t="shared" si="6"/>
        <v>12.543415592118414</v>
      </c>
      <c r="U27" s="29">
        <f>T27-I27</f>
        <v>8.2258785081279484E-5</v>
      </c>
      <c r="V27" s="14"/>
      <c r="W27" s="29">
        <f t="shared" si="3"/>
        <v>1.73518518518519E-2</v>
      </c>
      <c r="X27" s="30">
        <f>W27-Q27</f>
        <v>4.8572257327350599E-17</v>
      </c>
    </row>
    <row r="28" spans="1:24" x14ac:dyDescent="0.15">
      <c r="A28" s="35">
        <f t="shared" si="4"/>
        <v>12</v>
      </c>
      <c r="B28" s="2">
        <v>30</v>
      </c>
      <c r="C28" s="27">
        <f t="shared" si="4"/>
        <v>12.5</v>
      </c>
      <c r="E28" s="1">
        <v>13</v>
      </c>
      <c r="F28" s="1">
        <v>3</v>
      </c>
      <c r="G28" s="1">
        <v>50</v>
      </c>
      <c r="I28" s="3">
        <f t="shared" si="0"/>
        <v>13.06388888888889</v>
      </c>
      <c r="J28" s="4">
        <f t="shared" si="5"/>
        <v>0.2177314814814815</v>
      </c>
      <c r="L28" s="34">
        <v>0</v>
      </c>
      <c r="M28" s="1">
        <v>1</v>
      </c>
      <c r="N28" s="1">
        <v>2</v>
      </c>
      <c r="O28" s="1">
        <v>28</v>
      </c>
      <c r="Q28" s="3">
        <f t="shared" si="1"/>
        <v>1.7351851851851851E-2</v>
      </c>
      <c r="R28" s="4">
        <f t="shared" si="2"/>
        <v>2.8919753086419753E-4</v>
      </c>
      <c r="S28" s="3"/>
      <c r="T28" s="28">
        <f t="shared" si="6"/>
        <v>13.064024982235749</v>
      </c>
      <c r="U28" s="29">
        <f>T28-I28</f>
        <v>1.3609334685860119E-4</v>
      </c>
      <c r="V28" s="14"/>
      <c r="W28" s="29">
        <f t="shared" si="3"/>
        <v>1.7351851851851841E-2</v>
      </c>
      <c r="X28" s="30">
        <f>W28-Q28</f>
        <v>0</v>
      </c>
    </row>
    <row r="29" spans="1:24" x14ac:dyDescent="0.15">
      <c r="A29" s="35">
        <f t="shared" si="4"/>
        <v>12.5</v>
      </c>
      <c r="B29" s="2">
        <v>0</v>
      </c>
      <c r="C29" s="27">
        <f t="shared" si="4"/>
        <v>13</v>
      </c>
      <c r="E29" s="1">
        <v>13</v>
      </c>
      <c r="F29" s="1">
        <v>35</v>
      </c>
      <c r="G29" s="1">
        <v>4</v>
      </c>
      <c r="I29" s="3">
        <f t="shared" si="0"/>
        <v>13.584444444444445</v>
      </c>
      <c r="J29" s="4">
        <f t="shared" si="5"/>
        <v>0.22640740740740742</v>
      </c>
      <c r="L29" s="34">
        <v>0</v>
      </c>
      <c r="M29" s="1">
        <v>1</v>
      </c>
      <c r="N29" s="1">
        <v>2</v>
      </c>
      <c r="O29" s="1">
        <v>24</v>
      </c>
      <c r="Q29" s="3">
        <f t="shared" si="1"/>
        <v>1.7333333333333333E-2</v>
      </c>
      <c r="R29" s="4">
        <f t="shared" si="2"/>
        <v>2.8888888888888888E-4</v>
      </c>
      <c r="S29" s="3"/>
      <c r="T29" s="28">
        <f t="shared" si="6"/>
        <v>13.584385652148807</v>
      </c>
      <c r="U29" s="29">
        <f>T29-I29</f>
        <v>-5.879229563809929E-5</v>
      </c>
      <c r="V29" s="14"/>
      <c r="W29" s="29">
        <f t="shared" si="3"/>
        <v>1.7333333333333319E-2</v>
      </c>
      <c r="X29" s="30">
        <f>W29-Q29</f>
        <v>0</v>
      </c>
    </row>
    <row r="30" spans="1:24" x14ac:dyDescent="0.15">
      <c r="A30" s="35">
        <f t="shared" si="4"/>
        <v>13</v>
      </c>
      <c r="B30" s="2">
        <v>30</v>
      </c>
      <c r="C30" s="27">
        <f t="shared" si="4"/>
        <v>13.5</v>
      </c>
      <c r="E30" s="1">
        <v>14</v>
      </c>
      <c r="F30" s="1">
        <v>6</v>
      </c>
      <c r="G30" s="1">
        <v>16</v>
      </c>
      <c r="I30" s="3">
        <f t="shared" si="0"/>
        <v>14.104444444444445</v>
      </c>
      <c r="J30" s="4">
        <f t="shared" si="5"/>
        <v>0.23507407407407407</v>
      </c>
      <c r="L30" s="34">
        <v>0</v>
      </c>
      <c r="M30" s="1">
        <v>1</v>
      </c>
      <c r="N30" s="1">
        <v>2</v>
      </c>
      <c r="O30" s="1">
        <v>22</v>
      </c>
      <c r="Q30" s="3">
        <f t="shared" si="1"/>
        <v>1.7324074074074075E-2</v>
      </c>
      <c r="R30" s="4">
        <f t="shared" si="2"/>
        <v>2.8873456790123457E-4</v>
      </c>
      <c r="S30" s="3"/>
      <c r="T30" s="28">
        <f t="shared" si="6"/>
        <v>14.104487694940516</v>
      </c>
      <c r="U30" s="29">
        <f>T30-I30</f>
        <v>4.3250496071678413E-5</v>
      </c>
      <c r="V30" s="14"/>
      <c r="W30" s="29">
        <f t="shared" si="3"/>
        <v>1.7324074074074089E-2</v>
      </c>
      <c r="X30" s="30">
        <f>W30-Q30</f>
        <v>0</v>
      </c>
    </row>
    <row r="31" spans="1:24" x14ac:dyDescent="0.15">
      <c r="A31" s="35">
        <f t="shared" si="4"/>
        <v>13.5</v>
      </c>
      <c r="B31" s="2">
        <v>0</v>
      </c>
      <c r="C31" s="27">
        <f t="shared" si="4"/>
        <v>14</v>
      </c>
      <c r="E31" s="1">
        <v>14</v>
      </c>
      <c r="F31" s="1">
        <v>37</v>
      </c>
      <c r="G31" s="1">
        <v>27</v>
      </c>
      <c r="I31" s="3">
        <f t="shared" si="0"/>
        <v>14.624166666666667</v>
      </c>
      <c r="J31" s="4">
        <f t="shared" si="5"/>
        <v>0.24373611111111113</v>
      </c>
      <c r="L31" s="34">
        <v>0</v>
      </c>
      <c r="M31" s="1">
        <v>1</v>
      </c>
      <c r="N31" s="1">
        <v>2</v>
      </c>
      <c r="O31" s="1">
        <v>22</v>
      </c>
      <c r="Q31" s="3">
        <f t="shared" si="1"/>
        <v>1.7324074074074075E-2</v>
      </c>
      <c r="R31" s="4">
        <f t="shared" si="2"/>
        <v>2.8873456790123457E-4</v>
      </c>
      <c r="S31" s="3"/>
      <c r="T31" s="28">
        <f t="shared" si="6"/>
        <v>14.624321208617697</v>
      </c>
      <c r="U31" s="29">
        <f>T31-I31</f>
        <v>1.5454195103004054E-4</v>
      </c>
      <c r="V31" s="14"/>
      <c r="W31" s="29">
        <f t="shared" si="3"/>
        <v>1.732407407407403E-2</v>
      </c>
      <c r="X31" s="30">
        <f>W31-Q31</f>
        <v>-4.5102810375396984E-17</v>
      </c>
    </row>
    <row r="32" spans="1:24" x14ac:dyDescent="0.15">
      <c r="A32" s="35">
        <f t="shared" si="4"/>
        <v>14</v>
      </c>
      <c r="B32" s="2">
        <v>30</v>
      </c>
      <c r="C32" s="27">
        <f t="shared" si="4"/>
        <v>14.5</v>
      </c>
      <c r="E32" s="1">
        <v>15</v>
      </c>
      <c r="F32" s="1">
        <v>8</v>
      </c>
      <c r="G32" s="1">
        <v>38</v>
      </c>
      <c r="I32" s="3">
        <f t="shared" si="0"/>
        <v>15.143888888888888</v>
      </c>
      <c r="J32" s="4">
        <f t="shared" si="5"/>
        <v>0.25239814814814815</v>
      </c>
      <c r="L32" s="34">
        <v>0</v>
      </c>
      <c r="M32" s="1">
        <v>1</v>
      </c>
      <c r="N32" s="1">
        <v>2</v>
      </c>
      <c r="O32" s="1">
        <v>18</v>
      </c>
      <c r="Q32" s="3">
        <f t="shared" si="1"/>
        <v>1.7305555555555557E-2</v>
      </c>
      <c r="R32" s="4">
        <f t="shared" si="2"/>
        <v>2.8842592592592597E-4</v>
      </c>
      <c r="S32" s="3"/>
      <c r="T32" s="28">
        <f t="shared" si="6"/>
        <v>15.14387629629957</v>
      </c>
      <c r="U32" s="29">
        <f>T32-I32</f>
        <v>-1.2592589317961256E-5</v>
      </c>
      <c r="V32" s="14"/>
      <c r="W32" s="29">
        <f t="shared" si="3"/>
        <v>1.7305555555555567E-2</v>
      </c>
      <c r="X32" s="30">
        <f>W32-Q32</f>
        <v>0</v>
      </c>
    </row>
    <row r="33" spans="1:24" x14ac:dyDescent="0.15">
      <c r="A33" s="35">
        <f t="shared" si="4"/>
        <v>14.5</v>
      </c>
      <c r="B33" s="2">
        <v>0</v>
      </c>
      <c r="C33" s="27">
        <f t="shared" si="4"/>
        <v>15</v>
      </c>
      <c r="E33" s="1">
        <v>15</v>
      </c>
      <c r="F33" s="1">
        <v>39</v>
      </c>
      <c r="G33" s="1">
        <v>47</v>
      </c>
      <c r="I33" s="3">
        <f t="shared" si="0"/>
        <v>15.663055555555555</v>
      </c>
      <c r="J33" s="4">
        <f t="shared" si="5"/>
        <v>0.26105092592592594</v>
      </c>
      <c r="L33" s="34">
        <v>0</v>
      </c>
      <c r="M33" s="1">
        <v>1</v>
      </c>
      <c r="N33" s="1">
        <v>2</v>
      </c>
      <c r="O33" s="1">
        <v>18</v>
      </c>
      <c r="Q33" s="3">
        <f t="shared" si="1"/>
        <v>1.7305555555555557E-2</v>
      </c>
      <c r="R33" s="4">
        <f t="shared" si="2"/>
        <v>2.8842592592592597E-4</v>
      </c>
      <c r="S33" s="3"/>
      <c r="T33" s="28">
        <f t="shared" si="6"/>
        <v>15.663143066406189</v>
      </c>
      <c r="U33" s="29">
        <f>T33-I33</f>
        <v>8.7510850633520931E-5</v>
      </c>
      <c r="V33" s="14"/>
      <c r="W33" s="29">
        <f t="shared" si="3"/>
        <v>1.7305555555555567E-2</v>
      </c>
      <c r="X33" s="30">
        <f>W33-Q33</f>
        <v>0</v>
      </c>
    </row>
    <row r="34" spans="1:24" x14ac:dyDescent="0.15">
      <c r="A34" s="35">
        <f t="shared" si="4"/>
        <v>15</v>
      </c>
      <c r="B34" s="2">
        <v>30</v>
      </c>
      <c r="C34" s="27">
        <f t="shared" si="4"/>
        <v>15.5</v>
      </c>
      <c r="E34" s="1">
        <v>16</v>
      </c>
      <c r="F34" s="1">
        <v>10</v>
      </c>
      <c r="G34" s="1">
        <v>56</v>
      </c>
      <c r="I34" s="3">
        <f t="shared" si="0"/>
        <v>16.182222222222222</v>
      </c>
      <c r="J34" s="4">
        <f t="shared" si="5"/>
        <v>0.26970370370370372</v>
      </c>
      <c r="L34" s="34">
        <v>0</v>
      </c>
      <c r="M34" s="1">
        <v>1</v>
      </c>
      <c r="N34" s="1">
        <v>2</v>
      </c>
      <c r="O34" s="1">
        <v>14</v>
      </c>
      <c r="Q34" s="3">
        <f t="shared" si="1"/>
        <v>1.7287037037037038E-2</v>
      </c>
      <c r="R34" s="4">
        <f t="shared" si="2"/>
        <v>2.8811728395061731E-4</v>
      </c>
      <c r="S34" s="3"/>
      <c r="T34" s="28">
        <f t="shared" si="6"/>
        <v>16.182111632846759</v>
      </c>
      <c r="U34" s="29">
        <f>T34-I34</f>
        <v>-1.1058937546337688E-4</v>
      </c>
      <c r="V34" s="14"/>
      <c r="W34" s="29">
        <f t="shared" si="3"/>
        <v>1.7287037037036986E-2</v>
      </c>
      <c r="X34" s="30">
        <f>W34-Q34</f>
        <v>-5.2041704279304213E-17</v>
      </c>
    </row>
    <row r="35" spans="1:24" x14ac:dyDescent="0.15">
      <c r="A35" s="35">
        <f t="shared" si="4"/>
        <v>15.5</v>
      </c>
      <c r="B35" s="2">
        <v>0</v>
      </c>
      <c r="C35" s="27">
        <f t="shared" si="4"/>
        <v>16</v>
      </c>
      <c r="E35" s="1">
        <v>16</v>
      </c>
      <c r="F35" s="1">
        <v>42</v>
      </c>
      <c r="G35" s="1">
        <v>3</v>
      </c>
      <c r="I35" s="3">
        <f t="shared" si="0"/>
        <v>16.700833333333332</v>
      </c>
      <c r="J35" s="4">
        <f t="shared" si="5"/>
        <v>0.27834722222222219</v>
      </c>
      <c r="L35" s="34">
        <v>0</v>
      </c>
      <c r="M35" s="1">
        <v>1</v>
      </c>
      <c r="N35" s="1">
        <v>2</v>
      </c>
      <c r="O35" s="1">
        <v>12</v>
      </c>
      <c r="Q35" s="3">
        <f t="shared" si="1"/>
        <v>1.7277777777777777E-2</v>
      </c>
      <c r="R35" s="4">
        <f t="shared" si="2"/>
        <v>2.8796296296296296E-4</v>
      </c>
      <c r="S35" s="3"/>
      <c r="T35" s="28">
        <f t="shared" si="6"/>
        <v>16.700772115207851</v>
      </c>
      <c r="U35" s="29">
        <f>T35-I35</f>
        <v>-6.1218125480877461E-5</v>
      </c>
      <c r="V35" s="14"/>
      <c r="W35" s="29">
        <f t="shared" si="3"/>
        <v>1.7277777777777815E-2</v>
      </c>
      <c r="X35" s="30">
        <f>W35-Q35</f>
        <v>3.8163916471489756E-17</v>
      </c>
    </row>
    <row r="36" spans="1:24" x14ac:dyDescent="0.15">
      <c r="A36" s="35">
        <f t="shared" si="4"/>
        <v>16</v>
      </c>
      <c r="B36" s="2">
        <v>30</v>
      </c>
      <c r="C36" s="27">
        <f t="shared" si="4"/>
        <v>16.5</v>
      </c>
      <c r="E36" s="1">
        <v>17</v>
      </c>
      <c r="F36" s="1">
        <v>13</v>
      </c>
      <c r="G36" s="1">
        <v>9</v>
      </c>
      <c r="I36" s="3">
        <f t="shared" si="0"/>
        <v>17.219166666666666</v>
      </c>
      <c r="J36" s="4">
        <f t="shared" si="5"/>
        <v>0.28698611111111111</v>
      </c>
      <c r="L36" s="34">
        <v>0</v>
      </c>
      <c r="M36" s="1">
        <v>1</v>
      </c>
      <c r="N36" s="1">
        <v>2</v>
      </c>
      <c r="O36" s="1">
        <v>10</v>
      </c>
      <c r="Q36" s="3">
        <f t="shared" si="1"/>
        <v>1.726851851851852E-2</v>
      </c>
      <c r="R36" s="4">
        <f t="shared" si="2"/>
        <v>2.8780864197530865E-4</v>
      </c>
      <c r="S36" s="3"/>
      <c r="T36" s="28">
        <f t="shared" si="6"/>
        <v>17.21911463894152</v>
      </c>
      <c r="U36" s="29">
        <f>T36-I36</f>
        <v>-5.2027725146785997E-5</v>
      </c>
      <c r="V36" s="14"/>
      <c r="W36" s="29">
        <f t="shared" si="3"/>
        <v>1.7268518518518523E-2</v>
      </c>
      <c r="X36" s="30">
        <f>W36-Q36</f>
        <v>0</v>
      </c>
    </row>
    <row r="37" spans="1:24" x14ac:dyDescent="0.15">
      <c r="A37" s="35">
        <f t="shared" si="4"/>
        <v>16.5</v>
      </c>
      <c r="B37" s="2">
        <v>0</v>
      </c>
      <c r="C37" s="27">
        <f t="shared" si="4"/>
        <v>17</v>
      </c>
      <c r="E37" s="1">
        <v>17</v>
      </c>
      <c r="F37" s="1">
        <v>44</v>
      </c>
      <c r="G37" s="1">
        <v>14</v>
      </c>
      <c r="I37" s="3">
        <f t="shared" si="0"/>
        <v>17.737222222222222</v>
      </c>
      <c r="J37" s="4">
        <f t="shared" si="5"/>
        <v>0.29562037037037037</v>
      </c>
      <c r="L37" s="34">
        <v>0</v>
      </c>
      <c r="M37" s="1">
        <v>1</v>
      </c>
      <c r="N37" s="1">
        <v>2</v>
      </c>
      <c r="O37" s="1">
        <v>6</v>
      </c>
      <c r="Q37" s="3">
        <f t="shared" si="1"/>
        <v>1.7250000000000001E-2</v>
      </c>
      <c r="R37" s="4">
        <f t="shared" si="2"/>
        <v>2.8750000000000005E-4</v>
      </c>
      <c r="S37" s="3"/>
      <c r="T37" s="28">
        <f t="shared" si="6"/>
        <v>17.737129335553277</v>
      </c>
      <c r="U37" s="29">
        <f>T37-I37</f>
        <v>-9.2886668944913708E-5</v>
      </c>
      <c r="V37" s="14"/>
      <c r="W37" s="29">
        <f t="shared" si="3"/>
        <v>1.725000000000006E-2</v>
      </c>
      <c r="X37" s="30">
        <f>W37-Q37</f>
        <v>5.8980598183211441E-17</v>
      </c>
    </row>
    <row r="38" spans="1:24" x14ac:dyDescent="0.15">
      <c r="A38" s="35">
        <f t="shared" si="4"/>
        <v>17</v>
      </c>
      <c r="B38" s="2">
        <v>30</v>
      </c>
      <c r="C38" s="27">
        <f t="shared" si="4"/>
        <v>17.5</v>
      </c>
      <c r="E38" s="1">
        <v>18</v>
      </c>
      <c r="F38" s="1">
        <v>15</v>
      </c>
      <c r="G38" s="1">
        <v>17</v>
      </c>
      <c r="I38" s="3">
        <f t="shared" si="0"/>
        <v>18.254722222222224</v>
      </c>
      <c r="J38" s="4">
        <f t="shared" si="5"/>
        <v>0.30424537037037042</v>
      </c>
      <c r="L38" s="34">
        <v>0</v>
      </c>
      <c r="M38" s="1">
        <v>1</v>
      </c>
      <c r="N38" s="1">
        <v>2</v>
      </c>
      <c r="O38" s="1">
        <v>4</v>
      </c>
      <c r="Q38" s="3">
        <f t="shared" si="1"/>
        <v>1.7240740740740741E-2</v>
      </c>
      <c r="R38" s="4">
        <f t="shared" si="2"/>
        <v>2.8734567901234569E-4</v>
      </c>
      <c r="S38" s="3"/>
      <c r="T38" s="28">
        <f t="shared" si="6"/>
        <v>18.254806342790005</v>
      </c>
      <c r="U38" s="29">
        <f>T38-I38</f>
        <v>8.4120567780843203E-5</v>
      </c>
      <c r="V38" s="14"/>
      <c r="W38" s="29">
        <f t="shared" si="3"/>
        <v>1.7240740740740654E-2</v>
      </c>
      <c r="X38" s="30">
        <f>W38-Q38</f>
        <v>-8.6736173798840355E-17</v>
      </c>
    </row>
    <row r="39" spans="1:24" x14ac:dyDescent="0.15">
      <c r="A39" s="35">
        <f t="shared" si="4"/>
        <v>17.5</v>
      </c>
      <c r="B39" s="2">
        <v>0</v>
      </c>
      <c r="C39" s="27">
        <f t="shared" si="4"/>
        <v>18</v>
      </c>
      <c r="E39" s="1">
        <v>18</v>
      </c>
      <c r="F39" s="1">
        <v>46</v>
      </c>
      <c r="G39" s="1">
        <v>19</v>
      </c>
      <c r="I39" s="3">
        <f t="shared" si="0"/>
        <v>18.771944444444443</v>
      </c>
      <c r="J39" s="4">
        <f t="shared" si="5"/>
        <v>0.31286574074074075</v>
      </c>
      <c r="L39" s="34">
        <v>0</v>
      </c>
      <c r="M39" s="1">
        <v>1</v>
      </c>
      <c r="N39" s="1">
        <v>2</v>
      </c>
      <c r="O39" s="1">
        <v>4</v>
      </c>
      <c r="Q39" s="3">
        <f t="shared" si="1"/>
        <v>1.7240740740740741E-2</v>
      </c>
      <c r="R39" s="4">
        <f t="shared" si="2"/>
        <v>2.8734567901234569E-4</v>
      </c>
      <c r="S39" s="3"/>
      <c r="T39" s="28">
        <f t="shared" si="6"/>
        <v>18.772135804827705</v>
      </c>
      <c r="U39" s="29">
        <f>T39-I39</f>
        <v>1.9136038326195148E-4</v>
      </c>
      <c r="V39" s="14"/>
      <c r="W39" s="29">
        <f t="shared" si="3"/>
        <v>1.7240740740740772E-2</v>
      </c>
      <c r="X39" s="30">
        <f>W39-Q39</f>
        <v>3.1225022567582528E-17</v>
      </c>
    </row>
    <row r="40" spans="1:24" x14ac:dyDescent="0.15">
      <c r="A40" s="35">
        <f t="shared" si="4"/>
        <v>18</v>
      </c>
      <c r="B40" s="2">
        <v>30</v>
      </c>
      <c r="C40" s="27">
        <f t="shared" si="4"/>
        <v>18.5</v>
      </c>
      <c r="E40" s="1">
        <v>19</v>
      </c>
      <c r="F40" s="1">
        <v>17</v>
      </c>
      <c r="G40" s="1">
        <v>21</v>
      </c>
      <c r="I40" s="3">
        <f t="shared" si="0"/>
        <v>19.289166666666667</v>
      </c>
      <c r="J40" s="4">
        <f t="shared" si="5"/>
        <v>0.32148611111111108</v>
      </c>
      <c r="L40" s="34">
        <v>0</v>
      </c>
      <c r="M40" s="1">
        <v>1</v>
      </c>
      <c r="N40" s="1">
        <v>2</v>
      </c>
      <c r="O40" s="1">
        <v>0</v>
      </c>
      <c r="Q40" s="3">
        <f t="shared" si="1"/>
        <v>1.7222222222222222E-2</v>
      </c>
      <c r="R40" s="4">
        <f t="shared" si="2"/>
        <v>2.8703703703703703E-4</v>
      </c>
      <c r="S40" s="3"/>
      <c r="T40" s="28">
        <f t="shared" si="6"/>
        <v>19.289107872459134</v>
      </c>
      <c r="U40" s="29">
        <f>T40-I40</f>
        <v>-5.8794207532741893E-5</v>
      </c>
      <c r="V40" s="14"/>
      <c r="W40" s="29">
        <f t="shared" si="3"/>
        <v>1.7222222222222191E-2</v>
      </c>
      <c r="X40" s="30">
        <f>W40-Q40</f>
        <v>-3.1225022567582528E-17</v>
      </c>
    </row>
    <row r="41" spans="1:24" x14ac:dyDescent="0.15">
      <c r="A41" s="35">
        <f t="shared" si="4"/>
        <v>18.5</v>
      </c>
      <c r="B41" s="2">
        <v>0</v>
      </c>
      <c r="C41" s="27">
        <f t="shared" si="4"/>
        <v>19</v>
      </c>
      <c r="E41" s="1">
        <v>19</v>
      </c>
      <c r="F41" s="1">
        <v>48</v>
      </c>
      <c r="G41" s="1">
        <v>21</v>
      </c>
      <c r="I41" s="3">
        <f t="shared" si="0"/>
        <v>19.805833333333332</v>
      </c>
      <c r="J41" s="4">
        <f t="shared" si="5"/>
        <v>0.33009722222222221</v>
      </c>
      <c r="L41" s="34">
        <v>0</v>
      </c>
      <c r="M41" s="1">
        <v>1</v>
      </c>
      <c r="N41" s="1">
        <v>1</v>
      </c>
      <c r="O41" s="1">
        <v>56</v>
      </c>
      <c r="Q41" s="3">
        <f t="shared" si="1"/>
        <v>1.72037037037037E-2</v>
      </c>
      <c r="R41" s="4">
        <f t="shared" si="2"/>
        <v>2.8672839506172832E-4</v>
      </c>
      <c r="S41" s="3"/>
      <c r="T41" s="28">
        <f t="shared" si="6"/>
        <v>19.805712703281316</v>
      </c>
      <c r="U41" s="29">
        <f>T41-I41</f>
        <v>-1.206300520166792E-4</v>
      </c>
      <c r="V41" s="14"/>
      <c r="W41" s="29">
        <f t="shared" si="3"/>
        <v>1.7203703703703728E-2</v>
      </c>
      <c r="X41" s="30">
        <f>W41-Q41</f>
        <v>2.7755575615628914E-17</v>
      </c>
    </row>
    <row r="42" spans="1:24" x14ac:dyDescent="0.15">
      <c r="A42" s="35">
        <f t="shared" si="4"/>
        <v>19</v>
      </c>
      <c r="B42" s="2">
        <v>30</v>
      </c>
      <c r="C42" s="27">
        <f t="shared" si="4"/>
        <v>19.5</v>
      </c>
      <c r="E42" s="1">
        <v>20</v>
      </c>
      <c r="F42" s="1">
        <v>19</v>
      </c>
      <c r="G42" s="1">
        <v>19</v>
      </c>
      <c r="I42" s="3">
        <f t="shared" si="0"/>
        <v>20.321944444444444</v>
      </c>
      <c r="J42" s="4">
        <f t="shared" si="5"/>
        <v>0.33869907407407407</v>
      </c>
      <c r="L42" s="34">
        <v>0</v>
      </c>
      <c r="M42" s="1">
        <v>1</v>
      </c>
      <c r="N42" s="1">
        <v>1</v>
      </c>
      <c r="O42" s="1">
        <v>54</v>
      </c>
      <c r="Q42" s="3">
        <f t="shared" si="1"/>
        <v>1.7194444444444443E-2</v>
      </c>
      <c r="R42" s="4">
        <f t="shared" si="2"/>
        <v>2.8657407407407402E-4</v>
      </c>
      <c r="S42" s="3"/>
      <c r="T42" s="28">
        <f t="shared" si="6"/>
        <v>20.321940461882949</v>
      </c>
      <c r="U42" s="29">
        <f>T42-I42</f>
        <v>-3.9825614948085786E-6</v>
      </c>
      <c r="V42" s="14"/>
      <c r="W42" s="29">
        <f t="shared" si="3"/>
        <v>1.7194444444444439E-2</v>
      </c>
      <c r="X42" s="30">
        <f>W42-Q42</f>
        <v>0</v>
      </c>
    </row>
    <row r="43" spans="1:24" x14ac:dyDescent="0.15">
      <c r="A43" s="35">
        <f t="shared" si="4"/>
        <v>19.5</v>
      </c>
      <c r="B43" s="2">
        <v>0</v>
      </c>
      <c r="C43" s="27">
        <f t="shared" si="4"/>
        <v>20</v>
      </c>
      <c r="E43" s="1">
        <v>20</v>
      </c>
      <c r="F43" s="1">
        <v>50</v>
      </c>
      <c r="G43" s="1">
        <v>16</v>
      </c>
      <c r="I43" s="3">
        <f t="shared" si="0"/>
        <v>20.837777777777777</v>
      </c>
      <c r="J43" s="4">
        <f t="shared" si="5"/>
        <v>0.34729629629629627</v>
      </c>
      <c r="L43" s="34">
        <v>0</v>
      </c>
      <c r="M43" s="1">
        <v>1</v>
      </c>
      <c r="N43" s="1">
        <v>1</v>
      </c>
      <c r="O43" s="1">
        <v>52</v>
      </c>
      <c r="Q43" s="3">
        <f t="shared" si="1"/>
        <v>1.7185185185185182E-2</v>
      </c>
      <c r="R43" s="4">
        <f t="shared" si="2"/>
        <v>2.8641975308641972E-4</v>
      </c>
      <c r="S43" s="3"/>
      <c r="T43" s="28">
        <f t="shared" si="6"/>
        <v>20.837781320031638</v>
      </c>
      <c r="U43" s="29">
        <f>T43-I43</f>
        <v>3.5422538608997911E-6</v>
      </c>
      <c r="V43" s="14"/>
      <c r="W43" s="29">
        <f t="shared" si="3"/>
        <v>1.7185185185185265E-2</v>
      </c>
      <c r="X43" s="30">
        <f>W43-Q43</f>
        <v>8.3266726846886741E-17</v>
      </c>
    </row>
    <row r="44" spans="1:24" x14ac:dyDescent="0.15">
      <c r="A44" s="35">
        <f t="shared" si="4"/>
        <v>20</v>
      </c>
      <c r="B44" s="2">
        <v>30</v>
      </c>
      <c r="C44" s="27">
        <f t="shared" si="4"/>
        <v>20.5</v>
      </c>
      <c r="E44" s="1">
        <v>21</v>
      </c>
      <c r="F44" s="1">
        <v>21</v>
      </c>
      <c r="G44" s="1">
        <v>12</v>
      </c>
      <c r="I44" s="3">
        <f t="shared" si="0"/>
        <v>21.353333333333335</v>
      </c>
      <c r="J44" s="4">
        <f t="shared" si="5"/>
        <v>0.35588888888888892</v>
      </c>
      <c r="L44" s="34">
        <v>0</v>
      </c>
      <c r="M44" s="1">
        <v>1</v>
      </c>
      <c r="N44" s="1">
        <v>1</v>
      </c>
      <c r="O44" s="1">
        <v>48</v>
      </c>
      <c r="Q44" s="3">
        <f t="shared" si="1"/>
        <v>1.7166666666666663E-2</v>
      </c>
      <c r="R44" s="4">
        <f t="shared" si="2"/>
        <v>2.8611111111111106E-4</v>
      </c>
      <c r="S44" s="3"/>
      <c r="T44" s="28">
        <f t="shared" si="6"/>
        <v>21.353225456861008</v>
      </c>
      <c r="U44" s="29">
        <f>T44-I44</f>
        <v>-1.0787647232746167E-4</v>
      </c>
      <c r="V44" s="14"/>
      <c r="W44" s="29">
        <f t="shared" si="3"/>
        <v>1.7166666666666566E-2</v>
      </c>
      <c r="X44" s="30">
        <f>W44-Q44</f>
        <v>-9.7144514654701197E-17</v>
      </c>
    </row>
    <row r="45" spans="1:24" x14ac:dyDescent="0.15">
      <c r="A45" s="35">
        <f t="shared" si="4"/>
        <v>20.5</v>
      </c>
      <c r="B45" s="2">
        <v>0</v>
      </c>
      <c r="C45" s="27">
        <f t="shared" si="4"/>
        <v>21</v>
      </c>
      <c r="E45" s="1">
        <v>21</v>
      </c>
      <c r="F45" s="1">
        <v>52</v>
      </c>
      <c r="G45" s="1">
        <v>6</v>
      </c>
      <c r="I45" s="3">
        <f t="shared" si="0"/>
        <v>21.868333333333332</v>
      </c>
      <c r="J45" s="4">
        <f t="shared" si="5"/>
        <v>0.3644722222222222</v>
      </c>
      <c r="L45" s="34">
        <v>0</v>
      </c>
      <c r="M45" s="1">
        <v>1</v>
      </c>
      <c r="N45" s="1">
        <v>1</v>
      </c>
      <c r="O45" s="1">
        <v>44</v>
      </c>
      <c r="Q45" s="3">
        <f t="shared" si="1"/>
        <v>1.7148148148148145E-2</v>
      </c>
      <c r="R45" s="4">
        <f t="shared" si="2"/>
        <v>2.858024691358024E-4</v>
      </c>
      <c r="S45" s="3"/>
      <c r="T45" s="28">
        <f t="shared" si="6"/>
        <v>21.868263059057696</v>
      </c>
      <c r="U45" s="29">
        <f>T45-I45</f>
        <v>-7.0274275635995309E-5</v>
      </c>
      <c r="V45" s="14"/>
      <c r="W45" s="29">
        <f t="shared" si="3"/>
        <v>1.7148148148148225E-2</v>
      </c>
      <c r="X45" s="30">
        <f>W45-Q45</f>
        <v>7.9797279894933126E-17</v>
      </c>
    </row>
    <row r="46" spans="1:24" x14ac:dyDescent="0.15">
      <c r="A46" s="35">
        <f t="shared" si="4"/>
        <v>21</v>
      </c>
      <c r="B46" s="2">
        <v>30</v>
      </c>
      <c r="C46" s="27">
        <f t="shared" si="4"/>
        <v>21.5</v>
      </c>
      <c r="E46" s="1">
        <v>22</v>
      </c>
      <c r="F46" s="1">
        <v>22</v>
      </c>
      <c r="G46" s="1">
        <v>58</v>
      </c>
      <c r="I46" s="3">
        <f t="shared" si="0"/>
        <v>22.382777777777779</v>
      </c>
      <c r="J46" s="4">
        <f t="shared" si="5"/>
        <v>0.37304629629629632</v>
      </c>
      <c r="L46" s="34">
        <v>0</v>
      </c>
      <c r="M46" s="1">
        <v>1</v>
      </c>
      <c r="N46" s="1">
        <v>1</v>
      </c>
      <c r="O46" s="1">
        <v>42</v>
      </c>
      <c r="Q46" s="3">
        <f t="shared" si="1"/>
        <v>1.7138888888888888E-2</v>
      </c>
      <c r="R46" s="4">
        <f t="shared" si="2"/>
        <v>2.856481481481481E-4</v>
      </c>
      <c r="S46" s="3"/>
      <c r="T46" s="28">
        <f t="shared" si="6"/>
        <v>22.382884321048152</v>
      </c>
      <c r="U46" s="29">
        <f>T46-I46</f>
        <v>1.0654327037329381E-4</v>
      </c>
      <c r="V46" s="14"/>
      <c r="W46" s="29">
        <f t="shared" si="3"/>
        <v>1.7138888888888815E-2</v>
      </c>
      <c r="X46" s="30">
        <f>W46-Q46</f>
        <v>-7.2858385991025898E-17</v>
      </c>
    </row>
    <row r="47" spans="1:24" x14ac:dyDescent="0.15">
      <c r="A47" s="35">
        <f t="shared" si="4"/>
        <v>21.5</v>
      </c>
      <c r="B47" s="2">
        <v>0</v>
      </c>
      <c r="C47" s="27">
        <f t="shared" si="4"/>
        <v>22</v>
      </c>
      <c r="E47" s="1">
        <v>22</v>
      </c>
      <c r="F47" s="1">
        <v>53</v>
      </c>
      <c r="G47" s="1">
        <v>49</v>
      </c>
      <c r="I47" s="3">
        <f t="shared" si="0"/>
        <v>22.896944444444443</v>
      </c>
      <c r="J47" s="4">
        <f t="shared" si="5"/>
        <v>0.38161574074074073</v>
      </c>
      <c r="L47" s="34">
        <v>0</v>
      </c>
      <c r="M47" s="1">
        <v>1</v>
      </c>
      <c r="N47" s="1">
        <v>1</v>
      </c>
      <c r="O47" s="1">
        <v>40</v>
      </c>
      <c r="Q47" s="3">
        <f t="shared" si="1"/>
        <v>1.7129629629629627E-2</v>
      </c>
      <c r="R47" s="4">
        <f t="shared" si="2"/>
        <v>2.854938271604938E-4</v>
      </c>
      <c r="S47" s="3"/>
      <c r="T47" s="28">
        <f t="shared" si="6"/>
        <v>22.897079445185376</v>
      </c>
      <c r="U47" s="29">
        <f>T47-I47</f>
        <v>1.3500074093286685E-4</v>
      </c>
      <c r="V47" s="14"/>
      <c r="W47" s="29">
        <f t="shared" si="3"/>
        <v>1.7129629629629644E-2</v>
      </c>
      <c r="X47" s="30">
        <f>W47-Q47</f>
        <v>0</v>
      </c>
    </row>
    <row r="48" spans="1:24" x14ac:dyDescent="0.15">
      <c r="A48" s="35">
        <f t="shared" si="4"/>
        <v>22</v>
      </c>
      <c r="B48" s="2">
        <v>30</v>
      </c>
      <c r="C48" s="27">
        <f t="shared" si="4"/>
        <v>22.5</v>
      </c>
      <c r="E48" s="1">
        <v>23</v>
      </c>
      <c r="F48" s="1">
        <v>24</v>
      </c>
      <c r="G48" s="1">
        <v>39</v>
      </c>
      <c r="I48" s="3">
        <f t="shared" si="0"/>
        <v>23.410833333333333</v>
      </c>
      <c r="J48" s="4">
        <f t="shared" si="5"/>
        <v>0.39018055555555553</v>
      </c>
      <c r="L48" s="34">
        <v>0</v>
      </c>
      <c r="M48" s="1">
        <v>1</v>
      </c>
      <c r="N48" s="1">
        <v>1</v>
      </c>
      <c r="O48" s="1">
        <v>36</v>
      </c>
      <c r="Q48" s="3">
        <f t="shared" si="1"/>
        <v>1.7111111111111108E-2</v>
      </c>
      <c r="R48" s="4">
        <f t="shared" si="2"/>
        <v>2.8518518518518514E-4</v>
      </c>
      <c r="S48" s="3"/>
      <c r="T48" s="28">
        <f t="shared" si="6"/>
        <v>23.410838641935388</v>
      </c>
      <c r="U48" s="29">
        <f>T48-I48</f>
        <v>5.3086020557202573E-6</v>
      </c>
      <c r="V48" s="14"/>
      <c r="W48" s="29">
        <f t="shared" si="3"/>
        <v>1.7111111111111181E-2</v>
      </c>
      <c r="X48" s="30">
        <f>W48-Q48</f>
        <v>7.2858385991025898E-17</v>
      </c>
    </row>
    <row r="49" spans="1:24" x14ac:dyDescent="0.15">
      <c r="A49" s="35">
        <f t="shared" si="4"/>
        <v>22.5</v>
      </c>
      <c r="B49" s="2">
        <v>0</v>
      </c>
      <c r="C49" s="27">
        <f t="shared" si="4"/>
        <v>23</v>
      </c>
      <c r="E49" s="1">
        <v>23</v>
      </c>
      <c r="F49" s="1">
        <v>55</v>
      </c>
      <c r="G49" s="1">
        <v>27</v>
      </c>
      <c r="I49" s="3">
        <f t="shared" si="0"/>
        <v>23.924166666666668</v>
      </c>
      <c r="J49" s="4">
        <f t="shared" si="5"/>
        <v>0.39873611111111112</v>
      </c>
      <c r="L49" s="34">
        <v>0</v>
      </c>
      <c r="M49" s="1">
        <v>1</v>
      </c>
      <c r="N49" s="1">
        <v>1</v>
      </c>
      <c r="O49" s="1">
        <v>32</v>
      </c>
      <c r="Q49" s="3">
        <f t="shared" si="1"/>
        <v>1.709259259259259E-2</v>
      </c>
      <c r="R49" s="4">
        <f t="shared" si="2"/>
        <v>2.8487654320987648E-4</v>
      </c>
      <c r="S49" s="3"/>
      <c r="T49" s="28">
        <f t="shared" si="6"/>
        <v>23.924152130063661</v>
      </c>
      <c r="U49" s="29">
        <f>T49-I49</f>
        <v>-1.4536603007542226E-5</v>
      </c>
      <c r="V49" s="14"/>
      <c r="W49" s="29">
        <f t="shared" si="3"/>
        <v>1.70925925925926E-2</v>
      </c>
      <c r="X49" s="30">
        <f>W49-Q49</f>
        <v>0</v>
      </c>
    </row>
    <row r="50" spans="1:24" x14ac:dyDescent="0.15">
      <c r="A50" s="35">
        <f t="shared" si="4"/>
        <v>23</v>
      </c>
      <c r="B50" s="2">
        <v>30</v>
      </c>
      <c r="C50" s="27">
        <f t="shared" si="4"/>
        <v>23.5</v>
      </c>
      <c r="E50" s="1">
        <v>24</v>
      </c>
      <c r="F50" s="1">
        <v>26</v>
      </c>
      <c r="G50" s="1">
        <v>13</v>
      </c>
      <c r="I50" s="3">
        <f t="shared" si="0"/>
        <v>24.436944444444446</v>
      </c>
      <c r="J50" s="4">
        <f t="shared" si="5"/>
        <v>0.40728240740740745</v>
      </c>
      <c r="L50" s="34">
        <v>0</v>
      </c>
      <c r="M50" s="1">
        <v>1</v>
      </c>
      <c r="N50" s="1">
        <v>1</v>
      </c>
      <c r="O50" s="1">
        <v>30</v>
      </c>
      <c r="Q50" s="3">
        <f t="shared" si="1"/>
        <v>1.7083333333333332E-2</v>
      </c>
      <c r="R50" s="4">
        <f t="shared" si="2"/>
        <v>2.8472222222222218E-4</v>
      </c>
      <c r="S50" s="3"/>
      <c r="T50" s="28">
        <f t="shared" si="6"/>
        <v>24.4370101368213</v>
      </c>
      <c r="U50" s="29">
        <f>T50-I50</f>
        <v>6.5692376853832002E-5</v>
      </c>
      <c r="V50" s="14"/>
      <c r="W50" s="29">
        <f t="shared" si="3"/>
        <v>1.7083333333333308E-2</v>
      </c>
      <c r="X50" s="30">
        <f>W50-Q50</f>
        <v>0</v>
      </c>
    </row>
    <row r="51" spans="1:24" x14ac:dyDescent="0.15">
      <c r="A51" s="35">
        <f t="shared" si="4"/>
        <v>23.5</v>
      </c>
      <c r="B51" s="2">
        <v>0</v>
      </c>
      <c r="C51" s="27">
        <f t="shared" si="4"/>
        <v>24</v>
      </c>
      <c r="E51" s="1">
        <v>24</v>
      </c>
      <c r="F51" s="1">
        <v>56</v>
      </c>
      <c r="G51" s="1">
        <v>58</v>
      </c>
      <c r="I51" s="3">
        <f t="shared" si="0"/>
        <v>24.949444444444445</v>
      </c>
      <c r="J51" s="4">
        <f t="shared" si="5"/>
        <v>0.41582407407407407</v>
      </c>
      <c r="L51" s="34">
        <v>0</v>
      </c>
      <c r="M51" s="1">
        <v>1</v>
      </c>
      <c r="N51" s="1">
        <v>1</v>
      </c>
      <c r="O51" s="1">
        <v>26</v>
      </c>
      <c r="Q51" s="3">
        <f t="shared" si="1"/>
        <v>1.7064814814814814E-2</v>
      </c>
      <c r="R51" s="4">
        <f t="shared" si="2"/>
        <v>2.8441358024691358E-4</v>
      </c>
      <c r="S51" s="3"/>
      <c r="T51" s="28">
        <f t="shared" si="6"/>
        <v>24.949402898131119</v>
      </c>
      <c r="U51" s="29">
        <f>T51-I51</f>
        <v>-4.1546313326534801E-5</v>
      </c>
      <c r="V51" s="14"/>
      <c r="W51" s="29">
        <f t="shared" si="3"/>
        <v>1.7064814814814731E-2</v>
      </c>
      <c r="X51" s="30">
        <f>W51-Q51</f>
        <v>-8.3266726846886741E-17</v>
      </c>
    </row>
    <row r="52" spans="1:24" x14ac:dyDescent="0.15">
      <c r="A52" s="35">
        <f t="shared" si="4"/>
        <v>24</v>
      </c>
      <c r="B52" s="2">
        <v>30</v>
      </c>
      <c r="C52" s="27">
        <f t="shared" si="4"/>
        <v>24.5</v>
      </c>
      <c r="E52" s="1">
        <v>25</v>
      </c>
      <c r="F52" s="1">
        <v>27</v>
      </c>
      <c r="G52" s="1">
        <v>41</v>
      </c>
      <c r="I52" s="3">
        <f t="shared" si="0"/>
        <v>25.461388888888887</v>
      </c>
      <c r="J52" s="4">
        <f t="shared" si="5"/>
        <v>0.42435648148148147</v>
      </c>
      <c r="L52" s="34">
        <v>0</v>
      </c>
      <c r="M52" s="1">
        <v>1</v>
      </c>
      <c r="N52" s="1">
        <v>1</v>
      </c>
      <c r="O52" s="1">
        <v>22</v>
      </c>
      <c r="Q52" s="3">
        <f t="shared" si="1"/>
        <v>1.7046296296296296E-2</v>
      </c>
      <c r="R52" s="4">
        <f t="shared" si="2"/>
        <v>2.8410493827160492E-4</v>
      </c>
      <c r="S52" s="3"/>
      <c r="T52" s="28">
        <f t="shared" si="6"/>
        <v>25.461320658773552</v>
      </c>
      <c r="U52" s="29">
        <f>T52-I52</f>
        <v>-6.8230115335410346E-5</v>
      </c>
      <c r="V52" s="14"/>
      <c r="W52" s="29">
        <f t="shared" si="3"/>
        <v>1.7046296296296268E-2</v>
      </c>
      <c r="X52" s="30">
        <f>W52-Q52</f>
        <v>-2.7755575615628914E-17</v>
      </c>
    </row>
    <row r="53" spans="1:24" x14ac:dyDescent="0.15">
      <c r="A53" s="35">
        <f t="shared" si="4"/>
        <v>24.5</v>
      </c>
      <c r="B53" s="2">
        <v>0</v>
      </c>
      <c r="C53" s="27">
        <f t="shared" si="4"/>
        <v>25</v>
      </c>
      <c r="E53" s="1">
        <v>25</v>
      </c>
      <c r="F53" s="1">
        <v>58</v>
      </c>
      <c r="G53" s="1">
        <v>22</v>
      </c>
      <c r="I53" s="3">
        <f t="shared" si="0"/>
        <v>25.972777777777775</v>
      </c>
      <c r="J53" s="4">
        <f t="shared" si="5"/>
        <v>0.43287962962962961</v>
      </c>
      <c r="L53" s="34">
        <v>0</v>
      </c>
      <c r="M53" s="1">
        <v>1</v>
      </c>
      <c r="N53" s="1">
        <v>1</v>
      </c>
      <c r="O53" s="1">
        <v>18</v>
      </c>
      <c r="Q53" s="3">
        <f t="shared" si="1"/>
        <v>1.7027777777777777E-2</v>
      </c>
      <c r="R53" s="4">
        <f t="shared" si="2"/>
        <v>2.8379629629629626E-4</v>
      </c>
      <c r="S53" s="3"/>
      <c r="T53" s="28">
        <f t="shared" si="6"/>
        <v>25.972753672572345</v>
      </c>
      <c r="U53" s="29">
        <f>T53-I53</f>
        <v>-2.4105205429947318E-5</v>
      </c>
      <c r="V53" s="14"/>
      <c r="W53" s="29">
        <f t="shared" si="3"/>
        <v>1.7027777777777923E-2</v>
      </c>
      <c r="X53" s="30">
        <f>W53-Q53</f>
        <v>1.457167719820518E-16</v>
      </c>
    </row>
    <row r="54" spans="1:24" x14ac:dyDescent="0.15">
      <c r="A54" s="35">
        <f t="shared" si="4"/>
        <v>25</v>
      </c>
      <c r="B54" s="2">
        <v>30</v>
      </c>
      <c r="C54" s="27">
        <f t="shared" si="4"/>
        <v>25.5</v>
      </c>
      <c r="E54" s="1">
        <v>26</v>
      </c>
      <c r="F54" s="1">
        <v>29</v>
      </c>
      <c r="G54" s="1">
        <v>1</v>
      </c>
      <c r="I54" s="3">
        <f t="shared" si="0"/>
        <v>26.483611111111113</v>
      </c>
      <c r="J54" s="4">
        <f t="shared" si="5"/>
        <v>0.44139351851851855</v>
      </c>
      <c r="L54" s="34">
        <v>0</v>
      </c>
      <c r="M54" s="1">
        <v>1</v>
      </c>
      <c r="N54" s="1">
        <v>1</v>
      </c>
      <c r="O54" s="1">
        <v>14</v>
      </c>
      <c r="Q54" s="3">
        <f t="shared" si="1"/>
        <v>1.7009259259259259E-2</v>
      </c>
      <c r="R54" s="4">
        <f t="shared" si="2"/>
        <v>2.8348765432098766E-4</v>
      </c>
      <c r="S54" s="3"/>
      <c r="T54" s="28">
        <f t="shared" si="6"/>
        <v>26.48369220258013</v>
      </c>
      <c r="U54" s="29">
        <f>T54-I54</f>
        <v>8.109146901702502E-5</v>
      </c>
      <c r="V54" s="14"/>
      <c r="W54" s="29">
        <f t="shared" si="3"/>
        <v>1.7009259259259224E-2</v>
      </c>
      <c r="X54" s="30">
        <f>W54-Q54</f>
        <v>-3.4694469519536142E-17</v>
      </c>
    </row>
    <row r="55" spans="1:24" x14ac:dyDescent="0.15">
      <c r="A55" s="35">
        <f t="shared" si="4"/>
        <v>25.5</v>
      </c>
      <c r="B55" s="2">
        <v>0</v>
      </c>
      <c r="C55" s="27">
        <f t="shared" si="4"/>
        <v>26</v>
      </c>
      <c r="E55" s="1">
        <v>26</v>
      </c>
      <c r="F55" s="1">
        <v>59</v>
      </c>
      <c r="G55" s="1">
        <v>38</v>
      </c>
      <c r="I55" s="3">
        <f t="shared" si="0"/>
        <v>26.99388888888889</v>
      </c>
      <c r="J55" s="4">
        <f t="shared" si="5"/>
        <v>0.44989814814814816</v>
      </c>
      <c r="L55" s="34">
        <v>0</v>
      </c>
      <c r="M55" s="1">
        <v>1</v>
      </c>
      <c r="N55" s="1">
        <v>1</v>
      </c>
      <c r="O55" s="1">
        <v>12</v>
      </c>
      <c r="Q55" s="3">
        <f t="shared" si="1"/>
        <v>1.6999999999999998E-2</v>
      </c>
      <c r="R55" s="4">
        <f t="shared" si="2"/>
        <v>2.833333333333333E-4</v>
      </c>
      <c r="S55" s="3"/>
      <c r="T55" s="28">
        <f t="shared" si="6"/>
        <v>26.994126521263802</v>
      </c>
      <c r="U55" s="29">
        <f>T55-I55</f>
        <v>2.3763237491181144E-4</v>
      </c>
      <c r="V55" s="14"/>
      <c r="W55" s="29">
        <f t="shared" si="3"/>
        <v>1.6999999999999935E-2</v>
      </c>
      <c r="X55" s="30">
        <f>W55-Q55</f>
        <v>-6.2450045135165055E-17</v>
      </c>
    </row>
    <row r="56" spans="1:24" x14ac:dyDescent="0.15">
      <c r="A56" s="35">
        <f t="shared" si="4"/>
        <v>26</v>
      </c>
      <c r="B56" s="2">
        <v>30</v>
      </c>
      <c r="C56" s="27">
        <f t="shared" si="4"/>
        <v>26.5</v>
      </c>
      <c r="E56" s="1">
        <v>27</v>
      </c>
      <c r="F56" s="1">
        <v>30</v>
      </c>
      <c r="G56" s="1">
        <v>14</v>
      </c>
      <c r="I56" s="3">
        <f t="shared" si="0"/>
        <v>27.503888888888888</v>
      </c>
      <c r="J56" s="4">
        <f t="shared" si="5"/>
        <v>0.45839814814814811</v>
      </c>
      <c r="L56" s="34">
        <v>0</v>
      </c>
      <c r="M56" s="1">
        <v>1</v>
      </c>
      <c r="N56" s="1">
        <v>1</v>
      </c>
      <c r="O56" s="1">
        <v>8</v>
      </c>
      <c r="Q56" s="3">
        <f t="shared" si="1"/>
        <v>1.6981481481481479E-2</v>
      </c>
      <c r="R56" s="4">
        <f t="shared" si="2"/>
        <v>2.8302469135802464E-4</v>
      </c>
      <c r="S56" s="3"/>
      <c r="T56" s="28">
        <f t="shared" si="6"/>
        <v>27.504046910689699</v>
      </c>
      <c r="U56" s="29">
        <f>T56-I56</f>
        <v>1.5802180081081474E-4</v>
      </c>
      <c r="V56" s="14"/>
      <c r="W56" s="29">
        <f t="shared" si="3"/>
        <v>1.6981481481481472E-2</v>
      </c>
      <c r="X56" s="30">
        <f>W56-Q56</f>
        <v>0</v>
      </c>
    </row>
    <row r="57" spans="1:24" x14ac:dyDescent="0.15">
      <c r="A57" s="35">
        <f t="shared" si="4"/>
        <v>26.5</v>
      </c>
      <c r="B57" s="2">
        <v>0</v>
      </c>
      <c r="C57" s="27">
        <f t="shared" si="4"/>
        <v>27</v>
      </c>
      <c r="E57" s="1">
        <v>28</v>
      </c>
      <c r="F57" s="1">
        <v>0</v>
      </c>
      <c r="G57" s="1">
        <v>48</v>
      </c>
      <c r="I57" s="3">
        <f t="shared" si="0"/>
        <v>28.013333333333332</v>
      </c>
      <c r="J57" s="4">
        <f t="shared" si="5"/>
        <v>0.46688888888888885</v>
      </c>
      <c r="L57" s="34">
        <v>0</v>
      </c>
      <c r="M57" s="1">
        <v>1</v>
      </c>
      <c r="N57" s="1">
        <v>1</v>
      </c>
      <c r="O57" s="1">
        <v>4</v>
      </c>
      <c r="Q57" s="3">
        <f t="shared" si="1"/>
        <v>1.6962962962962961E-2</v>
      </c>
      <c r="R57" s="4">
        <f t="shared" si="2"/>
        <v>2.8271604938271604E-4</v>
      </c>
      <c r="S57" s="3"/>
      <c r="T57" s="28">
        <f t="shared" si="6"/>
        <v>28.013443662708646</v>
      </c>
      <c r="U57" s="29">
        <f>T57-I57</f>
        <v>1.1032937531396669E-4</v>
      </c>
      <c r="V57" s="14"/>
      <c r="W57" s="29">
        <f t="shared" si="3"/>
        <v>1.696296296296301E-2</v>
      </c>
      <c r="X57" s="30">
        <f>W57-Q57</f>
        <v>4.8572257327350599E-17</v>
      </c>
    </row>
    <row r="58" spans="1:24" x14ac:dyDescent="0.15">
      <c r="A58" s="35">
        <f t="shared" si="4"/>
        <v>27</v>
      </c>
      <c r="B58" s="2">
        <v>30</v>
      </c>
      <c r="C58" s="27">
        <f t="shared" si="4"/>
        <v>27.5</v>
      </c>
      <c r="E58" s="1">
        <v>28</v>
      </c>
      <c r="F58" s="1">
        <v>31</v>
      </c>
      <c r="G58" s="1">
        <v>20</v>
      </c>
      <c r="I58" s="3">
        <f t="shared" si="0"/>
        <v>28.522222222222222</v>
      </c>
      <c r="J58" s="4">
        <f t="shared" si="5"/>
        <v>0.47537037037037039</v>
      </c>
      <c r="L58" s="34">
        <v>0</v>
      </c>
      <c r="M58" s="1">
        <v>1</v>
      </c>
      <c r="N58" s="1">
        <v>1</v>
      </c>
      <c r="O58" s="1">
        <v>0</v>
      </c>
      <c r="Q58" s="3">
        <f t="shared" si="1"/>
        <v>1.6944444444444443E-2</v>
      </c>
      <c r="R58" s="4">
        <f t="shared" si="2"/>
        <v>2.8240740740740738E-4</v>
      </c>
      <c r="S58" s="3"/>
      <c r="T58" s="28">
        <f t="shared" si="6"/>
        <v>28.522307079140774</v>
      </c>
      <c r="U58" s="29">
        <f>T58-I58</f>
        <v>8.4856918551423632E-5</v>
      </c>
      <c r="V58" s="14"/>
      <c r="W58" s="29">
        <f t="shared" si="3"/>
        <v>1.6944444444444429E-2</v>
      </c>
      <c r="X58" s="30">
        <f>W58-Q58</f>
        <v>0</v>
      </c>
    </row>
    <row r="59" spans="1:24" x14ac:dyDescent="0.15">
      <c r="A59" s="35">
        <f t="shared" si="4"/>
        <v>27.5</v>
      </c>
      <c r="B59" s="2">
        <v>0</v>
      </c>
      <c r="C59" s="27">
        <f t="shared" si="4"/>
        <v>28</v>
      </c>
      <c r="E59" s="1">
        <v>29</v>
      </c>
      <c r="F59" s="1">
        <v>1</v>
      </c>
      <c r="G59" s="1">
        <v>50</v>
      </c>
      <c r="I59" s="3">
        <f t="shared" si="0"/>
        <v>29.030555555555555</v>
      </c>
      <c r="J59" s="4">
        <f t="shared" si="5"/>
        <v>0.4838425925925926</v>
      </c>
      <c r="L59" s="34">
        <v>0</v>
      </c>
      <c r="M59" s="1">
        <v>1</v>
      </c>
      <c r="N59" s="1">
        <v>0</v>
      </c>
      <c r="O59" s="1">
        <v>56</v>
      </c>
      <c r="Q59" s="3">
        <f t="shared" si="1"/>
        <v>1.6925925925925924E-2</v>
      </c>
      <c r="R59" s="4">
        <f t="shared" si="2"/>
        <v>2.8209876543209872E-4</v>
      </c>
      <c r="S59" s="3"/>
      <c r="T59" s="28">
        <f t="shared" si="6"/>
        <v>29.030627471960127</v>
      </c>
      <c r="U59" s="29">
        <f>T59-I59</f>
        <v>7.191640457193671E-5</v>
      </c>
      <c r="V59" s="14"/>
      <c r="W59" s="29">
        <f t="shared" si="3"/>
        <v>1.6925925925925966E-2</v>
      </c>
      <c r="X59" s="30">
        <f>W59-Q59</f>
        <v>4.163336342344337E-17</v>
      </c>
    </row>
    <row r="60" spans="1:24" x14ac:dyDescent="0.15">
      <c r="A60" s="35">
        <f t="shared" si="4"/>
        <v>28</v>
      </c>
      <c r="B60" s="2">
        <v>30</v>
      </c>
      <c r="C60" s="27">
        <f t="shared" si="4"/>
        <v>28.5</v>
      </c>
      <c r="E60" s="1">
        <v>29</v>
      </c>
      <c r="F60" s="1">
        <v>32</v>
      </c>
      <c r="G60" s="1">
        <v>18</v>
      </c>
      <c r="I60" s="3">
        <f t="shared" si="0"/>
        <v>29.538333333333334</v>
      </c>
      <c r="J60" s="4">
        <f t="shared" si="5"/>
        <v>0.49230555555555555</v>
      </c>
      <c r="L60" s="34">
        <v>0</v>
      </c>
      <c r="M60" s="1">
        <v>1</v>
      </c>
      <c r="N60" s="1">
        <v>0</v>
      </c>
      <c r="O60" s="1">
        <v>52</v>
      </c>
      <c r="Q60" s="3">
        <f t="shared" si="1"/>
        <v>1.6907407407407406E-2</v>
      </c>
      <c r="R60" s="4">
        <f t="shared" si="2"/>
        <v>2.8179012345679012E-4</v>
      </c>
      <c r="S60" s="3"/>
      <c r="T60" s="28">
        <f t="shared" si="6"/>
        <v>29.538395163479162</v>
      </c>
      <c r="U60" s="29">
        <f>T60-I60</f>
        <v>6.1830145828167815E-5</v>
      </c>
      <c r="V60" s="14"/>
      <c r="W60" s="29">
        <f t="shared" si="3"/>
        <v>1.6907407407407385E-2</v>
      </c>
      <c r="X60" s="30">
        <f>W60-Q60</f>
        <v>0</v>
      </c>
    </row>
    <row r="61" spans="1:24" x14ac:dyDescent="0.15">
      <c r="A61" s="35">
        <f t="shared" si="4"/>
        <v>28.5</v>
      </c>
      <c r="B61" s="2">
        <v>0</v>
      </c>
      <c r="C61" s="27">
        <f t="shared" si="4"/>
        <v>29</v>
      </c>
      <c r="E61" s="1">
        <v>30</v>
      </c>
      <c r="F61" s="1">
        <v>2</v>
      </c>
      <c r="G61" s="1">
        <v>44</v>
      </c>
      <c r="I61" s="3">
        <f t="shared" si="0"/>
        <v>30.045555555555556</v>
      </c>
      <c r="J61" s="4">
        <f t="shared" si="5"/>
        <v>0.50075925925925924</v>
      </c>
      <c r="L61" s="34">
        <v>0</v>
      </c>
      <c r="M61" s="1">
        <v>1</v>
      </c>
      <c r="N61" s="1">
        <v>0</v>
      </c>
      <c r="O61" s="1">
        <v>48</v>
      </c>
      <c r="Q61" s="3">
        <f t="shared" si="1"/>
        <v>1.6888888888888887E-2</v>
      </c>
      <c r="R61" s="4">
        <f t="shared" si="2"/>
        <v>2.8148148148148146E-4</v>
      </c>
      <c r="S61" s="3"/>
      <c r="T61" s="28">
        <f t="shared" si="6"/>
        <v>30.045600486532972</v>
      </c>
      <c r="U61" s="29">
        <f>T61-I61</f>
        <v>4.4930977416868245E-5</v>
      </c>
      <c r="V61" s="14"/>
      <c r="W61" s="29">
        <f t="shared" si="3"/>
        <v>1.6888888888888922E-2</v>
      </c>
      <c r="X61" s="30">
        <f>W61-Q61</f>
        <v>3.4694469519536142E-17</v>
      </c>
    </row>
    <row r="62" spans="1:24" x14ac:dyDescent="0.15">
      <c r="A62" s="35">
        <f t="shared" si="4"/>
        <v>29</v>
      </c>
      <c r="B62" s="2">
        <v>30</v>
      </c>
      <c r="C62" s="27">
        <f t="shared" si="4"/>
        <v>29.5</v>
      </c>
      <c r="E62" s="1">
        <v>30</v>
      </c>
      <c r="F62" s="1">
        <v>33</v>
      </c>
      <c r="G62" s="1">
        <v>8</v>
      </c>
      <c r="I62" s="3">
        <f t="shared" si="0"/>
        <v>30.552222222222223</v>
      </c>
      <c r="J62" s="4">
        <f t="shared" si="5"/>
        <v>0.50920370370370371</v>
      </c>
      <c r="L62" s="34">
        <v>0</v>
      </c>
      <c r="M62" s="1">
        <v>1</v>
      </c>
      <c r="N62" s="1">
        <v>0</v>
      </c>
      <c r="O62" s="1">
        <v>44</v>
      </c>
      <c r="Q62" s="3">
        <f t="shared" si="1"/>
        <v>1.6870370370370369E-2</v>
      </c>
      <c r="R62" s="4">
        <f t="shared" si="2"/>
        <v>2.811728395061728E-4</v>
      </c>
      <c r="S62" s="3"/>
      <c r="T62" s="28">
        <f t="shared" si="6"/>
        <v>30.552233784663308</v>
      </c>
      <c r="U62" s="29">
        <f>T62-I62</f>
        <v>1.1562441084578268E-5</v>
      </c>
      <c r="V62" s="14"/>
      <c r="W62" s="29">
        <f t="shared" si="3"/>
        <v>1.6870370370370345E-2</v>
      </c>
      <c r="X62" s="30">
        <f>W62-Q62</f>
        <v>0</v>
      </c>
    </row>
    <row r="63" spans="1:24" x14ac:dyDescent="0.15">
      <c r="A63" s="35">
        <f t="shared" si="4"/>
        <v>29.5</v>
      </c>
      <c r="B63" s="2">
        <v>0</v>
      </c>
      <c r="C63" s="27">
        <f t="shared" si="4"/>
        <v>30</v>
      </c>
      <c r="E63" s="1">
        <v>31</v>
      </c>
      <c r="F63" s="1">
        <v>3</v>
      </c>
      <c r="G63" s="1">
        <v>30</v>
      </c>
      <c r="I63" s="3">
        <f t="shared" si="0"/>
        <v>31.058333333333334</v>
      </c>
      <c r="J63" s="4">
        <f t="shared" si="5"/>
        <v>0.51763888888888887</v>
      </c>
      <c r="L63" s="34">
        <v>0</v>
      </c>
      <c r="M63" s="1">
        <v>1</v>
      </c>
      <c r="N63" s="1">
        <v>0</v>
      </c>
      <c r="O63" s="1">
        <v>40</v>
      </c>
      <c r="Q63" s="3">
        <f t="shared" si="1"/>
        <v>1.6851851851851851E-2</v>
      </c>
      <c r="R63" s="4">
        <f t="shared" si="2"/>
        <v>2.808641975308642E-4</v>
      </c>
      <c r="S63" s="3"/>
      <c r="T63" s="28">
        <f t="shared" si="6"/>
        <v>31.058285412302489</v>
      </c>
      <c r="U63" s="29">
        <f>T63-I63</f>
        <v>-4.7921030844833012E-5</v>
      </c>
      <c r="V63" s="14"/>
      <c r="W63" s="29">
        <f t="shared" si="3"/>
        <v>1.6851851851851882E-2</v>
      </c>
      <c r="X63" s="30">
        <f>W63-Q63</f>
        <v>3.1225022567582528E-17</v>
      </c>
    </row>
    <row r="64" spans="1:24" x14ac:dyDescent="0.15">
      <c r="A64" s="35">
        <f t="shared" si="4"/>
        <v>30</v>
      </c>
      <c r="B64" s="2">
        <v>30</v>
      </c>
      <c r="C64" s="27">
        <f t="shared" si="4"/>
        <v>30.5</v>
      </c>
      <c r="E64" s="1">
        <v>31</v>
      </c>
      <c r="F64" s="1">
        <v>33</v>
      </c>
      <c r="G64" s="1">
        <v>50</v>
      </c>
      <c r="I64" s="3">
        <f t="shared" si="0"/>
        <v>31.56388888888889</v>
      </c>
      <c r="J64" s="4">
        <f t="shared" si="5"/>
        <v>0.52606481481481482</v>
      </c>
      <c r="L64" s="34">
        <v>0</v>
      </c>
      <c r="M64" s="1">
        <v>1</v>
      </c>
      <c r="N64" s="1">
        <v>0</v>
      </c>
      <c r="O64" s="1">
        <v>36</v>
      </c>
      <c r="Q64" s="3">
        <f t="shared" si="1"/>
        <v>1.6833333333333332E-2</v>
      </c>
      <c r="R64" s="4">
        <f t="shared" si="2"/>
        <v>2.8055555555555554E-4</v>
      </c>
      <c r="S64" s="3"/>
      <c r="T64" s="28">
        <f t="shared" si="6"/>
        <v>31.563745734956974</v>
      </c>
      <c r="U64" s="29">
        <f>T64-I64</f>
        <v>-1.4315393191566272E-4</v>
      </c>
      <c r="V64" s="14"/>
      <c r="W64" s="29">
        <f t="shared" si="3"/>
        <v>1.6833333333333419E-2</v>
      </c>
      <c r="X64" s="30">
        <f>W64-Q64</f>
        <v>8.6736173798840355E-17</v>
      </c>
    </row>
    <row r="65" spans="1:24" x14ac:dyDescent="0.15">
      <c r="A65" s="35">
        <f t="shared" si="4"/>
        <v>30.5</v>
      </c>
      <c r="B65" s="2">
        <v>0</v>
      </c>
      <c r="C65" s="27">
        <f t="shared" si="4"/>
        <v>31</v>
      </c>
      <c r="E65" s="1">
        <v>32</v>
      </c>
      <c r="F65" s="1">
        <v>4</v>
      </c>
      <c r="G65" s="1">
        <v>8</v>
      </c>
      <c r="I65" s="3">
        <f t="shared" si="0"/>
        <v>32.068888888888893</v>
      </c>
      <c r="J65" s="4">
        <f t="shared" si="5"/>
        <v>0.53448148148148156</v>
      </c>
      <c r="L65" s="34">
        <v>0</v>
      </c>
      <c r="M65" s="1">
        <v>1</v>
      </c>
      <c r="N65" s="1">
        <v>0</v>
      </c>
      <c r="O65" s="1">
        <v>28</v>
      </c>
      <c r="Q65" s="3">
        <f t="shared" si="1"/>
        <v>1.6796296296296295E-2</v>
      </c>
      <c r="R65" s="4">
        <f t="shared" si="2"/>
        <v>2.7993827160493828E-4</v>
      </c>
      <c r="S65" s="3"/>
      <c r="T65" s="28">
        <f t="shared" si="6"/>
        <v>32.068605129390818</v>
      </c>
      <c r="U65" s="29">
        <f>T65-I65</f>
        <v>-2.8375949807468714E-4</v>
      </c>
      <c r="V65" s="14"/>
      <c r="W65" s="29">
        <f t="shared" si="3"/>
        <v>1.6796296296296257E-2</v>
      </c>
      <c r="X65" s="30">
        <f>W65-Q65</f>
        <v>-3.8163916471489756E-17</v>
      </c>
    </row>
    <row r="66" spans="1:24" x14ac:dyDescent="0.15">
      <c r="A66" s="35">
        <f t="shared" si="4"/>
        <v>31</v>
      </c>
      <c r="B66" s="2">
        <v>30</v>
      </c>
      <c r="C66" s="27">
        <f t="shared" si="4"/>
        <v>31.5</v>
      </c>
      <c r="E66" s="1">
        <v>32</v>
      </c>
      <c r="F66" s="1">
        <v>34</v>
      </c>
      <c r="G66" s="1">
        <v>22</v>
      </c>
      <c r="I66" s="3">
        <f t="shared" si="0"/>
        <v>32.57277777777778</v>
      </c>
      <c r="J66" s="4">
        <f t="shared" si="5"/>
        <v>0.54287962962962966</v>
      </c>
      <c r="L66" s="34">
        <v>0</v>
      </c>
      <c r="M66" s="1">
        <v>1</v>
      </c>
      <c r="N66" s="1">
        <v>0</v>
      </c>
      <c r="O66" s="1">
        <v>26</v>
      </c>
      <c r="Q66" s="3">
        <f t="shared" si="1"/>
        <v>1.6787037037037038E-2</v>
      </c>
      <c r="R66" s="4">
        <f t="shared" si="2"/>
        <v>2.7978395061728397E-4</v>
      </c>
      <c r="S66" s="3"/>
      <c r="T66" s="28">
        <f t="shared" si="6"/>
        <v>32.572853983808912</v>
      </c>
      <c r="U66" s="29">
        <f>T66-I66</f>
        <v>7.62060311316759E-5</v>
      </c>
      <c r="V66" s="14"/>
      <c r="W66" s="29">
        <f t="shared" si="3"/>
        <v>1.6787037037037086E-2</v>
      </c>
      <c r="X66" s="30">
        <f>W66-Q66</f>
        <v>4.8572257327350599E-17</v>
      </c>
    </row>
    <row r="67" spans="1:24" x14ac:dyDescent="0.15">
      <c r="A67" s="35">
        <f t="shared" si="4"/>
        <v>31.5</v>
      </c>
      <c r="B67" s="2">
        <v>0</v>
      </c>
      <c r="C67" s="27">
        <f t="shared" si="4"/>
        <v>32</v>
      </c>
      <c r="E67" s="1">
        <v>33</v>
      </c>
      <c r="F67" s="1">
        <v>4</v>
      </c>
      <c r="G67" s="1">
        <v>35</v>
      </c>
      <c r="I67" s="3">
        <f t="shared" si="0"/>
        <v>33.076388888888893</v>
      </c>
      <c r="J67" s="4">
        <f t="shared" si="5"/>
        <v>0.55127314814814821</v>
      </c>
      <c r="L67" s="34">
        <v>0</v>
      </c>
      <c r="M67" s="1">
        <v>1</v>
      </c>
      <c r="N67" s="1">
        <v>0</v>
      </c>
      <c r="O67" s="1">
        <v>22</v>
      </c>
      <c r="Q67" s="3">
        <f t="shared" si="1"/>
        <v>1.6768518518518519E-2</v>
      </c>
      <c r="R67" s="4">
        <f t="shared" si="2"/>
        <v>2.7947530864197532E-4</v>
      </c>
      <c r="S67" s="3"/>
      <c r="T67" s="28">
        <f t="shared" si="6"/>
        <v>33.076482698039896</v>
      </c>
      <c r="U67" s="29">
        <f>T67-I67</f>
        <v>9.3809151003654279E-5</v>
      </c>
      <c r="V67" s="14"/>
      <c r="W67" s="29">
        <f t="shared" si="3"/>
        <v>1.6768518518518506E-2</v>
      </c>
      <c r="X67" s="30">
        <f>W67-Q67</f>
        <v>0</v>
      </c>
    </row>
    <row r="68" spans="1:24" x14ac:dyDescent="0.15">
      <c r="A68" s="35">
        <f t="shared" si="4"/>
        <v>32</v>
      </c>
      <c r="B68" s="2">
        <v>30</v>
      </c>
      <c r="C68" s="27">
        <f t="shared" si="4"/>
        <v>32.5</v>
      </c>
      <c r="E68" s="1">
        <v>33</v>
      </c>
      <c r="F68" s="1">
        <v>34</v>
      </c>
      <c r="G68" s="1">
        <v>46</v>
      </c>
      <c r="I68" s="3">
        <f t="shared" si="0"/>
        <v>33.579444444444448</v>
      </c>
      <c r="J68" s="4">
        <f t="shared" si="5"/>
        <v>0.55965740740740744</v>
      </c>
      <c r="L68" s="34">
        <v>0</v>
      </c>
      <c r="M68" s="1">
        <v>1</v>
      </c>
      <c r="N68" s="1">
        <v>0</v>
      </c>
      <c r="O68" s="1">
        <v>18</v>
      </c>
      <c r="Q68" s="3">
        <f t="shared" si="1"/>
        <v>1.6750000000000001E-2</v>
      </c>
      <c r="R68" s="4">
        <f t="shared" si="2"/>
        <v>2.7916666666666666E-4</v>
      </c>
      <c r="S68" s="3"/>
      <c r="T68" s="28">
        <f t="shared" si="6"/>
        <v>33.579481683719045</v>
      </c>
      <c r="U68" s="29">
        <f>T68-I68</f>
        <v>3.7239274597311578E-5</v>
      </c>
      <c r="V68" s="14"/>
      <c r="W68" s="29">
        <f t="shared" si="3"/>
        <v>1.6749999999999925E-2</v>
      </c>
      <c r="X68" s="30">
        <f>W68-Q68</f>
        <v>-7.6327832942979512E-17</v>
      </c>
    </row>
    <row r="69" spans="1:24" x14ac:dyDescent="0.15">
      <c r="A69" s="35">
        <f t="shared" si="4"/>
        <v>32.5</v>
      </c>
      <c r="B69" s="2">
        <v>0</v>
      </c>
      <c r="C69" s="27">
        <f t="shared" si="4"/>
        <v>33</v>
      </c>
      <c r="E69" s="1">
        <v>34</v>
      </c>
      <c r="F69" s="1">
        <v>4</v>
      </c>
      <c r="G69" s="1">
        <v>55</v>
      </c>
      <c r="I69" s="3">
        <f t="shared" ref="I69:I132" si="7">E69+F69/60+G69/60^2</f>
        <v>34.081944444444446</v>
      </c>
      <c r="J69" s="4">
        <f t="shared" si="5"/>
        <v>0.56803240740740746</v>
      </c>
      <c r="L69" s="34">
        <v>0</v>
      </c>
      <c r="M69" s="1">
        <v>1</v>
      </c>
      <c r="N69" s="1">
        <v>0</v>
      </c>
      <c r="O69" s="1">
        <v>12</v>
      </c>
      <c r="Q69" s="3">
        <f t="shared" ref="Q69:Q132" si="8">L69+M69/60+N69/60^2+O69/60^3</f>
        <v>1.6722222222222222E-2</v>
      </c>
      <c r="R69" s="4">
        <f t="shared" ref="R69:R132" si="9">Q69/60</f>
        <v>2.787037037037037E-4</v>
      </c>
      <c r="S69" s="3"/>
      <c r="T69" s="28">
        <f t="shared" si="6"/>
        <v>34.081841364470719</v>
      </c>
      <c r="U69" s="29">
        <f>T69-I69</f>
        <v>-1.0307997372649425E-4</v>
      </c>
      <c r="V69" s="14"/>
      <c r="W69" s="29">
        <f t="shared" ref="W69:W132" si="10">(I70-I69)/30</f>
        <v>1.6722222222222173E-2</v>
      </c>
      <c r="X69" s="30">
        <f>W69-Q69</f>
        <v>-4.8572257327350599E-17</v>
      </c>
    </row>
    <row r="70" spans="1:24" x14ac:dyDescent="0.15">
      <c r="A70" s="35">
        <f t="shared" ref="A70:C133" si="11">A69+0.5</f>
        <v>33</v>
      </c>
      <c r="B70" s="2">
        <v>30</v>
      </c>
      <c r="C70" s="27">
        <f t="shared" si="11"/>
        <v>33.5</v>
      </c>
      <c r="E70" s="1">
        <v>34</v>
      </c>
      <c r="F70" s="1">
        <v>35</v>
      </c>
      <c r="G70" s="1">
        <v>1</v>
      </c>
      <c r="I70" s="3">
        <f t="shared" si="7"/>
        <v>34.583611111111111</v>
      </c>
      <c r="J70" s="4">
        <f t="shared" ref="J70:J133" si="12">I70/60</f>
        <v>0.5763935185185185</v>
      </c>
      <c r="L70" s="34">
        <v>0</v>
      </c>
      <c r="M70" s="1">
        <v>1</v>
      </c>
      <c r="N70" s="1">
        <v>0</v>
      </c>
      <c r="O70" s="1">
        <v>8</v>
      </c>
      <c r="Q70" s="3">
        <f t="shared" si="8"/>
        <v>1.6703703703703703E-2</v>
      </c>
      <c r="R70" s="4">
        <f t="shared" si="9"/>
        <v>2.7839506172839504E-4</v>
      </c>
      <c r="S70" s="3"/>
      <c r="T70" s="28">
        <f t="shared" ref="T70:T133" si="13">120*SIN(C70*PI()/360)</f>
        <v>34.583552176090713</v>
      </c>
      <c r="U70" s="29">
        <f>T70-I70</f>
        <v>-5.8935020398109828E-5</v>
      </c>
      <c r="V70" s="14"/>
      <c r="W70" s="29">
        <f t="shared" si="10"/>
        <v>1.6703703703703828E-2</v>
      </c>
      <c r="X70" s="30">
        <f>W70-Q70</f>
        <v>1.2490009027033011E-16</v>
      </c>
    </row>
    <row r="71" spans="1:24" x14ac:dyDescent="0.15">
      <c r="A71" s="35">
        <f t="shared" si="11"/>
        <v>33.5</v>
      </c>
      <c r="B71" s="2">
        <v>0</v>
      </c>
      <c r="C71" s="27">
        <f t="shared" si="11"/>
        <v>34</v>
      </c>
      <c r="E71" s="1">
        <v>35</v>
      </c>
      <c r="F71" s="1">
        <v>5</v>
      </c>
      <c r="G71" s="1">
        <v>5</v>
      </c>
      <c r="I71" s="3">
        <f t="shared" si="7"/>
        <v>35.084722222222226</v>
      </c>
      <c r="J71" s="4">
        <f t="shared" si="12"/>
        <v>0.58474537037037044</v>
      </c>
      <c r="L71" s="34">
        <v>0</v>
      </c>
      <c r="M71" s="1">
        <v>1</v>
      </c>
      <c r="N71" s="1">
        <v>0</v>
      </c>
      <c r="O71" s="1">
        <v>2</v>
      </c>
      <c r="Q71" s="3">
        <f t="shared" si="8"/>
        <v>1.6675925925925927E-2</v>
      </c>
      <c r="R71" s="4">
        <f t="shared" si="9"/>
        <v>2.7793209876543213E-4</v>
      </c>
      <c r="S71" s="3"/>
      <c r="T71" s="28">
        <f t="shared" si="13"/>
        <v>35.084604566728416</v>
      </c>
      <c r="U71" s="29">
        <f>T71-I71</f>
        <v>-1.1765549380982065E-4</v>
      </c>
      <c r="V71" s="14"/>
      <c r="W71" s="29">
        <f t="shared" si="10"/>
        <v>1.6675925925925837E-2</v>
      </c>
      <c r="X71" s="30">
        <f>W71-Q71</f>
        <v>-9.0205620750793969E-17</v>
      </c>
    </row>
    <row r="72" spans="1:24" x14ac:dyDescent="0.15">
      <c r="A72" s="35">
        <f t="shared" si="11"/>
        <v>34</v>
      </c>
      <c r="B72" s="2">
        <v>30</v>
      </c>
      <c r="C72" s="27">
        <f t="shared" si="11"/>
        <v>34.5</v>
      </c>
      <c r="E72" s="1">
        <v>35</v>
      </c>
      <c r="F72" s="1">
        <v>35</v>
      </c>
      <c r="G72" s="1">
        <v>6</v>
      </c>
      <c r="I72" s="3">
        <f t="shared" si="7"/>
        <v>35.585000000000001</v>
      </c>
      <c r="J72" s="4">
        <f t="shared" si="12"/>
        <v>0.5930833333333333</v>
      </c>
      <c r="L72" s="34">
        <v>0</v>
      </c>
      <c r="M72" s="1">
        <v>0</v>
      </c>
      <c r="N72" s="1">
        <v>59</v>
      </c>
      <c r="O72" s="1">
        <v>58</v>
      </c>
      <c r="Q72" s="3">
        <f t="shared" si="8"/>
        <v>1.6657407407407409E-2</v>
      </c>
      <c r="R72" s="4">
        <f t="shared" si="9"/>
        <v>2.7762345679012348E-4</v>
      </c>
      <c r="S72" s="3"/>
      <c r="T72" s="28">
        <f t="shared" si="13"/>
        <v>35.584988997068514</v>
      </c>
      <c r="U72" s="29">
        <f>T72-I72</f>
        <v>-1.1002931486814305E-5</v>
      </c>
      <c r="V72" s="14"/>
      <c r="W72" s="29">
        <f t="shared" si="10"/>
        <v>1.6657407407407496E-2</v>
      </c>
      <c r="X72" s="30">
        <f>W72-Q72</f>
        <v>8.6736173798840355E-17</v>
      </c>
    </row>
    <row r="73" spans="1:24" x14ac:dyDescent="0.15">
      <c r="A73" s="35">
        <f t="shared" si="11"/>
        <v>34.5</v>
      </c>
      <c r="B73" s="2">
        <v>0</v>
      </c>
      <c r="C73" s="27">
        <f t="shared" si="11"/>
        <v>35</v>
      </c>
      <c r="E73" s="1">
        <v>36</v>
      </c>
      <c r="F73" s="1">
        <v>5</v>
      </c>
      <c r="G73" s="1">
        <v>5</v>
      </c>
      <c r="I73" s="3">
        <f t="shared" si="7"/>
        <v>36.084722222222226</v>
      </c>
      <c r="J73" s="4">
        <f t="shared" si="12"/>
        <v>0.60141203703703705</v>
      </c>
      <c r="L73" s="34">
        <v>0</v>
      </c>
      <c r="M73" s="1">
        <v>0</v>
      </c>
      <c r="N73" s="1">
        <v>59</v>
      </c>
      <c r="O73" s="1">
        <v>52</v>
      </c>
      <c r="Q73" s="3">
        <f t="shared" si="8"/>
        <v>1.662962962962963E-2</v>
      </c>
      <c r="R73" s="4">
        <f t="shared" si="9"/>
        <v>2.7716049382716052E-4</v>
      </c>
      <c r="S73" s="3"/>
      <c r="T73" s="28">
        <f t="shared" si="13"/>
        <v>36.084695940512773</v>
      </c>
      <c r="U73" s="29">
        <f>T73-I73</f>
        <v>-2.628170945229158E-5</v>
      </c>
      <c r="V73" s="14"/>
      <c r="W73" s="29">
        <f t="shared" si="10"/>
        <v>1.6629629629629505E-2</v>
      </c>
      <c r="X73" s="30">
        <f>W73-Q73</f>
        <v>-1.2490009027033011E-16</v>
      </c>
    </row>
    <row r="74" spans="1:24" x14ac:dyDescent="0.15">
      <c r="A74" s="35">
        <f t="shared" si="11"/>
        <v>35</v>
      </c>
      <c r="B74" s="2">
        <v>30</v>
      </c>
      <c r="C74" s="27">
        <f t="shared" si="11"/>
        <v>35.5</v>
      </c>
      <c r="E74" s="1">
        <v>36</v>
      </c>
      <c r="F74" s="1">
        <v>35</v>
      </c>
      <c r="G74" s="1">
        <v>1</v>
      </c>
      <c r="I74" s="3">
        <f t="shared" si="7"/>
        <v>36.583611111111111</v>
      </c>
      <c r="J74" s="4">
        <f t="shared" si="12"/>
        <v>0.60972685185185183</v>
      </c>
      <c r="L74" s="34">
        <v>0</v>
      </c>
      <c r="M74" s="1">
        <v>0</v>
      </c>
      <c r="N74" s="1">
        <v>59</v>
      </c>
      <c r="O74" s="1">
        <v>48</v>
      </c>
      <c r="Q74" s="3">
        <f t="shared" si="8"/>
        <v>1.6611111111111111E-2</v>
      </c>
      <c r="R74" s="4">
        <f t="shared" si="9"/>
        <v>2.7685185185185186E-4</v>
      </c>
      <c r="S74" s="3"/>
      <c r="T74" s="28">
        <f t="shared" si="13"/>
        <v>36.583715883361293</v>
      </c>
      <c r="U74" s="29">
        <f>T74-I74</f>
        <v>1.0477225018235004E-4</v>
      </c>
      <c r="V74" s="14"/>
      <c r="W74" s="29">
        <f t="shared" si="10"/>
        <v>1.6611111111111163E-2</v>
      </c>
      <c r="X74" s="30">
        <f>W74-Q74</f>
        <v>5.2041704279304213E-17</v>
      </c>
    </row>
    <row r="75" spans="1:24" x14ac:dyDescent="0.15">
      <c r="A75" s="35">
        <f t="shared" si="11"/>
        <v>35.5</v>
      </c>
      <c r="B75" s="2">
        <v>0</v>
      </c>
      <c r="C75" s="27">
        <f t="shared" si="11"/>
        <v>36</v>
      </c>
      <c r="E75" s="1">
        <v>37</v>
      </c>
      <c r="F75" s="1">
        <v>4</v>
      </c>
      <c r="G75" s="1">
        <v>55</v>
      </c>
      <c r="I75" s="3">
        <f t="shared" si="7"/>
        <v>37.081944444444446</v>
      </c>
      <c r="J75" s="4">
        <f t="shared" si="12"/>
        <v>0.61803240740740739</v>
      </c>
      <c r="L75" s="34">
        <v>0</v>
      </c>
      <c r="M75" s="1">
        <v>0</v>
      </c>
      <c r="N75" s="1">
        <v>59</v>
      </c>
      <c r="O75" s="1">
        <v>44</v>
      </c>
      <c r="Q75" s="3">
        <f t="shared" si="8"/>
        <v>1.6592592592592593E-2</v>
      </c>
      <c r="R75" s="4">
        <f t="shared" si="9"/>
        <v>2.765432098765432E-4</v>
      </c>
      <c r="S75" s="3"/>
      <c r="T75" s="28">
        <f t="shared" si="13"/>
        <v>37.082039324993687</v>
      </c>
      <c r="U75" s="29">
        <f>T75-I75</f>
        <v>9.4880549241338485E-5</v>
      </c>
      <c r="V75" s="14"/>
      <c r="W75" s="29">
        <f t="shared" si="10"/>
        <v>1.6592592592592582E-2</v>
      </c>
      <c r="X75" s="30">
        <f>W75-Q75</f>
        <v>0</v>
      </c>
    </row>
    <row r="76" spans="1:24" x14ac:dyDescent="0.15">
      <c r="A76" s="35">
        <f t="shared" si="11"/>
        <v>36</v>
      </c>
      <c r="B76" s="2">
        <v>30</v>
      </c>
      <c r="C76" s="27">
        <f t="shared" si="11"/>
        <v>36.5</v>
      </c>
      <c r="E76" s="1">
        <v>37</v>
      </c>
      <c r="F76" s="1">
        <v>34</v>
      </c>
      <c r="G76" s="1">
        <v>47</v>
      </c>
      <c r="I76" s="3">
        <f t="shared" si="7"/>
        <v>37.579722222222223</v>
      </c>
      <c r="J76" s="4">
        <f t="shared" si="12"/>
        <v>0.62632870370370375</v>
      </c>
      <c r="L76" s="34">
        <v>0</v>
      </c>
      <c r="M76" s="1">
        <v>0</v>
      </c>
      <c r="N76" s="1">
        <v>59</v>
      </c>
      <c r="O76" s="1">
        <v>38</v>
      </c>
      <c r="Q76" s="3">
        <f t="shared" si="8"/>
        <v>1.6564814814814817E-2</v>
      </c>
      <c r="R76" s="4">
        <f t="shared" si="9"/>
        <v>2.7608024691358029E-4</v>
      </c>
      <c r="S76" s="3"/>
      <c r="T76" s="28">
        <f t="shared" si="13"/>
        <v>37.579656778049944</v>
      </c>
      <c r="U76" s="29">
        <f>T76-I76</f>
        <v>-6.5444172278716906E-5</v>
      </c>
      <c r="V76" s="14"/>
      <c r="W76" s="29">
        <f t="shared" si="10"/>
        <v>1.6564814814814827E-2</v>
      </c>
      <c r="X76" s="30">
        <f>W76-Q76</f>
        <v>0</v>
      </c>
    </row>
    <row r="77" spans="1:24" x14ac:dyDescent="0.15">
      <c r="A77" s="35">
        <f t="shared" si="11"/>
        <v>36.5</v>
      </c>
      <c r="B77" s="2">
        <v>0</v>
      </c>
      <c r="C77" s="27">
        <f t="shared" si="11"/>
        <v>37</v>
      </c>
      <c r="E77" s="1">
        <v>38</v>
      </c>
      <c r="F77" s="1">
        <v>4</v>
      </c>
      <c r="G77" s="1">
        <v>36</v>
      </c>
      <c r="I77" s="3">
        <f t="shared" si="7"/>
        <v>38.076666666666668</v>
      </c>
      <c r="J77" s="4">
        <f t="shared" si="12"/>
        <v>0.63461111111111113</v>
      </c>
      <c r="L77" s="34">
        <v>0</v>
      </c>
      <c r="M77" s="1">
        <v>0</v>
      </c>
      <c r="N77" s="1">
        <v>59</v>
      </c>
      <c r="O77" s="1">
        <v>32</v>
      </c>
      <c r="Q77" s="3">
        <f t="shared" si="8"/>
        <v>1.6537037037037038E-2</v>
      </c>
      <c r="R77" s="4">
        <f t="shared" si="9"/>
        <v>2.7561728395061728E-4</v>
      </c>
      <c r="S77" s="3"/>
      <c r="T77" s="28">
        <f t="shared" si="13"/>
        <v>38.076558768611058</v>
      </c>
      <c r="U77" s="29">
        <f>T77-I77</f>
        <v>-1.0789805561017829E-4</v>
      </c>
      <c r="V77" s="14"/>
      <c r="W77" s="29">
        <f t="shared" si="10"/>
        <v>1.6537037037037076E-2</v>
      </c>
      <c r="X77" s="30">
        <f>W77-Q77</f>
        <v>3.8163916471489756E-17</v>
      </c>
    </row>
    <row r="78" spans="1:24" x14ac:dyDescent="0.15">
      <c r="A78" s="35">
        <f t="shared" si="11"/>
        <v>37</v>
      </c>
      <c r="B78" s="2">
        <v>30</v>
      </c>
      <c r="C78" s="27">
        <f t="shared" si="11"/>
        <v>37.5</v>
      </c>
      <c r="E78" s="1">
        <v>38</v>
      </c>
      <c r="F78" s="1">
        <v>34</v>
      </c>
      <c r="G78" s="1">
        <v>22</v>
      </c>
      <c r="I78" s="3">
        <f t="shared" si="7"/>
        <v>38.57277777777778</v>
      </c>
      <c r="J78" s="4">
        <f t="shared" si="12"/>
        <v>0.64287962962962963</v>
      </c>
      <c r="L78" s="34">
        <v>0</v>
      </c>
      <c r="M78" s="1">
        <v>0</v>
      </c>
      <c r="N78" s="1">
        <v>59</v>
      </c>
      <c r="O78" s="1">
        <v>26</v>
      </c>
      <c r="Q78" s="3">
        <f t="shared" si="8"/>
        <v>1.6509259259259262E-2</v>
      </c>
      <c r="R78" s="4">
        <f t="shared" si="9"/>
        <v>2.7515432098765437E-4</v>
      </c>
      <c r="S78" s="3"/>
      <c r="T78" s="28">
        <f t="shared" si="13"/>
        <v>38.572735836379394</v>
      </c>
      <c r="U78" s="29">
        <f>T78-I78</f>
        <v>-4.1941398386313722E-5</v>
      </c>
      <c r="V78" s="14"/>
      <c r="W78" s="29">
        <f t="shared" si="10"/>
        <v>1.6509259259259324E-2</v>
      </c>
      <c r="X78" s="30">
        <f>W78-Q78</f>
        <v>6.2450045135165055E-17</v>
      </c>
    </row>
    <row r="79" spans="1:24" x14ac:dyDescent="0.15">
      <c r="A79" s="35">
        <f t="shared" si="11"/>
        <v>37.5</v>
      </c>
      <c r="B79" s="2">
        <v>0</v>
      </c>
      <c r="C79" s="27">
        <f t="shared" si="11"/>
        <v>38</v>
      </c>
      <c r="E79" s="1">
        <v>39</v>
      </c>
      <c r="F79" s="1">
        <v>4</v>
      </c>
      <c r="G79" s="1">
        <v>5</v>
      </c>
      <c r="I79" s="3">
        <f t="shared" si="7"/>
        <v>39.06805555555556</v>
      </c>
      <c r="J79" s="4">
        <f t="shared" si="12"/>
        <v>0.65113425925925938</v>
      </c>
      <c r="L79" s="34">
        <v>0</v>
      </c>
      <c r="M79" s="1">
        <v>0</v>
      </c>
      <c r="N79" s="1">
        <v>59</v>
      </c>
      <c r="O79" s="1">
        <v>22</v>
      </c>
      <c r="Q79" s="3">
        <f t="shared" si="8"/>
        <v>1.6490740740740743E-2</v>
      </c>
      <c r="R79" s="4">
        <f t="shared" si="9"/>
        <v>2.7484567901234571E-4</v>
      </c>
      <c r="S79" s="3"/>
      <c r="T79" s="28">
        <f t="shared" si="13"/>
        <v>39.068178534858795</v>
      </c>
      <c r="U79" s="29">
        <f>T79-I79</f>
        <v>1.2297930323512674E-4</v>
      </c>
      <c r="V79" s="14"/>
      <c r="W79" s="29">
        <f t="shared" si="10"/>
        <v>1.6490740740740507E-2</v>
      </c>
      <c r="X79" s="30">
        <f>W79-Q79</f>
        <v>-2.3592239273284576E-16</v>
      </c>
    </row>
    <row r="80" spans="1:24" x14ac:dyDescent="0.15">
      <c r="A80" s="35">
        <f t="shared" si="11"/>
        <v>38</v>
      </c>
      <c r="B80" s="2">
        <v>30</v>
      </c>
      <c r="C80" s="27">
        <f t="shared" si="11"/>
        <v>38.5</v>
      </c>
      <c r="E80" s="1">
        <v>39</v>
      </c>
      <c r="F80" s="1">
        <v>33</v>
      </c>
      <c r="G80" s="1">
        <v>46</v>
      </c>
      <c r="I80" s="3">
        <f t="shared" si="7"/>
        <v>39.562777777777775</v>
      </c>
      <c r="J80" s="4">
        <f t="shared" si="12"/>
        <v>0.65937962962962959</v>
      </c>
      <c r="L80" s="34">
        <v>0</v>
      </c>
      <c r="M80" s="1">
        <v>0</v>
      </c>
      <c r="N80" s="1">
        <v>59</v>
      </c>
      <c r="O80" s="1">
        <v>16</v>
      </c>
      <c r="Q80" s="3">
        <f t="shared" si="8"/>
        <v>1.6462962962962964E-2</v>
      </c>
      <c r="R80" s="4">
        <f t="shared" si="9"/>
        <v>2.7438271604938275E-4</v>
      </c>
      <c r="S80" s="3"/>
      <c r="T80" s="28">
        <f t="shared" si="13"/>
        <v>39.562877431534474</v>
      </c>
      <c r="U80" s="29">
        <f>T80-I80</f>
        <v>9.9653756699069618E-5</v>
      </c>
      <c r="V80" s="14"/>
      <c r="W80" s="29">
        <f t="shared" si="10"/>
        <v>1.6462962962962992E-2</v>
      </c>
      <c r="X80" s="30">
        <f>W80-Q80</f>
        <v>2.7755575615628914E-17</v>
      </c>
    </row>
    <row r="81" spans="1:24" x14ac:dyDescent="0.15">
      <c r="A81" s="35">
        <f t="shared" si="11"/>
        <v>38.5</v>
      </c>
      <c r="B81" s="2">
        <v>0</v>
      </c>
      <c r="C81" s="27">
        <f t="shared" si="11"/>
        <v>39</v>
      </c>
      <c r="E81" s="1">
        <v>40</v>
      </c>
      <c r="F81" s="1">
        <v>3</v>
      </c>
      <c r="G81" s="1">
        <v>24</v>
      </c>
      <c r="I81" s="3">
        <f t="shared" si="7"/>
        <v>40.056666666666665</v>
      </c>
      <c r="J81" s="4">
        <f t="shared" si="12"/>
        <v>0.66761111111111104</v>
      </c>
      <c r="L81" s="34">
        <v>0</v>
      </c>
      <c r="M81" s="1">
        <v>0</v>
      </c>
      <c r="N81" s="1">
        <v>59</v>
      </c>
      <c r="O81" s="1">
        <v>12</v>
      </c>
      <c r="Q81" s="3">
        <f t="shared" si="8"/>
        <v>1.6444444444444446E-2</v>
      </c>
      <c r="R81" s="4">
        <f t="shared" si="9"/>
        <v>2.740740740740741E-4</v>
      </c>
      <c r="S81" s="3"/>
      <c r="T81" s="28">
        <f t="shared" si="13"/>
        <v>40.056823108052505</v>
      </c>
      <c r="U81" s="29">
        <f>T81-I81</f>
        <v>1.5644138584036682E-4</v>
      </c>
      <c r="V81" s="14"/>
      <c r="W81" s="29">
        <f t="shared" si="10"/>
        <v>1.6444444444444411E-2</v>
      </c>
      <c r="X81" s="30">
        <f>W81-Q81</f>
        <v>-3.4694469519536142E-17</v>
      </c>
    </row>
    <row r="82" spans="1:24" x14ac:dyDescent="0.15">
      <c r="A82" s="35">
        <f t="shared" si="11"/>
        <v>39</v>
      </c>
      <c r="B82" s="2">
        <v>30</v>
      </c>
      <c r="C82" s="27">
        <f t="shared" si="11"/>
        <v>39.5</v>
      </c>
      <c r="E82" s="1">
        <v>40</v>
      </c>
      <c r="F82" s="1">
        <v>33</v>
      </c>
      <c r="G82" s="1">
        <v>0</v>
      </c>
      <c r="I82" s="3">
        <f t="shared" si="7"/>
        <v>40.549999999999997</v>
      </c>
      <c r="J82" s="4">
        <f t="shared" si="12"/>
        <v>0.67583333333333329</v>
      </c>
      <c r="L82" s="34">
        <v>0</v>
      </c>
      <c r="M82" s="1">
        <v>0</v>
      </c>
      <c r="N82" s="1">
        <v>59</v>
      </c>
      <c r="O82" s="1">
        <v>6</v>
      </c>
      <c r="Q82" s="3">
        <f t="shared" si="8"/>
        <v>1.641666666666667E-2</v>
      </c>
      <c r="R82" s="4">
        <f t="shared" si="9"/>
        <v>2.7361111111111114E-4</v>
      </c>
      <c r="S82" s="3"/>
      <c r="T82" s="28">
        <f t="shared" si="13"/>
        <v>40.550006160399235</v>
      </c>
      <c r="U82" s="29">
        <f>T82-I82</f>
        <v>6.1603992378422845E-6</v>
      </c>
      <c r="V82" s="14"/>
      <c r="W82" s="29">
        <f t="shared" si="10"/>
        <v>1.6416666666666656E-2</v>
      </c>
      <c r="X82" s="30">
        <f>W82-Q82</f>
        <v>0</v>
      </c>
    </row>
    <row r="83" spans="1:24" x14ac:dyDescent="0.15">
      <c r="A83" s="35">
        <f t="shared" si="11"/>
        <v>39.5</v>
      </c>
      <c r="B83" s="2">
        <v>0</v>
      </c>
      <c r="C83" s="27">
        <f t="shared" si="11"/>
        <v>40</v>
      </c>
      <c r="E83" s="1">
        <v>41</v>
      </c>
      <c r="F83" s="1">
        <v>2</v>
      </c>
      <c r="G83" s="1">
        <v>33</v>
      </c>
      <c r="I83" s="3">
        <f t="shared" si="7"/>
        <v>41.042499999999997</v>
      </c>
      <c r="J83" s="4">
        <f t="shared" si="12"/>
        <v>0.68404166666666666</v>
      </c>
      <c r="L83" s="34">
        <v>0</v>
      </c>
      <c r="M83" s="1">
        <v>0</v>
      </c>
      <c r="N83" s="1">
        <v>59</v>
      </c>
      <c r="O83" s="1">
        <v>0</v>
      </c>
      <c r="Q83" s="3">
        <f t="shared" si="8"/>
        <v>1.638888888888889E-2</v>
      </c>
      <c r="R83" s="4">
        <f t="shared" si="9"/>
        <v>2.7314814814814818E-4</v>
      </c>
      <c r="S83" s="3"/>
      <c r="T83" s="28">
        <f t="shared" si="13"/>
        <v>41.042417199080248</v>
      </c>
      <c r="U83" s="29">
        <f>T83-I83</f>
        <v>-8.2800919749104196E-5</v>
      </c>
      <c r="V83" s="14"/>
      <c r="W83" s="29">
        <f t="shared" si="10"/>
        <v>1.6388888888888904E-2</v>
      </c>
      <c r="X83" s="30">
        <f>W83-Q83</f>
        <v>0</v>
      </c>
    </row>
    <row r="84" spans="1:24" x14ac:dyDescent="0.15">
      <c r="A84" s="35">
        <f t="shared" si="11"/>
        <v>40</v>
      </c>
      <c r="B84" s="2">
        <v>30</v>
      </c>
      <c r="C84" s="27">
        <f t="shared" si="11"/>
        <v>40.5</v>
      </c>
      <c r="E84" s="1">
        <v>41</v>
      </c>
      <c r="F84" s="1">
        <v>32</v>
      </c>
      <c r="G84" s="1">
        <v>3</v>
      </c>
      <c r="I84" s="3">
        <f t="shared" si="7"/>
        <v>41.534166666666664</v>
      </c>
      <c r="J84" s="4">
        <f t="shared" si="12"/>
        <v>0.69223611111111105</v>
      </c>
      <c r="L84" s="34">
        <v>0</v>
      </c>
      <c r="M84" s="1">
        <v>0</v>
      </c>
      <c r="N84" s="1">
        <v>58</v>
      </c>
      <c r="O84" s="1">
        <v>54</v>
      </c>
      <c r="Q84" s="3">
        <f t="shared" si="8"/>
        <v>1.6361111111111111E-2</v>
      </c>
      <c r="R84" s="4">
        <f t="shared" si="9"/>
        <v>2.7268518518518516E-4</v>
      </c>
      <c r="S84" s="3"/>
      <c r="T84" s="28">
        <f t="shared" si="13"/>
        <v>41.534046849299159</v>
      </c>
      <c r="U84" s="29">
        <f>T84-I84</f>
        <v>-1.1981736750499294E-4</v>
      </c>
      <c r="V84" s="14"/>
      <c r="W84" s="29">
        <f t="shared" si="10"/>
        <v>1.6361111111111153E-2</v>
      </c>
      <c r="X84" s="30">
        <f>W84-Q84</f>
        <v>4.163336342344337E-17</v>
      </c>
    </row>
    <row r="85" spans="1:24" x14ac:dyDescent="0.15">
      <c r="A85" s="35">
        <f t="shared" si="11"/>
        <v>40.5</v>
      </c>
      <c r="B85" s="2">
        <v>0</v>
      </c>
      <c r="C85" s="27">
        <f t="shared" si="11"/>
        <v>41</v>
      </c>
      <c r="E85" s="1">
        <v>42</v>
      </c>
      <c r="F85" s="1">
        <v>1</v>
      </c>
      <c r="G85" s="1">
        <v>30</v>
      </c>
      <c r="I85" s="3">
        <f t="shared" si="7"/>
        <v>42.024999999999999</v>
      </c>
      <c r="J85" s="4">
        <f t="shared" si="12"/>
        <v>0.70041666666666669</v>
      </c>
      <c r="L85" s="34">
        <v>0</v>
      </c>
      <c r="M85" s="1">
        <v>0</v>
      </c>
      <c r="N85" s="1">
        <v>58</v>
      </c>
      <c r="O85" s="1">
        <v>48</v>
      </c>
      <c r="Q85" s="3">
        <f t="shared" si="8"/>
        <v>1.6333333333333332E-2</v>
      </c>
      <c r="R85" s="4">
        <f t="shared" si="9"/>
        <v>2.722222222222222E-4</v>
      </c>
      <c r="S85" s="3"/>
      <c r="T85" s="28">
        <f t="shared" si="13"/>
        <v>42.024885751136082</v>
      </c>
      <c r="U85" s="29">
        <f>T85-I85</f>
        <v>-1.1424886391608879E-4</v>
      </c>
      <c r="V85" s="14"/>
      <c r="W85" s="29">
        <f t="shared" si="10"/>
        <v>1.6333333333333401E-2</v>
      </c>
      <c r="X85" s="30">
        <f>W85-Q85</f>
        <v>6.9388939039072284E-17</v>
      </c>
    </row>
    <row r="86" spans="1:24" x14ac:dyDescent="0.15">
      <c r="A86" s="35">
        <f t="shared" si="11"/>
        <v>41</v>
      </c>
      <c r="B86" s="2">
        <v>30</v>
      </c>
      <c r="C86" s="27">
        <f t="shared" si="11"/>
        <v>41.5</v>
      </c>
      <c r="E86" s="1">
        <v>42</v>
      </c>
      <c r="F86" s="1">
        <v>30</v>
      </c>
      <c r="G86" s="1">
        <v>54</v>
      </c>
      <c r="I86" s="3">
        <f t="shared" si="7"/>
        <v>42.515000000000001</v>
      </c>
      <c r="J86" s="4">
        <f t="shared" si="12"/>
        <v>0.70858333333333334</v>
      </c>
      <c r="L86" s="34">
        <v>0</v>
      </c>
      <c r="M86" s="1">
        <v>0</v>
      </c>
      <c r="N86" s="1">
        <v>58</v>
      </c>
      <c r="O86" s="1">
        <v>42</v>
      </c>
      <c r="Q86" s="3">
        <f t="shared" si="8"/>
        <v>1.6305555555555556E-2</v>
      </c>
      <c r="R86" s="4">
        <f t="shared" si="9"/>
        <v>2.7175925925925924E-4</v>
      </c>
      <c r="S86" s="3"/>
      <c r="T86" s="28">
        <f t="shared" si="13"/>
        <v>42.514924559725898</v>
      </c>
      <c r="U86" s="29">
        <f>T86-I86</f>
        <v>-7.5440274102334115E-5</v>
      </c>
      <c r="V86" s="14"/>
      <c r="W86" s="29">
        <f t="shared" si="10"/>
        <v>1.6305555555555646E-2</v>
      </c>
      <c r="X86" s="30">
        <f>W86-Q86</f>
        <v>9.0205620750793969E-17</v>
      </c>
    </row>
    <row r="87" spans="1:24" x14ac:dyDescent="0.15">
      <c r="A87" s="35">
        <f t="shared" si="11"/>
        <v>41.5</v>
      </c>
      <c r="B87" s="2">
        <v>0</v>
      </c>
      <c r="C87" s="27">
        <f t="shared" si="11"/>
        <v>42</v>
      </c>
      <c r="E87" s="1">
        <v>43</v>
      </c>
      <c r="F87" s="1">
        <v>0</v>
      </c>
      <c r="G87" s="1">
        <v>15</v>
      </c>
      <c r="I87" s="3">
        <f t="shared" si="7"/>
        <v>43.00416666666667</v>
      </c>
      <c r="J87" s="4">
        <f t="shared" si="12"/>
        <v>0.71673611111111113</v>
      </c>
      <c r="L87" s="34">
        <v>0</v>
      </c>
      <c r="M87" s="1">
        <v>0</v>
      </c>
      <c r="N87" s="1">
        <v>58</v>
      </c>
      <c r="O87" s="1">
        <v>36</v>
      </c>
      <c r="Q87" s="3">
        <f t="shared" si="8"/>
        <v>1.6277777777777776E-2</v>
      </c>
      <c r="R87" s="4">
        <f t="shared" si="9"/>
        <v>2.7129629629629628E-4</v>
      </c>
      <c r="S87" s="3"/>
      <c r="T87" s="28">
        <f t="shared" si="13"/>
        <v>43.00415394543603</v>
      </c>
      <c r="U87" s="29">
        <f>T87-I87</f>
        <v>-1.2721230639556325E-5</v>
      </c>
      <c r="V87" s="14"/>
      <c r="W87" s="29">
        <f t="shared" si="10"/>
        <v>1.6277777777777658E-2</v>
      </c>
      <c r="X87" s="30">
        <f>W87-Q87</f>
        <v>-1.1796119636642288E-16</v>
      </c>
    </row>
    <row r="88" spans="1:24" x14ac:dyDescent="0.15">
      <c r="A88" s="35">
        <f t="shared" si="11"/>
        <v>42</v>
      </c>
      <c r="B88" s="2">
        <v>30</v>
      </c>
      <c r="C88" s="27">
        <f t="shared" si="11"/>
        <v>42.5</v>
      </c>
      <c r="E88" s="1">
        <v>43</v>
      </c>
      <c r="F88" s="1">
        <v>29</v>
      </c>
      <c r="G88" s="1">
        <v>33</v>
      </c>
      <c r="I88" s="3">
        <f t="shared" si="7"/>
        <v>43.4925</v>
      </c>
      <c r="J88" s="4">
        <f t="shared" si="12"/>
        <v>0.72487500000000005</v>
      </c>
      <c r="L88" s="34">
        <v>0</v>
      </c>
      <c r="M88" s="1">
        <v>0</v>
      </c>
      <c r="N88" s="1">
        <v>58</v>
      </c>
      <c r="O88" s="1">
        <v>32</v>
      </c>
      <c r="Q88" s="3">
        <f t="shared" si="8"/>
        <v>1.6259259259259258E-2</v>
      </c>
      <c r="R88" s="4">
        <f t="shared" si="9"/>
        <v>2.7098765432098762E-4</v>
      </c>
      <c r="S88" s="3"/>
      <c r="T88" s="28">
        <f t="shared" si="13"/>
        <v>43.492564594044197</v>
      </c>
      <c r="U88" s="29">
        <f>T88-I88</f>
        <v>6.4594044197008316E-5</v>
      </c>
      <c r="V88" s="14"/>
      <c r="W88" s="29">
        <f t="shared" si="10"/>
        <v>1.6259259259259314E-2</v>
      </c>
      <c r="X88" s="30">
        <f>W88-Q88</f>
        <v>5.5511151231257827E-17</v>
      </c>
    </row>
    <row r="89" spans="1:24" x14ac:dyDescent="0.15">
      <c r="A89" s="35">
        <f t="shared" si="11"/>
        <v>42.5</v>
      </c>
      <c r="B89" s="2">
        <v>0</v>
      </c>
      <c r="C89" s="27">
        <f t="shared" si="11"/>
        <v>43</v>
      </c>
      <c r="E89" s="1">
        <v>43</v>
      </c>
      <c r="F89" s="1">
        <v>58</v>
      </c>
      <c r="G89" s="1">
        <v>49</v>
      </c>
      <c r="I89" s="3">
        <f t="shared" si="7"/>
        <v>43.980277777777779</v>
      </c>
      <c r="J89" s="4">
        <f t="shared" si="12"/>
        <v>0.73300462962962964</v>
      </c>
      <c r="L89" s="34">
        <v>0</v>
      </c>
      <c r="M89" s="1">
        <v>0</v>
      </c>
      <c r="N89" s="1">
        <v>58</v>
      </c>
      <c r="O89" s="1">
        <v>24</v>
      </c>
      <c r="Q89" s="3">
        <f t="shared" si="8"/>
        <v>1.6222222222222221E-2</v>
      </c>
      <c r="R89" s="4">
        <f t="shared" si="9"/>
        <v>2.7037037037037036E-4</v>
      </c>
      <c r="S89" s="3"/>
      <c r="T89" s="28">
        <f t="shared" si="13"/>
        <v>43.980147206915667</v>
      </c>
      <c r="U89" s="29">
        <f>T89-I89</f>
        <v>-1.3057086211176738E-4</v>
      </c>
      <c r="V89" s="14"/>
      <c r="W89" s="29">
        <f t="shared" si="10"/>
        <v>1.6222222222222152E-2</v>
      </c>
      <c r="X89" s="30">
        <f>W89-Q89</f>
        <v>-6.9388939039072284E-17</v>
      </c>
    </row>
    <row r="90" spans="1:24" x14ac:dyDescent="0.15">
      <c r="A90" s="35">
        <f t="shared" si="11"/>
        <v>43</v>
      </c>
      <c r="B90" s="2">
        <v>30</v>
      </c>
      <c r="C90" s="27">
        <f t="shared" si="11"/>
        <v>43.5</v>
      </c>
      <c r="E90" s="1">
        <v>44</v>
      </c>
      <c r="F90" s="1">
        <v>28</v>
      </c>
      <c r="G90" s="1">
        <v>1</v>
      </c>
      <c r="I90" s="3">
        <f t="shared" si="7"/>
        <v>44.466944444444444</v>
      </c>
      <c r="J90" s="4">
        <f t="shared" si="12"/>
        <v>0.74111574074074071</v>
      </c>
      <c r="L90" s="34">
        <v>0</v>
      </c>
      <c r="M90" s="1">
        <v>0</v>
      </c>
      <c r="N90" s="1">
        <v>58</v>
      </c>
      <c r="O90" s="1">
        <v>18</v>
      </c>
      <c r="Q90" s="3">
        <f t="shared" si="8"/>
        <v>1.6194444444444445E-2</v>
      </c>
      <c r="R90" s="4">
        <f t="shared" si="9"/>
        <v>2.699074074074074E-4</v>
      </c>
      <c r="S90" s="3"/>
      <c r="T90" s="28">
        <f t="shared" si="13"/>
        <v>44.466892501180347</v>
      </c>
      <c r="U90" s="29">
        <f>T90-I90</f>
        <v>-5.194326409707628E-5</v>
      </c>
      <c r="V90" s="14"/>
      <c r="W90" s="29">
        <f t="shared" si="10"/>
        <v>1.6194444444444636E-2</v>
      </c>
      <c r="X90" s="30">
        <f>W90-Q90</f>
        <v>1.9081958235744878E-16</v>
      </c>
    </row>
    <row r="91" spans="1:24" x14ac:dyDescent="0.15">
      <c r="A91" s="35">
        <f t="shared" si="11"/>
        <v>43.5</v>
      </c>
      <c r="B91" s="2">
        <v>0</v>
      </c>
      <c r="C91" s="27">
        <f t="shared" si="11"/>
        <v>44</v>
      </c>
      <c r="E91" s="1">
        <v>44</v>
      </c>
      <c r="F91" s="1">
        <v>57</v>
      </c>
      <c r="G91" s="1">
        <v>10</v>
      </c>
      <c r="I91" s="3">
        <f t="shared" si="7"/>
        <v>44.952777777777783</v>
      </c>
      <c r="J91" s="4">
        <f t="shared" si="12"/>
        <v>0.74921296296296302</v>
      </c>
      <c r="L91" s="34">
        <v>0</v>
      </c>
      <c r="M91" s="1">
        <v>0</v>
      </c>
      <c r="N91" s="1">
        <v>58</v>
      </c>
      <c r="O91" s="1">
        <v>12</v>
      </c>
      <c r="Q91" s="3">
        <f t="shared" si="8"/>
        <v>1.6166666666666666E-2</v>
      </c>
      <c r="R91" s="4">
        <f t="shared" si="9"/>
        <v>2.6944444444444444E-4</v>
      </c>
      <c r="S91" s="3"/>
      <c r="T91" s="28">
        <f t="shared" si="13"/>
        <v>44.952791209909442</v>
      </c>
      <c r="U91" s="29">
        <f>T91-I91</f>
        <v>1.3432131659385504E-5</v>
      </c>
      <c r="V91" s="14"/>
      <c r="W91" s="29">
        <f t="shared" si="10"/>
        <v>1.6166666666666409E-2</v>
      </c>
      <c r="X91" s="30">
        <f>W91-Q91</f>
        <v>-2.5673907444456745E-16</v>
      </c>
    </row>
    <row r="92" spans="1:24" x14ac:dyDescent="0.15">
      <c r="A92" s="35">
        <f t="shared" si="11"/>
        <v>44</v>
      </c>
      <c r="B92" s="2">
        <v>30</v>
      </c>
      <c r="C92" s="27">
        <f t="shared" si="11"/>
        <v>44.5</v>
      </c>
      <c r="E92" s="1">
        <v>45</v>
      </c>
      <c r="F92" s="1">
        <v>26</v>
      </c>
      <c r="G92" s="1">
        <v>16</v>
      </c>
      <c r="I92" s="3">
        <f t="shared" si="7"/>
        <v>45.437777777777775</v>
      </c>
      <c r="J92" s="4">
        <f t="shared" si="12"/>
        <v>0.75729629629629625</v>
      </c>
      <c r="L92" s="34">
        <v>0</v>
      </c>
      <c r="M92" s="1">
        <v>0</v>
      </c>
      <c r="N92" s="1">
        <v>58</v>
      </c>
      <c r="O92" s="1">
        <v>6</v>
      </c>
      <c r="Q92" s="3">
        <f t="shared" si="8"/>
        <v>1.613888888888889E-2</v>
      </c>
      <c r="R92" s="4">
        <f t="shared" si="9"/>
        <v>2.6898148148148148E-4</v>
      </c>
      <c r="S92" s="3"/>
      <c r="T92" s="28">
        <f t="shared" si="13"/>
        <v>45.437834082291957</v>
      </c>
      <c r="U92" s="29">
        <f>T92-I92</f>
        <v>5.6304514181704235E-5</v>
      </c>
      <c r="V92" s="14"/>
      <c r="W92" s="29">
        <f t="shared" si="10"/>
        <v>1.6138888888888894E-2</v>
      </c>
      <c r="X92" s="30">
        <f>W92-Q92</f>
        <v>0</v>
      </c>
    </row>
    <row r="93" spans="1:24" x14ac:dyDescent="0.15">
      <c r="A93" s="35">
        <f t="shared" si="11"/>
        <v>44.5</v>
      </c>
      <c r="B93" s="2">
        <v>0</v>
      </c>
      <c r="C93" s="27">
        <f t="shared" si="11"/>
        <v>45</v>
      </c>
      <c r="E93" s="1">
        <v>45</v>
      </c>
      <c r="F93" s="1">
        <v>55</v>
      </c>
      <c r="G93" s="1">
        <v>19</v>
      </c>
      <c r="I93" s="3">
        <f t="shared" si="7"/>
        <v>45.921944444444442</v>
      </c>
      <c r="J93" s="4">
        <f t="shared" si="12"/>
        <v>0.76536574074074071</v>
      </c>
      <c r="L93" s="34">
        <v>0</v>
      </c>
      <c r="M93" s="1">
        <v>0</v>
      </c>
      <c r="N93" s="1">
        <v>58</v>
      </c>
      <c r="O93" s="1">
        <v>0</v>
      </c>
      <c r="Q93" s="3">
        <f t="shared" si="8"/>
        <v>1.6111111111111111E-2</v>
      </c>
      <c r="R93" s="4">
        <f t="shared" si="9"/>
        <v>2.6851851851851852E-4</v>
      </c>
      <c r="S93" s="3"/>
      <c r="T93" s="28">
        <f t="shared" si="13"/>
        <v>45.922011883810775</v>
      </c>
      <c r="U93" s="29">
        <f>T93-I93</f>
        <v>6.7439366333132966E-5</v>
      </c>
      <c r="V93" s="14"/>
      <c r="W93" s="29">
        <f t="shared" si="10"/>
        <v>1.6111111111111142E-2</v>
      </c>
      <c r="X93" s="30">
        <f>W93-Q93</f>
        <v>3.1225022567582528E-17</v>
      </c>
    </row>
    <row r="94" spans="1:24" x14ac:dyDescent="0.15">
      <c r="A94" s="35">
        <f t="shared" si="11"/>
        <v>45</v>
      </c>
      <c r="B94" s="2">
        <v>30</v>
      </c>
      <c r="C94" s="27">
        <f t="shared" si="11"/>
        <v>45.5</v>
      </c>
      <c r="E94" s="1">
        <v>46</v>
      </c>
      <c r="F94" s="1">
        <v>24</v>
      </c>
      <c r="G94" s="1">
        <v>19</v>
      </c>
      <c r="I94" s="3">
        <f t="shared" si="7"/>
        <v>46.405277777777776</v>
      </c>
      <c r="J94" s="4">
        <f t="shared" si="12"/>
        <v>0.7734212962962963</v>
      </c>
      <c r="L94" s="34">
        <v>0</v>
      </c>
      <c r="M94" s="1">
        <v>0</v>
      </c>
      <c r="N94" s="1">
        <v>57</v>
      </c>
      <c r="O94" s="1">
        <v>54</v>
      </c>
      <c r="Q94" s="3">
        <f t="shared" si="8"/>
        <v>1.6083333333333335E-2</v>
      </c>
      <c r="R94" s="4">
        <f t="shared" si="9"/>
        <v>2.6805555555555556E-4</v>
      </c>
      <c r="S94" s="3"/>
      <c r="T94" s="28">
        <f t="shared" si="13"/>
        <v>46.405315396418473</v>
      </c>
      <c r="U94" s="29">
        <f>T94-I94</f>
        <v>3.7618640696734928E-5</v>
      </c>
      <c r="V94" s="14"/>
      <c r="W94" s="29">
        <f t="shared" si="10"/>
        <v>1.608333333333339E-2</v>
      </c>
      <c r="X94" s="30">
        <f>W94-Q94</f>
        <v>5.5511151231257827E-17</v>
      </c>
    </row>
    <row r="95" spans="1:24" x14ac:dyDescent="0.15">
      <c r="A95" s="35">
        <f t="shared" si="11"/>
        <v>45.5</v>
      </c>
      <c r="B95" s="2">
        <v>0</v>
      </c>
      <c r="C95" s="27">
        <f t="shared" si="11"/>
        <v>46</v>
      </c>
      <c r="E95" s="1">
        <v>46</v>
      </c>
      <c r="F95" s="1">
        <v>53</v>
      </c>
      <c r="G95" s="1">
        <v>16</v>
      </c>
      <c r="I95" s="3">
        <f t="shared" si="7"/>
        <v>46.887777777777778</v>
      </c>
      <c r="J95" s="4">
        <f t="shared" si="12"/>
        <v>0.78146296296296291</v>
      </c>
      <c r="L95" s="34">
        <v>0</v>
      </c>
      <c r="M95" s="1">
        <v>0</v>
      </c>
      <c r="N95" s="1">
        <v>57</v>
      </c>
      <c r="O95" s="1">
        <v>46</v>
      </c>
      <c r="Q95" s="3">
        <f t="shared" si="8"/>
        <v>1.6046296296296298E-2</v>
      </c>
      <c r="R95" s="4">
        <f t="shared" si="9"/>
        <v>2.674382716049383E-4</v>
      </c>
      <c r="S95" s="3"/>
      <c r="T95" s="28">
        <f t="shared" si="13"/>
        <v>46.887735418712843</v>
      </c>
      <c r="U95" s="29">
        <f>T95-I95</f>
        <v>-4.2359064934771595E-5</v>
      </c>
      <c r="V95" s="14"/>
      <c r="W95" s="29">
        <f t="shared" si="10"/>
        <v>1.6046296296296229E-2</v>
      </c>
      <c r="X95" s="30">
        <f>W95-Q95</f>
        <v>-6.9388939039072284E-17</v>
      </c>
    </row>
    <row r="96" spans="1:24" x14ac:dyDescent="0.15">
      <c r="A96" s="35">
        <f t="shared" si="11"/>
        <v>46</v>
      </c>
      <c r="B96" s="2">
        <v>30</v>
      </c>
      <c r="C96" s="27">
        <f t="shared" si="11"/>
        <v>46.5</v>
      </c>
      <c r="E96" s="1">
        <v>47</v>
      </c>
      <c r="F96" s="1">
        <v>22</v>
      </c>
      <c r="G96" s="1">
        <v>9</v>
      </c>
      <c r="I96" s="3">
        <f t="shared" si="7"/>
        <v>47.369166666666665</v>
      </c>
      <c r="J96" s="4">
        <f t="shared" si="12"/>
        <v>0.78948611111111111</v>
      </c>
      <c r="L96" s="34">
        <v>0</v>
      </c>
      <c r="M96" s="1">
        <v>0</v>
      </c>
      <c r="N96" s="1">
        <v>57</v>
      </c>
      <c r="O96" s="1">
        <v>42</v>
      </c>
      <c r="Q96" s="3">
        <f t="shared" si="8"/>
        <v>1.602777777777778E-2</v>
      </c>
      <c r="R96" s="4">
        <f t="shared" si="9"/>
        <v>2.6712962962962964E-4</v>
      </c>
      <c r="S96" s="3"/>
      <c r="T96" s="28">
        <f t="shared" si="13"/>
        <v>47.369262766112058</v>
      </c>
      <c r="U96" s="29">
        <f>T96-I96</f>
        <v>9.609944539334947E-5</v>
      </c>
      <c r="V96" s="14"/>
      <c r="W96" s="29">
        <f t="shared" si="10"/>
        <v>1.6027777777777884E-2</v>
      </c>
      <c r="X96" s="30">
        <f>W96-Q96</f>
        <v>1.0408340855860843E-16</v>
      </c>
    </row>
    <row r="97" spans="1:24" x14ac:dyDescent="0.15">
      <c r="A97" s="35">
        <f t="shared" si="11"/>
        <v>46.5</v>
      </c>
      <c r="B97" s="2">
        <v>0</v>
      </c>
      <c r="C97" s="27">
        <f t="shared" si="11"/>
        <v>47</v>
      </c>
      <c r="E97" s="1">
        <v>47</v>
      </c>
      <c r="F97" s="1">
        <v>51</v>
      </c>
      <c r="G97" s="1">
        <v>0</v>
      </c>
      <c r="I97" s="3">
        <f t="shared" si="7"/>
        <v>47.85</v>
      </c>
      <c r="J97" s="4">
        <f t="shared" si="12"/>
        <v>0.79749999999999999</v>
      </c>
      <c r="L97" s="34">
        <v>0</v>
      </c>
      <c r="M97" s="1">
        <v>0</v>
      </c>
      <c r="N97" s="1">
        <v>57</v>
      </c>
      <c r="O97" s="1">
        <v>34</v>
      </c>
      <c r="Q97" s="3">
        <f t="shared" si="8"/>
        <v>1.5990740740740743E-2</v>
      </c>
      <c r="R97" s="4">
        <f t="shared" si="9"/>
        <v>2.6651234567901238E-4</v>
      </c>
      <c r="S97" s="3"/>
      <c r="T97" s="28">
        <f t="shared" si="13"/>
        <v>47.849888271029542</v>
      </c>
      <c r="U97" s="29">
        <f>T97-I97</f>
        <v>-1.1172897045952368E-4</v>
      </c>
      <c r="V97" s="14"/>
      <c r="W97" s="29">
        <f t="shared" si="10"/>
        <v>1.5990740740740726E-2</v>
      </c>
      <c r="X97" s="30">
        <f>W97-Q97</f>
        <v>0</v>
      </c>
    </row>
    <row r="98" spans="1:24" x14ac:dyDescent="0.15">
      <c r="A98" s="35">
        <f t="shared" si="11"/>
        <v>47</v>
      </c>
      <c r="B98" s="2">
        <v>30</v>
      </c>
      <c r="C98" s="27">
        <f t="shared" si="11"/>
        <v>47.5</v>
      </c>
      <c r="E98" s="1">
        <v>48</v>
      </c>
      <c r="F98" s="1">
        <v>19</v>
      </c>
      <c r="G98" s="1">
        <v>47</v>
      </c>
      <c r="I98" s="3">
        <f t="shared" si="7"/>
        <v>48.329722222222223</v>
      </c>
      <c r="J98" s="4">
        <f t="shared" si="12"/>
        <v>0.80549537037037033</v>
      </c>
      <c r="L98" s="34">
        <v>0</v>
      </c>
      <c r="M98" s="1">
        <v>0</v>
      </c>
      <c r="N98" s="1">
        <v>57</v>
      </c>
      <c r="O98" s="1">
        <v>26</v>
      </c>
      <c r="Q98" s="3">
        <f t="shared" si="8"/>
        <v>1.5953703703703706E-2</v>
      </c>
      <c r="R98" s="4">
        <f t="shared" si="9"/>
        <v>2.6589506172839512E-4</v>
      </c>
      <c r="S98" s="3"/>
      <c r="T98" s="28">
        <f t="shared" si="13"/>
        <v>48.329602783048472</v>
      </c>
      <c r="U98" s="29">
        <f>T98-I98</f>
        <v>-1.1943917375134561E-4</v>
      </c>
      <c r="V98" s="14"/>
      <c r="W98" s="29">
        <f t="shared" si="10"/>
        <v>1.5953703703703564E-2</v>
      </c>
      <c r="X98" s="30">
        <f>W98-Q98</f>
        <v>-1.4224732503009818E-16</v>
      </c>
    </row>
    <row r="99" spans="1:24" x14ac:dyDescent="0.15">
      <c r="A99" s="35">
        <f t="shared" si="11"/>
        <v>47.5</v>
      </c>
      <c r="B99" s="2">
        <v>0</v>
      </c>
      <c r="C99" s="27">
        <f t="shared" si="11"/>
        <v>48</v>
      </c>
      <c r="E99" s="1">
        <v>48</v>
      </c>
      <c r="F99" s="1">
        <v>48</v>
      </c>
      <c r="G99" s="1">
        <v>30</v>
      </c>
      <c r="I99" s="3">
        <f t="shared" si="7"/>
        <v>48.80833333333333</v>
      </c>
      <c r="J99" s="4">
        <f t="shared" si="12"/>
        <v>0.81347222222222215</v>
      </c>
      <c r="L99" s="34">
        <v>0</v>
      </c>
      <c r="M99" s="1">
        <v>0</v>
      </c>
      <c r="N99" s="1">
        <v>57</v>
      </c>
      <c r="O99" s="1">
        <v>22</v>
      </c>
      <c r="Q99" s="3">
        <f t="shared" si="8"/>
        <v>1.5935185185185188E-2</v>
      </c>
      <c r="R99" s="4">
        <f t="shared" si="9"/>
        <v>2.6558641975308646E-4</v>
      </c>
      <c r="S99" s="3"/>
      <c r="T99" s="28">
        <f t="shared" si="13"/>
        <v>48.808397169096018</v>
      </c>
      <c r="U99" s="29">
        <f>T99-I99</f>
        <v>6.383576268831348E-5</v>
      </c>
      <c r="V99" s="14"/>
      <c r="W99" s="29">
        <f t="shared" si="10"/>
        <v>1.5935185185185219E-2</v>
      </c>
      <c r="X99" s="30">
        <f>W99-Q99</f>
        <v>3.1225022567582528E-17</v>
      </c>
    </row>
    <row r="100" spans="1:24" x14ac:dyDescent="0.15">
      <c r="A100" s="35">
        <f t="shared" si="11"/>
        <v>48</v>
      </c>
      <c r="B100" s="2">
        <v>30</v>
      </c>
      <c r="C100" s="27">
        <f t="shared" si="11"/>
        <v>48.5</v>
      </c>
      <c r="E100" s="1">
        <v>49</v>
      </c>
      <c r="F100" s="1">
        <v>17</v>
      </c>
      <c r="G100" s="1">
        <v>11</v>
      </c>
      <c r="I100" s="3">
        <f t="shared" si="7"/>
        <v>49.286388888888887</v>
      </c>
      <c r="J100" s="4">
        <f t="shared" si="12"/>
        <v>0.82143981481481476</v>
      </c>
      <c r="L100" s="34">
        <v>0</v>
      </c>
      <c r="M100" s="1">
        <v>0</v>
      </c>
      <c r="N100" s="1">
        <v>57</v>
      </c>
      <c r="O100" s="1">
        <v>14</v>
      </c>
      <c r="Q100" s="3">
        <f t="shared" si="8"/>
        <v>1.5898148148148151E-2</v>
      </c>
      <c r="R100" s="4">
        <f t="shared" si="9"/>
        <v>2.6496913580246919E-4</v>
      </c>
      <c r="S100" s="3"/>
      <c r="T100" s="28">
        <f t="shared" si="13"/>
        <v>49.286262313617272</v>
      </c>
      <c r="U100" s="29">
        <f>T100-I100</f>
        <v>-1.2657527161508142E-4</v>
      </c>
      <c r="V100" s="14"/>
      <c r="W100" s="29">
        <f t="shared" si="10"/>
        <v>1.5898148148148293E-2</v>
      </c>
      <c r="X100" s="30">
        <f>W100-Q100</f>
        <v>1.4224732503009818E-16</v>
      </c>
    </row>
    <row r="101" spans="1:24" x14ac:dyDescent="0.15">
      <c r="A101" s="35">
        <f t="shared" si="11"/>
        <v>48.5</v>
      </c>
      <c r="B101" s="2">
        <v>0</v>
      </c>
      <c r="C101" s="27">
        <f t="shared" si="11"/>
        <v>49</v>
      </c>
      <c r="E101" s="1">
        <v>49</v>
      </c>
      <c r="F101" s="1">
        <v>45</v>
      </c>
      <c r="G101" s="1">
        <v>48</v>
      </c>
      <c r="I101" s="3">
        <f t="shared" si="7"/>
        <v>49.763333333333335</v>
      </c>
      <c r="J101" s="4">
        <f t="shared" si="12"/>
        <v>0.82938888888888895</v>
      </c>
      <c r="L101" s="34">
        <v>0</v>
      </c>
      <c r="M101" s="1">
        <v>0</v>
      </c>
      <c r="N101" s="1">
        <v>57</v>
      </c>
      <c r="O101" s="1">
        <v>5</v>
      </c>
      <c r="Q101" s="3">
        <f t="shared" si="8"/>
        <v>1.5856481481481482E-2</v>
      </c>
      <c r="R101" s="4">
        <f t="shared" si="9"/>
        <v>2.642746913580247E-4</v>
      </c>
      <c r="S101" s="3"/>
      <c r="T101" s="28">
        <f t="shared" si="13"/>
        <v>49.763189118748684</v>
      </c>
      <c r="U101" s="29">
        <f>T101-I101</f>
        <v>-1.4421458465108117E-4</v>
      </c>
      <c r="V101" s="14"/>
      <c r="W101" s="29">
        <f t="shared" si="10"/>
        <v>1.5861111111111135E-2</v>
      </c>
      <c r="X101" s="30">
        <f>W101-Q101</f>
        <v>4.6296296296530204E-6</v>
      </c>
    </row>
    <row r="102" spans="1:24" x14ac:dyDescent="0.15">
      <c r="A102" s="35">
        <f t="shared" si="11"/>
        <v>49</v>
      </c>
      <c r="B102" s="2">
        <v>30</v>
      </c>
      <c r="C102" s="27">
        <f t="shared" si="11"/>
        <v>49.5</v>
      </c>
      <c r="E102" s="1">
        <v>50</v>
      </c>
      <c r="F102" s="1">
        <v>14</v>
      </c>
      <c r="G102" s="1">
        <v>21</v>
      </c>
      <c r="I102" s="3">
        <f t="shared" si="7"/>
        <v>50.239166666666669</v>
      </c>
      <c r="J102" s="4">
        <f t="shared" si="12"/>
        <v>0.83731944444444451</v>
      </c>
      <c r="L102" s="34">
        <v>0</v>
      </c>
      <c r="M102" s="1">
        <v>0</v>
      </c>
      <c r="N102" s="1">
        <v>57</v>
      </c>
      <c r="O102" s="1">
        <v>0</v>
      </c>
      <c r="Q102" s="3">
        <f t="shared" si="8"/>
        <v>1.5833333333333335E-2</v>
      </c>
      <c r="R102" s="4">
        <f t="shared" si="9"/>
        <v>2.6388888888888892E-4</v>
      </c>
      <c r="S102" s="3"/>
      <c r="T102" s="28">
        <f t="shared" si="13"/>
        <v>50.239168504491374</v>
      </c>
      <c r="U102" s="29">
        <f>T102-I102</f>
        <v>1.837824704864488E-6</v>
      </c>
      <c r="V102" s="14"/>
      <c r="W102" s="29">
        <f t="shared" si="10"/>
        <v>1.583333333333338E-2</v>
      </c>
      <c r="X102" s="30">
        <f>W102-Q102</f>
        <v>4.5102810375396984E-17</v>
      </c>
    </row>
    <row r="103" spans="1:24" x14ac:dyDescent="0.15">
      <c r="A103" s="35">
        <f t="shared" si="11"/>
        <v>49.5</v>
      </c>
      <c r="B103" s="2">
        <v>0</v>
      </c>
      <c r="C103" s="27">
        <f t="shared" si="11"/>
        <v>50</v>
      </c>
      <c r="E103" s="1">
        <v>50</v>
      </c>
      <c r="F103" s="1">
        <v>42</v>
      </c>
      <c r="G103" s="1">
        <v>51</v>
      </c>
      <c r="I103" s="3">
        <f t="shared" si="7"/>
        <v>50.714166666666671</v>
      </c>
      <c r="J103" s="4">
        <f t="shared" si="12"/>
        <v>0.84523611111111119</v>
      </c>
      <c r="L103" s="34">
        <v>0</v>
      </c>
      <c r="M103" s="1">
        <v>0</v>
      </c>
      <c r="N103" s="1">
        <v>56</v>
      </c>
      <c r="O103" s="1">
        <v>57</v>
      </c>
      <c r="Q103" s="3">
        <f t="shared" si="8"/>
        <v>1.5819444444444445E-2</v>
      </c>
      <c r="R103" s="4">
        <f t="shared" si="9"/>
        <v>2.6365740740740744E-4</v>
      </c>
      <c r="S103" s="3"/>
      <c r="T103" s="28">
        <f t="shared" si="13"/>
        <v>50.714191408883934</v>
      </c>
      <c r="U103" s="29">
        <f>T103-I103</f>
        <v>2.4742217263451494E-5</v>
      </c>
      <c r="V103" s="14"/>
      <c r="W103" s="29">
        <f t="shared" si="10"/>
        <v>1.5805555555555392E-2</v>
      </c>
      <c r="X103" s="30">
        <f>W103-Q103</f>
        <v>-1.3888888889052736E-5</v>
      </c>
    </row>
    <row r="104" spans="1:24" x14ac:dyDescent="0.15">
      <c r="A104" s="35">
        <f t="shared" si="11"/>
        <v>50</v>
      </c>
      <c r="B104" s="2">
        <v>30</v>
      </c>
      <c r="C104" s="27">
        <f t="shared" si="11"/>
        <v>50.5</v>
      </c>
      <c r="E104" s="1">
        <v>51</v>
      </c>
      <c r="F104" s="1">
        <v>11</v>
      </c>
      <c r="G104" s="1">
        <v>18</v>
      </c>
      <c r="I104" s="3">
        <f t="shared" si="7"/>
        <v>51.188333333333333</v>
      </c>
      <c r="J104" s="4">
        <f t="shared" si="12"/>
        <v>0.85313888888888889</v>
      </c>
      <c r="L104" s="34">
        <v>0</v>
      </c>
      <c r="M104" s="1">
        <v>0</v>
      </c>
      <c r="N104" s="1">
        <v>56</v>
      </c>
      <c r="O104" s="1">
        <v>48</v>
      </c>
      <c r="Q104" s="3">
        <f t="shared" si="8"/>
        <v>1.5777777777777776E-2</v>
      </c>
      <c r="R104" s="4">
        <f t="shared" si="9"/>
        <v>2.6296296296296294E-4</v>
      </c>
      <c r="S104" s="3"/>
      <c r="T104" s="28">
        <f t="shared" si="13"/>
        <v>51.188248788175002</v>
      </c>
      <c r="U104" s="29">
        <f>T104-I104</f>
        <v>-8.4545158330229242E-5</v>
      </c>
      <c r="V104" s="14"/>
      <c r="W104" s="29">
        <f t="shared" si="10"/>
        <v>1.5777777777777637E-2</v>
      </c>
      <c r="X104" s="30">
        <f>W104-Q104</f>
        <v>-1.3877787807814457E-16</v>
      </c>
    </row>
    <row r="105" spans="1:24" x14ac:dyDescent="0.15">
      <c r="A105" s="35">
        <f t="shared" si="11"/>
        <v>50.5</v>
      </c>
      <c r="B105" s="2">
        <v>0</v>
      </c>
      <c r="C105" s="27">
        <f t="shared" si="11"/>
        <v>51</v>
      </c>
      <c r="E105" s="1">
        <v>51</v>
      </c>
      <c r="F105" s="1">
        <v>39</v>
      </c>
      <c r="G105" s="1">
        <v>42</v>
      </c>
      <c r="I105" s="3">
        <f t="shared" si="7"/>
        <v>51.661666666666662</v>
      </c>
      <c r="J105" s="4">
        <f t="shared" si="12"/>
        <v>0.86102777777777773</v>
      </c>
      <c r="L105" s="34">
        <v>0</v>
      </c>
      <c r="M105" s="1">
        <v>0</v>
      </c>
      <c r="N105" s="1">
        <v>56</v>
      </c>
      <c r="O105" s="1">
        <v>36</v>
      </c>
      <c r="Q105" s="3">
        <f t="shared" si="8"/>
        <v>1.5722222222222221E-2</v>
      </c>
      <c r="R105" s="4">
        <f t="shared" si="9"/>
        <v>2.6203703703703702E-4</v>
      </c>
      <c r="S105" s="3"/>
      <c r="T105" s="28">
        <f t="shared" si="13"/>
        <v>51.661331616995412</v>
      </c>
      <c r="U105" s="29">
        <f>T105-I105</f>
        <v>-3.350496712499762E-4</v>
      </c>
      <c r="V105" s="14"/>
      <c r="W105" s="29">
        <f t="shared" si="10"/>
        <v>1.572222222222237E-2</v>
      </c>
      <c r="X105" s="30">
        <f>W105-Q105</f>
        <v>1.4918621893400541E-16</v>
      </c>
    </row>
    <row r="106" spans="1:24" x14ac:dyDescent="0.15">
      <c r="A106" s="35">
        <f t="shared" si="11"/>
        <v>51</v>
      </c>
      <c r="B106" s="2">
        <v>30</v>
      </c>
      <c r="C106" s="27">
        <f t="shared" si="11"/>
        <v>51.5</v>
      </c>
      <c r="E106" s="1">
        <v>52</v>
      </c>
      <c r="F106" s="1">
        <v>8</v>
      </c>
      <c r="G106" s="1">
        <v>0</v>
      </c>
      <c r="I106" s="3">
        <f t="shared" si="7"/>
        <v>52.133333333333333</v>
      </c>
      <c r="J106" s="4">
        <f t="shared" si="12"/>
        <v>0.86888888888888893</v>
      </c>
      <c r="L106" s="34">
        <v>0</v>
      </c>
      <c r="M106" s="1">
        <v>0</v>
      </c>
      <c r="N106" s="1">
        <v>56</v>
      </c>
      <c r="O106" s="1">
        <v>32</v>
      </c>
      <c r="Q106" s="3">
        <f t="shared" si="8"/>
        <v>1.5703703703703702E-2</v>
      </c>
      <c r="R106" s="4">
        <f t="shared" si="9"/>
        <v>2.6172839506172837E-4</v>
      </c>
      <c r="S106" s="3"/>
      <c r="T106" s="28">
        <f t="shared" si="13"/>
        <v>52.133430888530043</v>
      </c>
      <c r="U106" s="29">
        <f>T106-I106</f>
        <v>9.7555196710175096E-5</v>
      </c>
      <c r="V106" s="14"/>
      <c r="W106" s="29">
        <f t="shared" si="10"/>
        <v>1.5703703703703789E-2</v>
      </c>
      <c r="X106" s="30">
        <f>W106-Q106</f>
        <v>8.6736173798840355E-17</v>
      </c>
    </row>
    <row r="107" spans="1:24" x14ac:dyDescent="0.15">
      <c r="A107" s="35">
        <f t="shared" si="11"/>
        <v>51.5</v>
      </c>
      <c r="B107" s="2">
        <v>0</v>
      </c>
      <c r="C107" s="27">
        <f t="shared" si="11"/>
        <v>52</v>
      </c>
      <c r="E107" s="1">
        <v>52</v>
      </c>
      <c r="F107" s="1">
        <v>36</v>
      </c>
      <c r="G107" s="1">
        <v>16</v>
      </c>
      <c r="I107" s="3">
        <f t="shared" si="7"/>
        <v>52.604444444444447</v>
      </c>
      <c r="J107" s="4">
        <f t="shared" si="12"/>
        <v>0.87674074074074082</v>
      </c>
      <c r="L107" s="34">
        <v>0</v>
      </c>
      <c r="M107" s="1">
        <v>0</v>
      </c>
      <c r="N107" s="1">
        <v>56</v>
      </c>
      <c r="O107" s="1">
        <v>26</v>
      </c>
      <c r="Q107" s="3">
        <f t="shared" si="8"/>
        <v>1.5675925925925926E-2</v>
      </c>
      <c r="R107" s="4">
        <f t="shared" si="9"/>
        <v>2.6126543209876546E-4</v>
      </c>
      <c r="S107" s="3"/>
      <c r="T107" s="28">
        <f t="shared" si="13"/>
        <v>52.604537614689292</v>
      </c>
      <c r="U107" s="29">
        <f>T107-I107</f>
        <v>9.3170244845452999E-5</v>
      </c>
      <c r="V107" s="14"/>
      <c r="W107" s="29">
        <f t="shared" si="10"/>
        <v>1.5675925925926038E-2</v>
      </c>
      <c r="X107" s="30">
        <f>W107-Q107</f>
        <v>1.1102230246251565E-16</v>
      </c>
    </row>
    <row r="108" spans="1:24" x14ac:dyDescent="0.15">
      <c r="A108" s="35">
        <f t="shared" si="11"/>
        <v>52</v>
      </c>
      <c r="B108" s="2">
        <v>30</v>
      </c>
      <c r="C108" s="27">
        <f t="shared" si="11"/>
        <v>52.5</v>
      </c>
      <c r="E108" s="1">
        <v>53</v>
      </c>
      <c r="F108" s="1">
        <v>4</v>
      </c>
      <c r="G108" s="1">
        <v>29</v>
      </c>
      <c r="I108" s="3">
        <f t="shared" si="7"/>
        <v>53.074722222222228</v>
      </c>
      <c r="J108" s="4">
        <f t="shared" si="12"/>
        <v>0.88457870370370384</v>
      </c>
      <c r="L108" s="34">
        <v>0</v>
      </c>
      <c r="M108" s="1">
        <v>0</v>
      </c>
      <c r="N108" s="1">
        <v>56</v>
      </c>
      <c r="O108" s="1">
        <v>18</v>
      </c>
      <c r="Q108" s="3">
        <f t="shared" si="8"/>
        <v>1.563888888888889E-2</v>
      </c>
      <c r="R108" s="4">
        <f t="shared" si="9"/>
        <v>2.6064814814814814E-4</v>
      </c>
      <c r="S108" s="3"/>
      <c r="T108" s="28">
        <f t="shared" si="13"/>
        <v>53.074642826280154</v>
      </c>
      <c r="U108" s="29">
        <f>T108-I108</f>
        <v>-7.9395942073290371E-5</v>
      </c>
      <c r="V108" s="14"/>
      <c r="W108" s="29">
        <f t="shared" si="10"/>
        <v>1.563888888888864E-2</v>
      </c>
      <c r="X108" s="30">
        <f>W108-Q108</f>
        <v>-2.4980018054066022E-16</v>
      </c>
    </row>
    <row r="109" spans="1:24" x14ac:dyDescent="0.15">
      <c r="A109" s="35">
        <f t="shared" si="11"/>
        <v>52.5</v>
      </c>
      <c r="B109" s="2">
        <v>0</v>
      </c>
      <c r="C109" s="27">
        <f t="shared" si="11"/>
        <v>53</v>
      </c>
      <c r="E109" s="1">
        <v>53</v>
      </c>
      <c r="F109" s="1">
        <v>32</v>
      </c>
      <c r="G109" s="1">
        <v>38</v>
      </c>
      <c r="I109" s="3">
        <f t="shared" si="7"/>
        <v>53.543888888888887</v>
      </c>
      <c r="J109" s="4">
        <f t="shared" si="12"/>
        <v>0.89239814814814811</v>
      </c>
      <c r="L109" s="34">
        <v>0</v>
      </c>
      <c r="M109" s="1">
        <v>0</v>
      </c>
      <c r="N109" s="1">
        <v>56</v>
      </c>
      <c r="O109" s="1">
        <v>10</v>
      </c>
      <c r="Q109" s="3">
        <f t="shared" si="8"/>
        <v>1.5601851851851851E-2</v>
      </c>
      <c r="R109" s="4">
        <f t="shared" si="9"/>
        <v>2.6003086419753083E-4</v>
      </c>
      <c r="S109" s="3"/>
      <c r="T109" s="28">
        <f t="shared" si="13"/>
        <v>53.543737573177054</v>
      </c>
      <c r="U109" s="29">
        <f>T109-I109</f>
        <v>-1.5131571183246706E-4</v>
      </c>
      <c r="V109" s="14"/>
      <c r="W109" s="29">
        <f t="shared" si="10"/>
        <v>1.5601851851851952E-2</v>
      </c>
      <c r="X109" s="30">
        <f>W109-Q109</f>
        <v>1.0061396160665481E-16</v>
      </c>
    </row>
    <row r="110" spans="1:24" x14ac:dyDescent="0.15">
      <c r="A110" s="35">
        <f t="shared" si="11"/>
        <v>53</v>
      </c>
      <c r="B110" s="2">
        <v>30</v>
      </c>
      <c r="C110" s="27">
        <f t="shared" si="11"/>
        <v>53.5</v>
      </c>
      <c r="E110" s="1">
        <v>54</v>
      </c>
      <c r="F110" s="1">
        <v>0</v>
      </c>
      <c r="G110" s="1">
        <v>43</v>
      </c>
      <c r="I110" s="3">
        <f t="shared" si="7"/>
        <v>54.011944444444445</v>
      </c>
      <c r="J110" s="4">
        <f t="shared" si="12"/>
        <v>0.90019907407407407</v>
      </c>
      <c r="L110" s="34">
        <v>0</v>
      </c>
      <c r="M110" s="1">
        <v>0</v>
      </c>
      <c r="N110" s="1">
        <v>56</v>
      </c>
      <c r="O110" s="1">
        <v>2</v>
      </c>
      <c r="Q110" s="3">
        <f t="shared" si="8"/>
        <v>1.5564814814814814E-2</v>
      </c>
      <c r="R110" s="4">
        <f t="shared" si="9"/>
        <v>2.5941358024691356E-4</v>
      </c>
      <c r="S110" s="3"/>
      <c r="T110" s="28">
        <f t="shared" si="13"/>
        <v>54.011812924492197</v>
      </c>
      <c r="U110" s="29">
        <f>T110-I110</f>
        <v>-1.3151995224802704E-4</v>
      </c>
      <c r="V110" s="14"/>
      <c r="W110" s="29">
        <f t="shared" si="10"/>
        <v>1.556481481481479E-2</v>
      </c>
      <c r="X110" s="30">
        <f>W110-Q110</f>
        <v>-2.4286128663675299E-17</v>
      </c>
    </row>
    <row r="111" spans="1:24" x14ac:dyDescent="0.15">
      <c r="A111" s="35">
        <f t="shared" si="11"/>
        <v>53.5</v>
      </c>
      <c r="B111" s="2">
        <v>0</v>
      </c>
      <c r="C111" s="27">
        <f t="shared" si="11"/>
        <v>54</v>
      </c>
      <c r="E111" s="1">
        <v>54</v>
      </c>
      <c r="F111" s="1">
        <v>28</v>
      </c>
      <c r="G111" s="1">
        <v>44</v>
      </c>
      <c r="I111" s="3">
        <f t="shared" si="7"/>
        <v>54.478888888888889</v>
      </c>
      <c r="J111" s="4">
        <f t="shared" si="12"/>
        <v>0.9079814814814815</v>
      </c>
      <c r="L111" s="34">
        <v>0</v>
      </c>
      <c r="M111" s="1">
        <v>0</v>
      </c>
      <c r="N111" s="1">
        <v>55</v>
      </c>
      <c r="O111" s="1">
        <v>56</v>
      </c>
      <c r="Q111" s="3">
        <f t="shared" si="8"/>
        <v>1.5537037037037037E-2</v>
      </c>
      <c r="R111" s="4">
        <f t="shared" si="9"/>
        <v>2.589506172839506E-4</v>
      </c>
      <c r="S111" s="3"/>
      <c r="T111" s="28">
        <f t="shared" si="13"/>
        <v>54.47885996874561</v>
      </c>
      <c r="U111" s="29">
        <f>T111-I111</f>
        <v>-2.8920143279265176E-5</v>
      </c>
      <c r="V111" s="14"/>
      <c r="W111" s="29">
        <f t="shared" si="10"/>
        <v>1.5537037037036801E-2</v>
      </c>
      <c r="X111" s="30">
        <f>W111-Q111</f>
        <v>-2.3592239273284576E-16</v>
      </c>
    </row>
    <row r="112" spans="1:24" x14ac:dyDescent="0.15">
      <c r="A112" s="35">
        <f t="shared" si="11"/>
        <v>54</v>
      </c>
      <c r="B112" s="2">
        <v>30</v>
      </c>
      <c r="C112" s="27">
        <f t="shared" si="11"/>
        <v>54.5</v>
      </c>
      <c r="E112" s="1">
        <v>54</v>
      </c>
      <c r="F112" s="1">
        <v>56</v>
      </c>
      <c r="G112" s="1">
        <v>42</v>
      </c>
      <c r="I112" s="3">
        <f t="shared" si="7"/>
        <v>54.944999999999993</v>
      </c>
      <c r="J112" s="4">
        <f t="shared" si="12"/>
        <v>0.91574999999999984</v>
      </c>
      <c r="L112" s="34">
        <v>0</v>
      </c>
      <c r="M112" s="1">
        <v>0</v>
      </c>
      <c r="N112" s="1">
        <v>55</v>
      </c>
      <c r="O112" s="1">
        <v>48</v>
      </c>
      <c r="Q112" s="3">
        <f t="shared" si="8"/>
        <v>1.55E-2</v>
      </c>
      <c r="R112" s="4">
        <f t="shared" si="9"/>
        <v>2.5833333333333334E-4</v>
      </c>
      <c r="S112" s="3"/>
      <c r="T112" s="28">
        <f t="shared" si="13"/>
        <v>54.944869814034803</v>
      </c>
      <c r="U112" s="29">
        <f>T112-I112</f>
        <v>-1.3018596519032144E-4</v>
      </c>
      <c r="V112" s="14"/>
      <c r="W112" s="29">
        <f t="shared" si="10"/>
        <v>1.5500000000000114E-2</v>
      </c>
      <c r="X112" s="30">
        <f>W112-Q112</f>
        <v>1.1449174941446927E-16</v>
      </c>
    </row>
    <row r="113" spans="1:24" x14ac:dyDescent="0.15">
      <c r="A113" s="35">
        <f t="shared" si="11"/>
        <v>54.5</v>
      </c>
      <c r="B113" s="2">
        <v>0</v>
      </c>
      <c r="C113" s="27">
        <f t="shared" si="11"/>
        <v>55</v>
      </c>
      <c r="E113" s="1">
        <v>55</v>
      </c>
      <c r="F113" s="1">
        <v>24</v>
      </c>
      <c r="G113" s="1">
        <v>36</v>
      </c>
      <c r="I113" s="3">
        <f t="shared" si="7"/>
        <v>55.41</v>
      </c>
      <c r="J113" s="4">
        <f t="shared" si="12"/>
        <v>0.92349999999999999</v>
      </c>
      <c r="L113" s="34">
        <v>0</v>
      </c>
      <c r="M113" s="1">
        <v>0</v>
      </c>
      <c r="N113" s="1">
        <v>55</v>
      </c>
      <c r="O113" s="1">
        <v>40</v>
      </c>
      <c r="Q113" s="3">
        <f t="shared" si="8"/>
        <v>1.5462962962962963E-2</v>
      </c>
      <c r="R113" s="4">
        <f t="shared" si="9"/>
        <v>2.5771604938271603E-4</v>
      </c>
      <c r="S113" s="3"/>
      <c r="T113" s="28">
        <f t="shared" si="13"/>
        <v>55.409833588204066</v>
      </c>
      <c r="U113" s="29">
        <f>T113-I113</f>
        <v>-1.6641179593079869E-4</v>
      </c>
      <c r="V113" s="14"/>
      <c r="W113" s="29">
        <f t="shared" si="10"/>
        <v>1.5462962962963189E-2</v>
      </c>
      <c r="X113" s="30">
        <f>W113-Q113</f>
        <v>2.2551405187698492E-16</v>
      </c>
    </row>
    <row r="114" spans="1:24" x14ac:dyDescent="0.15">
      <c r="A114" s="35">
        <f t="shared" si="11"/>
        <v>55</v>
      </c>
      <c r="B114" s="2">
        <v>30</v>
      </c>
      <c r="C114" s="27">
        <f t="shared" si="11"/>
        <v>55.5</v>
      </c>
      <c r="E114" s="1">
        <v>55</v>
      </c>
      <c r="F114" s="1">
        <v>52</v>
      </c>
      <c r="G114" s="1">
        <v>26</v>
      </c>
      <c r="I114" s="3">
        <f t="shared" si="7"/>
        <v>55.873888888888892</v>
      </c>
      <c r="J114" s="4">
        <f t="shared" si="12"/>
        <v>0.93123148148148149</v>
      </c>
      <c r="L114" s="34">
        <v>0</v>
      </c>
      <c r="M114" s="1">
        <v>0</v>
      </c>
      <c r="N114" s="1">
        <v>55</v>
      </c>
      <c r="O114" s="1">
        <v>32</v>
      </c>
      <c r="Q114" s="3">
        <f t="shared" si="8"/>
        <v>1.5425925925925926E-2</v>
      </c>
      <c r="R114" s="4">
        <f t="shared" si="9"/>
        <v>2.5709876543209876E-4</v>
      </c>
      <c r="S114" s="3"/>
      <c r="T114" s="28">
        <f t="shared" si="13"/>
        <v>55.87374243901337</v>
      </c>
      <c r="U114" s="29">
        <f>T114-I114</f>
        <v>-1.4644987552259181E-4</v>
      </c>
      <c r="V114" s="14"/>
      <c r="W114" s="29">
        <f t="shared" si="10"/>
        <v>1.5425925925925791E-2</v>
      </c>
      <c r="X114" s="30">
        <f>W114-Q114</f>
        <v>-1.3530843112619095E-16</v>
      </c>
    </row>
    <row r="115" spans="1:24" x14ac:dyDescent="0.15">
      <c r="A115" s="35">
        <f t="shared" si="11"/>
        <v>55.5</v>
      </c>
      <c r="B115" s="2">
        <v>0</v>
      </c>
      <c r="C115" s="27">
        <f t="shared" si="11"/>
        <v>56</v>
      </c>
      <c r="E115" s="1">
        <v>56</v>
      </c>
      <c r="F115" s="1">
        <v>20</v>
      </c>
      <c r="G115" s="1">
        <v>12</v>
      </c>
      <c r="I115" s="3">
        <f t="shared" si="7"/>
        <v>56.336666666666666</v>
      </c>
      <c r="J115" s="4">
        <f t="shared" si="12"/>
        <v>0.93894444444444447</v>
      </c>
      <c r="L115" s="34">
        <v>0</v>
      </c>
      <c r="M115" s="1">
        <v>0</v>
      </c>
      <c r="N115" s="1">
        <v>55</v>
      </c>
      <c r="O115" s="1">
        <v>24</v>
      </c>
      <c r="Q115" s="3">
        <f t="shared" si="8"/>
        <v>1.5388888888888888E-2</v>
      </c>
      <c r="R115" s="4">
        <f t="shared" si="9"/>
        <v>2.5648148148148145E-4</v>
      </c>
      <c r="S115" s="3"/>
      <c r="T115" s="28">
        <f t="shared" si="13"/>
        <v>56.336587534306894</v>
      </c>
      <c r="U115" s="29">
        <f>T115-I115</f>
        <v>-7.9132359772415839E-5</v>
      </c>
      <c r="V115" s="14"/>
      <c r="W115" s="29">
        <f t="shared" si="10"/>
        <v>1.5388888888888867E-2</v>
      </c>
      <c r="X115" s="30">
        <f>W115-Q115</f>
        <v>-2.0816681711721685E-17</v>
      </c>
    </row>
    <row r="116" spans="1:24" x14ac:dyDescent="0.15">
      <c r="A116" s="35">
        <f t="shared" si="11"/>
        <v>56</v>
      </c>
      <c r="B116" s="2">
        <v>30</v>
      </c>
      <c r="C116" s="27">
        <f t="shared" si="11"/>
        <v>56.5</v>
      </c>
      <c r="E116" s="1">
        <v>56</v>
      </c>
      <c r="F116" s="1">
        <v>47</v>
      </c>
      <c r="G116" s="1">
        <v>54</v>
      </c>
      <c r="I116" s="3">
        <f t="shared" si="7"/>
        <v>56.798333333333332</v>
      </c>
      <c r="J116" s="4">
        <f t="shared" si="12"/>
        <v>0.94663888888888892</v>
      </c>
      <c r="L116" s="34">
        <v>0</v>
      </c>
      <c r="M116" s="1">
        <v>0</v>
      </c>
      <c r="N116" s="1">
        <v>55</v>
      </c>
      <c r="O116" s="1">
        <v>18</v>
      </c>
      <c r="Q116" s="3">
        <f t="shared" si="8"/>
        <v>1.536111111111111E-2</v>
      </c>
      <c r="R116" s="4">
        <f t="shared" si="9"/>
        <v>2.5601851851851849E-4</v>
      </c>
      <c r="S116" s="3"/>
      <c r="T116" s="28">
        <f t="shared" si="13"/>
        <v>56.798360062181203</v>
      </c>
      <c r="U116" s="29">
        <f>T116-I116</f>
        <v>2.6728847871027028E-5</v>
      </c>
      <c r="V116" s="14"/>
      <c r="W116" s="29">
        <f t="shared" si="10"/>
        <v>1.5361111111111114E-2</v>
      </c>
      <c r="X116" s="30">
        <f>W116-Q116</f>
        <v>0</v>
      </c>
    </row>
    <row r="117" spans="1:24" x14ac:dyDescent="0.15">
      <c r="A117" s="35">
        <f t="shared" si="11"/>
        <v>56.5</v>
      </c>
      <c r="B117" s="2">
        <v>0</v>
      </c>
      <c r="C117" s="27">
        <f t="shared" si="11"/>
        <v>57</v>
      </c>
      <c r="E117" s="1">
        <v>57</v>
      </c>
      <c r="F117" s="1">
        <v>15</v>
      </c>
      <c r="G117" s="1">
        <v>33</v>
      </c>
      <c r="I117" s="3">
        <f t="shared" si="7"/>
        <v>57.259166666666665</v>
      </c>
      <c r="J117" s="4">
        <f t="shared" si="12"/>
        <v>0.95431944444444439</v>
      </c>
      <c r="L117" s="34">
        <v>0</v>
      </c>
      <c r="M117" s="1">
        <v>0</v>
      </c>
      <c r="N117" s="1">
        <v>55</v>
      </c>
      <c r="O117" s="1">
        <v>8</v>
      </c>
      <c r="Q117" s="3">
        <f t="shared" si="8"/>
        <v>1.5314814814814814E-2</v>
      </c>
      <c r="R117" s="4">
        <f t="shared" si="9"/>
        <v>2.5524691358024692E-4</v>
      </c>
      <c r="S117" s="3"/>
      <c r="T117" s="28">
        <f t="shared" si="13"/>
        <v>57.259051231153009</v>
      </c>
      <c r="U117" s="29">
        <f>T117-I117</f>
        <v>-1.1543551365633675E-4</v>
      </c>
      <c r="V117" s="14"/>
      <c r="W117" s="29">
        <f t="shared" si="10"/>
        <v>1.5314814814815019E-2</v>
      </c>
      <c r="X117" s="30">
        <f>W117-Q117</f>
        <v>2.0469737016526324E-16</v>
      </c>
    </row>
    <row r="118" spans="1:24" x14ac:dyDescent="0.15">
      <c r="A118" s="35">
        <f t="shared" si="11"/>
        <v>57</v>
      </c>
      <c r="B118" s="2">
        <v>30</v>
      </c>
      <c r="C118" s="27">
        <f t="shared" si="11"/>
        <v>57.5</v>
      </c>
      <c r="E118" s="1">
        <v>57</v>
      </c>
      <c r="F118" s="1">
        <v>43</v>
      </c>
      <c r="G118" s="1">
        <v>7</v>
      </c>
      <c r="I118" s="3">
        <f t="shared" si="7"/>
        <v>57.718611111111116</v>
      </c>
      <c r="J118" s="4">
        <f t="shared" si="12"/>
        <v>0.96197685185185189</v>
      </c>
      <c r="L118" s="34">
        <v>0</v>
      </c>
      <c r="M118" s="1">
        <v>0</v>
      </c>
      <c r="N118" s="1">
        <v>55</v>
      </c>
      <c r="O118" s="1">
        <v>2</v>
      </c>
      <c r="Q118" s="3">
        <f t="shared" si="8"/>
        <v>1.5287037037037036E-2</v>
      </c>
      <c r="R118" s="4">
        <f t="shared" si="9"/>
        <v>2.5478395061728396E-4</v>
      </c>
      <c r="S118" s="3"/>
      <c r="T118" s="28">
        <f t="shared" si="13"/>
        <v>57.718652270326515</v>
      </c>
      <c r="U118" s="29">
        <f>T118-I118</f>
        <v>4.1159215399488858E-5</v>
      </c>
      <c r="V118" s="14"/>
      <c r="W118" s="29">
        <f t="shared" si="10"/>
        <v>1.5287037037036792E-2</v>
      </c>
      <c r="X118" s="30">
        <f>W118-Q118</f>
        <v>-2.445960101127298E-16</v>
      </c>
    </row>
    <row r="119" spans="1:24" x14ac:dyDescent="0.15">
      <c r="A119" s="35">
        <f t="shared" si="11"/>
        <v>57.5</v>
      </c>
      <c r="B119" s="2">
        <v>0</v>
      </c>
      <c r="C119" s="27">
        <f t="shared" si="11"/>
        <v>58</v>
      </c>
      <c r="E119" s="1">
        <v>58</v>
      </c>
      <c r="F119" s="1">
        <v>10</v>
      </c>
      <c r="G119" s="1">
        <v>38</v>
      </c>
      <c r="I119" s="3">
        <f t="shared" si="7"/>
        <v>58.17722222222222</v>
      </c>
      <c r="J119" s="4">
        <f t="shared" si="12"/>
        <v>0.9696203703703703</v>
      </c>
      <c r="L119" s="34">
        <v>0</v>
      </c>
      <c r="M119" s="1">
        <v>0</v>
      </c>
      <c r="N119" s="1">
        <v>54</v>
      </c>
      <c r="O119" s="1">
        <v>54</v>
      </c>
      <c r="Q119" s="3">
        <f t="shared" si="8"/>
        <v>1.525E-2</v>
      </c>
      <c r="R119" s="4">
        <f t="shared" si="9"/>
        <v>2.5416666666666665E-4</v>
      </c>
      <c r="S119" s="3"/>
      <c r="T119" s="28">
        <f t="shared" si="13"/>
        <v>58.177154429560446</v>
      </c>
      <c r="U119" s="29">
        <f>T119-I119</f>
        <v>-6.7792661774035423E-5</v>
      </c>
      <c r="V119" s="14"/>
      <c r="W119" s="29">
        <f t="shared" si="10"/>
        <v>1.5250000000000104E-2</v>
      </c>
      <c r="X119" s="30">
        <f>W119-Q119</f>
        <v>1.0408340855860843E-16</v>
      </c>
    </row>
    <row r="120" spans="1:24" x14ac:dyDescent="0.15">
      <c r="A120" s="35">
        <f t="shared" si="11"/>
        <v>58</v>
      </c>
      <c r="B120" s="2">
        <v>30</v>
      </c>
      <c r="C120" s="27">
        <f t="shared" si="11"/>
        <v>58.5</v>
      </c>
      <c r="E120" s="1">
        <v>58</v>
      </c>
      <c r="F120" s="1">
        <v>38</v>
      </c>
      <c r="G120" s="1">
        <v>5</v>
      </c>
      <c r="I120" s="3">
        <f t="shared" si="7"/>
        <v>58.634722222222223</v>
      </c>
      <c r="J120" s="4">
        <f t="shared" si="12"/>
        <v>0.9772453703703704</v>
      </c>
      <c r="L120" s="34">
        <v>0</v>
      </c>
      <c r="M120" s="1">
        <v>0</v>
      </c>
      <c r="N120" s="1">
        <v>54</v>
      </c>
      <c r="O120" s="1">
        <v>44</v>
      </c>
      <c r="Q120" s="3">
        <f t="shared" si="8"/>
        <v>1.5203703703703704E-2</v>
      </c>
      <c r="R120" s="4">
        <f t="shared" si="9"/>
        <v>2.5339506172839508E-4</v>
      </c>
      <c r="S120" s="3"/>
      <c r="T120" s="28">
        <f t="shared" si="13"/>
        <v>58.634548979634587</v>
      </c>
      <c r="U120" s="29">
        <f>T120-I120</f>
        <v>-1.732425876355137E-4</v>
      </c>
      <c r="V120" s="14"/>
      <c r="W120" s="29">
        <f t="shared" si="10"/>
        <v>1.5203703703703771E-2</v>
      </c>
      <c r="X120" s="30">
        <f>W120-Q120</f>
        <v>6.7654215563095477E-17</v>
      </c>
    </row>
    <row r="121" spans="1:24" x14ac:dyDescent="0.15">
      <c r="A121" s="35">
        <f t="shared" si="11"/>
        <v>58.5</v>
      </c>
      <c r="B121" s="2">
        <v>0</v>
      </c>
      <c r="C121" s="27">
        <f t="shared" si="11"/>
        <v>59</v>
      </c>
      <c r="E121" s="1">
        <v>59</v>
      </c>
      <c r="F121" s="1">
        <v>5</v>
      </c>
      <c r="G121" s="1">
        <v>27</v>
      </c>
      <c r="I121" s="3">
        <f t="shared" si="7"/>
        <v>59.090833333333336</v>
      </c>
      <c r="J121" s="4">
        <f t="shared" si="12"/>
        <v>0.98484722222222232</v>
      </c>
      <c r="L121" s="34">
        <v>0</v>
      </c>
      <c r="M121" s="1">
        <v>0</v>
      </c>
      <c r="N121" s="1">
        <v>54</v>
      </c>
      <c r="O121" s="1">
        <v>36</v>
      </c>
      <c r="Q121" s="3">
        <f t="shared" si="8"/>
        <v>1.5166666666666667E-2</v>
      </c>
      <c r="R121" s="4">
        <f t="shared" si="9"/>
        <v>2.5277777777777777E-4</v>
      </c>
      <c r="S121" s="3"/>
      <c r="T121" s="28">
        <f t="shared" si="13"/>
        <v>59.090827212416045</v>
      </c>
      <c r="U121" s="29">
        <f>T121-I121</f>
        <v>-6.1209172912413123E-6</v>
      </c>
      <c r="V121" s="14"/>
      <c r="W121" s="29">
        <f t="shared" si="10"/>
        <v>1.516666666666661E-2</v>
      </c>
      <c r="X121" s="30">
        <f>W121-Q121</f>
        <v>-5.7245874707234634E-17</v>
      </c>
    </row>
    <row r="122" spans="1:24" x14ac:dyDescent="0.15">
      <c r="A122" s="35">
        <f t="shared" si="11"/>
        <v>59</v>
      </c>
      <c r="B122" s="2">
        <v>30</v>
      </c>
      <c r="C122" s="27">
        <f t="shared" si="11"/>
        <v>59.5</v>
      </c>
      <c r="E122" s="1">
        <v>59</v>
      </c>
      <c r="F122" s="1">
        <v>32</v>
      </c>
      <c r="G122" s="1">
        <v>45</v>
      </c>
      <c r="I122" s="3">
        <f t="shared" si="7"/>
        <v>59.545833333333334</v>
      </c>
      <c r="J122" s="4">
        <f t="shared" si="12"/>
        <v>0.99243055555555559</v>
      </c>
      <c r="L122" s="34">
        <v>0</v>
      </c>
      <c r="M122" s="1">
        <v>0</v>
      </c>
      <c r="N122" s="1">
        <v>54</v>
      </c>
      <c r="O122" s="1">
        <v>30</v>
      </c>
      <c r="Q122" s="3">
        <f t="shared" si="8"/>
        <v>1.5138888888888887E-2</v>
      </c>
      <c r="R122" s="4">
        <f t="shared" si="9"/>
        <v>2.5231481481481481E-4</v>
      </c>
      <c r="S122" s="3"/>
      <c r="T122" s="28">
        <f t="shared" si="13"/>
        <v>59.54598044102498</v>
      </c>
      <c r="U122" s="29">
        <f>T122-I122</f>
        <v>1.471076916459424E-4</v>
      </c>
      <c r="V122" s="14"/>
      <c r="W122" s="29">
        <f t="shared" si="10"/>
        <v>1.5138888888888858E-2</v>
      </c>
      <c r="X122" s="30">
        <f>W122-Q122</f>
        <v>-2.9490299091605721E-17</v>
      </c>
    </row>
    <row r="123" spans="1:24" x14ac:dyDescent="0.15">
      <c r="A123" s="35">
        <f t="shared" si="11"/>
        <v>59.5</v>
      </c>
      <c r="B123" s="2">
        <v>0</v>
      </c>
      <c r="C123" s="27">
        <f t="shared" si="11"/>
        <v>60</v>
      </c>
      <c r="E123" s="1">
        <v>60</v>
      </c>
      <c r="F123" s="1">
        <v>0</v>
      </c>
      <c r="G123" s="1">
        <v>0</v>
      </c>
      <c r="I123" s="3">
        <f t="shared" si="7"/>
        <v>60</v>
      </c>
      <c r="J123" s="4">
        <f t="shared" si="12"/>
        <v>1</v>
      </c>
      <c r="L123" s="34">
        <v>0</v>
      </c>
      <c r="M123" s="1">
        <v>0</v>
      </c>
      <c r="N123" s="1">
        <v>54</v>
      </c>
      <c r="O123" s="1">
        <v>22</v>
      </c>
      <c r="Q123" s="3">
        <f t="shared" si="8"/>
        <v>1.5101851851851851E-2</v>
      </c>
      <c r="R123" s="4">
        <f t="shared" si="9"/>
        <v>2.5169753086419749E-4</v>
      </c>
      <c r="S123" s="3"/>
      <c r="T123" s="28">
        <f t="shared" si="13"/>
        <v>59.999999999999993</v>
      </c>
      <c r="U123" s="29">
        <f>T123-I123</f>
        <v>0</v>
      </c>
      <c r="V123" s="14"/>
      <c r="W123" s="29">
        <f t="shared" si="10"/>
        <v>1.5101851851851932E-2</v>
      </c>
      <c r="X123" s="30">
        <f>W123-Q123</f>
        <v>8.1532003370909933E-17</v>
      </c>
    </row>
    <row r="124" spans="1:24" x14ac:dyDescent="0.15">
      <c r="A124" s="35">
        <f t="shared" si="11"/>
        <v>60</v>
      </c>
      <c r="B124" s="2">
        <v>30</v>
      </c>
      <c r="C124" s="27">
        <f t="shared" si="11"/>
        <v>60.5</v>
      </c>
      <c r="E124" s="1">
        <v>60</v>
      </c>
      <c r="F124" s="1">
        <v>27</v>
      </c>
      <c r="G124" s="1">
        <v>11</v>
      </c>
      <c r="I124" s="3">
        <f t="shared" si="7"/>
        <v>60.453055555555558</v>
      </c>
      <c r="J124" s="4">
        <f t="shared" si="12"/>
        <v>1.0075509259259259</v>
      </c>
      <c r="L124" s="34">
        <v>0</v>
      </c>
      <c r="M124" s="1">
        <v>0</v>
      </c>
      <c r="N124" s="1">
        <v>54</v>
      </c>
      <c r="O124" s="1">
        <v>12</v>
      </c>
      <c r="Q124" s="3">
        <f t="shared" si="8"/>
        <v>1.5055555555555555E-2</v>
      </c>
      <c r="R124" s="4">
        <f t="shared" si="9"/>
        <v>2.5092592592592593E-4</v>
      </c>
      <c r="S124" s="3"/>
      <c r="T124" s="28">
        <f t="shared" si="13"/>
        <v>60.452877245463156</v>
      </c>
      <c r="U124" s="29">
        <f>T124-I124</f>
        <v>-1.7831009240154572E-4</v>
      </c>
      <c r="V124" s="14"/>
      <c r="W124" s="29">
        <f t="shared" si="10"/>
        <v>1.5055555555555362E-2</v>
      </c>
      <c r="X124" s="30">
        <f>W124-Q124</f>
        <v>-1.9255430583342559E-16</v>
      </c>
    </row>
    <row r="125" spans="1:24" x14ac:dyDescent="0.15">
      <c r="A125" s="35">
        <f t="shared" si="11"/>
        <v>60.5</v>
      </c>
      <c r="B125" s="2">
        <v>0</v>
      </c>
      <c r="C125" s="27">
        <f t="shared" si="11"/>
        <v>61</v>
      </c>
      <c r="E125" s="1">
        <v>60</v>
      </c>
      <c r="F125" s="1">
        <v>54</v>
      </c>
      <c r="G125" s="1">
        <v>17</v>
      </c>
      <c r="I125" s="3">
        <f t="shared" si="7"/>
        <v>60.904722222222219</v>
      </c>
      <c r="J125" s="4">
        <f t="shared" si="12"/>
        <v>1.0150787037037037</v>
      </c>
      <c r="L125" s="34">
        <v>0</v>
      </c>
      <c r="M125" s="1">
        <v>0</v>
      </c>
      <c r="N125" s="1">
        <v>54</v>
      </c>
      <c r="O125" s="1">
        <v>4</v>
      </c>
      <c r="Q125" s="3">
        <f t="shared" si="8"/>
        <v>1.5018518518518518E-2</v>
      </c>
      <c r="R125" s="4">
        <f t="shared" si="9"/>
        <v>2.5030864197530861E-4</v>
      </c>
      <c r="S125" s="3"/>
      <c r="T125" s="28">
        <f t="shared" si="13"/>
        <v>60.904603555284488</v>
      </c>
      <c r="U125" s="29">
        <f>T125-I125</f>
        <v>-1.1866693773043835E-4</v>
      </c>
      <c r="V125" s="14"/>
      <c r="W125" s="29">
        <f t="shared" si="10"/>
        <v>1.5018518518518676E-2</v>
      </c>
      <c r="X125" s="30">
        <f>W125-Q125</f>
        <v>1.5785983631388945E-16</v>
      </c>
    </row>
    <row r="126" spans="1:24" x14ac:dyDescent="0.15">
      <c r="A126" s="35">
        <f t="shared" si="11"/>
        <v>61</v>
      </c>
      <c r="B126" s="2">
        <v>30</v>
      </c>
      <c r="C126" s="27">
        <f t="shared" si="11"/>
        <v>61.5</v>
      </c>
      <c r="E126" s="1">
        <v>61</v>
      </c>
      <c r="F126" s="1">
        <v>21</v>
      </c>
      <c r="G126" s="1">
        <v>19</v>
      </c>
      <c r="I126" s="3">
        <f t="shared" si="7"/>
        <v>61.355277777777779</v>
      </c>
      <c r="J126" s="4">
        <f t="shared" si="12"/>
        <v>1.0225879629629631</v>
      </c>
      <c r="L126" s="34">
        <v>0</v>
      </c>
      <c r="M126" s="1">
        <v>0</v>
      </c>
      <c r="N126" s="1">
        <v>53</v>
      </c>
      <c r="O126" s="1">
        <v>56</v>
      </c>
      <c r="Q126" s="3">
        <f t="shared" si="8"/>
        <v>1.4981481481481481E-2</v>
      </c>
      <c r="R126" s="4">
        <f t="shared" si="9"/>
        <v>2.4969135802469135E-4</v>
      </c>
      <c r="S126" s="3"/>
      <c r="T126" s="28">
        <f t="shared" si="13"/>
        <v>61.355170329246256</v>
      </c>
      <c r="U126" s="29">
        <f>T126-I126</f>
        <v>-1.0744853152289124E-4</v>
      </c>
      <c r="V126" s="14"/>
      <c r="W126" s="29">
        <f t="shared" si="10"/>
        <v>1.4981481481481278E-2</v>
      </c>
      <c r="X126" s="30">
        <f>W126-Q126</f>
        <v>-2.0296264668928643E-16</v>
      </c>
    </row>
    <row r="127" spans="1:24" x14ac:dyDescent="0.15">
      <c r="A127" s="35">
        <f t="shared" si="11"/>
        <v>61.5</v>
      </c>
      <c r="B127" s="2">
        <v>0</v>
      </c>
      <c r="C127" s="27">
        <f t="shared" si="11"/>
        <v>62</v>
      </c>
      <c r="E127" s="1">
        <v>61</v>
      </c>
      <c r="F127" s="1">
        <v>48</v>
      </c>
      <c r="G127" s="1">
        <v>17</v>
      </c>
      <c r="I127" s="3">
        <f t="shared" si="7"/>
        <v>61.804722222222217</v>
      </c>
      <c r="J127" s="4">
        <f t="shared" si="12"/>
        <v>1.0300787037037036</v>
      </c>
      <c r="L127" s="34">
        <v>0</v>
      </c>
      <c r="M127" s="1">
        <v>0</v>
      </c>
      <c r="N127" s="1">
        <v>53</v>
      </c>
      <c r="O127" s="1">
        <v>46</v>
      </c>
      <c r="Q127" s="3">
        <f t="shared" si="8"/>
        <v>1.4935185185185185E-2</v>
      </c>
      <c r="R127" s="4">
        <f t="shared" si="9"/>
        <v>2.4891975308641973E-4</v>
      </c>
      <c r="S127" s="3"/>
      <c r="T127" s="28">
        <f t="shared" si="13"/>
        <v>61.804568989206501</v>
      </c>
      <c r="U127" s="29">
        <f>T127-I127</f>
        <v>-1.5323301571612546E-4</v>
      </c>
      <c r="V127" s="14"/>
      <c r="W127" s="29">
        <f t="shared" si="10"/>
        <v>1.4935185185185417E-2</v>
      </c>
      <c r="X127" s="30">
        <f>W127-Q127</f>
        <v>2.3245294578089215E-16</v>
      </c>
    </row>
    <row r="128" spans="1:24" x14ac:dyDescent="0.15">
      <c r="A128" s="35">
        <f t="shared" si="11"/>
        <v>62</v>
      </c>
      <c r="B128" s="2">
        <v>30</v>
      </c>
      <c r="C128" s="27">
        <f t="shared" si="11"/>
        <v>62.5</v>
      </c>
      <c r="E128" s="1">
        <v>62</v>
      </c>
      <c r="F128" s="1">
        <v>15</v>
      </c>
      <c r="G128" s="1">
        <v>10</v>
      </c>
      <c r="I128" s="3">
        <f t="shared" si="7"/>
        <v>62.25277777777778</v>
      </c>
      <c r="J128" s="4">
        <f t="shared" si="12"/>
        <v>1.0375462962962962</v>
      </c>
      <c r="L128" s="34">
        <v>0</v>
      </c>
      <c r="M128" s="1">
        <v>0</v>
      </c>
      <c r="N128" s="1">
        <v>53</v>
      </c>
      <c r="O128" s="1">
        <v>40</v>
      </c>
      <c r="Q128" s="3">
        <f t="shared" si="8"/>
        <v>1.4907407407407407E-2</v>
      </c>
      <c r="R128" s="4">
        <f t="shared" si="9"/>
        <v>2.4845679012345677E-4</v>
      </c>
      <c r="S128" s="3"/>
      <c r="T128" s="28">
        <f t="shared" si="13"/>
        <v>62.252790979262556</v>
      </c>
      <c r="U128" s="29">
        <f>T128-I128</f>
        <v>1.3201484776459438E-5</v>
      </c>
      <c r="V128" s="14"/>
      <c r="W128" s="29">
        <f t="shared" si="10"/>
        <v>1.4907407407407428E-2</v>
      </c>
      <c r="X128" s="30">
        <f>W128-Q128</f>
        <v>2.0816681711721685E-17</v>
      </c>
    </row>
    <row r="129" spans="1:24" x14ac:dyDescent="0.15">
      <c r="A129" s="35">
        <f t="shared" si="11"/>
        <v>62.5</v>
      </c>
      <c r="B129" s="2">
        <v>0</v>
      </c>
      <c r="C129" s="27">
        <f t="shared" si="11"/>
        <v>63</v>
      </c>
      <c r="E129" s="1">
        <v>62</v>
      </c>
      <c r="F129" s="1">
        <v>42</v>
      </c>
      <c r="G129" s="1">
        <v>0</v>
      </c>
      <c r="I129" s="3">
        <f t="shared" si="7"/>
        <v>62.7</v>
      </c>
      <c r="J129" s="4">
        <f t="shared" si="12"/>
        <v>1.0450000000000002</v>
      </c>
      <c r="L129" s="34">
        <v>0</v>
      </c>
      <c r="M129" s="1">
        <v>0</v>
      </c>
      <c r="N129" s="1">
        <v>53</v>
      </c>
      <c r="O129" s="1">
        <v>30</v>
      </c>
      <c r="Q129" s="3">
        <f t="shared" si="8"/>
        <v>1.486111111111111E-2</v>
      </c>
      <c r="R129" s="4">
        <f t="shared" si="9"/>
        <v>2.4768518518518515E-4</v>
      </c>
      <c r="S129" s="3"/>
      <c r="T129" s="28">
        <f t="shared" si="13"/>
        <v>62.699827765913852</v>
      </c>
      <c r="U129" s="29">
        <f>T129-I129</f>
        <v>-1.7223408615052449E-4</v>
      </c>
      <c r="V129" s="14"/>
      <c r="W129" s="29">
        <f t="shared" si="10"/>
        <v>1.4861111111111096E-2</v>
      </c>
      <c r="X129" s="30">
        <f>W129-Q129</f>
        <v>-1.3877787807814457E-17</v>
      </c>
    </row>
    <row r="130" spans="1:24" x14ac:dyDescent="0.15">
      <c r="A130" s="35">
        <f t="shared" si="11"/>
        <v>63</v>
      </c>
      <c r="B130" s="2">
        <v>30</v>
      </c>
      <c r="C130" s="27">
        <f t="shared" si="11"/>
        <v>63.5</v>
      </c>
      <c r="E130" s="1">
        <v>63</v>
      </c>
      <c r="F130" s="1">
        <v>8</v>
      </c>
      <c r="G130" s="1">
        <v>45</v>
      </c>
      <c r="I130" s="3">
        <f t="shared" si="7"/>
        <v>63.145833333333336</v>
      </c>
      <c r="J130" s="4">
        <f t="shared" si="12"/>
        <v>1.0524305555555555</v>
      </c>
      <c r="L130" s="34">
        <v>0</v>
      </c>
      <c r="M130" s="1">
        <v>0</v>
      </c>
      <c r="N130" s="1">
        <v>53</v>
      </c>
      <c r="O130" s="1">
        <v>22</v>
      </c>
      <c r="Q130" s="3">
        <f t="shared" si="8"/>
        <v>1.4824074074074073E-2</v>
      </c>
      <c r="R130" s="4">
        <f t="shared" si="9"/>
        <v>2.4706790123456789E-4</v>
      </c>
      <c r="S130" s="3"/>
      <c r="T130" s="28">
        <f t="shared" si="13"/>
        <v>63.145670838224348</v>
      </c>
      <c r="U130" s="29">
        <f>T130-I130</f>
        <v>-1.6249510898802555E-4</v>
      </c>
      <c r="V130" s="14"/>
      <c r="W130" s="29">
        <f t="shared" si="10"/>
        <v>1.4824074074074172E-2</v>
      </c>
      <c r="X130" s="30">
        <f>W130-Q130</f>
        <v>9.8879238130678004E-17</v>
      </c>
    </row>
    <row r="131" spans="1:24" x14ac:dyDescent="0.15">
      <c r="A131" s="35">
        <f t="shared" si="11"/>
        <v>63.5</v>
      </c>
      <c r="B131" s="2">
        <v>0</v>
      </c>
      <c r="C131" s="27">
        <f t="shared" si="11"/>
        <v>64</v>
      </c>
      <c r="E131" s="1">
        <v>63</v>
      </c>
      <c r="F131" s="1">
        <v>35</v>
      </c>
      <c r="G131" s="1">
        <v>26</v>
      </c>
      <c r="I131" s="3">
        <f t="shared" si="7"/>
        <v>63.590555555555561</v>
      </c>
      <c r="J131" s="4">
        <f t="shared" si="12"/>
        <v>1.0598425925925927</v>
      </c>
      <c r="L131" s="34">
        <v>0</v>
      </c>
      <c r="M131" s="1">
        <v>0</v>
      </c>
      <c r="N131" s="1">
        <v>53</v>
      </c>
      <c r="O131" s="1">
        <v>12</v>
      </c>
      <c r="Q131" s="3">
        <f t="shared" si="8"/>
        <v>1.4777777777777777E-2</v>
      </c>
      <c r="R131" s="4">
        <f t="shared" si="9"/>
        <v>2.4629629629629627E-4</v>
      </c>
      <c r="S131" s="3"/>
      <c r="T131" s="28">
        <f t="shared" si="13"/>
        <v>63.59031170798459</v>
      </c>
      <c r="U131" s="29">
        <f>T131-I131</f>
        <v>-2.4384757097095644E-4</v>
      </c>
      <c r="V131" s="14"/>
      <c r="W131" s="29">
        <f t="shared" si="10"/>
        <v>1.4777777777777364E-2</v>
      </c>
      <c r="X131" s="30">
        <f>W131-Q131</f>
        <v>-4.1286418728248009E-16</v>
      </c>
    </row>
    <row r="132" spans="1:24" x14ac:dyDescent="0.15">
      <c r="A132" s="35">
        <f t="shared" si="11"/>
        <v>64</v>
      </c>
      <c r="B132" s="2">
        <v>30</v>
      </c>
      <c r="C132" s="27">
        <f t="shared" si="11"/>
        <v>64.5</v>
      </c>
      <c r="E132" s="1">
        <v>64</v>
      </c>
      <c r="F132" s="1">
        <v>2</v>
      </c>
      <c r="G132" s="1">
        <v>2</v>
      </c>
      <c r="I132" s="3">
        <f t="shared" si="7"/>
        <v>64.033888888888882</v>
      </c>
      <c r="J132" s="4">
        <f t="shared" si="12"/>
        <v>1.0672314814814814</v>
      </c>
      <c r="L132" s="34">
        <v>0</v>
      </c>
      <c r="M132" s="1">
        <v>0</v>
      </c>
      <c r="N132" s="1">
        <v>53</v>
      </c>
      <c r="O132" s="1">
        <v>4</v>
      </c>
      <c r="Q132" s="3">
        <f t="shared" si="8"/>
        <v>1.474074074074074E-2</v>
      </c>
      <c r="R132" s="4">
        <f t="shared" si="9"/>
        <v>2.4567901234567901E-4</v>
      </c>
      <c r="S132" s="3"/>
      <c r="T132" s="28">
        <f t="shared" si="13"/>
        <v>64.033741909873385</v>
      </c>
      <c r="U132" s="29">
        <f>T132-I132</f>
        <v>-1.4697901549709513E-4</v>
      </c>
      <c r="V132" s="14"/>
      <c r="W132" s="29">
        <f t="shared" si="10"/>
        <v>1.4740740740740913E-2</v>
      </c>
      <c r="X132" s="30">
        <f>W132-Q132</f>
        <v>1.7347234759768071E-16</v>
      </c>
    </row>
    <row r="133" spans="1:24" x14ac:dyDescent="0.15">
      <c r="A133" s="35">
        <f t="shared" si="11"/>
        <v>64.5</v>
      </c>
      <c r="B133" s="2">
        <v>0</v>
      </c>
      <c r="C133" s="27">
        <f t="shared" si="11"/>
        <v>65</v>
      </c>
      <c r="E133" s="1">
        <v>64</v>
      </c>
      <c r="F133" s="1">
        <v>28</v>
      </c>
      <c r="G133" s="1">
        <v>34</v>
      </c>
      <c r="I133" s="3">
        <f t="shared" ref="I133:I196" si="14">E133+F133/60+G133/60^2</f>
        <v>64.476111111111109</v>
      </c>
      <c r="J133" s="4">
        <f t="shared" si="12"/>
        <v>1.0746018518518519</v>
      </c>
      <c r="L133" s="34">
        <v>0</v>
      </c>
      <c r="M133" s="1">
        <v>0</v>
      </c>
      <c r="N133" s="1">
        <v>52</v>
      </c>
      <c r="O133" s="1">
        <v>54</v>
      </c>
      <c r="Q133" s="3">
        <f t="shared" ref="Q133:Q196" si="15">L133+M133/60+N133/60^2+O133/60^3</f>
        <v>1.4694444444444444E-2</v>
      </c>
      <c r="R133" s="4">
        <f t="shared" ref="R133:R196" si="16">Q133/60</f>
        <v>2.4490740740740739E-4</v>
      </c>
      <c r="S133" s="3"/>
      <c r="T133" s="28">
        <f t="shared" si="13"/>
        <v>64.475953001618862</v>
      </c>
      <c r="U133" s="29">
        <f>T133-I133</f>
        <v>-1.5810949224714932E-4</v>
      </c>
      <c r="V133" s="14"/>
      <c r="W133" s="29">
        <f t="shared" ref="W133:W196" si="17">(I134-I133)/30</f>
        <v>1.4694444444444817E-2</v>
      </c>
      <c r="X133" s="30">
        <f>W133-Q133</f>
        <v>3.7296554733501353E-16</v>
      </c>
    </row>
    <row r="134" spans="1:24" x14ac:dyDescent="0.15">
      <c r="A134" s="35">
        <f t="shared" ref="A134:C197" si="18">A133+0.5</f>
        <v>65</v>
      </c>
      <c r="B134" s="2">
        <v>30</v>
      </c>
      <c r="C134" s="27">
        <f t="shared" si="18"/>
        <v>65.5</v>
      </c>
      <c r="E134" s="1">
        <v>64</v>
      </c>
      <c r="F134" s="1">
        <v>55</v>
      </c>
      <c r="G134" s="1">
        <v>1</v>
      </c>
      <c r="I134" s="3">
        <f t="shared" si="14"/>
        <v>64.916944444444454</v>
      </c>
      <c r="J134" s="4">
        <f t="shared" ref="J134:J197" si="19">I134/60</f>
        <v>1.0819490740740743</v>
      </c>
      <c r="L134" s="34">
        <v>0</v>
      </c>
      <c r="M134" s="1">
        <v>0</v>
      </c>
      <c r="N134" s="1">
        <v>52</v>
      </c>
      <c r="O134" s="1">
        <v>46</v>
      </c>
      <c r="Q134" s="3">
        <f t="shared" si="15"/>
        <v>1.4657407407407407E-2</v>
      </c>
      <c r="R134" s="4">
        <f t="shared" si="16"/>
        <v>2.4429012345679013E-4</v>
      </c>
      <c r="S134" s="3"/>
      <c r="T134" s="28">
        <f t="shared" ref="T134:T197" si="20">120*SIN(C134*PI()/360)</f>
        <v>64.916936564159272</v>
      </c>
      <c r="U134" s="29">
        <f>T134-I134</f>
        <v>-7.8802851817272312E-6</v>
      </c>
      <c r="V134" s="14"/>
      <c r="W134" s="29">
        <f t="shared" si="17"/>
        <v>1.4657407407406708E-2</v>
      </c>
      <c r="X134" s="30">
        <f>W134-Q134</f>
        <v>-6.9909356081865326E-16</v>
      </c>
    </row>
    <row r="135" spans="1:24" x14ac:dyDescent="0.15">
      <c r="A135" s="35">
        <f t="shared" si="18"/>
        <v>65.5</v>
      </c>
      <c r="B135" s="2">
        <v>0</v>
      </c>
      <c r="C135" s="27">
        <f t="shared" si="18"/>
        <v>66</v>
      </c>
      <c r="E135" s="1">
        <v>65</v>
      </c>
      <c r="F135" s="1">
        <v>21</v>
      </c>
      <c r="G135" s="1">
        <v>24</v>
      </c>
      <c r="I135" s="3">
        <f t="shared" si="14"/>
        <v>65.356666666666655</v>
      </c>
      <c r="J135" s="4">
        <f t="shared" si="19"/>
        <v>1.0892777777777776</v>
      </c>
      <c r="L135" s="34">
        <v>0</v>
      </c>
      <c r="M135" s="1">
        <v>0</v>
      </c>
      <c r="N135" s="1">
        <v>52</v>
      </c>
      <c r="O135" s="1">
        <v>38</v>
      </c>
      <c r="Q135" s="3">
        <f t="shared" si="15"/>
        <v>1.462037037037037E-2</v>
      </c>
      <c r="R135" s="4">
        <f t="shared" si="16"/>
        <v>2.4367283950617284E-4</v>
      </c>
      <c r="S135" s="3"/>
      <c r="T135" s="28">
        <f t="shared" si="20"/>
        <v>65.356684201803247</v>
      </c>
      <c r="U135" s="29">
        <f>T135-I135</f>
        <v>1.7535136592528033E-5</v>
      </c>
      <c r="V135" s="14"/>
      <c r="W135" s="29">
        <f t="shared" si="17"/>
        <v>1.4620370370370495E-2</v>
      </c>
      <c r="X135" s="30">
        <f>W135-Q135</f>
        <v>1.2490009027033011E-16</v>
      </c>
    </row>
    <row r="136" spans="1:24" x14ac:dyDescent="0.15">
      <c r="A136" s="35">
        <f t="shared" si="18"/>
        <v>66</v>
      </c>
      <c r="B136" s="2">
        <v>30</v>
      </c>
      <c r="C136" s="27">
        <f t="shared" si="18"/>
        <v>66.5</v>
      </c>
      <c r="E136" s="1">
        <v>65</v>
      </c>
      <c r="F136" s="1">
        <v>47</v>
      </c>
      <c r="G136" s="1">
        <v>43</v>
      </c>
      <c r="I136" s="3">
        <f t="shared" si="14"/>
        <v>65.79527777777777</v>
      </c>
      <c r="J136" s="4">
        <f t="shared" si="19"/>
        <v>1.0965879629629629</v>
      </c>
      <c r="L136" s="34">
        <v>0</v>
      </c>
      <c r="M136" s="1">
        <v>0</v>
      </c>
      <c r="N136" s="1">
        <v>52</v>
      </c>
      <c r="O136" s="1">
        <v>28</v>
      </c>
      <c r="Q136" s="3">
        <f t="shared" si="15"/>
        <v>1.4574074074074073E-2</v>
      </c>
      <c r="R136" s="4">
        <f t="shared" si="16"/>
        <v>2.4290123456790122E-4</v>
      </c>
      <c r="S136" s="3"/>
      <c r="T136" s="28">
        <f t="shared" si="20"/>
        <v>65.795187542389655</v>
      </c>
      <c r="U136" s="29">
        <f>T136-I136</f>
        <v>-9.0235388114479065E-5</v>
      </c>
      <c r="V136" s="14"/>
      <c r="W136" s="29">
        <f t="shared" si="17"/>
        <v>1.4574074074074399E-2</v>
      </c>
      <c r="X136" s="30">
        <f>W136-Q136</f>
        <v>3.2612801348363973E-16</v>
      </c>
    </row>
    <row r="137" spans="1:24" x14ac:dyDescent="0.15">
      <c r="A137" s="35">
        <f t="shared" si="18"/>
        <v>66.5</v>
      </c>
      <c r="B137" s="2">
        <v>0</v>
      </c>
      <c r="C137" s="27">
        <f t="shared" si="18"/>
        <v>67</v>
      </c>
      <c r="E137" s="1">
        <v>66</v>
      </c>
      <c r="F137" s="1">
        <v>13</v>
      </c>
      <c r="G137" s="1">
        <v>57</v>
      </c>
      <c r="I137" s="3">
        <f t="shared" si="14"/>
        <v>66.232500000000002</v>
      </c>
      <c r="J137" s="4">
        <f t="shared" si="19"/>
        <v>1.1038749999999999</v>
      </c>
      <c r="L137" s="34">
        <v>0</v>
      </c>
      <c r="M137" s="1">
        <v>0</v>
      </c>
      <c r="N137" s="1">
        <v>52</v>
      </c>
      <c r="O137" s="1">
        <v>20</v>
      </c>
      <c r="Q137" s="3">
        <f t="shared" si="15"/>
        <v>1.4537037037037036E-2</v>
      </c>
      <c r="R137" s="4">
        <f t="shared" si="16"/>
        <v>2.4228395061728393E-4</v>
      </c>
      <c r="S137" s="3"/>
      <c r="T137" s="28">
        <f t="shared" si="20"/>
        <v>66.232438237446985</v>
      </c>
      <c r="U137" s="29">
        <f>T137-I137</f>
        <v>-6.1762553016819766E-5</v>
      </c>
      <c r="V137" s="14"/>
      <c r="W137" s="29">
        <f t="shared" si="17"/>
        <v>1.4537037037037237E-2</v>
      </c>
      <c r="X137" s="30">
        <f>W137-Q137</f>
        <v>2.0122792321330962E-16</v>
      </c>
    </row>
    <row r="138" spans="1:24" x14ac:dyDescent="0.15">
      <c r="A138" s="35">
        <f t="shared" si="18"/>
        <v>67</v>
      </c>
      <c r="B138" s="2">
        <v>30</v>
      </c>
      <c r="C138" s="27">
        <f t="shared" si="18"/>
        <v>67.5</v>
      </c>
      <c r="E138" s="1">
        <v>66</v>
      </c>
      <c r="F138" s="1">
        <v>40</v>
      </c>
      <c r="G138" s="1">
        <v>7</v>
      </c>
      <c r="I138" s="3">
        <f t="shared" si="14"/>
        <v>66.668611111111119</v>
      </c>
      <c r="J138" s="4">
        <f t="shared" si="19"/>
        <v>1.1111435185185186</v>
      </c>
      <c r="L138" s="34">
        <v>0</v>
      </c>
      <c r="M138" s="1">
        <v>0</v>
      </c>
      <c r="N138" s="1">
        <v>52</v>
      </c>
      <c r="O138" s="1">
        <v>10</v>
      </c>
      <c r="Q138" s="3">
        <f t="shared" si="15"/>
        <v>1.449074074074074E-2</v>
      </c>
      <c r="R138" s="4">
        <f t="shared" si="16"/>
        <v>2.4151234567901234E-4</v>
      </c>
      <c r="S138" s="3"/>
      <c r="T138" s="28">
        <f t="shared" si="20"/>
        <v>66.668427962352268</v>
      </c>
      <c r="U138" s="29">
        <f>T138-I138</f>
        <v>-1.8314875885039328E-4</v>
      </c>
      <c r="V138" s="14"/>
      <c r="W138" s="29">
        <f t="shared" si="17"/>
        <v>1.4490740740740193E-2</v>
      </c>
      <c r="X138" s="30">
        <f>W138-Q138</f>
        <v>-5.4643789493269423E-16</v>
      </c>
    </row>
    <row r="139" spans="1:24" x14ac:dyDescent="0.15">
      <c r="A139" s="35">
        <f t="shared" si="18"/>
        <v>67.5</v>
      </c>
      <c r="B139" s="2">
        <v>0</v>
      </c>
      <c r="C139" s="27">
        <f t="shared" si="18"/>
        <v>68</v>
      </c>
      <c r="E139" s="1">
        <v>67</v>
      </c>
      <c r="F139" s="1">
        <v>6</v>
      </c>
      <c r="G139" s="1">
        <v>12</v>
      </c>
      <c r="I139" s="3">
        <f t="shared" si="14"/>
        <v>67.103333333333325</v>
      </c>
      <c r="J139" s="4">
        <f t="shared" si="19"/>
        <v>1.1183888888888887</v>
      </c>
      <c r="L139" s="34">
        <v>0</v>
      </c>
      <c r="M139" s="1">
        <v>0</v>
      </c>
      <c r="N139" s="1">
        <v>52</v>
      </c>
      <c r="O139" s="1">
        <v>0</v>
      </c>
      <c r="Q139" s="3">
        <f t="shared" si="15"/>
        <v>1.4444444444444444E-2</v>
      </c>
      <c r="R139" s="4">
        <f t="shared" si="16"/>
        <v>2.4074074074074072E-4</v>
      </c>
      <c r="S139" s="3"/>
      <c r="T139" s="28">
        <f t="shared" si="20"/>
        <v>67.103148416489631</v>
      </c>
      <c r="U139" s="29">
        <f>T139-I139</f>
        <v>-1.8491684369337236E-4</v>
      </c>
      <c r="V139" s="14"/>
      <c r="W139" s="29">
        <f t="shared" si="17"/>
        <v>1.444444444444457E-2</v>
      </c>
      <c r="X139" s="30">
        <f>W139-Q139</f>
        <v>1.2663481374630692E-16</v>
      </c>
    </row>
    <row r="140" spans="1:24" x14ac:dyDescent="0.15">
      <c r="A140" s="35">
        <f t="shared" si="18"/>
        <v>68</v>
      </c>
      <c r="B140" s="2">
        <v>30</v>
      </c>
      <c r="C140" s="27">
        <f t="shared" si="18"/>
        <v>68.5</v>
      </c>
      <c r="E140" s="1">
        <v>67</v>
      </c>
      <c r="F140" s="1">
        <v>32</v>
      </c>
      <c r="G140" s="1">
        <v>12</v>
      </c>
      <c r="I140" s="3">
        <f t="shared" si="14"/>
        <v>67.536666666666662</v>
      </c>
      <c r="J140" s="4">
        <f t="shared" si="19"/>
        <v>1.1256111111111111</v>
      </c>
      <c r="L140" s="34">
        <v>0</v>
      </c>
      <c r="M140" s="1">
        <v>0</v>
      </c>
      <c r="N140" s="1">
        <v>51</v>
      </c>
      <c r="O140" s="1">
        <v>52</v>
      </c>
      <c r="Q140" s="3">
        <f t="shared" si="15"/>
        <v>1.4407407407407407E-2</v>
      </c>
      <c r="R140" s="4">
        <f t="shared" si="16"/>
        <v>2.4012345679012346E-4</v>
      </c>
      <c r="S140" s="3"/>
      <c r="T140" s="28">
        <f t="shared" si="20"/>
        <v>67.536591323408217</v>
      </c>
      <c r="U140" s="29">
        <f>T140-I140</f>
        <v>-7.5343258444604544E-5</v>
      </c>
      <c r="V140" s="14"/>
      <c r="W140" s="29">
        <f t="shared" si="17"/>
        <v>1.4407407407407409E-2</v>
      </c>
      <c r="X140" s="30">
        <f>W140-Q140</f>
        <v>0</v>
      </c>
    </row>
    <row r="141" spans="1:24" x14ac:dyDescent="0.15">
      <c r="A141" s="35">
        <f t="shared" si="18"/>
        <v>68.5</v>
      </c>
      <c r="B141" s="2">
        <v>0</v>
      </c>
      <c r="C141" s="27">
        <f t="shared" si="18"/>
        <v>69</v>
      </c>
      <c r="E141" s="1">
        <v>67</v>
      </c>
      <c r="F141" s="1">
        <v>58</v>
      </c>
      <c r="G141" s="1">
        <v>8</v>
      </c>
      <c r="I141" s="3">
        <f t="shared" si="14"/>
        <v>67.968888888888884</v>
      </c>
      <c r="J141" s="4">
        <f t="shared" si="19"/>
        <v>1.1328148148148147</v>
      </c>
      <c r="L141" s="34">
        <v>0</v>
      </c>
      <c r="M141" s="1">
        <v>0</v>
      </c>
      <c r="N141" s="1">
        <v>51</v>
      </c>
      <c r="O141" s="1">
        <v>42</v>
      </c>
      <c r="Q141" s="3">
        <f t="shared" si="15"/>
        <v>1.4361111111111111E-2</v>
      </c>
      <c r="R141" s="4">
        <f t="shared" si="16"/>
        <v>2.3935185185185184E-4</v>
      </c>
      <c r="S141" s="3"/>
      <c r="T141" s="28">
        <f t="shared" si="20"/>
        <v>67.968748430979943</v>
      </c>
      <c r="U141" s="29">
        <f>T141-I141</f>
        <v>-1.4045790894101629E-4</v>
      </c>
      <c r="V141" s="14"/>
      <c r="W141" s="29">
        <f t="shared" si="17"/>
        <v>1.4361111111111314E-2</v>
      </c>
      <c r="X141" s="30">
        <f>W141-Q141</f>
        <v>2.0296264668928643E-16</v>
      </c>
    </row>
    <row r="142" spans="1:24" x14ac:dyDescent="0.15">
      <c r="A142" s="35">
        <f t="shared" si="18"/>
        <v>69</v>
      </c>
      <c r="B142" s="2">
        <v>30</v>
      </c>
      <c r="C142" s="27">
        <f t="shared" si="18"/>
        <v>69.5</v>
      </c>
      <c r="E142" s="1">
        <v>68</v>
      </c>
      <c r="F142" s="1">
        <v>23</v>
      </c>
      <c r="G142" s="1">
        <v>59</v>
      </c>
      <c r="I142" s="3">
        <f t="shared" si="14"/>
        <v>68.399722222222223</v>
      </c>
      <c r="J142" s="4">
        <f t="shared" si="19"/>
        <v>1.1399953703703705</v>
      </c>
      <c r="L142" s="34">
        <v>0</v>
      </c>
      <c r="M142" s="1">
        <v>0</v>
      </c>
      <c r="N142" s="1">
        <v>51</v>
      </c>
      <c r="O142" s="1">
        <v>32</v>
      </c>
      <c r="Q142" s="3">
        <f t="shared" si="15"/>
        <v>1.4314814814814815E-2</v>
      </c>
      <c r="R142" s="4">
        <f t="shared" si="16"/>
        <v>2.3858024691358025E-4</v>
      </c>
      <c r="S142" s="3"/>
      <c r="T142" s="28">
        <f t="shared" si="20"/>
        <v>68.399611511556373</v>
      </c>
      <c r="U142" s="29">
        <f>T142-I142</f>
        <v>-1.1071066585088829E-4</v>
      </c>
      <c r="V142" s="14"/>
      <c r="W142" s="29">
        <f t="shared" si="17"/>
        <v>1.4314814814814744E-2</v>
      </c>
      <c r="X142" s="30">
        <f>W142-Q142</f>
        <v>-7.1123662515049091E-17</v>
      </c>
    </row>
    <row r="143" spans="1:24" x14ac:dyDescent="0.15">
      <c r="A143" s="35">
        <f t="shared" si="18"/>
        <v>69.5</v>
      </c>
      <c r="B143" s="2">
        <v>0</v>
      </c>
      <c r="C143" s="27">
        <f t="shared" si="18"/>
        <v>70</v>
      </c>
      <c r="E143" s="1">
        <v>68</v>
      </c>
      <c r="F143" s="1">
        <v>49</v>
      </c>
      <c r="G143" s="1">
        <v>45</v>
      </c>
      <c r="I143" s="3">
        <f t="shared" si="14"/>
        <v>68.829166666666666</v>
      </c>
      <c r="J143" s="4">
        <f t="shared" si="19"/>
        <v>1.1471527777777777</v>
      </c>
      <c r="L143" s="34">
        <v>0</v>
      </c>
      <c r="M143" s="1">
        <v>0</v>
      </c>
      <c r="N143" s="1">
        <v>51</v>
      </c>
      <c r="O143" s="1">
        <v>24</v>
      </c>
      <c r="Q143" s="3">
        <f t="shared" si="15"/>
        <v>1.4277777777777776E-2</v>
      </c>
      <c r="R143" s="4">
        <f t="shared" si="16"/>
        <v>2.3796296296296293E-4</v>
      </c>
      <c r="S143" s="3"/>
      <c r="T143" s="28">
        <f t="shared" si="20"/>
        <v>68.829172362125519</v>
      </c>
      <c r="U143" s="29">
        <f>T143-I143</f>
        <v>5.6954588529833927E-6</v>
      </c>
      <c r="V143" s="14"/>
      <c r="W143" s="29">
        <f t="shared" si="17"/>
        <v>1.4277777777777582E-2</v>
      </c>
      <c r="X143" s="30">
        <f>W143-Q143</f>
        <v>-1.9428902930940239E-16</v>
      </c>
    </row>
    <row r="144" spans="1:24" x14ac:dyDescent="0.15">
      <c r="A144" s="35">
        <f t="shared" si="18"/>
        <v>70</v>
      </c>
      <c r="B144" s="2">
        <v>30</v>
      </c>
      <c r="C144" s="27">
        <f t="shared" si="18"/>
        <v>70.5</v>
      </c>
      <c r="E144" s="1">
        <v>69</v>
      </c>
      <c r="F144" s="1">
        <v>15</v>
      </c>
      <c r="G144" s="1">
        <v>27</v>
      </c>
      <c r="I144" s="3">
        <f t="shared" si="14"/>
        <v>69.257499999999993</v>
      </c>
      <c r="J144" s="4">
        <f t="shared" si="19"/>
        <v>1.1542916666666665</v>
      </c>
      <c r="L144" s="34">
        <v>0</v>
      </c>
      <c r="M144" s="1">
        <v>0</v>
      </c>
      <c r="N144" s="1">
        <v>51</v>
      </c>
      <c r="O144" s="1">
        <v>14</v>
      </c>
      <c r="Q144" s="3">
        <f t="shared" si="15"/>
        <v>1.423148148148148E-2</v>
      </c>
      <c r="R144" s="4">
        <f t="shared" si="16"/>
        <v>2.3719135802469134E-4</v>
      </c>
      <c r="S144" s="3"/>
      <c r="T144" s="28">
        <f t="shared" si="20"/>
        <v>69.257422804468021</v>
      </c>
      <c r="U144" s="29">
        <f>T144-I144</f>
        <v>-7.7195531972051867E-5</v>
      </c>
      <c r="V144" s="14"/>
      <c r="W144" s="29">
        <f t="shared" si="17"/>
        <v>1.4231481481481959E-2</v>
      </c>
      <c r="X144" s="30">
        <f>W144-Q144</f>
        <v>4.7878367936959876E-16</v>
      </c>
    </row>
    <row r="145" spans="1:24" x14ac:dyDescent="0.15">
      <c r="A145" s="35">
        <f t="shared" si="18"/>
        <v>70.5</v>
      </c>
      <c r="B145" s="2">
        <v>0</v>
      </c>
      <c r="C145" s="27">
        <f t="shared" si="18"/>
        <v>71</v>
      </c>
      <c r="E145" s="1">
        <v>69</v>
      </c>
      <c r="F145" s="1">
        <v>41</v>
      </c>
      <c r="G145" s="1">
        <v>4</v>
      </c>
      <c r="I145" s="3">
        <f t="shared" si="14"/>
        <v>69.684444444444452</v>
      </c>
      <c r="J145" s="4">
        <f t="shared" si="19"/>
        <v>1.1614074074074074</v>
      </c>
      <c r="L145" s="34">
        <v>0</v>
      </c>
      <c r="M145" s="1">
        <v>0</v>
      </c>
      <c r="N145" s="1">
        <v>51</v>
      </c>
      <c r="O145" s="1">
        <v>4</v>
      </c>
      <c r="Q145" s="3">
        <f t="shared" si="15"/>
        <v>1.4185185185185184E-2</v>
      </c>
      <c r="R145" s="4">
        <f t="shared" si="16"/>
        <v>2.3641975308641975E-4</v>
      </c>
      <c r="S145" s="3"/>
      <c r="T145" s="28">
        <f t="shared" si="20"/>
        <v>69.684354685312769</v>
      </c>
      <c r="U145" s="29">
        <f>T145-I145</f>
        <v>-8.9759131682853877E-5</v>
      </c>
      <c r="V145" s="14"/>
      <c r="W145" s="29">
        <f t="shared" si="17"/>
        <v>1.4185185185184915E-2</v>
      </c>
      <c r="X145" s="30">
        <f>W145-Q145</f>
        <v>-2.688821387764051E-16</v>
      </c>
    </row>
    <row r="146" spans="1:24" x14ac:dyDescent="0.15">
      <c r="A146" s="35">
        <f t="shared" si="18"/>
        <v>71</v>
      </c>
      <c r="B146" s="2">
        <v>30</v>
      </c>
      <c r="C146" s="27">
        <f t="shared" si="18"/>
        <v>71.5</v>
      </c>
      <c r="E146" s="1">
        <v>70</v>
      </c>
      <c r="F146" s="1">
        <v>6</v>
      </c>
      <c r="G146" s="1">
        <v>36</v>
      </c>
      <c r="I146" s="3">
        <f t="shared" si="14"/>
        <v>70.11</v>
      </c>
      <c r="J146" s="4">
        <f t="shared" si="19"/>
        <v>1.1685000000000001</v>
      </c>
      <c r="L146" s="34">
        <v>0</v>
      </c>
      <c r="M146" s="1">
        <v>0</v>
      </c>
      <c r="N146" s="1">
        <v>50</v>
      </c>
      <c r="O146" s="1">
        <v>54</v>
      </c>
      <c r="Q146" s="3">
        <f t="shared" si="15"/>
        <v>1.4138888888888888E-2</v>
      </c>
      <c r="R146" s="4">
        <f t="shared" si="16"/>
        <v>2.3564814814814813E-4</v>
      </c>
      <c r="S146" s="3"/>
      <c r="T146" s="28">
        <f t="shared" si="20"/>
        <v>70.109959876492127</v>
      </c>
      <c r="U146" s="29">
        <f>T146-I146</f>
        <v>-4.0123507872635855E-5</v>
      </c>
      <c r="V146" s="14"/>
      <c r="W146" s="29">
        <f t="shared" si="17"/>
        <v>1.4138888888888819E-2</v>
      </c>
      <c r="X146" s="30">
        <f>W146-Q146</f>
        <v>-6.9388939039072284E-17</v>
      </c>
    </row>
    <row r="147" spans="1:24" x14ac:dyDescent="0.15">
      <c r="A147" s="35">
        <f t="shared" si="18"/>
        <v>71.5</v>
      </c>
      <c r="B147" s="2">
        <v>0</v>
      </c>
      <c r="C147" s="27">
        <f t="shared" si="18"/>
        <v>72</v>
      </c>
      <c r="E147" s="1">
        <v>70</v>
      </c>
      <c r="F147" s="1">
        <v>32</v>
      </c>
      <c r="G147" s="1">
        <v>3</v>
      </c>
      <c r="I147" s="3">
        <f t="shared" si="14"/>
        <v>70.534166666666664</v>
      </c>
      <c r="J147" s="4">
        <f t="shared" si="19"/>
        <v>1.1755694444444444</v>
      </c>
      <c r="L147" s="34">
        <v>0</v>
      </c>
      <c r="M147" s="1">
        <v>0</v>
      </c>
      <c r="N147" s="1">
        <v>50</v>
      </c>
      <c r="O147" s="1">
        <v>46</v>
      </c>
      <c r="Q147" s="3">
        <f t="shared" si="15"/>
        <v>1.4101851851851852E-2</v>
      </c>
      <c r="R147" s="4">
        <f t="shared" si="16"/>
        <v>2.3503086419753087E-4</v>
      </c>
      <c r="S147" s="3"/>
      <c r="T147" s="28">
        <f t="shared" si="20"/>
        <v>70.534230275096775</v>
      </c>
      <c r="U147" s="29">
        <f>T147-I147</f>
        <v>6.3608430110662084E-5</v>
      </c>
      <c r="V147" s="14"/>
      <c r="W147" s="29">
        <f t="shared" si="17"/>
        <v>1.4101851851852133E-2</v>
      </c>
      <c r="X147" s="30">
        <f>W147-Q147</f>
        <v>2.8102520310824275E-16</v>
      </c>
    </row>
    <row r="148" spans="1:24" x14ac:dyDescent="0.15">
      <c r="A148" s="35">
        <f t="shared" si="18"/>
        <v>72</v>
      </c>
      <c r="B148" s="2">
        <v>30</v>
      </c>
      <c r="C148" s="27">
        <f t="shared" si="18"/>
        <v>72.5</v>
      </c>
      <c r="E148" s="1">
        <v>70</v>
      </c>
      <c r="F148" s="1">
        <v>57</v>
      </c>
      <c r="G148" s="1">
        <v>26</v>
      </c>
      <c r="I148" s="3">
        <f t="shared" si="14"/>
        <v>70.957222222222228</v>
      </c>
      <c r="J148" s="4">
        <f t="shared" si="19"/>
        <v>1.1826203703703704</v>
      </c>
      <c r="L148" s="34">
        <v>0</v>
      </c>
      <c r="M148" s="1">
        <v>0</v>
      </c>
      <c r="N148" s="1">
        <v>50</v>
      </c>
      <c r="O148" s="1">
        <v>36</v>
      </c>
      <c r="Q148" s="3">
        <f t="shared" si="15"/>
        <v>1.4055555555555556E-2</v>
      </c>
      <c r="R148" s="4">
        <f t="shared" si="16"/>
        <v>2.3425925925925925E-4</v>
      </c>
      <c r="S148" s="3"/>
      <c r="T148" s="28">
        <f t="shared" si="20"/>
        <v>70.957157803629883</v>
      </c>
      <c r="U148" s="29">
        <f>T148-I148</f>
        <v>-6.4418592344850367E-5</v>
      </c>
      <c r="V148" s="14"/>
      <c r="W148" s="29">
        <f t="shared" si="17"/>
        <v>1.4055555555555089E-2</v>
      </c>
      <c r="X148" s="30">
        <f>W148-Q148</f>
        <v>-4.6664061503776111E-16</v>
      </c>
    </row>
    <row r="149" spans="1:24" x14ac:dyDescent="0.15">
      <c r="A149" s="35">
        <f t="shared" si="18"/>
        <v>72.5</v>
      </c>
      <c r="B149" s="2">
        <v>0</v>
      </c>
      <c r="C149" s="27">
        <f t="shared" si="18"/>
        <v>73</v>
      </c>
      <c r="E149" s="1">
        <v>71</v>
      </c>
      <c r="F149" s="1">
        <v>22</v>
      </c>
      <c r="G149" s="1">
        <v>44</v>
      </c>
      <c r="I149" s="3">
        <f t="shared" si="14"/>
        <v>71.378888888888881</v>
      </c>
      <c r="J149" s="4">
        <f t="shared" si="19"/>
        <v>1.189648148148148</v>
      </c>
      <c r="L149" s="34">
        <v>0</v>
      </c>
      <c r="M149" s="1">
        <v>0</v>
      </c>
      <c r="N149" s="1">
        <v>50</v>
      </c>
      <c r="O149" s="1">
        <v>24</v>
      </c>
      <c r="Q149" s="3">
        <f t="shared" si="15"/>
        <v>1.3999999999999999E-2</v>
      </c>
      <c r="R149" s="4">
        <f t="shared" si="16"/>
        <v>2.333333333333333E-4</v>
      </c>
      <c r="S149" s="3"/>
      <c r="T149" s="28">
        <f t="shared" si="20"/>
        <v>71.378734410160945</v>
      </c>
      <c r="U149" s="29">
        <f>T149-I149</f>
        <v>-1.5447872793572515E-4</v>
      </c>
      <c r="V149" s="14"/>
      <c r="W149" s="29">
        <f t="shared" si="17"/>
        <v>1.4000000000000058E-2</v>
      </c>
      <c r="X149" s="30">
        <f>W149-Q149</f>
        <v>5.8980598183211441E-17</v>
      </c>
    </row>
    <row r="150" spans="1:24" x14ac:dyDescent="0.15">
      <c r="A150" s="35">
        <f t="shared" si="18"/>
        <v>73</v>
      </c>
      <c r="B150" s="2">
        <v>30</v>
      </c>
      <c r="C150" s="27">
        <f t="shared" si="18"/>
        <v>73.5</v>
      </c>
      <c r="E150" s="1">
        <v>71</v>
      </c>
      <c r="F150" s="1">
        <v>47</v>
      </c>
      <c r="G150" s="1">
        <v>56</v>
      </c>
      <c r="I150" s="3">
        <f t="shared" si="14"/>
        <v>71.798888888888882</v>
      </c>
      <c r="J150" s="4">
        <f t="shared" si="19"/>
        <v>1.1966481481481481</v>
      </c>
      <c r="L150" s="34">
        <v>0</v>
      </c>
      <c r="M150" s="1">
        <v>0</v>
      </c>
      <c r="N150" s="1">
        <v>50</v>
      </c>
      <c r="O150" s="1">
        <v>16</v>
      </c>
      <c r="Q150" s="3">
        <f t="shared" si="15"/>
        <v>1.3962962962962962E-2</v>
      </c>
      <c r="R150" s="4">
        <f t="shared" si="16"/>
        <v>2.3271604938271604E-4</v>
      </c>
      <c r="S150" s="3"/>
      <c r="T150" s="28">
        <f t="shared" si="20"/>
        <v>71.798952068479082</v>
      </c>
      <c r="U150" s="29">
        <f>T150-I150</f>
        <v>6.3179590199524682E-5</v>
      </c>
      <c r="V150" s="14"/>
      <c r="W150" s="29">
        <f t="shared" si="17"/>
        <v>1.3962962962963369E-2</v>
      </c>
      <c r="X150" s="30">
        <f>W150-Q150</f>
        <v>4.0766001685454967E-16</v>
      </c>
    </row>
    <row r="151" spans="1:24" x14ac:dyDescent="0.15">
      <c r="A151" s="35">
        <f t="shared" si="18"/>
        <v>73.5</v>
      </c>
      <c r="B151" s="2">
        <v>0</v>
      </c>
      <c r="C151" s="27">
        <f t="shared" si="18"/>
        <v>74</v>
      </c>
      <c r="E151" s="1">
        <v>72</v>
      </c>
      <c r="F151" s="1">
        <v>13</v>
      </c>
      <c r="G151" s="1">
        <v>4</v>
      </c>
      <c r="I151" s="3">
        <f t="shared" si="14"/>
        <v>72.217777777777783</v>
      </c>
      <c r="J151" s="4">
        <f t="shared" si="19"/>
        <v>1.2036296296296298</v>
      </c>
      <c r="L151" s="34">
        <v>0</v>
      </c>
      <c r="M151" s="1">
        <v>0</v>
      </c>
      <c r="N151" s="1">
        <v>50</v>
      </c>
      <c r="O151" s="1">
        <v>6</v>
      </c>
      <c r="Q151" s="3">
        <f t="shared" si="15"/>
        <v>1.3916666666666666E-2</v>
      </c>
      <c r="R151" s="4">
        <f t="shared" si="16"/>
        <v>2.3194444444444442E-4</v>
      </c>
      <c r="S151" s="3"/>
      <c r="T151" s="28">
        <f t="shared" si="20"/>
        <v>72.217802778245797</v>
      </c>
      <c r="U151" s="29">
        <f>T151-I151</f>
        <v>2.5000468014013677E-5</v>
      </c>
      <c r="V151" s="14"/>
      <c r="W151" s="29">
        <f t="shared" si="17"/>
        <v>1.3916666666666799E-2</v>
      </c>
      <c r="X151" s="30">
        <f>W151-Q151</f>
        <v>1.3357370765021415E-16</v>
      </c>
    </row>
    <row r="152" spans="1:24" x14ac:dyDescent="0.15">
      <c r="A152" s="35">
        <f t="shared" si="18"/>
        <v>74</v>
      </c>
      <c r="B152" s="2">
        <v>30</v>
      </c>
      <c r="C152" s="27">
        <f t="shared" si="18"/>
        <v>74.5</v>
      </c>
      <c r="E152" s="1">
        <v>72</v>
      </c>
      <c r="F152" s="1">
        <v>38</v>
      </c>
      <c r="G152" s="1">
        <v>7</v>
      </c>
      <c r="I152" s="3">
        <f t="shared" si="14"/>
        <v>72.635277777777787</v>
      </c>
      <c r="J152" s="4">
        <f t="shared" si="19"/>
        <v>1.2105879629629632</v>
      </c>
      <c r="L152" s="34">
        <v>0</v>
      </c>
      <c r="M152" s="1">
        <v>0</v>
      </c>
      <c r="N152" s="1">
        <v>49</v>
      </c>
      <c r="O152" s="1">
        <v>56</v>
      </c>
      <c r="Q152" s="3">
        <f t="shared" si="15"/>
        <v>1.387037037037037E-2</v>
      </c>
      <c r="R152" s="4">
        <f t="shared" si="16"/>
        <v>2.3117283950617283E-4</v>
      </c>
      <c r="S152" s="3"/>
      <c r="T152" s="28">
        <f t="shared" si="20"/>
        <v>72.635278565147317</v>
      </c>
      <c r="U152" s="29">
        <f>T152-I152</f>
        <v>7.8736952957569883E-7</v>
      </c>
      <c r="V152" s="14"/>
      <c r="W152" s="29">
        <f t="shared" si="17"/>
        <v>1.3870370370369756E-2</v>
      </c>
      <c r="X152" s="30">
        <f>W152-Q152</f>
        <v>-6.1409211049578971E-16</v>
      </c>
    </row>
    <row r="153" spans="1:24" x14ac:dyDescent="0.15">
      <c r="A153" s="35">
        <f t="shared" si="18"/>
        <v>74.5</v>
      </c>
      <c r="B153" s="2">
        <v>0</v>
      </c>
      <c r="C153" s="27">
        <f t="shared" si="18"/>
        <v>75</v>
      </c>
      <c r="E153" s="1">
        <v>73</v>
      </c>
      <c r="F153" s="1">
        <v>3</v>
      </c>
      <c r="G153" s="1">
        <v>5</v>
      </c>
      <c r="I153" s="3">
        <f t="shared" si="14"/>
        <v>73.05138888888888</v>
      </c>
      <c r="J153" s="4">
        <f t="shared" si="19"/>
        <v>1.2175231481481481</v>
      </c>
      <c r="L153" s="34">
        <v>0</v>
      </c>
      <c r="M153" s="1">
        <v>0</v>
      </c>
      <c r="N153" s="1">
        <v>49</v>
      </c>
      <c r="O153" s="1">
        <v>46</v>
      </c>
      <c r="Q153" s="3">
        <f t="shared" si="15"/>
        <v>1.3824074074074074E-2</v>
      </c>
      <c r="R153" s="4">
        <f t="shared" si="16"/>
        <v>2.3040123456790124E-4</v>
      </c>
      <c r="S153" s="3"/>
      <c r="T153" s="28">
        <f t="shared" si="20"/>
        <v>73.051371481046473</v>
      </c>
      <c r="U153" s="29">
        <f>T153-I153</f>
        <v>-1.7407842406669261E-5</v>
      </c>
      <c r="V153" s="14"/>
      <c r="W153" s="29">
        <f t="shared" si="17"/>
        <v>1.3824074074074606E-2</v>
      </c>
      <c r="X153" s="30">
        <f>W153-Q153</f>
        <v>5.3256010712487978E-16</v>
      </c>
    </row>
    <row r="154" spans="1:24" x14ac:dyDescent="0.15">
      <c r="A154" s="35">
        <f t="shared" si="18"/>
        <v>75</v>
      </c>
      <c r="B154" s="2">
        <v>30</v>
      </c>
      <c r="C154" s="27">
        <f t="shared" si="18"/>
        <v>75.5</v>
      </c>
      <c r="E154" s="1">
        <v>73</v>
      </c>
      <c r="F154" s="1">
        <v>27</v>
      </c>
      <c r="G154" s="1">
        <v>58</v>
      </c>
      <c r="I154" s="3">
        <f t="shared" si="14"/>
        <v>73.466111111111118</v>
      </c>
      <c r="J154" s="4">
        <f t="shared" si="19"/>
        <v>1.2244351851851853</v>
      </c>
      <c r="L154" s="34">
        <v>0</v>
      </c>
      <c r="M154" s="1">
        <v>0</v>
      </c>
      <c r="N154" s="1">
        <v>49</v>
      </c>
      <c r="O154" s="1">
        <v>36</v>
      </c>
      <c r="Q154" s="3">
        <f t="shared" si="15"/>
        <v>1.3777777777777778E-2</v>
      </c>
      <c r="R154" s="4">
        <f t="shared" si="16"/>
        <v>2.2962962962962962E-4</v>
      </c>
      <c r="S154" s="3"/>
      <c r="T154" s="28">
        <f t="shared" si="20"/>
        <v>73.466073604133896</v>
      </c>
      <c r="U154" s="29">
        <f>T154-I154</f>
        <v>-3.7506977221823945E-5</v>
      </c>
      <c r="V154" s="14"/>
      <c r="W154" s="29">
        <f t="shared" si="17"/>
        <v>1.3777777777777089E-2</v>
      </c>
      <c r="X154" s="30">
        <f>W154-Q154</f>
        <v>-6.8868521996279242E-16</v>
      </c>
    </row>
    <row r="155" spans="1:24" x14ac:dyDescent="0.15">
      <c r="A155" s="35">
        <f t="shared" si="18"/>
        <v>75.5</v>
      </c>
      <c r="B155" s="2">
        <v>0</v>
      </c>
      <c r="C155" s="27">
        <f t="shared" si="18"/>
        <v>76</v>
      </c>
      <c r="E155" s="1">
        <v>73</v>
      </c>
      <c r="F155" s="1">
        <v>52</v>
      </c>
      <c r="G155" s="1">
        <v>46</v>
      </c>
      <c r="I155" s="3">
        <f t="shared" si="14"/>
        <v>73.879444444444431</v>
      </c>
      <c r="J155" s="4">
        <f t="shared" si="19"/>
        <v>1.2313240740740738</v>
      </c>
      <c r="L155" s="34">
        <v>0</v>
      </c>
      <c r="M155" s="1">
        <v>0</v>
      </c>
      <c r="N155" s="1">
        <v>49</v>
      </c>
      <c r="O155" s="1">
        <v>26</v>
      </c>
      <c r="Q155" s="3">
        <f t="shared" si="15"/>
        <v>1.373148148148148E-2</v>
      </c>
      <c r="R155" s="4">
        <f t="shared" si="16"/>
        <v>2.28858024691358E-4</v>
      </c>
      <c r="S155" s="3"/>
      <c r="T155" s="28">
        <f t="shared" si="20"/>
        <v>73.879377039078975</v>
      </c>
      <c r="U155" s="29">
        <f>T155-I155</f>
        <v>-6.7405365456352229E-5</v>
      </c>
      <c r="V155" s="14"/>
      <c r="W155" s="29">
        <f t="shared" si="17"/>
        <v>1.373148148148194E-2</v>
      </c>
      <c r="X155" s="30">
        <f>W155-Q155</f>
        <v>4.5970172113385388E-16</v>
      </c>
    </row>
    <row r="156" spans="1:24" x14ac:dyDescent="0.15">
      <c r="A156" s="35">
        <f t="shared" si="18"/>
        <v>76</v>
      </c>
      <c r="B156" s="2">
        <v>30</v>
      </c>
      <c r="C156" s="27">
        <f t="shared" si="18"/>
        <v>76.5</v>
      </c>
      <c r="E156" s="1">
        <v>74</v>
      </c>
      <c r="F156" s="1">
        <v>17</v>
      </c>
      <c r="G156" s="1">
        <v>29</v>
      </c>
      <c r="I156" s="3">
        <f t="shared" si="14"/>
        <v>74.291388888888889</v>
      </c>
      <c r="J156" s="4">
        <f t="shared" si="19"/>
        <v>1.2381898148148147</v>
      </c>
      <c r="L156" s="34">
        <v>0</v>
      </c>
      <c r="M156" s="1">
        <v>0</v>
      </c>
      <c r="N156" s="1">
        <v>49</v>
      </c>
      <c r="O156" s="1">
        <v>16</v>
      </c>
      <c r="Q156" s="3">
        <f t="shared" si="15"/>
        <v>1.3685185185185184E-2</v>
      </c>
      <c r="R156" s="4">
        <f t="shared" si="16"/>
        <v>2.2808641975308639E-4</v>
      </c>
      <c r="S156" s="3"/>
      <c r="T156" s="28">
        <f t="shared" si="20"/>
        <v>74.291273917180078</v>
      </c>
      <c r="U156" s="29">
        <f>T156-I156</f>
        <v>-1.1497170881114016E-4</v>
      </c>
      <c r="V156" s="14"/>
      <c r="W156" s="29">
        <f t="shared" si="17"/>
        <v>1.5907407407407467E-2</v>
      </c>
      <c r="X156" s="30">
        <f>W156-Q156</f>
        <v>2.2222222222222834E-3</v>
      </c>
    </row>
    <row r="157" spans="1:24" x14ac:dyDescent="0.15">
      <c r="A157" s="35">
        <f t="shared" si="18"/>
        <v>76.5</v>
      </c>
      <c r="B157" s="2">
        <v>0</v>
      </c>
      <c r="C157" s="27">
        <f t="shared" si="18"/>
        <v>77</v>
      </c>
      <c r="E157" s="1">
        <v>74</v>
      </c>
      <c r="F157" s="1">
        <v>46</v>
      </c>
      <c r="G157" s="1">
        <v>7</v>
      </c>
      <c r="I157" s="3">
        <f t="shared" si="14"/>
        <v>74.768611111111113</v>
      </c>
      <c r="J157" s="4">
        <f t="shared" si="19"/>
        <v>1.2461435185185186</v>
      </c>
      <c r="L157" s="34">
        <v>0</v>
      </c>
      <c r="M157" s="1">
        <v>0</v>
      </c>
      <c r="N157" s="1">
        <v>49</v>
      </c>
      <c r="O157" s="1">
        <v>4</v>
      </c>
      <c r="Q157" s="3">
        <f t="shared" si="15"/>
        <v>1.3629629629629629E-2</v>
      </c>
      <c r="R157" s="4">
        <f t="shared" si="16"/>
        <v>2.2716049382716047E-4</v>
      </c>
      <c r="S157" s="3"/>
      <c r="T157" s="28">
        <f t="shared" si="20"/>
        <v>74.701756396514341</v>
      </c>
      <c r="U157" s="29">
        <f>T157-I157</f>
        <v>-6.6854714596772169E-2</v>
      </c>
      <c r="V157" s="14"/>
      <c r="W157" s="29">
        <f t="shared" si="17"/>
        <v>1.1407407407407295E-2</v>
      </c>
      <c r="X157" s="30">
        <f>W157-Q157</f>
        <v>-2.2222222222223337E-3</v>
      </c>
    </row>
    <row r="158" spans="1:24" x14ac:dyDescent="0.15">
      <c r="A158" s="35">
        <f t="shared" si="18"/>
        <v>77</v>
      </c>
      <c r="B158" s="2">
        <v>30</v>
      </c>
      <c r="C158" s="27">
        <f t="shared" si="18"/>
        <v>77.5</v>
      </c>
      <c r="E158" s="1">
        <v>75</v>
      </c>
      <c r="F158" s="1">
        <v>6</v>
      </c>
      <c r="G158" s="1">
        <v>39</v>
      </c>
      <c r="I158" s="3">
        <f t="shared" si="14"/>
        <v>75.110833333333332</v>
      </c>
      <c r="J158" s="4">
        <f t="shared" si="19"/>
        <v>1.2518472222222221</v>
      </c>
      <c r="L158" s="34">
        <v>0</v>
      </c>
      <c r="M158" s="1">
        <v>0</v>
      </c>
      <c r="N158" s="1">
        <v>48</v>
      </c>
      <c r="O158" s="1">
        <v>56</v>
      </c>
      <c r="Q158" s="3">
        <f t="shared" si="15"/>
        <v>1.3592592592592594E-2</v>
      </c>
      <c r="R158" s="4">
        <f t="shared" si="16"/>
        <v>2.2654320987654323E-4</v>
      </c>
      <c r="S158" s="3"/>
      <c r="T158" s="28">
        <f t="shared" si="20"/>
        <v>75.110816662087089</v>
      </c>
      <c r="U158" s="29">
        <f>T158-I158</f>
        <v>-1.6671246243049609E-5</v>
      </c>
      <c r="V158" s="14"/>
      <c r="W158" s="29">
        <f t="shared" si="17"/>
        <v>1.3592592592592705E-2</v>
      </c>
      <c r="X158" s="30">
        <f>W158-Q158</f>
        <v>1.1102230246251565E-16</v>
      </c>
    </row>
    <row r="159" spans="1:24" x14ac:dyDescent="0.15">
      <c r="A159" s="35">
        <f t="shared" si="18"/>
        <v>77.5</v>
      </c>
      <c r="B159" s="2">
        <v>0</v>
      </c>
      <c r="C159" s="27">
        <f t="shared" si="18"/>
        <v>78</v>
      </c>
      <c r="E159" s="1">
        <v>75</v>
      </c>
      <c r="F159" s="1">
        <v>31</v>
      </c>
      <c r="G159" s="1">
        <v>7</v>
      </c>
      <c r="I159" s="3">
        <f t="shared" si="14"/>
        <v>75.518611111111113</v>
      </c>
      <c r="J159" s="4">
        <f t="shared" si="19"/>
        <v>1.2586435185185185</v>
      </c>
      <c r="L159" s="34">
        <v>0</v>
      </c>
      <c r="M159" s="1">
        <v>0</v>
      </c>
      <c r="N159" s="1">
        <v>48</v>
      </c>
      <c r="O159" s="1">
        <v>44</v>
      </c>
      <c r="Q159" s="3">
        <f t="shared" si="15"/>
        <v>1.3537037037037038E-2</v>
      </c>
      <c r="R159" s="4">
        <f t="shared" si="16"/>
        <v>2.2561728395061731E-4</v>
      </c>
      <c r="S159" s="3"/>
      <c r="T159" s="28">
        <f t="shared" si="20"/>
        <v>75.518446925980484</v>
      </c>
      <c r="U159" s="29">
        <f>T159-I159</f>
        <v>-1.6418513062887996E-4</v>
      </c>
      <c r="V159" s="14"/>
      <c r="W159" s="29">
        <f t="shared" si="17"/>
        <v>1.35370370370372E-2</v>
      </c>
      <c r="X159" s="30">
        <f>W159-Q159</f>
        <v>1.6132928326584306E-16</v>
      </c>
    </row>
    <row r="160" spans="1:24" x14ac:dyDescent="0.15">
      <c r="A160" s="35">
        <f t="shared" si="18"/>
        <v>78</v>
      </c>
      <c r="B160" s="2">
        <v>30</v>
      </c>
      <c r="C160" s="27">
        <f t="shared" si="18"/>
        <v>78.5</v>
      </c>
      <c r="E160" s="1">
        <v>75</v>
      </c>
      <c r="F160" s="1">
        <v>55</v>
      </c>
      <c r="G160" s="1">
        <v>29</v>
      </c>
      <c r="I160" s="3">
        <f t="shared" si="14"/>
        <v>75.924722222222229</v>
      </c>
      <c r="J160" s="4">
        <f t="shared" si="19"/>
        <v>1.2654120370370372</v>
      </c>
      <c r="L160" s="34">
        <v>0</v>
      </c>
      <c r="M160" s="1">
        <v>0</v>
      </c>
      <c r="N160" s="1">
        <v>48</v>
      </c>
      <c r="O160" s="1">
        <v>34</v>
      </c>
      <c r="Q160" s="3">
        <f t="shared" si="15"/>
        <v>1.3490740740740742E-2</v>
      </c>
      <c r="R160" s="4">
        <f t="shared" si="16"/>
        <v>2.2484567901234572E-4</v>
      </c>
      <c r="S160" s="3"/>
      <c r="T160" s="28">
        <f t="shared" si="20"/>
        <v>75.924639427501916</v>
      </c>
      <c r="U160" s="29">
        <f>T160-I160</f>
        <v>-8.2794720313472681E-5</v>
      </c>
      <c r="V160" s="14"/>
      <c r="W160" s="29">
        <f t="shared" si="17"/>
        <v>1.3490740740740156E-2</v>
      </c>
      <c r="X160" s="30">
        <f>W160-Q160</f>
        <v>-5.863365348801608E-16</v>
      </c>
    </row>
    <row r="161" spans="1:24" x14ac:dyDescent="0.15">
      <c r="A161" s="35">
        <f t="shared" si="18"/>
        <v>78.5</v>
      </c>
      <c r="B161" s="2">
        <v>0</v>
      </c>
      <c r="C161" s="27">
        <f t="shared" si="18"/>
        <v>79</v>
      </c>
      <c r="E161" s="1">
        <v>76</v>
      </c>
      <c r="F161" s="1">
        <v>19</v>
      </c>
      <c r="G161" s="1">
        <v>46</v>
      </c>
      <c r="I161" s="3">
        <f t="shared" si="14"/>
        <v>76.329444444444434</v>
      </c>
      <c r="J161" s="4">
        <f t="shared" si="19"/>
        <v>1.2721574074074071</v>
      </c>
      <c r="L161" s="34">
        <v>0</v>
      </c>
      <c r="M161" s="1">
        <v>0</v>
      </c>
      <c r="N161" s="1">
        <v>48</v>
      </c>
      <c r="O161" s="1">
        <v>24</v>
      </c>
      <c r="Q161" s="3">
        <f t="shared" si="15"/>
        <v>1.3444444444444445E-2</v>
      </c>
      <c r="R161" s="4">
        <f t="shared" si="16"/>
        <v>2.2407407407407407E-4</v>
      </c>
      <c r="S161" s="3"/>
      <c r="T161" s="28">
        <f t="shared" si="20"/>
        <v>76.329386433331678</v>
      </c>
      <c r="U161" s="29">
        <f>T161-I161</f>
        <v>-5.801111275616222E-5</v>
      </c>
      <c r="V161" s="14"/>
      <c r="W161" s="29">
        <f t="shared" si="17"/>
        <v>1.3444444444445007E-2</v>
      </c>
      <c r="X161" s="30">
        <f>W161-Q161</f>
        <v>5.620504062164855E-16</v>
      </c>
    </row>
    <row r="162" spans="1:24" x14ac:dyDescent="0.15">
      <c r="A162" s="35">
        <f t="shared" si="18"/>
        <v>79</v>
      </c>
      <c r="B162" s="2">
        <v>30</v>
      </c>
      <c r="C162" s="27">
        <f t="shared" si="18"/>
        <v>79.5</v>
      </c>
      <c r="E162" s="1">
        <v>76</v>
      </c>
      <c r="F162" s="1">
        <v>43</v>
      </c>
      <c r="G162" s="1">
        <v>58</v>
      </c>
      <c r="I162" s="3">
        <f t="shared" si="14"/>
        <v>76.732777777777784</v>
      </c>
      <c r="J162" s="4">
        <f t="shared" si="19"/>
        <v>1.2788796296296296</v>
      </c>
      <c r="L162" s="34">
        <v>0</v>
      </c>
      <c r="M162" s="1">
        <v>0</v>
      </c>
      <c r="N162" s="1">
        <v>48</v>
      </c>
      <c r="O162" s="1">
        <v>14</v>
      </c>
      <c r="Q162" s="3">
        <f t="shared" si="15"/>
        <v>1.3398148148148149E-2</v>
      </c>
      <c r="R162" s="4">
        <f t="shared" si="16"/>
        <v>2.2330246913580248E-4</v>
      </c>
      <c r="S162" s="3"/>
      <c r="T162" s="28">
        <f t="shared" si="20"/>
        <v>76.732680237670181</v>
      </c>
      <c r="U162" s="29">
        <f>T162-I162</f>
        <v>-9.7540107603322213E-5</v>
      </c>
      <c r="V162" s="14"/>
      <c r="W162" s="29">
        <f t="shared" si="17"/>
        <v>1.3398148148147963E-2</v>
      </c>
      <c r="X162" s="30">
        <f>W162-Q162</f>
        <v>-1.8561541192951836E-16</v>
      </c>
    </row>
    <row r="163" spans="1:24" x14ac:dyDescent="0.15">
      <c r="A163" s="35">
        <f t="shared" si="18"/>
        <v>79.5</v>
      </c>
      <c r="B163" s="2">
        <v>0</v>
      </c>
      <c r="C163" s="27">
        <f t="shared" si="18"/>
        <v>80</v>
      </c>
      <c r="E163" s="1">
        <v>77</v>
      </c>
      <c r="F163" s="1">
        <v>8</v>
      </c>
      <c r="G163" s="1">
        <v>5</v>
      </c>
      <c r="I163" s="3">
        <f t="shared" si="14"/>
        <v>77.134722222222223</v>
      </c>
      <c r="J163" s="4">
        <f t="shared" si="19"/>
        <v>1.2855787037037036</v>
      </c>
      <c r="L163" s="34">
        <v>0</v>
      </c>
      <c r="M163" s="1">
        <v>0</v>
      </c>
      <c r="N163" s="1">
        <v>48</v>
      </c>
      <c r="O163" s="1">
        <v>2</v>
      </c>
      <c r="Q163" s="3">
        <f t="shared" si="15"/>
        <v>1.3342592592592593E-2</v>
      </c>
      <c r="R163" s="4">
        <f t="shared" si="16"/>
        <v>2.2237654320987656E-4</v>
      </c>
      <c r="S163" s="3"/>
      <c r="T163" s="28">
        <f t="shared" si="20"/>
        <v>77.134513162384707</v>
      </c>
      <c r="U163" s="29">
        <f>T163-I163</f>
        <v>-2.0905983751617896E-4</v>
      </c>
      <c r="V163" s="14"/>
      <c r="W163" s="29">
        <f t="shared" si="17"/>
        <v>1.3342592592592458E-2</v>
      </c>
      <c r="X163" s="30">
        <f>W163-Q163</f>
        <v>-1.3530843112619095E-16</v>
      </c>
    </row>
    <row r="164" spans="1:24" x14ac:dyDescent="0.15">
      <c r="A164" s="35">
        <f t="shared" si="18"/>
        <v>80</v>
      </c>
      <c r="B164" s="2">
        <v>30</v>
      </c>
      <c r="C164" s="27">
        <f t="shared" si="18"/>
        <v>80.5</v>
      </c>
      <c r="E164" s="1">
        <v>77</v>
      </c>
      <c r="F164" s="1">
        <v>32</v>
      </c>
      <c r="G164" s="1">
        <v>6</v>
      </c>
      <c r="I164" s="3">
        <f t="shared" si="14"/>
        <v>77.534999999999997</v>
      </c>
      <c r="J164" s="4">
        <f t="shared" si="19"/>
        <v>1.2922499999999999</v>
      </c>
      <c r="L164" s="34">
        <v>0</v>
      </c>
      <c r="M164" s="1">
        <v>0</v>
      </c>
      <c r="N164" s="1">
        <v>47</v>
      </c>
      <c r="O164" s="1">
        <v>52</v>
      </c>
      <c r="Q164" s="3">
        <f t="shared" si="15"/>
        <v>1.3296296296296297E-2</v>
      </c>
      <c r="R164" s="4">
        <f t="shared" si="16"/>
        <v>2.2160493827160494E-4</v>
      </c>
      <c r="S164" s="3"/>
      <c r="T164" s="28">
        <f t="shared" si="20"/>
        <v>77.534877557155653</v>
      </c>
      <c r="U164" s="29">
        <f>T164-I164</f>
        <v>-1.2244284434359543E-4</v>
      </c>
      <c r="V164" s="14"/>
      <c r="W164" s="29">
        <f t="shared" si="17"/>
        <v>1.3296296296296362E-2</v>
      </c>
      <c r="X164" s="30">
        <f>W164-Q164</f>
        <v>6.4184768611141862E-17</v>
      </c>
    </row>
    <row r="165" spans="1:24" x14ac:dyDescent="0.15">
      <c r="A165" s="35">
        <f t="shared" si="18"/>
        <v>80.5</v>
      </c>
      <c r="B165" s="2">
        <v>0</v>
      </c>
      <c r="C165" s="27">
        <f t="shared" si="18"/>
        <v>81</v>
      </c>
      <c r="E165" s="1">
        <v>77</v>
      </c>
      <c r="F165" s="1">
        <v>56</v>
      </c>
      <c r="G165" s="1">
        <v>2</v>
      </c>
      <c r="I165" s="3">
        <f t="shared" si="14"/>
        <v>77.933888888888887</v>
      </c>
      <c r="J165" s="4">
        <f t="shared" si="19"/>
        <v>1.2988981481481481</v>
      </c>
      <c r="L165" s="34">
        <v>0</v>
      </c>
      <c r="M165" s="1">
        <v>0</v>
      </c>
      <c r="N165" s="1">
        <v>47</v>
      </c>
      <c r="O165" s="1">
        <v>40</v>
      </c>
      <c r="Q165" s="3">
        <f t="shared" si="15"/>
        <v>1.3240740740740742E-2</v>
      </c>
      <c r="R165" s="4">
        <f t="shared" si="16"/>
        <v>2.2067901234567902E-4</v>
      </c>
      <c r="S165" s="3"/>
      <c r="T165" s="28">
        <f t="shared" si="20"/>
        <v>77.933765799622037</v>
      </c>
      <c r="U165" s="29">
        <f>T165-I165</f>
        <v>-1.2308926685022925E-4</v>
      </c>
      <c r="V165" s="14"/>
      <c r="W165" s="29">
        <f t="shared" si="17"/>
        <v>1.3240740740740857E-2</v>
      </c>
      <c r="X165" s="30">
        <f>W165-Q165</f>
        <v>1.1449174941446927E-16</v>
      </c>
    </row>
    <row r="166" spans="1:24" x14ac:dyDescent="0.15">
      <c r="A166" s="35">
        <f t="shared" si="18"/>
        <v>81</v>
      </c>
      <c r="B166" s="2">
        <v>30</v>
      </c>
      <c r="C166" s="27">
        <f t="shared" si="18"/>
        <v>81.5</v>
      </c>
      <c r="E166" s="1">
        <v>78</v>
      </c>
      <c r="F166" s="1">
        <v>19</v>
      </c>
      <c r="G166" s="1">
        <v>52</v>
      </c>
      <c r="I166" s="3">
        <f t="shared" si="14"/>
        <v>78.331111111111113</v>
      </c>
      <c r="J166" s="4">
        <f t="shared" si="19"/>
        <v>1.3055185185185185</v>
      </c>
      <c r="L166" s="34">
        <v>0</v>
      </c>
      <c r="M166" s="1">
        <v>0</v>
      </c>
      <c r="N166" s="1">
        <v>47</v>
      </c>
      <c r="O166" s="1">
        <v>32</v>
      </c>
      <c r="Q166" s="3">
        <f t="shared" si="15"/>
        <v>1.3203703703703705E-2</v>
      </c>
      <c r="R166" s="4">
        <f t="shared" si="16"/>
        <v>2.2006172839506176E-4</v>
      </c>
      <c r="S166" s="3"/>
      <c r="T166" s="28">
        <f t="shared" si="20"/>
        <v>78.33117029552669</v>
      </c>
      <c r="U166" s="29">
        <f>T166-I166</f>
        <v>5.9184415576396532E-5</v>
      </c>
      <c r="V166" s="14"/>
      <c r="W166" s="29">
        <f t="shared" si="17"/>
        <v>1.3203703703703695E-2</v>
      </c>
      <c r="X166" s="30">
        <f>W166-Q166</f>
        <v>0</v>
      </c>
    </row>
    <row r="167" spans="1:24" x14ac:dyDescent="0.15">
      <c r="A167" s="35">
        <f t="shared" si="18"/>
        <v>81.5</v>
      </c>
      <c r="B167" s="2">
        <v>0</v>
      </c>
      <c r="C167" s="27">
        <f t="shared" si="18"/>
        <v>82</v>
      </c>
      <c r="E167" s="1">
        <v>78</v>
      </c>
      <c r="F167" s="1">
        <v>43</v>
      </c>
      <c r="G167" s="1">
        <v>38</v>
      </c>
      <c r="I167" s="3">
        <f t="shared" si="14"/>
        <v>78.727222222222224</v>
      </c>
      <c r="J167" s="4">
        <f t="shared" si="19"/>
        <v>1.3121203703703703</v>
      </c>
      <c r="L167" s="34">
        <v>0</v>
      </c>
      <c r="M167" s="1">
        <v>0</v>
      </c>
      <c r="N167" s="1">
        <v>47</v>
      </c>
      <c r="O167" s="1">
        <v>20</v>
      </c>
      <c r="Q167" s="3">
        <f t="shared" si="15"/>
        <v>1.3148148148148148E-2</v>
      </c>
      <c r="R167" s="4">
        <f t="shared" si="16"/>
        <v>2.1913580246913581E-4</v>
      </c>
      <c r="S167" s="3"/>
      <c r="T167" s="28">
        <f t="shared" si="20"/>
        <v>78.727083478860862</v>
      </c>
      <c r="U167" s="29">
        <f>T167-I167</f>
        <v>-1.3874336136154852E-4</v>
      </c>
      <c r="V167" s="14"/>
      <c r="W167" s="29">
        <f t="shared" si="17"/>
        <v>1.3148148148147716E-2</v>
      </c>
      <c r="X167" s="30">
        <f>W167-Q167</f>
        <v>-4.3194614551822497E-16</v>
      </c>
    </row>
    <row r="168" spans="1:24" x14ac:dyDescent="0.15">
      <c r="A168" s="35">
        <f t="shared" si="18"/>
        <v>82</v>
      </c>
      <c r="B168" s="2">
        <v>30</v>
      </c>
      <c r="C168" s="27">
        <f t="shared" si="18"/>
        <v>82.5</v>
      </c>
      <c r="E168" s="1">
        <v>79</v>
      </c>
      <c r="F168" s="1">
        <v>7</v>
      </c>
      <c r="G168" s="1">
        <v>18</v>
      </c>
      <c r="I168" s="3">
        <f t="shared" si="14"/>
        <v>79.121666666666655</v>
      </c>
      <c r="J168" s="4">
        <f t="shared" si="19"/>
        <v>1.3186944444444442</v>
      </c>
      <c r="L168" s="34">
        <v>0</v>
      </c>
      <c r="M168" s="1">
        <v>0</v>
      </c>
      <c r="N168" s="1">
        <v>47</v>
      </c>
      <c r="O168" s="1">
        <v>8</v>
      </c>
      <c r="Q168" s="3">
        <f t="shared" si="15"/>
        <v>1.3092592592592593E-2</v>
      </c>
      <c r="R168" s="4">
        <f t="shared" si="16"/>
        <v>2.1820987654320989E-4</v>
      </c>
      <c r="S168" s="3"/>
      <c r="T168" s="28">
        <f t="shared" si="20"/>
        <v>79.121497812008258</v>
      </c>
      <c r="U168" s="29">
        <f>T168-I168</f>
        <v>-1.688546583977768E-4</v>
      </c>
      <c r="V168" s="14"/>
      <c r="W168" s="29">
        <f t="shared" si="17"/>
        <v>1.3092592592593159E-2</v>
      </c>
      <c r="X168" s="30">
        <f>W168-Q168</f>
        <v>5.6551985316843911E-16</v>
      </c>
    </row>
    <row r="169" spans="1:24" x14ac:dyDescent="0.15">
      <c r="A169" s="35">
        <f t="shared" si="18"/>
        <v>82.5</v>
      </c>
      <c r="B169" s="2">
        <v>0</v>
      </c>
      <c r="C169" s="27">
        <f t="shared" si="18"/>
        <v>83</v>
      </c>
      <c r="E169" s="1">
        <v>79</v>
      </c>
      <c r="F169" s="1">
        <v>30</v>
      </c>
      <c r="G169" s="1">
        <v>52</v>
      </c>
      <c r="I169" s="3">
        <f t="shared" si="14"/>
        <v>79.51444444444445</v>
      </c>
      <c r="J169" s="4">
        <f t="shared" si="19"/>
        <v>1.3252407407407409</v>
      </c>
      <c r="L169" s="34">
        <v>0</v>
      </c>
      <c r="M169" s="1">
        <v>0</v>
      </c>
      <c r="N169" s="1">
        <v>46</v>
      </c>
      <c r="O169" s="1">
        <v>58</v>
      </c>
      <c r="Q169" s="3">
        <f t="shared" si="15"/>
        <v>1.3046296296296297E-2</v>
      </c>
      <c r="R169" s="4">
        <f t="shared" si="16"/>
        <v>2.1743827160493828E-4</v>
      </c>
      <c r="S169" s="3"/>
      <c r="T169" s="28">
        <f t="shared" si="20"/>
        <v>79.514405785888499</v>
      </c>
      <c r="U169" s="29">
        <f>T169-I169</f>
        <v>-3.8658555951087692E-5</v>
      </c>
      <c r="V169" s="14"/>
      <c r="W169" s="29">
        <f t="shared" si="17"/>
        <v>1.3046296296296115E-2</v>
      </c>
      <c r="X169" s="30">
        <f>W169-Q169</f>
        <v>-1.8214596497756474E-16</v>
      </c>
    </row>
    <row r="170" spans="1:24" x14ac:dyDescent="0.15">
      <c r="A170" s="35">
        <f t="shared" si="18"/>
        <v>83</v>
      </c>
      <c r="B170" s="2">
        <v>30</v>
      </c>
      <c r="C170" s="27">
        <f t="shared" si="18"/>
        <v>83.5</v>
      </c>
      <c r="E170" s="1">
        <v>79</v>
      </c>
      <c r="F170" s="1">
        <v>54</v>
      </c>
      <c r="G170" s="1">
        <v>21</v>
      </c>
      <c r="I170" s="3">
        <f t="shared" si="14"/>
        <v>79.905833333333334</v>
      </c>
      <c r="J170" s="4">
        <f t="shared" si="19"/>
        <v>1.331763888888889</v>
      </c>
      <c r="L170" s="34">
        <v>0</v>
      </c>
      <c r="M170" s="1">
        <v>0</v>
      </c>
      <c r="N170" s="1">
        <v>46</v>
      </c>
      <c r="O170" s="1">
        <v>48</v>
      </c>
      <c r="Q170" s="3">
        <f t="shared" si="15"/>
        <v>1.3000000000000001E-2</v>
      </c>
      <c r="R170" s="4">
        <f t="shared" si="16"/>
        <v>2.1666666666666668E-4</v>
      </c>
      <c r="S170" s="3"/>
      <c r="T170" s="28">
        <f t="shared" si="20"/>
        <v>79.905799920100122</v>
      </c>
      <c r="U170" s="29">
        <f>T170-I170</f>
        <v>-3.3413233211376792E-5</v>
      </c>
      <c r="V170" s="14"/>
      <c r="W170" s="29">
        <f t="shared" si="17"/>
        <v>1.3000000000000018E-2</v>
      </c>
      <c r="X170" s="30">
        <f>W170-Q170</f>
        <v>1.7347234759768071E-17</v>
      </c>
    </row>
    <row r="171" spans="1:24" x14ac:dyDescent="0.15">
      <c r="A171" s="35">
        <f t="shared" si="18"/>
        <v>83.5</v>
      </c>
      <c r="B171" s="2">
        <v>0</v>
      </c>
      <c r="C171" s="27">
        <f t="shared" si="18"/>
        <v>84</v>
      </c>
      <c r="E171" s="1">
        <v>80</v>
      </c>
      <c r="F171" s="1">
        <v>17</v>
      </c>
      <c r="G171" s="1">
        <v>45</v>
      </c>
      <c r="I171" s="3">
        <f t="shared" si="14"/>
        <v>80.295833333333334</v>
      </c>
      <c r="J171" s="4">
        <f t="shared" si="19"/>
        <v>1.3382638888888889</v>
      </c>
      <c r="L171" s="34">
        <v>0</v>
      </c>
      <c r="M171" s="1">
        <v>0</v>
      </c>
      <c r="N171" s="1">
        <v>46</v>
      </c>
      <c r="O171" s="1">
        <v>36</v>
      </c>
      <c r="Q171" s="3">
        <f t="shared" si="15"/>
        <v>1.2944444444444446E-2</v>
      </c>
      <c r="R171" s="4">
        <f t="shared" si="16"/>
        <v>2.1574074074074076E-4</v>
      </c>
      <c r="S171" s="3"/>
      <c r="T171" s="28">
        <f t="shared" si="20"/>
        <v>80.295672763062981</v>
      </c>
      <c r="U171" s="29">
        <f>T171-I171</f>
        <v>-1.6057027035287774E-4</v>
      </c>
      <c r="V171" s="14"/>
      <c r="W171" s="29">
        <f t="shared" si="17"/>
        <v>1.2944444444444514E-2</v>
      </c>
      <c r="X171" s="30">
        <f>W171-Q171</f>
        <v>6.7654215563095477E-17</v>
      </c>
    </row>
    <row r="172" spans="1:24" x14ac:dyDescent="0.15">
      <c r="A172" s="35">
        <f t="shared" si="18"/>
        <v>84</v>
      </c>
      <c r="B172" s="2">
        <v>30</v>
      </c>
      <c r="C172" s="27">
        <f t="shared" si="18"/>
        <v>84.5</v>
      </c>
      <c r="E172" s="1">
        <v>80</v>
      </c>
      <c r="F172" s="1">
        <v>41</v>
      </c>
      <c r="G172" s="1">
        <v>3</v>
      </c>
      <c r="I172" s="3">
        <f t="shared" si="14"/>
        <v>80.68416666666667</v>
      </c>
      <c r="J172" s="4">
        <f t="shared" si="19"/>
        <v>1.3447361111111111</v>
      </c>
      <c r="L172" s="34">
        <v>0</v>
      </c>
      <c r="M172" s="1">
        <v>0</v>
      </c>
      <c r="N172" s="1">
        <v>46</v>
      </c>
      <c r="O172" s="1">
        <v>24</v>
      </c>
      <c r="Q172" s="3">
        <f t="shared" si="15"/>
        <v>1.2888888888888889E-2</v>
      </c>
      <c r="R172" s="4">
        <f t="shared" si="16"/>
        <v>2.1481481481481482E-4</v>
      </c>
      <c r="S172" s="3"/>
      <c r="T172" s="28">
        <f t="shared" si="20"/>
        <v>80.684016892160159</v>
      </c>
      <c r="U172" s="29">
        <f>T172-I172</f>
        <v>-1.497745065108802E-4</v>
      </c>
      <c r="V172" s="14"/>
      <c r="W172" s="29">
        <f t="shared" si="17"/>
        <v>1.2888888888888535E-2</v>
      </c>
      <c r="X172" s="30">
        <f>W172-Q172</f>
        <v>-3.5388358909926865E-16</v>
      </c>
    </row>
    <row r="173" spans="1:24" x14ac:dyDescent="0.15">
      <c r="A173" s="35">
        <f t="shared" si="18"/>
        <v>84.5</v>
      </c>
      <c r="B173" s="2">
        <v>0</v>
      </c>
      <c r="C173" s="27">
        <f t="shared" si="18"/>
        <v>85</v>
      </c>
      <c r="E173" s="1">
        <v>81</v>
      </c>
      <c r="F173" s="1">
        <v>4</v>
      </c>
      <c r="G173" s="1">
        <v>15</v>
      </c>
      <c r="I173" s="3">
        <f t="shared" si="14"/>
        <v>81.070833333333326</v>
      </c>
      <c r="J173" s="4">
        <f t="shared" si="19"/>
        <v>1.3511805555555554</v>
      </c>
      <c r="L173" s="34">
        <v>0</v>
      </c>
      <c r="M173" s="1">
        <v>0</v>
      </c>
      <c r="N173" s="1">
        <v>46</v>
      </c>
      <c r="O173" s="1">
        <v>14</v>
      </c>
      <c r="Q173" s="3">
        <f t="shared" si="15"/>
        <v>1.2842592592592593E-2</v>
      </c>
      <c r="R173" s="4">
        <f t="shared" si="16"/>
        <v>2.1404320987654322E-4</v>
      </c>
      <c r="S173" s="3"/>
      <c r="T173" s="28">
        <f t="shared" si="20"/>
        <v>81.070824913879235</v>
      </c>
      <c r="U173" s="29">
        <f>T173-I173</f>
        <v>-8.4194540903581583E-6</v>
      </c>
      <c r="V173" s="14"/>
      <c r="W173" s="29">
        <f t="shared" si="17"/>
        <v>1.2842592592592912E-2</v>
      </c>
      <c r="X173" s="30">
        <f>W173-Q173</f>
        <v>3.1918911957973251E-16</v>
      </c>
    </row>
    <row r="174" spans="1:24" x14ac:dyDescent="0.15">
      <c r="A174" s="35">
        <f t="shared" si="18"/>
        <v>85</v>
      </c>
      <c r="B174" s="2">
        <v>30</v>
      </c>
      <c r="C174" s="27">
        <f t="shared" si="18"/>
        <v>85.5</v>
      </c>
      <c r="E174" s="1">
        <v>81</v>
      </c>
      <c r="F174" s="1">
        <v>27</v>
      </c>
      <c r="G174" s="1">
        <v>22</v>
      </c>
      <c r="I174" s="3">
        <f t="shared" si="14"/>
        <v>81.456111111111113</v>
      </c>
      <c r="J174" s="4">
        <f t="shared" si="19"/>
        <v>1.3576018518518518</v>
      </c>
      <c r="L174" s="34">
        <v>0</v>
      </c>
      <c r="M174" s="1">
        <v>0</v>
      </c>
      <c r="N174" s="1">
        <v>46</v>
      </c>
      <c r="O174" s="1">
        <v>4</v>
      </c>
      <c r="Q174" s="3">
        <f t="shared" si="15"/>
        <v>1.2796296296296297E-2</v>
      </c>
      <c r="R174" s="4">
        <f t="shared" si="16"/>
        <v>2.1327160493827161E-4</v>
      </c>
      <c r="S174" s="3"/>
      <c r="T174" s="28">
        <f t="shared" si="20"/>
        <v>81.456089463953006</v>
      </c>
      <c r="U174" s="29">
        <f>T174-I174</f>
        <v>-2.1647158106929965E-5</v>
      </c>
      <c r="V174" s="14"/>
      <c r="W174" s="29">
        <f t="shared" si="17"/>
        <v>1.2796296296295868E-2</v>
      </c>
      <c r="X174" s="30">
        <f>W174-Q174</f>
        <v>-4.2847669856627135E-16</v>
      </c>
    </row>
    <row r="175" spans="1:24" x14ac:dyDescent="0.15">
      <c r="A175" s="35">
        <f t="shared" si="18"/>
        <v>85.5</v>
      </c>
      <c r="B175" s="2">
        <v>0</v>
      </c>
      <c r="C175" s="27">
        <f t="shared" si="18"/>
        <v>86</v>
      </c>
      <c r="E175" s="1">
        <v>81</v>
      </c>
      <c r="F175" s="1">
        <v>50</v>
      </c>
      <c r="G175" s="1">
        <v>24</v>
      </c>
      <c r="I175" s="3">
        <f t="shared" si="14"/>
        <v>81.839999999999989</v>
      </c>
      <c r="J175" s="4">
        <f t="shared" si="19"/>
        <v>1.3639999999999999</v>
      </c>
      <c r="L175" s="34">
        <v>0</v>
      </c>
      <c r="M175" s="1">
        <v>0</v>
      </c>
      <c r="N175" s="1">
        <v>45</v>
      </c>
      <c r="O175" s="1">
        <v>50</v>
      </c>
      <c r="Q175" s="3">
        <f t="shared" si="15"/>
        <v>1.2731481481481483E-2</v>
      </c>
      <c r="R175" s="4">
        <f t="shared" si="16"/>
        <v>2.1219135802469138E-4</v>
      </c>
      <c r="S175" s="3"/>
      <c r="T175" s="28">
        <f t="shared" si="20"/>
        <v>81.839803207499813</v>
      </c>
      <c r="U175" s="29">
        <f>T175-I175</f>
        <v>-1.96792500176457E-4</v>
      </c>
      <c r="V175" s="14"/>
      <c r="W175" s="29">
        <f t="shared" si="17"/>
        <v>1.2731481481481902E-2</v>
      </c>
      <c r="X175" s="30">
        <f>W175-Q175</f>
        <v>4.1980308118638732E-16</v>
      </c>
    </row>
    <row r="176" spans="1:24" x14ac:dyDescent="0.15">
      <c r="A176" s="35">
        <f t="shared" si="18"/>
        <v>86</v>
      </c>
      <c r="B176" s="2">
        <v>30</v>
      </c>
      <c r="C176" s="27">
        <f t="shared" si="18"/>
        <v>86.5</v>
      </c>
      <c r="E176" s="1">
        <v>82</v>
      </c>
      <c r="F176" s="1">
        <v>13</v>
      </c>
      <c r="G176" s="1">
        <v>19</v>
      </c>
      <c r="I176" s="3">
        <f t="shared" si="14"/>
        <v>82.221944444444446</v>
      </c>
      <c r="J176" s="4">
        <f t="shared" si="19"/>
        <v>1.3703657407407408</v>
      </c>
      <c r="L176" s="34">
        <v>0</v>
      </c>
      <c r="M176" s="1">
        <v>0</v>
      </c>
      <c r="N176" s="1">
        <v>45</v>
      </c>
      <c r="O176" s="1">
        <v>40</v>
      </c>
      <c r="Q176" s="3">
        <f t="shared" si="15"/>
        <v>1.2685185185185186E-2</v>
      </c>
      <c r="R176" s="4">
        <f t="shared" si="16"/>
        <v>2.1141975308641977E-4</v>
      </c>
      <c r="S176" s="3"/>
      <c r="T176" s="28">
        <f t="shared" si="20"/>
        <v>82.221958839163094</v>
      </c>
      <c r="U176" s="29">
        <f>T176-I176</f>
        <v>1.4394718647281479E-5</v>
      </c>
      <c r="V176" s="14"/>
      <c r="W176" s="29">
        <f t="shared" si="17"/>
        <v>1.2685185185184859E-2</v>
      </c>
      <c r="X176" s="30">
        <f>W176-Q176</f>
        <v>-3.2786273695961654E-16</v>
      </c>
    </row>
    <row r="177" spans="1:24" x14ac:dyDescent="0.15">
      <c r="A177" s="35">
        <f t="shared" si="18"/>
        <v>86.5</v>
      </c>
      <c r="B177" s="2">
        <v>0</v>
      </c>
      <c r="C177" s="27">
        <f t="shared" si="18"/>
        <v>87</v>
      </c>
      <c r="E177" s="1">
        <v>82</v>
      </c>
      <c r="F177" s="1">
        <v>36</v>
      </c>
      <c r="G177" s="1">
        <v>9</v>
      </c>
      <c r="I177" s="3">
        <f t="shared" si="14"/>
        <v>82.602499999999992</v>
      </c>
      <c r="J177" s="4">
        <f t="shared" si="19"/>
        <v>1.3767083333333332</v>
      </c>
      <c r="L177" s="34">
        <v>0</v>
      </c>
      <c r="M177" s="1">
        <v>0</v>
      </c>
      <c r="N177" s="1">
        <v>45</v>
      </c>
      <c r="O177" s="1">
        <v>30</v>
      </c>
      <c r="Q177" s="3">
        <f t="shared" si="15"/>
        <v>1.2638888888888889E-2</v>
      </c>
      <c r="R177" s="4">
        <f t="shared" si="16"/>
        <v>2.1064814814814815E-4</v>
      </c>
      <c r="S177" s="3"/>
      <c r="T177" s="28">
        <f t="shared" si="20"/>
        <v>82.602549083250466</v>
      </c>
      <c r="U177" s="29">
        <f>T177-I177</f>
        <v>4.9083250473813678E-5</v>
      </c>
      <c r="V177" s="14"/>
      <c r="W177" s="29">
        <f t="shared" si="17"/>
        <v>1.2638888888889236E-2</v>
      </c>
      <c r="X177" s="30">
        <f>W177-Q177</f>
        <v>3.4694469519536142E-16</v>
      </c>
    </row>
    <row r="178" spans="1:24" x14ac:dyDescent="0.15">
      <c r="A178" s="35">
        <f t="shared" si="18"/>
        <v>87</v>
      </c>
      <c r="B178" s="2">
        <v>30</v>
      </c>
      <c r="C178" s="27">
        <f t="shared" si="18"/>
        <v>87.5</v>
      </c>
      <c r="E178" s="1">
        <v>82</v>
      </c>
      <c r="F178" s="1">
        <v>58</v>
      </c>
      <c r="G178" s="1">
        <v>54</v>
      </c>
      <c r="I178" s="3">
        <f t="shared" si="14"/>
        <v>82.981666666666669</v>
      </c>
      <c r="J178" s="4">
        <f t="shared" si="19"/>
        <v>1.3830277777777777</v>
      </c>
      <c r="L178" s="34">
        <v>0</v>
      </c>
      <c r="M178" s="1">
        <v>0</v>
      </c>
      <c r="N178" s="1">
        <v>45</v>
      </c>
      <c r="O178" s="1">
        <v>18</v>
      </c>
      <c r="Q178" s="3">
        <f t="shared" si="15"/>
        <v>1.2583333333333334E-2</v>
      </c>
      <c r="R178" s="4">
        <f t="shared" si="16"/>
        <v>2.0972222222222223E-4</v>
      </c>
      <c r="S178" s="3"/>
      <c r="T178" s="28">
        <f t="shared" si="20"/>
        <v>82.98156669387231</v>
      </c>
      <c r="U178" s="29">
        <f>T178-I178</f>
        <v>-9.9972794359359796E-5</v>
      </c>
      <c r="V178" s="14"/>
      <c r="W178" s="29">
        <f t="shared" si="17"/>
        <v>1.2583333333333257E-2</v>
      </c>
      <c r="X178" s="30">
        <f>W178-Q178</f>
        <v>-7.6327832942979512E-17</v>
      </c>
    </row>
    <row r="179" spans="1:24" x14ac:dyDescent="0.15">
      <c r="A179" s="35">
        <f t="shared" si="18"/>
        <v>87.5</v>
      </c>
      <c r="B179" s="2">
        <v>0</v>
      </c>
      <c r="C179" s="27">
        <f t="shared" si="18"/>
        <v>88</v>
      </c>
      <c r="E179" s="1">
        <v>83</v>
      </c>
      <c r="F179" s="1">
        <v>21</v>
      </c>
      <c r="G179" s="1">
        <v>33</v>
      </c>
      <c r="I179" s="3">
        <f t="shared" si="14"/>
        <v>83.359166666666667</v>
      </c>
      <c r="J179" s="4">
        <f t="shared" si="19"/>
        <v>1.3893194444444446</v>
      </c>
      <c r="L179" s="34">
        <v>0</v>
      </c>
      <c r="M179" s="1">
        <v>0</v>
      </c>
      <c r="N179" s="1">
        <v>45</v>
      </c>
      <c r="O179" s="1">
        <v>6</v>
      </c>
      <c r="Q179" s="3">
        <f t="shared" si="15"/>
        <v>1.2527777777777778E-2</v>
      </c>
      <c r="R179" s="4">
        <f t="shared" si="16"/>
        <v>2.0879629629629631E-4</v>
      </c>
      <c r="S179" s="3"/>
      <c r="T179" s="28">
        <f t="shared" si="20"/>
        <v>83.35900445507967</v>
      </c>
      <c r="U179" s="29">
        <f>T179-I179</f>
        <v>-1.6221158699636362E-4</v>
      </c>
      <c r="V179" s="14"/>
      <c r="W179" s="29">
        <f t="shared" si="17"/>
        <v>1.2527777777777752E-2</v>
      </c>
      <c r="X179" s="30">
        <f>W179-Q179</f>
        <v>-2.6020852139652106E-17</v>
      </c>
    </row>
    <row r="180" spans="1:24" x14ac:dyDescent="0.15">
      <c r="A180" s="35">
        <f t="shared" si="18"/>
        <v>88</v>
      </c>
      <c r="B180" s="2">
        <v>30</v>
      </c>
      <c r="C180" s="27">
        <f t="shared" si="18"/>
        <v>88.5</v>
      </c>
      <c r="E180" s="1">
        <v>83</v>
      </c>
      <c r="F180" s="1">
        <v>44</v>
      </c>
      <c r="G180" s="1">
        <v>6</v>
      </c>
      <c r="I180" s="3">
        <f t="shared" si="14"/>
        <v>83.734999999999999</v>
      </c>
      <c r="J180" s="4">
        <f t="shared" si="19"/>
        <v>1.3955833333333334</v>
      </c>
      <c r="L180" s="34">
        <v>0</v>
      </c>
      <c r="M180" s="1">
        <v>0</v>
      </c>
      <c r="N180" s="1">
        <v>44</v>
      </c>
      <c r="O180" s="1">
        <v>56</v>
      </c>
      <c r="Q180" s="3">
        <f t="shared" si="15"/>
        <v>1.2481481481481482E-2</v>
      </c>
      <c r="R180" s="4">
        <f t="shared" si="16"/>
        <v>2.0802469135802472E-4</v>
      </c>
      <c r="S180" s="3"/>
      <c r="T180" s="28">
        <f t="shared" si="20"/>
        <v>83.73485518100162</v>
      </c>
      <c r="U180" s="29">
        <f>T180-I180</f>
        <v>-1.4481899837903711E-4</v>
      </c>
      <c r="V180" s="14"/>
      <c r="W180" s="29">
        <f t="shared" si="17"/>
        <v>1.2481481481481182E-2</v>
      </c>
      <c r="X180" s="30">
        <f>W180-Q180</f>
        <v>-3.0010716134398763E-16</v>
      </c>
    </row>
    <row r="181" spans="1:24" x14ac:dyDescent="0.15">
      <c r="A181" s="35">
        <f t="shared" si="18"/>
        <v>88.5</v>
      </c>
      <c r="B181" s="2">
        <v>0</v>
      </c>
      <c r="C181" s="27">
        <f t="shared" si="18"/>
        <v>89</v>
      </c>
      <c r="E181" s="1">
        <v>84</v>
      </c>
      <c r="F181" s="1">
        <v>6</v>
      </c>
      <c r="G181" s="1">
        <v>34</v>
      </c>
      <c r="I181" s="3">
        <f t="shared" si="14"/>
        <v>84.109444444444435</v>
      </c>
      <c r="J181" s="4">
        <f t="shared" si="19"/>
        <v>1.4018240740740739</v>
      </c>
      <c r="L181" s="34">
        <v>0</v>
      </c>
      <c r="M181" s="1">
        <v>0</v>
      </c>
      <c r="N181" s="1">
        <v>44</v>
      </c>
      <c r="O181" s="1">
        <v>42</v>
      </c>
      <c r="Q181" s="3">
        <f t="shared" si="15"/>
        <v>1.2416666666666668E-2</v>
      </c>
      <c r="R181" s="4">
        <f t="shared" si="16"/>
        <v>2.0694444444444447E-4</v>
      </c>
      <c r="S181" s="3"/>
      <c r="T181" s="28">
        <f t="shared" si="20"/>
        <v>84.10911171598211</v>
      </c>
      <c r="U181" s="29">
        <f>T181-I181</f>
        <v>-3.3272846232534903E-4</v>
      </c>
      <c r="V181" s="14"/>
      <c r="W181" s="29">
        <f t="shared" si="17"/>
        <v>1.2416666666667216E-2</v>
      </c>
      <c r="X181" s="30">
        <f>W181-Q181</f>
        <v>5.4817261840867104E-16</v>
      </c>
    </row>
    <row r="182" spans="1:24" x14ac:dyDescent="0.15">
      <c r="A182" s="35">
        <f t="shared" si="18"/>
        <v>89</v>
      </c>
      <c r="B182" s="2">
        <v>30</v>
      </c>
      <c r="C182" s="27">
        <f t="shared" si="18"/>
        <v>89.5</v>
      </c>
      <c r="E182" s="1">
        <v>84</v>
      </c>
      <c r="F182" s="1">
        <v>28</v>
      </c>
      <c r="G182" s="1">
        <v>55</v>
      </c>
      <c r="I182" s="3">
        <f t="shared" si="14"/>
        <v>84.481944444444451</v>
      </c>
      <c r="J182" s="4">
        <f t="shared" si="19"/>
        <v>1.4080324074074075</v>
      </c>
      <c r="L182" s="34">
        <v>0</v>
      </c>
      <c r="M182" s="1">
        <v>0</v>
      </c>
      <c r="N182" s="1">
        <v>44</v>
      </c>
      <c r="O182" s="1">
        <v>30</v>
      </c>
      <c r="Q182" s="3">
        <f t="shared" si="15"/>
        <v>1.2361111111111111E-2</v>
      </c>
      <c r="R182" s="4">
        <f t="shared" si="16"/>
        <v>2.0601851851851852E-4</v>
      </c>
      <c r="S182" s="3"/>
      <c r="T182" s="28">
        <f t="shared" si="20"/>
        <v>84.481766934716205</v>
      </c>
      <c r="U182" s="29">
        <f>T182-I182</f>
        <v>-1.7750972824615019E-4</v>
      </c>
      <c r="V182" s="14"/>
      <c r="W182" s="29">
        <f t="shared" si="17"/>
        <v>1.2361111111110764E-2</v>
      </c>
      <c r="X182" s="30">
        <f>W182-Q182</f>
        <v>-3.4694469519536142E-16</v>
      </c>
    </row>
    <row r="183" spans="1:24" x14ac:dyDescent="0.15">
      <c r="A183" s="35">
        <f t="shared" si="18"/>
        <v>89.5</v>
      </c>
      <c r="B183" s="2">
        <v>0</v>
      </c>
      <c r="C183" s="27">
        <f t="shared" si="18"/>
        <v>90</v>
      </c>
      <c r="E183" s="1">
        <v>84</v>
      </c>
      <c r="F183" s="1">
        <v>51</v>
      </c>
      <c r="G183" s="1">
        <v>10</v>
      </c>
      <c r="I183" s="3">
        <f t="shared" si="14"/>
        <v>84.852777777777774</v>
      </c>
      <c r="J183" s="4">
        <f t="shared" si="19"/>
        <v>1.4142129629629629</v>
      </c>
      <c r="L183" s="34">
        <v>0</v>
      </c>
      <c r="M183" s="1">
        <v>0</v>
      </c>
      <c r="N183" s="1">
        <v>44</v>
      </c>
      <c r="O183" s="1">
        <v>20</v>
      </c>
      <c r="Q183" s="3">
        <f t="shared" si="15"/>
        <v>1.2314814814814815E-2</v>
      </c>
      <c r="R183" s="4">
        <f t="shared" si="16"/>
        <v>2.0524691358024693E-4</v>
      </c>
      <c r="S183" s="3"/>
      <c r="T183" s="28">
        <f t="shared" si="20"/>
        <v>84.852813742385692</v>
      </c>
      <c r="U183" s="29">
        <f>T183-I183</f>
        <v>3.5964607917549074E-5</v>
      </c>
      <c r="V183" s="14"/>
      <c r="W183" s="29">
        <f t="shared" si="17"/>
        <v>1.2314814814815141E-2</v>
      </c>
      <c r="X183" s="30">
        <f>W183-Q183</f>
        <v>3.2612801348363973E-16</v>
      </c>
    </row>
    <row r="184" spans="1:24" x14ac:dyDescent="0.15">
      <c r="A184" s="35">
        <f t="shared" si="18"/>
        <v>90</v>
      </c>
      <c r="B184" s="2">
        <v>30</v>
      </c>
      <c r="C184" s="27">
        <f t="shared" si="18"/>
        <v>90.5</v>
      </c>
      <c r="E184" s="1">
        <v>85</v>
      </c>
      <c r="F184" s="1">
        <v>13</v>
      </c>
      <c r="G184" s="1">
        <v>20</v>
      </c>
      <c r="I184" s="3">
        <f t="shared" si="14"/>
        <v>85.222222222222229</v>
      </c>
      <c r="J184" s="4">
        <f t="shared" si="19"/>
        <v>1.4203703703703705</v>
      </c>
      <c r="L184" s="34">
        <v>0</v>
      </c>
      <c r="M184" s="1">
        <v>0</v>
      </c>
      <c r="N184" s="1">
        <v>44</v>
      </c>
      <c r="O184" s="1">
        <v>8</v>
      </c>
      <c r="Q184" s="3">
        <f t="shared" si="15"/>
        <v>1.225925925925926E-2</v>
      </c>
      <c r="R184" s="4">
        <f t="shared" si="16"/>
        <v>2.0432098765432101E-4</v>
      </c>
      <c r="S184" s="3"/>
      <c r="T184" s="28">
        <f t="shared" si="20"/>
        <v>85.222245074794245</v>
      </c>
      <c r="U184" s="29">
        <f>T184-I184</f>
        <v>2.2852572016063277E-5</v>
      </c>
      <c r="V184" s="14"/>
      <c r="W184" s="29">
        <f t="shared" si="17"/>
        <v>1.2259259259258689E-2</v>
      </c>
      <c r="X184" s="30">
        <f>W184-Q184</f>
        <v>-5.7072402359636953E-16</v>
      </c>
    </row>
    <row r="185" spans="1:24" x14ac:dyDescent="0.15">
      <c r="A185" s="35">
        <f t="shared" si="18"/>
        <v>90.5</v>
      </c>
      <c r="B185" s="2">
        <v>0</v>
      </c>
      <c r="C185" s="27">
        <f t="shared" si="18"/>
        <v>91</v>
      </c>
      <c r="E185" s="1">
        <v>85</v>
      </c>
      <c r="F185" s="1">
        <v>35</v>
      </c>
      <c r="G185" s="1">
        <v>24</v>
      </c>
      <c r="I185" s="3">
        <f t="shared" si="14"/>
        <v>85.589999999999989</v>
      </c>
      <c r="J185" s="4">
        <f t="shared" si="19"/>
        <v>1.4264999999999999</v>
      </c>
      <c r="L185" s="34">
        <v>0</v>
      </c>
      <c r="M185" s="1">
        <v>0</v>
      </c>
      <c r="N185" s="1">
        <v>43</v>
      </c>
      <c r="O185" s="1">
        <v>58</v>
      </c>
      <c r="Q185" s="3">
        <f t="shared" si="15"/>
        <v>1.2212962962962964E-2</v>
      </c>
      <c r="R185" s="4">
        <f t="shared" si="16"/>
        <v>2.0354938271604939E-4</v>
      </c>
      <c r="S185" s="3"/>
      <c r="T185" s="28">
        <f t="shared" si="20"/>
        <v>85.590053898501793</v>
      </c>
      <c r="U185" s="29">
        <f>T185-I185</f>
        <v>5.3898501803928411E-5</v>
      </c>
      <c r="V185" s="14"/>
      <c r="W185" s="29">
        <f t="shared" si="17"/>
        <v>1.221296296296354E-2</v>
      </c>
      <c r="X185" s="30">
        <f>W185-Q185</f>
        <v>5.7592819402429996E-16</v>
      </c>
    </row>
    <row r="186" spans="1:24" x14ac:dyDescent="0.15">
      <c r="A186" s="35">
        <f t="shared" si="18"/>
        <v>91</v>
      </c>
      <c r="B186" s="2">
        <v>30</v>
      </c>
      <c r="C186" s="27">
        <f t="shared" si="18"/>
        <v>91.5</v>
      </c>
      <c r="E186" s="1">
        <v>85</v>
      </c>
      <c r="F186" s="1">
        <v>57</v>
      </c>
      <c r="G186" s="1">
        <v>23</v>
      </c>
      <c r="I186" s="3">
        <f t="shared" si="14"/>
        <v>85.956388888888895</v>
      </c>
      <c r="J186" s="4">
        <f t="shared" si="19"/>
        <v>1.4326064814814816</v>
      </c>
      <c r="L186" s="34">
        <v>0</v>
      </c>
      <c r="M186" s="1">
        <v>0</v>
      </c>
      <c r="N186" s="1">
        <v>43</v>
      </c>
      <c r="O186" s="1">
        <v>44</v>
      </c>
      <c r="Q186" s="3">
        <f t="shared" si="15"/>
        <v>1.2148148148148149E-2</v>
      </c>
      <c r="R186" s="4">
        <f t="shared" si="16"/>
        <v>2.0246913580246917E-4</v>
      </c>
      <c r="S186" s="3"/>
      <c r="T186" s="28">
        <f t="shared" si="20"/>
        <v>85.956233210958501</v>
      </c>
      <c r="U186" s="29">
        <f>T186-I186</f>
        <v>-1.5567793039394928E-4</v>
      </c>
      <c r="V186" s="14"/>
      <c r="W186" s="29">
        <f t="shared" si="17"/>
        <v>1.2148148148147679E-2</v>
      </c>
      <c r="X186" s="30">
        <f>W186-Q186</f>
        <v>-4.7011006198971472E-16</v>
      </c>
    </row>
    <row r="187" spans="1:24" x14ac:dyDescent="0.15">
      <c r="A187" s="35">
        <f t="shared" si="18"/>
        <v>91.5</v>
      </c>
      <c r="B187" s="2">
        <v>0</v>
      </c>
      <c r="C187" s="27">
        <f t="shared" si="18"/>
        <v>92</v>
      </c>
      <c r="E187" s="1">
        <v>86</v>
      </c>
      <c r="F187" s="1">
        <v>19</v>
      </c>
      <c r="G187" s="1">
        <v>15</v>
      </c>
      <c r="I187" s="3">
        <f t="shared" si="14"/>
        <v>86.320833333333326</v>
      </c>
      <c r="J187" s="4">
        <f t="shared" si="19"/>
        <v>1.4386805555555555</v>
      </c>
      <c r="L187" s="34">
        <v>0</v>
      </c>
      <c r="M187" s="1">
        <v>0</v>
      </c>
      <c r="N187" s="1">
        <v>43</v>
      </c>
      <c r="O187" s="1">
        <v>34</v>
      </c>
      <c r="Q187" s="3">
        <f t="shared" si="15"/>
        <v>1.2101851851851853E-2</v>
      </c>
      <c r="R187" s="4">
        <f t="shared" si="16"/>
        <v>2.0169753086419755E-4</v>
      </c>
      <c r="S187" s="3"/>
      <c r="T187" s="28">
        <f t="shared" si="20"/>
        <v>86.320776040638123</v>
      </c>
      <c r="U187" s="29">
        <f>T187-I187</f>
        <v>-5.7292695203159383E-5</v>
      </c>
      <c r="V187" s="14"/>
      <c r="W187" s="29">
        <f t="shared" si="17"/>
        <v>1.2101851851852056E-2</v>
      </c>
      <c r="X187" s="30">
        <f>W187-Q187</f>
        <v>2.0296264668928643E-16</v>
      </c>
    </row>
    <row r="188" spans="1:24" x14ac:dyDescent="0.15">
      <c r="A188" s="35">
        <f t="shared" si="18"/>
        <v>92</v>
      </c>
      <c r="B188" s="2">
        <v>30</v>
      </c>
      <c r="C188" s="27">
        <f t="shared" si="18"/>
        <v>92.5</v>
      </c>
      <c r="E188" s="1">
        <v>86</v>
      </c>
      <c r="F188" s="1">
        <v>41</v>
      </c>
      <c r="G188" s="1">
        <v>2</v>
      </c>
      <c r="I188" s="3">
        <f t="shared" si="14"/>
        <v>86.683888888888887</v>
      </c>
      <c r="J188" s="4">
        <f t="shared" si="19"/>
        <v>1.4447314814814816</v>
      </c>
      <c r="L188" s="34">
        <v>0</v>
      </c>
      <c r="M188" s="1">
        <v>0</v>
      </c>
      <c r="N188" s="1">
        <v>43</v>
      </c>
      <c r="O188" s="1">
        <v>20</v>
      </c>
      <c r="Q188" s="3">
        <f t="shared" si="15"/>
        <v>1.2037037037037037E-2</v>
      </c>
      <c r="R188" s="4">
        <f t="shared" si="16"/>
        <v>2.0061728395061727E-4</v>
      </c>
      <c r="S188" s="3"/>
      <c r="T188" s="28">
        <f t="shared" si="20"/>
        <v>86.683675447170657</v>
      </c>
      <c r="U188" s="29">
        <f>T188-I188</f>
        <v>-2.1344171823045599E-4</v>
      </c>
      <c r="V188" s="14"/>
      <c r="W188" s="29">
        <f t="shared" si="17"/>
        <v>1.2037037037037143E-2</v>
      </c>
      <c r="X188" s="30">
        <f>W188-Q188</f>
        <v>1.0581813203458523E-16</v>
      </c>
    </row>
    <row r="189" spans="1:24" x14ac:dyDescent="0.15">
      <c r="A189" s="35">
        <f t="shared" si="18"/>
        <v>92.5</v>
      </c>
      <c r="B189" s="2">
        <v>0</v>
      </c>
      <c r="C189" s="27">
        <f t="shared" si="18"/>
        <v>93</v>
      </c>
      <c r="E189" s="1">
        <v>87</v>
      </c>
      <c r="F189" s="1">
        <v>2</v>
      </c>
      <c r="G189" s="1">
        <v>42</v>
      </c>
      <c r="I189" s="3">
        <f t="shared" si="14"/>
        <v>87.045000000000002</v>
      </c>
      <c r="J189" s="4">
        <f t="shared" si="19"/>
        <v>1.45075</v>
      </c>
      <c r="L189" s="34">
        <v>0</v>
      </c>
      <c r="M189" s="1">
        <v>0</v>
      </c>
      <c r="N189" s="1">
        <v>43</v>
      </c>
      <c r="O189" s="1">
        <v>10</v>
      </c>
      <c r="Q189" s="3">
        <f t="shared" si="15"/>
        <v>1.1990740740740741E-2</v>
      </c>
      <c r="R189" s="4">
        <f t="shared" si="16"/>
        <v>1.9984567901234568E-4</v>
      </c>
      <c r="S189" s="3"/>
      <c r="T189" s="28">
        <f t="shared" si="20"/>
        <v>87.044924521474499</v>
      </c>
      <c r="U189" s="29">
        <f>T189-I189</f>
        <v>-7.5478525502603588E-5</v>
      </c>
      <c r="V189" s="14"/>
      <c r="W189" s="29">
        <f t="shared" si="17"/>
        <v>1.1990740740741046E-2</v>
      </c>
      <c r="X189" s="30">
        <f>W189-Q189</f>
        <v>3.0531133177191805E-16</v>
      </c>
    </row>
    <row r="190" spans="1:24" x14ac:dyDescent="0.15">
      <c r="A190" s="35">
        <f t="shared" si="18"/>
        <v>93</v>
      </c>
      <c r="B190" s="2">
        <v>30</v>
      </c>
      <c r="C190" s="27">
        <f t="shared" si="18"/>
        <v>93.5</v>
      </c>
      <c r="E190" s="1">
        <v>87</v>
      </c>
      <c r="F190" s="1">
        <v>24</v>
      </c>
      <c r="G190" s="1">
        <v>17</v>
      </c>
      <c r="I190" s="3">
        <f t="shared" si="14"/>
        <v>87.404722222222233</v>
      </c>
      <c r="J190" s="4">
        <f t="shared" si="19"/>
        <v>1.4567453703703706</v>
      </c>
      <c r="L190" s="34">
        <v>0</v>
      </c>
      <c r="M190" s="1">
        <v>0</v>
      </c>
      <c r="N190" s="1">
        <v>42</v>
      </c>
      <c r="O190" s="1">
        <v>56</v>
      </c>
      <c r="Q190" s="3">
        <f t="shared" si="15"/>
        <v>1.1925925925925927E-2</v>
      </c>
      <c r="R190" s="4">
        <f t="shared" si="16"/>
        <v>1.9876543209876543E-4</v>
      </c>
      <c r="S190" s="3"/>
      <c r="T190" s="28">
        <f t="shared" si="20"/>
        <v>87.404516385888044</v>
      </c>
      <c r="U190" s="29">
        <f>T190-I190</f>
        <v>-2.0583633418880254E-4</v>
      </c>
      <c r="V190" s="14"/>
      <c r="W190" s="29">
        <f t="shared" si="17"/>
        <v>1.1925925925925658E-2</v>
      </c>
      <c r="X190" s="30">
        <f>W190-Q190</f>
        <v>-2.688821387764051E-16</v>
      </c>
    </row>
    <row r="191" spans="1:24" x14ac:dyDescent="0.15">
      <c r="A191" s="35">
        <f t="shared" si="18"/>
        <v>93.5</v>
      </c>
      <c r="B191" s="2">
        <v>0</v>
      </c>
      <c r="C191" s="27">
        <f t="shared" si="18"/>
        <v>94</v>
      </c>
      <c r="E191" s="1">
        <v>87</v>
      </c>
      <c r="F191" s="1">
        <v>45</v>
      </c>
      <c r="G191" s="1">
        <v>45</v>
      </c>
      <c r="I191" s="3">
        <f t="shared" si="14"/>
        <v>87.762500000000003</v>
      </c>
      <c r="J191" s="4">
        <f t="shared" si="19"/>
        <v>1.4627083333333333</v>
      </c>
      <c r="L191" s="34">
        <v>0</v>
      </c>
      <c r="M191" s="1">
        <v>0</v>
      </c>
      <c r="N191" s="1">
        <v>42</v>
      </c>
      <c r="O191" s="1">
        <v>44</v>
      </c>
      <c r="Q191" s="3">
        <f t="shared" si="15"/>
        <v>1.1870370370370371E-2</v>
      </c>
      <c r="R191" s="4">
        <f t="shared" si="16"/>
        <v>1.9783950617283951E-4</v>
      </c>
      <c r="S191" s="3"/>
      <c r="T191" s="28">
        <f t="shared" si="20"/>
        <v>87.762444194300457</v>
      </c>
      <c r="U191" s="29">
        <f>T191-I191</f>
        <v>-5.5805699545885545E-5</v>
      </c>
      <c r="V191" s="14"/>
      <c r="W191" s="29">
        <f t="shared" si="17"/>
        <v>1.1870370370370153E-2</v>
      </c>
      <c r="X191" s="30">
        <f>W191-Q191</f>
        <v>-2.1857515797307769E-16</v>
      </c>
    </row>
    <row r="192" spans="1:24" x14ac:dyDescent="0.15">
      <c r="A192" s="35">
        <f t="shared" si="18"/>
        <v>94</v>
      </c>
      <c r="B192" s="2">
        <v>30</v>
      </c>
      <c r="C192" s="27">
        <f t="shared" si="18"/>
        <v>94.5</v>
      </c>
      <c r="E192" s="1">
        <v>88</v>
      </c>
      <c r="F192" s="1">
        <v>7</v>
      </c>
      <c r="G192" s="1">
        <v>7</v>
      </c>
      <c r="I192" s="3">
        <f t="shared" si="14"/>
        <v>88.118611111111107</v>
      </c>
      <c r="J192" s="4">
        <f t="shared" si="19"/>
        <v>1.4686435185185185</v>
      </c>
      <c r="L192" s="34">
        <v>0</v>
      </c>
      <c r="M192" s="1">
        <v>0</v>
      </c>
      <c r="N192" s="1">
        <v>42</v>
      </c>
      <c r="O192" s="1">
        <v>34</v>
      </c>
      <c r="Q192" s="3">
        <f t="shared" si="15"/>
        <v>1.1824074074074075E-2</v>
      </c>
      <c r="R192" s="4">
        <f t="shared" si="16"/>
        <v>1.9706790123456792E-4</v>
      </c>
      <c r="S192" s="3"/>
      <c r="T192" s="28">
        <f t="shared" si="20"/>
        <v>88.118701132282268</v>
      </c>
      <c r="U192" s="29">
        <f>T192-I192</f>
        <v>9.0021171160969971E-5</v>
      </c>
      <c r="V192" s="14"/>
      <c r="W192" s="29">
        <f t="shared" si="17"/>
        <v>1.1824074074074058E-2</v>
      </c>
      <c r="X192" s="30">
        <f>W192-Q192</f>
        <v>-1.7347234759768071E-17</v>
      </c>
    </row>
    <row r="193" spans="1:24" x14ac:dyDescent="0.15">
      <c r="A193" s="35">
        <f t="shared" si="18"/>
        <v>94.5</v>
      </c>
      <c r="B193" s="2">
        <v>0</v>
      </c>
      <c r="C193" s="27">
        <f t="shared" si="18"/>
        <v>95</v>
      </c>
      <c r="E193" s="1">
        <v>88</v>
      </c>
      <c r="F193" s="1">
        <v>28</v>
      </c>
      <c r="G193" s="1">
        <v>24</v>
      </c>
      <c r="I193" s="3">
        <f t="shared" si="14"/>
        <v>88.473333333333329</v>
      </c>
      <c r="J193" s="4">
        <f t="shared" si="19"/>
        <v>1.4745555555555554</v>
      </c>
      <c r="L193" s="34">
        <v>0</v>
      </c>
      <c r="M193" s="1">
        <v>0</v>
      </c>
      <c r="N193" s="1">
        <v>42</v>
      </c>
      <c r="O193" s="1">
        <v>20</v>
      </c>
      <c r="Q193" s="3">
        <f t="shared" si="15"/>
        <v>1.1759259259259259E-2</v>
      </c>
      <c r="R193" s="4">
        <f t="shared" si="16"/>
        <v>1.9598765432098764E-4</v>
      </c>
      <c r="S193" s="3"/>
      <c r="T193" s="28">
        <f t="shared" si="20"/>
        <v>88.473280417214895</v>
      </c>
      <c r="U193" s="29">
        <f>T193-I193</f>
        <v>-5.2916118434609416E-5</v>
      </c>
      <c r="V193" s="14"/>
      <c r="W193" s="29">
        <f t="shared" si="17"/>
        <v>1.1759259259259143E-2</v>
      </c>
      <c r="X193" s="30">
        <f>W193-Q193</f>
        <v>-1.1622647289044608E-16</v>
      </c>
    </row>
    <row r="194" spans="1:24" x14ac:dyDescent="0.15">
      <c r="A194" s="35">
        <f t="shared" si="18"/>
        <v>95</v>
      </c>
      <c r="B194" s="2">
        <v>30</v>
      </c>
      <c r="C194" s="27">
        <f t="shared" si="18"/>
        <v>95.5</v>
      </c>
      <c r="E194" s="1">
        <v>88</v>
      </c>
      <c r="F194" s="1">
        <v>49</v>
      </c>
      <c r="G194" s="1">
        <v>34</v>
      </c>
      <c r="I194" s="3">
        <f t="shared" si="14"/>
        <v>88.826111111111103</v>
      </c>
      <c r="J194" s="4">
        <f t="shared" si="19"/>
        <v>1.4804351851851851</v>
      </c>
      <c r="L194" s="34">
        <v>0</v>
      </c>
      <c r="M194" s="1">
        <v>0</v>
      </c>
      <c r="N194" s="1">
        <v>42</v>
      </c>
      <c r="O194" s="1">
        <v>10</v>
      </c>
      <c r="Q194" s="3">
        <f t="shared" si="15"/>
        <v>1.1712962962962963E-2</v>
      </c>
      <c r="R194" s="4">
        <f t="shared" si="16"/>
        <v>1.9521604938271605E-4</v>
      </c>
      <c r="S194" s="3"/>
      <c r="T194" s="28">
        <f t="shared" si="20"/>
        <v>88.826175298419841</v>
      </c>
      <c r="U194" s="29">
        <f>T194-I194</f>
        <v>6.4187308737473359E-5</v>
      </c>
      <c r="V194" s="14"/>
      <c r="W194" s="29">
        <f t="shared" si="17"/>
        <v>1.171296296296352E-2</v>
      </c>
      <c r="X194" s="30">
        <f>W194-Q194</f>
        <v>5.5684623578855508E-16</v>
      </c>
    </row>
    <row r="195" spans="1:24" x14ac:dyDescent="0.15">
      <c r="A195" s="35">
        <f t="shared" si="18"/>
        <v>95.5</v>
      </c>
      <c r="B195" s="2">
        <v>0</v>
      </c>
      <c r="C195" s="27">
        <f t="shared" si="18"/>
        <v>96</v>
      </c>
      <c r="E195" s="1">
        <v>89</v>
      </c>
      <c r="F195" s="1">
        <v>10</v>
      </c>
      <c r="G195" s="1">
        <v>39</v>
      </c>
      <c r="I195" s="3">
        <f t="shared" si="14"/>
        <v>89.177500000000009</v>
      </c>
      <c r="J195" s="4">
        <f t="shared" si="19"/>
        <v>1.4862916666666668</v>
      </c>
      <c r="L195" s="34">
        <v>0</v>
      </c>
      <c r="M195" s="1">
        <v>0</v>
      </c>
      <c r="N195" s="1">
        <v>41</v>
      </c>
      <c r="O195" s="1">
        <v>56</v>
      </c>
      <c r="Q195" s="3">
        <f t="shared" si="15"/>
        <v>1.1648148148148149E-2</v>
      </c>
      <c r="R195" s="4">
        <f t="shared" si="16"/>
        <v>1.941358024691358E-4</v>
      </c>
      <c r="S195" s="3"/>
      <c r="T195" s="28">
        <f t="shared" si="20"/>
        <v>89.177379057287297</v>
      </c>
      <c r="U195" s="29">
        <f>T195-I195</f>
        <v>-1.2094271271223533E-4</v>
      </c>
      <c r="V195" s="14"/>
      <c r="W195" s="29">
        <f t="shared" si="17"/>
        <v>1.164814814814766E-2</v>
      </c>
      <c r="X195" s="30">
        <f>W195-Q195</f>
        <v>-4.891920202254596E-16</v>
      </c>
    </row>
    <row r="196" spans="1:24" x14ac:dyDescent="0.15">
      <c r="A196" s="35">
        <f t="shared" si="18"/>
        <v>96</v>
      </c>
      <c r="B196" s="2">
        <v>30</v>
      </c>
      <c r="C196" s="27">
        <f t="shared" si="18"/>
        <v>96.5</v>
      </c>
      <c r="E196" s="1">
        <v>89</v>
      </c>
      <c r="F196" s="1">
        <v>31</v>
      </c>
      <c r="G196" s="1">
        <v>37</v>
      </c>
      <c r="I196" s="3">
        <f t="shared" si="14"/>
        <v>89.526944444444439</v>
      </c>
      <c r="J196" s="4">
        <f t="shared" si="19"/>
        <v>1.4921157407407406</v>
      </c>
      <c r="L196" s="34">
        <v>0</v>
      </c>
      <c r="M196" s="1">
        <v>0</v>
      </c>
      <c r="N196" s="1">
        <v>41</v>
      </c>
      <c r="O196" s="1">
        <v>44</v>
      </c>
      <c r="Q196" s="3">
        <f t="shared" si="15"/>
        <v>1.1592592592592594E-2</v>
      </c>
      <c r="R196" s="4">
        <f t="shared" si="16"/>
        <v>1.9320987654320988E-4</v>
      </c>
      <c r="S196" s="3"/>
      <c r="T196" s="28">
        <f t="shared" si="20"/>
        <v>89.526885007403948</v>
      </c>
      <c r="U196" s="29">
        <f>T196-I196</f>
        <v>-5.9437040491161497E-5</v>
      </c>
      <c r="V196" s="14"/>
      <c r="W196" s="29">
        <f t="shared" si="17"/>
        <v>1.1592592592592628E-2</v>
      </c>
      <c r="X196" s="30">
        <f>W196-Q196</f>
        <v>3.4694469519536142E-17</v>
      </c>
    </row>
    <row r="197" spans="1:24" x14ac:dyDescent="0.15">
      <c r="A197" s="35">
        <f t="shared" si="18"/>
        <v>96.5</v>
      </c>
      <c r="B197" s="2">
        <v>0</v>
      </c>
      <c r="C197" s="27">
        <f t="shared" si="18"/>
        <v>97</v>
      </c>
      <c r="E197" s="1">
        <v>89</v>
      </c>
      <c r="F197" s="1">
        <v>52</v>
      </c>
      <c r="G197" s="1">
        <v>29</v>
      </c>
      <c r="I197" s="3">
        <f t="shared" ref="I197:I260" si="21">E197+F197/60+G197/60^2</f>
        <v>89.874722222222218</v>
      </c>
      <c r="J197" s="4">
        <f t="shared" si="19"/>
        <v>1.4979120370370369</v>
      </c>
      <c r="L197" s="34">
        <v>0</v>
      </c>
      <c r="M197" s="1">
        <v>0</v>
      </c>
      <c r="N197" s="1">
        <v>41</v>
      </c>
      <c r="O197" s="1">
        <v>32</v>
      </c>
      <c r="Q197" s="3">
        <f t="shared" ref="Q197:Q260" si="22">L197+M197/60+N197/60^2+O197/60^3</f>
        <v>1.1537037037037038E-2</v>
      </c>
      <c r="R197" s="4">
        <f t="shared" ref="R197:R260" si="23">Q197/60</f>
        <v>1.9228395061728396E-4</v>
      </c>
      <c r="S197" s="3"/>
      <c r="T197" s="28">
        <f t="shared" si="20"/>
        <v>89.874686494680248</v>
      </c>
      <c r="U197" s="29">
        <f>T197-I197</f>
        <v>-3.5727541970231869E-5</v>
      </c>
      <c r="V197" s="14"/>
      <c r="W197" s="29">
        <f t="shared" ref="W197:W260" si="24">(I198-I197)/30</f>
        <v>1.1537037037037123E-2</v>
      </c>
      <c r="X197" s="30">
        <f>W197-Q197</f>
        <v>8.5001450322863548E-17</v>
      </c>
    </row>
    <row r="198" spans="1:24" x14ac:dyDescent="0.15">
      <c r="A198" s="35">
        <f t="shared" ref="A198:C261" si="25">A197+0.5</f>
        <v>97</v>
      </c>
      <c r="B198" s="2">
        <v>30</v>
      </c>
      <c r="C198" s="27">
        <f t="shared" si="25"/>
        <v>97.5</v>
      </c>
      <c r="E198" s="1">
        <v>90</v>
      </c>
      <c r="F198" s="1">
        <v>13</v>
      </c>
      <c r="G198" s="1">
        <v>15</v>
      </c>
      <c r="I198" s="3">
        <f t="shared" si="21"/>
        <v>90.220833333333331</v>
      </c>
      <c r="J198" s="4">
        <f t="shared" ref="J198:J261" si="26">I198/60</f>
        <v>1.5036805555555555</v>
      </c>
      <c r="L198" s="34">
        <v>0</v>
      </c>
      <c r="M198" s="1">
        <v>0</v>
      </c>
      <c r="N198" s="1">
        <v>41</v>
      </c>
      <c r="O198" s="1">
        <v>20</v>
      </c>
      <c r="Q198" s="3">
        <f t="shared" si="22"/>
        <v>1.1481481481481481E-2</v>
      </c>
      <c r="R198" s="4">
        <f t="shared" si="23"/>
        <v>1.9135802469135801E-4</v>
      </c>
      <c r="S198" s="3"/>
      <c r="T198" s="28">
        <f t="shared" ref="T198:T261" si="27">120*SIN(C198*PI()/360)</f>
        <v>90.220776897477279</v>
      </c>
      <c r="U198" s="29">
        <f>T198-I198</f>
        <v>-5.6435856052416966E-5</v>
      </c>
      <c r="V198" s="14"/>
      <c r="W198" s="29">
        <f t="shared" si="24"/>
        <v>1.1481481481481618E-2</v>
      </c>
      <c r="X198" s="30">
        <f>W198-Q198</f>
        <v>1.3704315460216776E-16</v>
      </c>
    </row>
    <row r="199" spans="1:24" x14ac:dyDescent="0.15">
      <c r="A199" s="35">
        <f t="shared" si="25"/>
        <v>97.5</v>
      </c>
      <c r="B199" s="2">
        <v>0</v>
      </c>
      <c r="C199" s="27">
        <f t="shared" si="25"/>
        <v>98</v>
      </c>
      <c r="E199" s="1">
        <v>90</v>
      </c>
      <c r="F199" s="1">
        <v>33</v>
      </c>
      <c r="G199" s="1">
        <v>55</v>
      </c>
      <c r="I199" s="3">
        <f t="shared" si="21"/>
        <v>90.56527777777778</v>
      </c>
      <c r="J199" s="4">
        <f t="shared" si="26"/>
        <v>1.5094212962962963</v>
      </c>
      <c r="L199" s="34">
        <v>0</v>
      </c>
      <c r="M199" s="1">
        <v>0</v>
      </c>
      <c r="N199" s="1">
        <v>41</v>
      </c>
      <c r="O199" s="1">
        <v>8</v>
      </c>
      <c r="Q199" s="3">
        <f t="shared" si="22"/>
        <v>1.1425925925925926E-2</v>
      </c>
      <c r="R199" s="4">
        <f t="shared" si="23"/>
        <v>1.9043209876543209E-4</v>
      </c>
      <c r="S199" s="3"/>
      <c r="T199" s="28">
        <f t="shared" si="27"/>
        <v>90.565149626732648</v>
      </c>
      <c r="U199" s="29">
        <f>T199-I199</f>
        <v>-1.2815104513208553E-4</v>
      </c>
      <c r="V199" s="14"/>
      <c r="W199" s="29">
        <f t="shared" si="24"/>
        <v>1.1425925925926114E-2</v>
      </c>
      <c r="X199" s="30">
        <f>W199-Q199</f>
        <v>1.8735013540549517E-16</v>
      </c>
    </row>
    <row r="200" spans="1:24" x14ac:dyDescent="0.15">
      <c r="A200" s="35">
        <f t="shared" si="25"/>
        <v>98</v>
      </c>
      <c r="B200" s="2">
        <v>30</v>
      </c>
      <c r="C200" s="27">
        <f t="shared" si="25"/>
        <v>98.5</v>
      </c>
      <c r="E200" s="1">
        <v>90</v>
      </c>
      <c r="F200" s="1">
        <v>54</v>
      </c>
      <c r="G200" s="1">
        <v>29</v>
      </c>
      <c r="I200" s="3">
        <f t="shared" si="21"/>
        <v>90.908055555555563</v>
      </c>
      <c r="J200" s="4">
        <f t="shared" si="26"/>
        <v>1.5151342592592594</v>
      </c>
      <c r="L200" s="34">
        <v>0</v>
      </c>
      <c r="M200" s="1">
        <v>0</v>
      </c>
      <c r="N200" s="1">
        <v>40</v>
      </c>
      <c r="O200" s="1">
        <v>54</v>
      </c>
      <c r="Q200" s="3">
        <f t="shared" si="22"/>
        <v>1.1361111111111112E-2</v>
      </c>
      <c r="R200" s="4">
        <f t="shared" si="23"/>
        <v>1.8935185185185187E-4</v>
      </c>
      <c r="S200" s="3"/>
      <c r="T200" s="28">
        <f t="shared" si="27"/>
        <v>90.907798126085936</v>
      </c>
      <c r="U200" s="29">
        <f>T200-I200</f>
        <v>-2.5742946962736823E-4</v>
      </c>
      <c r="V200" s="14"/>
      <c r="W200" s="29">
        <f t="shared" si="24"/>
        <v>1.1361111111110727E-2</v>
      </c>
      <c r="X200" s="30">
        <f>W200-Q200</f>
        <v>-3.8510861166685117E-16</v>
      </c>
    </row>
    <row r="201" spans="1:24" x14ac:dyDescent="0.15">
      <c r="A201" s="35">
        <f t="shared" si="25"/>
        <v>98.5</v>
      </c>
      <c r="B201" s="2">
        <v>0</v>
      </c>
      <c r="C201" s="27">
        <f t="shared" si="25"/>
        <v>99</v>
      </c>
      <c r="E201" s="1">
        <v>91</v>
      </c>
      <c r="F201" s="1">
        <v>14</v>
      </c>
      <c r="G201" s="1">
        <v>56</v>
      </c>
      <c r="I201" s="3">
        <f t="shared" si="21"/>
        <v>91.248888888888885</v>
      </c>
      <c r="J201" s="4">
        <f t="shared" si="26"/>
        <v>1.5208148148148148</v>
      </c>
      <c r="L201" s="34">
        <v>0</v>
      </c>
      <c r="M201" s="1">
        <v>0</v>
      </c>
      <c r="N201" s="1">
        <v>40</v>
      </c>
      <c r="O201" s="1">
        <v>42</v>
      </c>
      <c r="Q201" s="3">
        <f t="shared" si="22"/>
        <v>1.1305555555555557E-2</v>
      </c>
      <c r="R201" s="4">
        <f t="shared" si="23"/>
        <v>1.8842592592592595E-4</v>
      </c>
      <c r="S201" s="3"/>
      <c r="T201" s="28">
        <f t="shared" si="27"/>
        <v>91.248715872003729</v>
      </c>
      <c r="U201" s="29">
        <f>T201-I201</f>
        <v>-1.7301688515658498E-4</v>
      </c>
      <c r="V201" s="14"/>
      <c r="W201" s="29">
        <f t="shared" si="24"/>
        <v>1.1305555555555695E-2</v>
      </c>
      <c r="X201" s="30">
        <f>W201-Q201</f>
        <v>1.3877787807814457E-16</v>
      </c>
    </row>
    <row r="202" spans="1:24" x14ac:dyDescent="0.15">
      <c r="A202" s="35">
        <f t="shared" si="25"/>
        <v>99</v>
      </c>
      <c r="B202" s="2">
        <v>30</v>
      </c>
      <c r="C202" s="27">
        <f t="shared" si="25"/>
        <v>99.5</v>
      </c>
      <c r="E202" s="1">
        <v>91</v>
      </c>
      <c r="F202" s="1">
        <v>35</v>
      </c>
      <c r="G202" s="1">
        <v>17</v>
      </c>
      <c r="I202" s="3">
        <f t="shared" si="21"/>
        <v>91.588055555555556</v>
      </c>
      <c r="J202" s="4">
        <f t="shared" si="26"/>
        <v>1.5264675925925926</v>
      </c>
      <c r="L202" s="34">
        <v>0</v>
      </c>
      <c r="M202" s="1">
        <v>0</v>
      </c>
      <c r="N202" s="1">
        <v>40</v>
      </c>
      <c r="O202" s="1">
        <v>30</v>
      </c>
      <c r="Q202" s="3">
        <f t="shared" si="22"/>
        <v>1.125E-2</v>
      </c>
      <c r="R202" s="4">
        <f t="shared" si="23"/>
        <v>1.875E-4</v>
      </c>
      <c r="S202" s="3"/>
      <c r="T202" s="28">
        <f t="shared" si="27"/>
        <v>91.587896373903462</v>
      </c>
      <c r="U202" s="29">
        <f>T202-I202</f>
        <v>-1.5918165209427571E-4</v>
      </c>
      <c r="V202" s="14"/>
      <c r="W202" s="29">
        <f t="shared" si="24"/>
        <v>1.1250000000000189E-2</v>
      </c>
      <c r="X202" s="30">
        <f>W202-Q202</f>
        <v>1.8908485888147197E-16</v>
      </c>
    </row>
    <row r="203" spans="1:24" x14ac:dyDescent="0.15">
      <c r="A203" s="35">
        <f t="shared" si="25"/>
        <v>99.5</v>
      </c>
      <c r="B203" s="2">
        <v>0</v>
      </c>
      <c r="C203" s="27">
        <f t="shared" si="25"/>
        <v>100</v>
      </c>
      <c r="E203" s="1">
        <v>91</v>
      </c>
      <c r="F203" s="1">
        <v>55</v>
      </c>
      <c r="G203" s="1">
        <v>32</v>
      </c>
      <c r="I203" s="3">
        <f t="shared" si="21"/>
        <v>91.925555555555562</v>
      </c>
      <c r="J203" s="4">
        <f t="shared" si="26"/>
        <v>1.5320925925925928</v>
      </c>
      <c r="L203" s="34">
        <v>0</v>
      </c>
      <c r="M203" s="1">
        <v>0</v>
      </c>
      <c r="N203" s="1">
        <v>40</v>
      </c>
      <c r="O203" s="1">
        <v>16</v>
      </c>
      <c r="Q203" s="3">
        <f t="shared" si="22"/>
        <v>1.1185185185185185E-2</v>
      </c>
      <c r="R203" s="4">
        <f t="shared" si="23"/>
        <v>1.8641975308641975E-4</v>
      </c>
      <c r="S203" s="3"/>
      <c r="T203" s="28">
        <f t="shared" si="27"/>
        <v>91.925333174277355</v>
      </c>
      <c r="U203" s="29">
        <f>T203-I203</f>
        <v>-2.2238127820628506E-4</v>
      </c>
      <c r="V203" s="14"/>
      <c r="W203" s="29">
        <f t="shared" si="24"/>
        <v>1.1185185185184802E-2</v>
      </c>
      <c r="X203" s="30">
        <f>W203-Q203</f>
        <v>-3.8337388819087437E-16</v>
      </c>
    </row>
    <row r="204" spans="1:24" x14ac:dyDescent="0.15">
      <c r="A204" s="35">
        <f t="shared" si="25"/>
        <v>100</v>
      </c>
      <c r="B204" s="2">
        <v>30</v>
      </c>
      <c r="C204" s="27">
        <f t="shared" si="25"/>
        <v>100.5</v>
      </c>
      <c r="E204" s="1">
        <v>92</v>
      </c>
      <c r="F204" s="1">
        <v>15</v>
      </c>
      <c r="G204" s="1">
        <v>40</v>
      </c>
      <c r="I204" s="3">
        <f t="shared" si="21"/>
        <v>92.261111111111106</v>
      </c>
      <c r="J204" s="4">
        <f t="shared" si="26"/>
        <v>1.5376851851851852</v>
      </c>
      <c r="L204" s="34">
        <v>0</v>
      </c>
      <c r="M204" s="1">
        <v>0</v>
      </c>
      <c r="N204" s="1">
        <v>40</v>
      </c>
      <c r="O204" s="1">
        <v>4</v>
      </c>
      <c r="Q204" s="3">
        <f t="shared" si="22"/>
        <v>1.112962962962963E-2</v>
      </c>
      <c r="R204" s="4">
        <f t="shared" si="23"/>
        <v>1.8549382716049383E-4</v>
      </c>
      <c r="S204" s="3"/>
      <c r="T204" s="28">
        <f t="shared" si="27"/>
        <v>92.261019848815152</v>
      </c>
      <c r="U204" s="29">
        <f>T204-I204</f>
        <v>-9.1262295953242756E-5</v>
      </c>
      <c r="V204" s="14"/>
      <c r="W204" s="29">
        <f t="shared" si="24"/>
        <v>1.112962962962977E-2</v>
      </c>
      <c r="X204" s="30">
        <f>W204-Q204</f>
        <v>1.4051260155412137E-16</v>
      </c>
    </row>
    <row r="205" spans="1:24" x14ac:dyDescent="0.15">
      <c r="A205" s="35">
        <f t="shared" si="25"/>
        <v>100.5</v>
      </c>
      <c r="B205" s="2">
        <v>0</v>
      </c>
      <c r="C205" s="27">
        <f t="shared" si="25"/>
        <v>101</v>
      </c>
      <c r="E205" s="1">
        <v>92</v>
      </c>
      <c r="F205" s="1">
        <v>35</v>
      </c>
      <c r="G205" s="1">
        <v>42</v>
      </c>
      <c r="I205" s="3">
        <f t="shared" si="21"/>
        <v>92.594999999999999</v>
      </c>
      <c r="J205" s="4">
        <f t="shared" si="26"/>
        <v>1.54325</v>
      </c>
      <c r="L205" s="34">
        <v>0</v>
      </c>
      <c r="M205" s="1">
        <v>0</v>
      </c>
      <c r="N205" s="1">
        <v>39</v>
      </c>
      <c r="O205" s="1">
        <v>52</v>
      </c>
      <c r="Q205" s="3">
        <f t="shared" si="22"/>
        <v>1.1074074074074075E-2</v>
      </c>
      <c r="R205" s="4">
        <f t="shared" si="23"/>
        <v>1.8456790123456791E-4</v>
      </c>
      <c r="S205" s="3"/>
      <c r="T205" s="28">
        <f t="shared" si="27"/>
        <v>92.594950006526403</v>
      </c>
      <c r="U205" s="29">
        <f>T205-I205</f>
        <v>-4.9993473595577598E-5</v>
      </c>
      <c r="V205" s="14"/>
      <c r="W205" s="29">
        <f t="shared" si="24"/>
        <v>1.1074074074074266E-2</v>
      </c>
      <c r="X205" s="30">
        <f>W205-Q205</f>
        <v>1.9081958235744878E-16</v>
      </c>
    </row>
    <row r="206" spans="1:24" x14ac:dyDescent="0.15">
      <c r="A206" s="35">
        <f t="shared" si="25"/>
        <v>101</v>
      </c>
      <c r="B206" s="2">
        <v>30</v>
      </c>
      <c r="C206" s="27">
        <f t="shared" si="25"/>
        <v>101.5</v>
      </c>
      <c r="E206" s="1">
        <v>92</v>
      </c>
      <c r="F206" s="1">
        <v>55</v>
      </c>
      <c r="G206" s="1">
        <v>38</v>
      </c>
      <c r="I206" s="3">
        <f t="shared" si="21"/>
        <v>92.927222222222227</v>
      </c>
      <c r="J206" s="4">
        <f t="shared" si="26"/>
        <v>1.5487870370370371</v>
      </c>
      <c r="L206" s="34">
        <v>0</v>
      </c>
      <c r="M206" s="1">
        <v>0</v>
      </c>
      <c r="N206" s="1">
        <v>39</v>
      </c>
      <c r="O206" s="1">
        <v>38</v>
      </c>
      <c r="Q206" s="3">
        <f t="shared" si="22"/>
        <v>1.100925925925926E-2</v>
      </c>
      <c r="R206" s="4">
        <f t="shared" si="23"/>
        <v>1.8348765432098766E-4</v>
      </c>
      <c r="S206" s="3"/>
      <c r="T206" s="28">
        <f t="shared" si="27"/>
        <v>92.927117289862267</v>
      </c>
      <c r="U206" s="29">
        <f>T206-I206</f>
        <v>-1.0493235996023031E-4</v>
      </c>
      <c r="V206" s="14"/>
      <c r="W206" s="29">
        <f t="shared" si="24"/>
        <v>1.1009259259258879E-2</v>
      </c>
      <c r="X206" s="30">
        <f>W206-Q206</f>
        <v>-3.8163916471489756E-16</v>
      </c>
    </row>
    <row r="207" spans="1:24" x14ac:dyDescent="0.15">
      <c r="A207" s="35">
        <f t="shared" si="25"/>
        <v>101.5</v>
      </c>
      <c r="B207" s="2">
        <v>0</v>
      </c>
      <c r="C207" s="27">
        <f t="shared" si="25"/>
        <v>102</v>
      </c>
      <c r="E207" s="1">
        <v>93</v>
      </c>
      <c r="F207" s="1">
        <v>15</v>
      </c>
      <c r="G207" s="1">
        <v>27</v>
      </c>
      <c r="I207" s="3">
        <f t="shared" si="21"/>
        <v>93.257499999999993</v>
      </c>
      <c r="J207" s="4">
        <f t="shared" si="26"/>
        <v>1.5542916666666666</v>
      </c>
      <c r="L207" s="34">
        <v>0</v>
      </c>
      <c r="M207" s="1">
        <v>0</v>
      </c>
      <c r="N207" s="1">
        <v>39</v>
      </c>
      <c r="O207" s="1">
        <v>28</v>
      </c>
      <c r="Q207" s="3">
        <f t="shared" si="22"/>
        <v>1.0962962962962963E-2</v>
      </c>
      <c r="R207" s="4">
        <f t="shared" si="23"/>
        <v>1.8271604938271605E-4</v>
      </c>
      <c r="S207" s="3"/>
      <c r="T207" s="28">
        <f t="shared" si="27"/>
        <v>93.257515374836501</v>
      </c>
      <c r="U207" s="29">
        <f>T207-I207</f>
        <v>1.5374836507930922E-5</v>
      </c>
      <c r="V207" s="14"/>
      <c r="W207" s="29">
        <f t="shared" si="24"/>
        <v>1.0962962962963256E-2</v>
      </c>
      <c r="X207" s="30">
        <f>W207-Q207</f>
        <v>2.931682674400804E-16</v>
      </c>
    </row>
    <row r="208" spans="1:24" x14ac:dyDescent="0.15">
      <c r="A208" s="35">
        <f t="shared" si="25"/>
        <v>102</v>
      </c>
      <c r="B208" s="2">
        <v>30</v>
      </c>
      <c r="C208" s="27">
        <f t="shared" si="25"/>
        <v>102.5</v>
      </c>
      <c r="E208" s="1">
        <v>93</v>
      </c>
      <c r="F208" s="1">
        <v>35</v>
      </c>
      <c r="G208" s="1">
        <v>11</v>
      </c>
      <c r="I208" s="3">
        <f t="shared" si="21"/>
        <v>93.586388888888891</v>
      </c>
      <c r="J208" s="4">
        <f t="shared" si="26"/>
        <v>1.5597731481481483</v>
      </c>
      <c r="L208" s="34">
        <v>0</v>
      </c>
      <c r="M208" s="1">
        <v>0</v>
      </c>
      <c r="N208" s="1">
        <v>39</v>
      </c>
      <c r="O208" s="1">
        <v>12</v>
      </c>
      <c r="Q208" s="3">
        <f t="shared" si="22"/>
        <v>1.0888888888888889E-2</v>
      </c>
      <c r="R208" s="4">
        <f t="shared" si="23"/>
        <v>1.8148148148148149E-4</v>
      </c>
      <c r="S208" s="3"/>
      <c r="T208" s="28">
        <f t="shared" si="27"/>
        <v>93.586137971145803</v>
      </c>
      <c r="U208" s="29">
        <f>T208-I208</f>
        <v>-2.509177430880527E-4</v>
      </c>
      <c r="V208" s="14"/>
      <c r="W208" s="29">
        <f t="shared" si="24"/>
        <v>1.0888888888888932E-2</v>
      </c>
      <c r="X208" s="30">
        <f>W208-Q208</f>
        <v>4.3368086899420177E-17</v>
      </c>
    </row>
    <row r="209" spans="1:24" x14ac:dyDescent="0.15">
      <c r="A209" s="35">
        <f t="shared" si="25"/>
        <v>102.5</v>
      </c>
      <c r="B209" s="2">
        <v>0</v>
      </c>
      <c r="C209" s="27">
        <f t="shared" si="25"/>
        <v>103</v>
      </c>
      <c r="E209" s="1">
        <v>93</v>
      </c>
      <c r="F209" s="1">
        <v>54</v>
      </c>
      <c r="G209" s="1">
        <v>47</v>
      </c>
      <c r="I209" s="3">
        <f t="shared" si="21"/>
        <v>93.913055555555559</v>
      </c>
      <c r="J209" s="4">
        <f t="shared" si="26"/>
        <v>1.5652175925925926</v>
      </c>
      <c r="L209" s="34">
        <v>0</v>
      </c>
      <c r="M209" s="1">
        <v>0</v>
      </c>
      <c r="N209" s="1">
        <v>39</v>
      </c>
      <c r="O209" s="1">
        <v>0</v>
      </c>
      <c r="Q209" s="3">
        <f t="shared" si="22"/>
        <v>1.0833333333333334E-2</v>
      </c>
      <c r="R209" s="4">
        <f t="shared" si="23"/>
        <v>1.8055555555555557E-4</v>
      </c>
      <c r="S209" s="3"/>
      <c r="T209" s="28">
        <f t="shared" si="27"/>
        <v>93.912978822289659</v>
      </c>
      <c r="U209" s="29">
        <f>T209-I209</f>
        <v>-7.673326589952012E-5</v>
      </c>
      <c r="V209" s="14"/>
      <c r="W209" s="29">
        <f t="shared" si="24"/>
        <v>1.0833333333333427E-2</v>
      </c>
      <c r="X209" s="30">
        <f>W209-Q209</f>
        <v>9.3675067702747583E-17</v>
      </c>
    </row>
    <row r="210" spans="1:24" x14ac:dyDescent="0.15">
      <c r="A210" s="35">
        <f t="shared" si="25"/>
        <v>103</v>
      </c>
      <c r="B210" s="2">
        <v>30</v>
      </c>
      <c r="C210" s="27">
        <f t="shared" si="25"/>
        <v>103.5</v>
      </c>
      <c r="E210" s="1">
        <v>94</v>
      </c>
      <c r="F210" s="1">
        <v>14</v>
      </c>
      <c r="G210" s="1">
        <v>17</v>
      </c>
      <c r="I210" s="3">
        <f t="shared" si="21"/>
        <v>94.238055555555562</v>
      </c>
      <c r="J210" s="4">
        <f t="shared" si="26"/>
        <v>1.5706342592592593</v>
      </c>
      <c r="L210" s="34">
        <v>0</v>
      </c>
      <c r="M210" s="1">
        <v>0</v>
      </c>
      <c r="N210" s="1">
        <v>38</v>
      </c>
      <c r="O210" s="1">
        <v>48</v>
      </c>
      <c r="Q210" s="3">
        <f t="shared" si="22"/>
        <v>1.0777777777777778E-2</v>
      </c>
      <c r="R210" s="4">
        <f t="shared" si="23"/>
        <v>1.7962962962962965E-4</v>
      </c>
      <c r="S210" s="3"/>
      <c r="T210" s="28">
        <f t="shared" si="27"/>
        <v>94.23803170568938</v>
      </c>
      <c r="U210" s="29">
        <f>T210-I210</f>
        <v>-2.3849866181535617E-5</v>
      </c>
      <c r="V210" s="14"/>
      <c r="W210" s="29">
        <f t="shared" si="24"/>
        <v>1.0777777777777449E-2</v>
      </c>
      <c r="X210" s="30">
        <f>W210-Q210</f>
        <v>-3.2959746043559335E-16</v>
      </c>
    </row>
    <row r="211" spans="1:24" x14ac:dyDescent="0.15">
      <c r="A211" s="35">
        <f t="shared" si="25"/>
        <v>103.5</v>
      </c>
      <c r="B211" s="2">
        <v>0</v>
      </c>
      <c r="C211" s="27">
        <f t="shared" si="25"/>
        <v>104</v>
      </c>
      <c r="E211" s="1">
        <v>94</v>
      </c>
      <c r="F211" s="1">
        <v>33</v>
      </c>
      <c r="G211" s="1">
        <v>41</v>
      </c>
      <c r="I211" s="3">
        <f t="shared" si="21"/>
        <v>94.561388888888885</v>
      </c>
      <c r="J211" s="4">
        <f t="shared" si="26"/>
        <v>1.5760231481481481</v>
      </c>
      <c r="L211" s="34">
        <v>0</v>
      </c>
      <c r="M211" s="1">
        <v>0</v>
      </c>
      <c r="N211" s="1">
        <v>38</v>
      </c>
      <c r="O211" s="1">
        <v>34</v>
      </c>
      <c r="Q211" s="3">
        <f t="shared" si="22"/>
        <v>1.0712962962962964E-2</v>
      </c>
      <c r="R211" s="4">
        <f t="shared" si="23"/>
        <v>1.785493827160494E-4</v>
      </c>
      <c r="S211" s="3"/>
      <c r="T211" s="28">
        <f t="shared" si="27"/>
        <v>94.561290432806643</v>
      </c>
      <c r="U211" s="29">
        <f>T211-I211</f>
        <v>-9.8456082241682452E-5</v>
      </c>
      <c r="V211" s="14"/>
      <c r="W211" s="29">
        <f t="shared" si="24"/>
        <v>1.0712962962963009E-2</v>
      </c>
      <c r="X211" s="30">
        <f>W211-Q211</f>
        <v>4.5102810375396984E-17</v>
      </c>
    </row>
    <row r="212" spans="1:24" x14ac:dyDescent="0.15">
      <c r="A212" s="35">
        <f t="shared" si="25"/>
        <v>104</v>
      </c>
      <c r="B212" s="2">
        <v>30</v>
      </c>
      <c r="C212" s="27">
        <f t="shared" si="25"/>
        <v>104.5</v>
      </c>
      <c r="E212" s="1">
        <v>94</v>
      </c>
      <c r="F212" s="1">
        <v>52</v>
      </c>
      <c r="G212" s="1">
        <v>58</v>
      </c>
      <c r="I212" s="3">
        <f t="shared" si="21"/>
        <v>94.882777777777775</v>
      </c>
      <c r="J212" s="4">
        <f t="shared" si="26"/>
        <v>1.5813796296296296</v>
      </c>
      <c r="L212" s="34">
        <v>0</v>
      </c>
      <c r="M212" s="1">
        <v>0</v>
      </c>
      <c r="N212" s="1">
        <v>38</v>
      </c>
      <c r="O212" s="1">
        <v>22</v>
      </c>
      <c r="Q212" s="3">
        <f t="shared" si="22"/>
        <v>1.0657407407407407E-2</v>
      </c>
      <c r="R212" s="4">
        <f t="shared" si="23"/>
        <v>1.7762345679012346E-4</v>
      </c>
      <c r="S212" s="3"/>
      <c r="T212" s="28">
        <f t="shared" si="27"/>
        <v>94.882748849261191</v>
      </c>
      <c r="U212" s="29">
        <f>T212-I212</f>
        <v>-2.8928516584869612E-5</v>
      </c>
      <c r="V212" s="14"/>
      <c r="W212" s="29">
        <f t="shared" si="24"/>
        <v>1.0657407407407504E-2</v>
      </c>
      <c r="X212" s="30">
        <f>W212-Q212</f>
        <v>9.7144514654701197E-17</v>
      </c>
    </row>
    <row r="213" spans="1:24" x14ac:dyDescent="0.15">
      <c r="A213" s="35">
        <f t="shared" si="25"/>
        <v>104.5</v>
      </c>
      <c r="B213" s="2">
        <v>0</v>
      </c>
      <c r="C213" s="27">
        <f t="shared" si="25"/>
        <v>105</v>
      </c>
      <c r="E213" s="1">
        <v>95</v>
      </c>
      <c r="F213" s="1">
        <v>12</v>
      </c>
      <c r="G213" s="1">
        <v>9</v>
      </c>
      <c r="I213" s="3">
        <f t="shared" si="21"/>
        <v>95.202500000000001</v>
      </c>
      <c r="J213" s="4">
        <f t="shared" si="26"/>
        <v>1.5867083333333334</v>
      </c>
      <c r="L213" s="34">
        <v>0</v>
      </c>
      <c r="M213" s="1">
        <v>0</v>
      </c>
      <c r="N213" s="1">
        <v>38</v>
      </c>
      <c r="O213" s="1">
        <v>8</v>
      </c>
      <c r="Q213" s="3">
        <f t="shared" si="22"/>
        <v>1.0592592592592593E-2</v>
      </c>
      <c r="R213" s="4">
        <f t="shared" si="23"/>
        <v>1.7654320987654321E-4</v>
      </c>
      <c r="S213" s="3"/>
      <c r="T213" s="28">
        <f t="shared" si="27"/>
        <v>95.202400834948222</v>
      </c>
      <c r="U213" s="29">
        <f>T213-I213</f>
        <v>-9.9165051778982161E-5</v>
      </c>
      <c r="V213" s="14"/>
      <c r="W213" s="29">
        <f t="shared" si="24"/>
        <v>1.0592592592592591E-2</v>
      </c>
      <c r="X213" s="30">
        <f>W213-Q213</f>
        <v>0</v>
      </c>
    </row>
    <row r="214" spans="1:24" x14ac:dyDescent="0.15">
      <c r="A214" s="35">
        <f t="shared" si="25"/>
        <v>105</v>
      </c>
      <c r="B214" s="2">
        <v>30</v>
      </c>
      <c r="C214" s="27">
        <f t="shared" si="25"/>
        <v>105.5</v>
      </c>
      <c r="E214" s="1">
        <v>95</v>
      </c>
      <c r="F214" s="1">
        <v>31</v>
      </c>
      <c r="G214" s="1">
        <v>13</v>
      </c>
      <c r="I214" s="3">
        <f t="shared" si="21"/>
        <v>95.520277777777778</v>
      </c>
      <c r="J214" s="4">
        <f t="shared" si="26"/>
        <v>1.5920046296296297</v>
      </c>
      <c r="L214" s="34">
        <v>0</v>
      </c>
      <c r="M214" s="1">
        <v>0</v>
      </c>
      <c r="N214" s="1">
        <v>37</v>
      </c>
      <c r="O214" s="1">
        <v>56</v>
      </c>
      <c r="Q214" s="3">
        <f t="shared" si="22"/>
        <v>1.0537037037037037E-2</v>
      </c>
      <c r="R214" s="4">
        <f t="shared" si="23"/>
        <v>1.7561728395061729E-4</v>
      </c>
      <c r="S214" s="3"/>
      <c r="T214" s="28">
        <f t="shared" si="27"/>
        <v>95.52024030415464</v>
      </c>
      <c r="U214" s="29">
        <f>T214-I214</f>
        <v>-3.7473623137884715E-5</v>
      </c>
      <c r="V214" s="14"/>
      <c r="W214" s="29">
        <f t="shared" si="24"/>
        <v>1.0537037037037086E-2</v>
      </c>
      <c r="X214" s="30">
        <f>W214-Q214</f>
        <v>4.8572257327350599E-17</v>
      </c>
    </row>
    <row r="215" spans="1:24" x14ac:dyDescent="0.15">
      <c r="A215" s="35">
        <f t="shared" si="25"/>
        <v>105.5</v>
      </c>
      <c r="B215" s="2">
        <v>0</v>
      </c>
      <c r="C215" s="27">
        <f t="shared" si="25"/>
        <v>106</v>
      </c>
      <c r="E215" s="1">
        <v>95</v>
      </c>
      <c r="F215" s="1">
        <v>50</v>
      </c>
      <c r="G215" s="1">
        <v>11</v>
      </c>
      <c r="I215" s="3">
        <f t="shared" si="21"/>
        <v>95.836388888888891</v>
      </c>
      <c r="J215" s="4">
        <f t="shared" si="26"/>
        <v>1.5972731481481481</v>
      </c>
      <c r="L215" s="34">
        <v>0</v>
      </c>
      <c r="M215" s="1">
        <v>0</v>
      </c>
      <c r="N215" s="1">
        <v>37</v>
      </c>
      <c r="O215" s="1">
        <v>42</v>
      </c>
      <c r="Q215" s="3">
        <f t="shared" si="22"/>
        <v>1.0472222222222223E-2</v>
      </c>
      <c r="R215" s="4">
        <f t="shared" si="23"/>
        <v>1.7453703703703704E-4</v>
      </c>
      <c r="S215" s="3"/>
      <c r="T215" s="28">
        <f t="shared" si="27"/>
        <v>95.836261205675143</v>
      </c>
      <c r="U215" s="29">
        <f>T215-I215</f>
        <v>-1.2768321374778679E-4</v>
      </c>
      <c r="V215" s="14"/>
      <c r="W215" s="29">
        <f t="shared" si="24"/>
        <v>1.0472222222222171E-2</v>
      </c>
      <c r="X215" s="30">
        <f>W215-Q215</f>
        <v>-5.2041704279304213E-17</v>
      </c>
    </row>
    <row r="216" spans="1:24" x14ac:dyDescent="0.15">
      <c r="A216" s="35">
        <f t="shared" si="25"/>
        <v>106</v>
      </c>
      <c r="B216" s="2">
        <v>30</v>
      </c>
      <c r="C216" s="27">
        <f t="shared" si="25"/>
        <v>106.5</v>
      </c>
      <c r="E216" s="1">
        <v>96</v>
      </c>
      <c r="F216" s="1">
        <v>9</v>
      </c>
      <c r="G216" s="1">
        <v>2</v>
      </c>
      <c r="I216" s="3">
        <f t="shared" si="21"/>
        <v>96.150555555555556</v>
      </c>
      <c r="J216" s="4">
        <f t="shared" si="26"/>
        <v>1.6025092592592594</v>
      </c>
      <c r="L216" s="34">
        <v>0</v>
      </c>
      <c r="M216" s="1">
        <v>0</v>
      </c>
      <c r="N216" s="1">
        <v>37</v>
      </c>
      <c r="O216" s="1">
        <v>28</v>
      </c>
      <c r="Q216" s="3">
        <f t="shared" si="22"/>
        <v>1.0407407407407407E-2</v>
      </c>
      <c r="R216" s="4">
        <f t="shared" si="23"/>
        <v>1.7345679012345679E-4</v>
      </c>
      <c r="S216" s="3"/>
      <c r="T216" s="28">
        <f t="shared" si="27"/>
        <v>96.150457522927283</v>
      </c>
      <c r="U216" s="29">
        <f>T216-I216</f>
        <v>-9.8032628272903821E-5</v>
      </c>
      <c r="V216" s="14"/>
      <c r="W216" s="29">
        <f t="shared" si="24"/>
        <v>1.0407407407407258E-2</v>
      </c>
      <c r="X216" s="30">
        <f>W216-Q216</f>
        <v>-1.4918621893400541E-16</v>
      </c>
    </row>
    <row r="217" spans="1:24" x14ac:dyDescent="0.15">
      <c r="A217" s="35">
        <f t="shared" si="25"/>
        <v>106.5</v>
      </c>
      <c r="B217" s="2">
        <v>0</v>
      </c>
      <c r="C217" s="27">
        <f t="shared" si="25"/>
        <v>107</v>
      </c>
      <c r="E217" s="1">
        <v>96</v>
      </c>
      <c r="F217" s="1">
        <v>27</v>
      </c>
      <c r="G217" s="1">
        <v>46</v>
      </c>
      <c r="I217" s="3">
        <f t="shared" si="21"/>
        <v>96.462777777777774</v>
      </c>
      <c r="J217" s="4">
        <f t="shared" si="26"/>
        <v>1.607712962962963</v>
      </c>
      <c r="L217" s="34">
        <v>0</v>
      </c>
      <c r="M217" s="1">
        <v>0</v>
      </c>
      <c r="N217" s="1">
        <v>37</v>
      </c>
      <c r="O217" s="1">
        <v>16</v>
      </c>
      <c r="Q217" s="3">
        <f t="shared" si="22"/>
        <v>1.0351851851851852E-2</v>
      </c>
      <c r="R217" s="4">
        <f t="shared" si="23"/>
        <v>1.7253086419753087E-4</v>
      </c>
      <c r="S217" s="3"/>
      <c r="T217" s="28">
        <f t="shared" si="27"/>
        <v>96.462823274066068</v>
      </c>
      <c r="U217" s="29">
        <f>T217-I217</f>
        <v>4.5496288294089027E-5</v>
      </c>
      <c r="V217" s="14"/>
      <c r="W217" s="29">
        <f t="shared" si="24"/>
        <v>1.0351851851851753E-2</v>
      </c>
      <c r="X217" s="30">
        <f>W217-Q217</f>
        <v>-9.8879238130678004E-17</v>
      </c>
    </row>
    <row r="218" spans="1:24" x14ac:dyDescent="0.15">
      <c r="A218" s="35">
        <f t="shared" si="25"/>
        <v>107</v>
      </c>
      <c r="B218" s="2">
        <v>30</v>
      </c>
      <c r="C218" s="27">
        <f t="shared" si="25"/>
        <v>107.5</v>
      </c>
      <c r="E218" s="1">
        <v>96</v>
      </c>
      <c r="F218" s="1">
        <v>46</v>
      </c>
      <c r="G218" s="1">
        <v>24</v>
      </c>
      <c r="I218" s="3">
        <f t="shared" si="21"/>
        <v>96.773333333333326</v>
      </c>
      <c r="J218" s="4">
        <f t="shared" si="26"/>
        <v>1.6128888888888888</v>
      </c>
      <c r="L218" s="34">
        <v>0</v>
      </c>
      <c r="M218" s="1">
        <v>0</v>
      </c>
      <c r="N218" s="1">
        <v>37</v>
      </c>
      <c r="O218" s="1">
        <v>2</v>
      </c>
      <c r="Q218" s="3">
        <f t="shared" si="22"/>
        <v>1.0287037037037037E-2</v>
      </c>
      <c r="R218" s="4">
        <f t="shared" si="23"/>
        <v>1.7145061728395062E-4</v>
      </c>
      <c r="S218" s="3"/>
      <c r="T218" s="28">
        <f t="shared" si="27"/>
        <v>96.773352512097901</v>
      </c>
      <c r="U218" s="29">
        <f>T218-I218</f>
        <v>1.9178764574689922E-5</v>
      </c>
      <c r="V218" s="14"/>
      <c r="W218" s="29">
        <f t="shared" si="24"/>
        <v>1.0287037037037313E-2</v>
      </c>
      <c r="X218" s="30">
        <f>W218-Q218</f>
        <v>2.7582103268031233E-16</v>
      </c>
    </row>
    <row r="219" spans="1:24" x14ac:dyDescent="0.15">
      <c r="A219" s="35">
        <f t="shared" si="25"/>
        <v>107.5</v>
      </c>
      <c r="B219" s="2">
        <v>0</v>
      </c>
      <c r="C219" s="27">
        <f t="shared" si="25"/>
        <v>108</v>
      </c>
      <c r="E219" s="1">
        <v>97</v>
      </c>
      <c r="F219" s="1">
        <v>4</v>
      </c>
      <c r="G219" s="1">
        <v>55</v>
      </c>
      <c r="I219" s="3">
        <f t="shared" si="21"/>
        <v>97.081944444444446</v>
      </c>
      <c r="J219" s="4">
        <f t="shared" si="26"/>
        <v>1.6180324074074075</v>
      </c>
      <c r="L219" s="34">
        <v>0</v>
      </c>
      <c r="M219" s="1">
        <v>0</v>
      </c>
      <c r="N219" s="1">
        <v>36</v>
      </c>
      <c r="O219" s="1">
        <v>50</v>
      </c>
      <c r="Q219" s="3">
        <f t="shared" si="22"/>
        <v>1.0231481481481482E-2</v>
      </c>
      <c r="R219" s="4">
        <f t="shared" si="23"/>
        <v>1.705246913580247E-4</v>
      </c>
      <c r="S219" s="3"/>
      <c r="T219" s="28">
        <f t="shared" si="27"/>
        <v>97.082039324993701</v>
      </c>
      <c r="U219" s="29">
        <f>T219-I219</f>
        <v>9.488054925554934E-5</v>
      </c>
      <c r="V219" s="14"/>
      <c r="W219" s="29">
        <f t="shared" si="24"/>
        <v>1.0231481481481808E-2</v>
      </c>
      <c r="X219" s="30">
        <f>W219-Q219</f>
        <v>3.2612801348363973E-16</v>
      </c>
    </row>
    <row r="220" spans="1:24" x14ac:dyDescent="0.15">
      <c r="A220" s="35">
        <f t="shared" si="25"/>
        <v>108</v>
      </c>
      <c r="B220" s="2">
        <v>30</v>
      </c>
      <c r="C220" s="27">
        <f t="shared" si="25"/>
        <v>108.5</v>
      </c>
      <c r="E220" s="1">
        <v>97</v>
      </c>
      <c r="F220" s="1">
        <v>23</v>
      </c>
      <c r="G220" s="1">
        <v>20</v>
      </c>
      <c r="I220" s="3">
        <f t="shared" si="21"/>
        <v>97.3888888888889</v>
      </c>
      <c r="J220" s="4">
        <f t="shared" si="26"/>
        <v>1.6231481481481482</v>
      </c>
      <c r="L220" s="34">
        <v>0</v>
      </c>
      <c r="M220" s="1">
        <v>0</v>
      </c>
      <c r="N220" s="1">
        <v>36</v>
      </c>
      <c r="O220" s="1">
        <v>36</v>
      </c>
      <c r="Q220" s="3">
        <f t="shared" si="22"/>
        <v>1.0166666666666668E-2</v>
      </c>
      <c r="R220" s="4">
        <f t="shared" si="23"/>
        <v>1.6944444444444445E-4</v>
      </c>
      <c r="S220" s="3"/>
      <c r="T220" s="28">
        <f t="shared" si="27"/>
        <v>97.388877835801466</v>
      </c>
      <c r="U220" s="29">
        <f>T220-I220</f>
        <v>-1.105308743376554E-5</v>
      </c>
      <c r="V220" s="14"/>
      <c r="W220" s="29">
        <f t="shared" si="24"/>
        <v>1.016666666666642E-2</v>
      </c>
      <c r="X220" s="30">
        <f>W220-Q220</f>
        <v>-2.4806545706468341E-16</v>
      </c>
    </row>
    <row r="221" spans="1:24" x14ac:dyDescent="0.15">
      <c r="A221" s="35">
        <f t="shared" si="25"/>
        <v>108.5</v>
      </c>
      <c r="B221" s="2">
        <v>0</v>
      </c>
      <c r="C221" s="27">
        <f t="shared" si="25"/>
        <v>109</v>
      </c>
      <c r="E221" s="1">
        <v>97</v>
      </c>
      <c r="F221" s="1">
        <v>41</v>
      </c>
      <c r="G221" s="1">
        <v>38</v>
      </c>
      <c r="I221" s="3">
        <f t="shared" si="21"/>
        <v>97.693888888888893</v>
      </c>
      <c r="J221" s="4">
        <f t="shared" si="26"/>
        <v>1.6282314814814816</v>
      </c>
      <c r="L221" s="34">
        <v>0</v>
      </c>
      <c r="M221" s="1">
        <v>0</v>
      </c>
      <c r="N221" s="1">
        <v>36</v>
      </c>
      <c r="O221" s="1">
        <v>22</v>
      </c>
      <c r="Q221" s="3">
        <f t="shared" si="22"/>
        <v>1.0101851851851851E-2</v>
      </c>
      <c r="R221" s="4">
        <f t="shared" si="23"/>
        <v>1.683641975308642E-4</v>
      </c>
      <c r="S221" s="3"/>
      <c r="T221" s="28">
        <f t="shared" si="27"/>
        <v>97.693862202758297</v>
      </c>
      <c r="U221" s="29">
        <f>T221-I221</f>
        <v>-2.6686130595976465E-5</v>
      </c>
      <c r="V221" s="14"/>
      <c r="W221" s="29">
        <f t="shared" si="24"/>
        <v>1.010185185185198E-2</v>
      </c>
      <c r="X221" s="30">
        <f>W221-Q221</f>
        <v>1.2836953722228372E-16</v>
      </c>
    </row>
    <row r="222" spans="1:24" x14ac:dyDescent="0.15">
      <c r="A222" s="35">
        <f t="shared" si="25"/>
        <v>109</v>
      </c>
      <c r="B222" s="2">
        <v>30</v>
      </c>
      <c r="C222" s="27">
        <f t="shared" si="25"/>
        <v>109.5</v>
      </c>
      <c r="E222" s="1">
        <v>97</v>
      </c>
      <c r="F222" s="1">
        <v>59</v>
      </c>
      <c r="G222" s="1">
        <v>49</v>
      </c>
      <c r="I222" s="3">
        <f t="shared" si="21"/>
        <v>97.996944444444452</v>
      </c>
      <c r="J222" s="4">
        <f t="shared" si="26"/>
        <v>1.6332824074074075</v>
      </c>
      <c r="L222" s="34">
        <v>0</v>
      </c>
      <c r="M222" s="1">
        <v>0</v>
      </c>
      <c r="N222" s="1">
        <v>36</v>
      </c>
      <c r="O222" s="1">
        <v>10</v>
      </c>
      <c r="Q222" s="3">
        <f t="shared" si="22"/>
        <v>1.0046296296296296E-2</v>
      </c>
      <c r="R222" s="4">
        <f t="shared" si="23"/>
        <v>1.6743827160493828E-4</v>
      </c>
      <c r="S222" s="3"/>
      <c r="T222" s="28">
        <f t="shared" si="27"/>
        <v>97.996986619401468</v>
      </c>
      <c r="U222" s="29">
        <f>T222-I222</f>
        <v>4.2174957016527514E-5</v>
      </c>
      <c r="V222" s="14"/>
      <c r="W222" s="29">
        <f t="shared" si="24"/>
        <v>1.0046296296296001E-2</v>
      </c>
      <c r="X222" s="30">
        <f>W222-Q222</f>
        <v>-2.9490299091605721E-16</v>
      </c>
    </row>
    <row r="223" spans="1:24" x14ac:dyDescent="0.15">
      <c r="A223" s="35">
        <f t="shared" si="25"/>
        <v>109.5</v>
      </c>
      <c r="B223" s="2">
        <v>0</v>
      </c>
      <c r="C223" s="27">
        <f t="shared" si="25"/>
        <v>110</v>
      </c>
      <c r="E223" s="1">
        <v>98</v>
      </c>
      <c r="F223" s="1">
        <v>17</v>
      </c>
      <c r="G223" s="1">
        <v>54</v>
      </c>
      <c r="I223" s="3">
        <f t="shared" si="21"/>
        <v>98.298333333333332</v>
      </c>
      <c r="J223" s="4">
        <f t="shared" si="26"/>
        <v>1.6383055555555555</v>
      </c>
      <c r="L223" s="34">
        <v>0</v>
      </c>
      <c r="M223" s="1">
        <v>0</v>
      </c>
      <c r="N223" s="1">
        <v>35</v>
      </c>
      <c r="O223" s="1">
        <v>56</v>
      </c>
      <c r="Q223" s="3">
        <f t="shared" si="22"/>
        <v>9.9814814814814818E-3</v>
      </c>
      <c r="R223" s="4">
        <f t="shared" si="23"/>
        <v>1.6635802469135803E-4</v>
      </c>
      <c r="S223" s="3"/>
      <c r="T223" s="28">
        <f t="shared" si="27"/>
        <v>98.298245314679022</v>
      </c>
      <c r="U223" s="29">
        <f>T223-I223</f>
        <v>-8.8018654309962585E-5</v>
      </c>
      <c r="V223" s="14"/>
      <c r="W223" s="29">
        <f t="shared" si="24"/>
        <v>9.9814814814815616E-3</v>
      </c>
      <c r="X223" s="30">
        <f>W223-Q223</f>
        <v>7.9797279894933126E-17</v>
      </c>
    </row>
    <row r="224" spans="1:24" x14ac:dyDescent="0.15">
      <c r="A224" s="35">
        <f t="shared" si="25"/>
        <v>110</v>
      </c>
      <c r="B224" s="2">
        <v>30</v>
      </c>
      <c r="C224" s="27">
        <f t="shared" si="25"/>
        <v>110.5</v>
      </c>
      <c r="E224" s="1">
        <v>98</v>
      </c>
      <c r="F224" s="1">
        <v>35</v>
      </c>
      <c r="G224" s="1">
        <v>52</v>
      </c>
      <c r="I224" s="3">
        <f t="shared" si="21"/>
        <v>98.597777777777779</v>
      </c>
      <c r="J224" s="4">
        <f t="shared" si="26"/>
        <v>1.6432962962962963</v>
      </c>
      <c r="L224" s="34">
        <v>0</v>
      </c>
      <c r="M224" s="1">
        <v>0</v>
      </c>
      <c r="N224" s="1">
        <v>35</v>
      </c>
      <c r="O224" s="1">
        <v>42</v>
      </c>
      <c r="Q224" s="3">
        <f t="shared" si="22"/>
        <v>9.9166666666666674E-3</v>
      </c>
      <c r="R224" s="4">
        <f t="shared" si="23"/>
        <v>1.6527777777777778E-4</v>
      </c>
      <c r="S224" s="3"/>
      <c r="T224" s="28">
        <f t="shared" si="27"/>
        <v>98.59763255305964</v>
      </c>
      <c r="U224" s="29">
        <f>T224-I224</f>
        <v>-1.4522471813904758E-4</v>
      </c>
      <c r="V224" s="14"/>
      <c r="W224" s="29">
        <f t="shared" si="24"/>
        <v>9.9166666666666483E-3</v>
      </c>
      <c r="X224" s="30">
        <f>W224-Q224</f>
        <v>-1.9081958235744878E-17</v>
      </c>
    </row>
    <row r="225" spans="1:24" x14ac:dyDescent="0.15">
      <c r="A225" s="35">
        <f t="shared" si="25"/>
        <v>110.5</v>
      </c>
      <c r="B225" s="2">
        <v>0</v>
      </c>
      <c r="C225" s="27">
        <f t="shared" si="25"/>
        <v>111</v>
      </c>
      <c r="E225" s="1">
        <v>98</v>
      </c>
      <c r="F225" s="1">
        <v>53</v>
      </c>
      <c r="G225" s="1">
        <v>43</v>
      </c>
      <c r="I225" s="3">
        <f t="shared" si="21"/>
        <v>98.895277777777778</v>
      </c>
      <c r="J225" s="4">
        <f t="shared" si="26"/>
        <v>1.6482546296296297</v>
      </c>
      <c r="L225" s="34">
        <v>0</v>
      </c>
      <c r="M225" s="1">
        <v>0</v>
      </c>
      <c r="N225" s="1">
        <v>35</v>
      </c>
      <c r="O225" s="1">
        <v>28</v>
      </c>
      <c r="Q225" s="3">
        <f t="shared" si="22"/>
        <v>9.8518518518518512E-3</v>
      </c>
      <c r="R225" s="4">
        <f t="shared" si="23"/>
        <v>1.6419753086419753E-4</v>
      </c>
      <c r="S225" s="3"/>
      <c r="T225" s="28">
        <f t="shared" si="27"/>
        <v>98.895142634641886</v>
      </c>
      <c r="U225" s="29">
        <f>T225-I225</f>
        <v>-1.3514313589269022E-4</v>
      </c>
      <c r="V225" s="14"/>
      <c r="W225" s="29">
        <f t="shared" si="24"/>
        <v>9.8518518518517333E-3</v>
      </c>
      <c r="X225" s="30">
        <f>W225-Q225</f>
        <v>-1.1796119636642288E-16</v>
      </c>
    </row>
    <row r="226" spans="1:24" x14ac:dyDescent="0.15">
      <c r="A226" s="35">
        <f t="shared" si="25"/>
        <v>111</v>
      </c>
      <c r="B226" s="2">
        <v>30</v>
      </c>
      <c r="C226" s="27">
        <f t="shared" si="25"/>
        <v>111.5</v>
      </c>
      <c r="E226" s="1">
        <v>99</v>
      </c>
      <c r="F226" s="1">
        <v>11</v>
      </c>
      <c r="G226" s="1">
        <v>27</v>
      </c>
      <c r="I226" s="3">
        <f t="shared" si="21"/>
        <v>99.19083333333333</v>
      </c>
      <c r="J226" s="4">
        <f t="shared" si="26"/>
        <v>1.6531805555555554</v>
      </c>
      <c r="L226" s="34">
        <v>0</v>
      </c>
      <c r="M226" s="1">
        <v>0</v>
      </c>
      <c r="N226" s="1">
        <v>35</v>
      </c>
      <c r="O226" s="1">
        <v>16</v>
      </c>
      <c r="Q226" s="3">
        <f t="shared" si="22"/>
        <v>9.796296296296296E-3</v>
      </c>
      <c r="R226" s="4">
        <f t="shared" si="23"/>
        <v>1.6327160493827161E-4</v>
      </c>
      <c r="S226" s="3"/>
      <c r="T226" s="28">
        <f t="shared" si="27"/>
        <v>99.190769895262633</v>
      </c>
      <c r="U226" s="29">
        <f>T226-I226</f>
        <v>-6.3438070696975046E-5</v>
      </c>
      <c r="V226" s="14"/>
      <c r="W226" s="29">
        <f t="shared" si="24"/>
        <v>9.7962962962962283E-3</v>
      </c>
      <c r="X226" s="30">
        <f>W226-Q226</f>
        <v>-6.7654215563095477E-17</v>
      </c>
    </row>
    <row r="227" spans="1:24" x14ac:dyDescent="0.15">
      <c r="A227" s="35">
        <f t="shared" si="25"/>
        <v>111.5</v>
      </c>
      <c r="B227" s="2">
        <v>0</v>
      </c>
      <c r="C227" s="27">
        <f t="shared" si="25"/>
        <v>112</v>
      </c>
      <c r="E227" s="1">
        <v>99</v>
      </c>
      <c r="F227" s="1">
        <v>29</v>
      </c>
      <c r="G227" s="1">
        <v>5</v>
      </c>
      <c r="I227" s="3">
        <f t="shared" si="21"/>
        <v>99.484722222222217</v>
      </c>
      <c r="J227" s="4">
        <f t="shared" si="26"/>
        <v>1.6580787037037037</v>
      </c>
      <c r="L227" s="34">
        <v>0</v>
      </c>
      <c r="M227" s="1">
        <v>0</v>
      </c>
      <c r="N227" s="1">
        <v>35</v>
      </c>
      <c r="O227" s="1">
        <v>0</v>
      </c>
      <c r="Q227" s="3">
        <f t="shared" si="22"/>
        <v>9.7222222222222224E-3</v>
      </c>
      <c r="R227" s="4">
        <f t="shared" si="23"/>
        <v>1.6203703703703703E-4</v>
      </c>
      <c r="S227" s="3"/>
      <c r="T227" s="28">
        <f t="shared" si="27"/>
        <v>99.484508706605013</v>
      </c>
      <c r="U227" s="29">
        <f>T227-I227</f>
        <v>-2.1351561720450718E-4</v>
      </c>
      <c r="V227" s="14"/>
      <c r="W227" s="29">
        <f t="shared" si="24"/>
        <v>9.7222222222223802E-3</v>
      </c>
      <c r="X227" s="30">
        <f>W227-Q227</f>
        <v>1.5785983631388945E-16</v>
      </c>
    </row>
    <row r="228" spans="1:24" x14ac:dyDescent="0.15">
      <c r="A228" s="35">
        <f t="shared" si="25"/>
        <v>112</v>
      </c>
      <c r="B228" s="2">
        <v>30</v>
      </c>
      <c r="C228" s="27">
        <f t="shared" si="25"/>
        <v>112.5</v>
      </c>
      <c r="E228" s="1">
        <v>99</v>
      </c>
      <c r="F228" s="1">
        <v>46</v>
      </c>
      <c r="G228" s="1">
        <v>35</v>
      </c>
      <c r="I228" s="3">
        <f t="shared" si="21"/>
        <v>99.776388888888889</v>
      </c>
      <c r="J228" s="4">
        <f t="shared" si="26"/>
        <v>1.6629398148148149</v>
      </c>
      <c r="L228" s="34">
        <v>0</v>
      </c>
      <c r="M228" s="1">
        <v>0</v>
      </c>
      <c r="N228" s="1">
        <v>34</v>
      </c>
      <c r="O228" s="1">
        <v>48</v>
      </c>
      <c r="Q228" s="3">
        <f t="shared" si="22"/>
        <v>9.6666666666666672E-3</v>
      </c>
      <c r="R228" s="4">
        <f t="shared" si="23"/>
        <v>1.6111111111111111E-4</v>
      </c>
      <c r="S228" s="3"/>
      <c r="T228" s="28">
        <f t="shared" si="27"/>
        <v>99.776353476305431</v>
      </c>
      <c r="U228" s="29">
        <f>T228-I228</f>
        <v>-3.5412583457627989E-5</v>
      </c>
      <c r="V228" s="14"/>
      <c r="W228" s="29">
        <f t="shared" si="24"/>
        <v>9.6666666666664017E-3</v>
      </c>
      <c r="X228" s="30">
        <f>W228-Q228</f>
        <v>-2.6541269182445149E-16</v>
      </c>
    </row>
    <row r="229" spans="1:24" x14ac:dyDescent="0.15">
      <c r="A229" s="35">
        <f t="shared" si="25"/>
        <v>112.5</v>
      </c>
      <c r="B229" s="2">
        <v>0</v>
      </c>
      <c r="C229" s="27">
        <f t="shared" si="25"/>
        <v>113</v>
      </c>
      <c r="E229" s="1">
        <v>100</v>
      </c>
      <c r="F229" s="1">
        <v>3</v>
      </c>
      <c r="G229" s="1">
        <v>59</v>
      </c>
      <c r="I229" s="3">
        <f t="shared" si="21"/>
        <v>100.06638888888888</v>
      </c>
      <c r="J229" s="4">
        <f t="shared" si="26"/>
        <v>1.6677731481481479</v>
      </c>
      <c r="L229" s="34">
        <v>0</v>
      </c>
      <c r="M229" s="1">
        <v>0</v>
      </c>
      <c r="N229" s="1">
        <v>34</v>
      </c>
      <c r="O229" s="1">
        <v>34</v>
      </c>
      <c r="Q229" s="3">
        <f t="shared" si="22"/>
        <v>9.6018518518518527E-3</v>
      </c>
      <c r="R229" s="4">
        <f t="shared" si="23"/>
        <v>1.6003086419753089E-4</v>
      </c>
      <c r="S229" s="3"/>
      <c r="T229" s="28">
        <f t="shared" si="27"/>
        <v>100.06629864806017</v>
      </c>
      <c r="U229" s="29">
        <f>T229-I229</f>
        <v>-9.024082871178507E-5</v>
      </c>
      <c r="V229" s="14"/>
      <c r="W229" s="29">
        <f t="shared" si="24"/>
        <v>9.601851851851962E-3</v>
      </c>
      <c r="X229" s="30">
        <f>W229-Q229</f>
        <v>1.0928757898653885E-16</v>
      </c>
    </row>
    <row r="230" spans="1:24" x14ac:dyDescent="0.15">
      <c r="A230" s="35">
        <f t="shared" si="25"/>
        <v>113</v>
      </c>
      <c r="B230" s="2">
        <v>30</v>
      </c>
      <c r="C230" s="27">
        <f t="shared" si="25"/>
        <v>113.5</v>
      </c>
      <c r="E230" s="1">
        <v>100</v>
      </c>
      <c r="F230" s="1">
        <v>21</v>
      </c>
      <c r="G230" s="1">
        <v>16</v>
      </c>
      <c r="I230" s="3">
        <f t="shared" si="21"/>
        <v>100.35444444444444</v>
      </c>
      <c r="J230" s="4">
        <f t="shared" si="26"/>
        <v>1.672574074074074</v>
      </c>
      <c r="L230" s="34">
        <v>0</v>
      </c>
      <c r="M230" s="1">
        <v>0</v>
      </c>
      <c r="N230" s="1">
        <v>34</v>
      </c>
      <c r="O230" s="1">
        <v>20</v>
      </c>
      <c r="Q230" s="3">
        <f t="shared" si="22"/>
        <v>9.5370370370370366E-3</v>
      </c>
      <c r="R230" s="4">
        <f t="shared" si="23"/>
        <v>1.5895061728395061E-4</v>
      </c>
      <c r="S230" s="3"/>
      <c r="T230" s="28">
        <f t="shared" si="27"/>
        <v>100.35433870173114</v>
      </c>
      <c r="U230" s="29">
        <f>T230-I230</f>
        <v>-1.0574271330199281E-4</v>
      </c>
      <c r="V230" s="14"/>
      <c r="W230" s="29">
        <f t="shared" si="24"/>
        <v>9.5370370370375206E-3</v>
      </c>
      <c r="X230" s="30">
        <f>W230-Q230</f>
        <v>4.8398784979752918E-16</v>
      </c>
    </row>
    <row r="231" spans="1:24" x14ac:dyDescent="0.15">
      <c r="A231" s="35">
        <f t="shared" si="25"/>
        <v>113.5</v>
      </c>
      <c r="B231" s="2">
        <v>0</v>
      </c>
      <c r="C231" s="27">
        <f t="shared" si="25"/>
        <v>114</v>
      </c>
      <c r="E231" s="1">
        <v>100</v>
      </c>
      <c r="F231" s="1">
        <v>38</v>
      </c>
      <c r="G231" s="1">
        <v>26</v>
      </c>
      <c r="I231" s="3">
        <f t="shared" si="21"/>
        <v>100.64055555555557</v>
      </c>
      <c r="J231" s="4">
        <f t="shared" si="26"/>
        <v>1.6773425925925927</v>
      </c>
      <c r="L231" s="34">
        <v>0</v>
      </c>
      <c r="M231" s="1">
        <v>0</v>
      </c>
      <c r="N231" s="1">
        <v>34</v>
      </c>
      <c r="O231" s="1">
        <v>4</v>
      </c>
      <c r="Q231" s="3">
        <f t="shared" si="22"/>
        <v>9.462962962962963E-3</v>
      </c>
      <c r="R231" s="4">
        <f t="shared" si="23"/>
        <v>1.5771604938271606E-4</v>
      </c>
      <c r="S231" s="3"/>
      <c r="T231" s="28">
        <f t="shared" si="27"/>
        <v>100.64046815345087</v>
      </c>
      <c r="U231" s="29">
        <f>T231-I231</f>
        <v>-8.740210469682097E-5</v>
      </c>
      <c r="V231" s="14"/>
      <c r="W231" s="29">
        <f t="shared" si="24"/>
        <v>9.4629629629627253E-3</v>
      </c>
      <c r="X231" s="30">
        <f>W231-Q231</f>
        <v>-2.3765711620882257E-16</v>
      </c>
    </row>
    <row r="232" spans="1:24" x14ac:dyDescent="0.15">
      <c r="A232" s="35">
        <f t="shared" si="25"/>
        <v>114</v>
      </c>
      <c r="B232" s="2">
        <v>30</v>
      </c>
      <c r="C232" s="27">
        <f t="shared" si="25"/>
        <v>114.5</v>
      </c>
      <c r="E232" s="1">
        <v>100</v>
      </c>
      <c r="F232" s="1">
        <v>55</v>
      </c>
      <c r="G232" s="1">
        <v>28</v>
      </c>
      <c r="I232" s="3">
        <f t="shared" si="21"/>
        <v>100.92444444444445</v>
      </c>
      <c r="J232" s="4">
        <f t="shared" si="26"/>
        <v>1.6820740740740741</v>
      </c>
      <c r="L232" s="34">
        <v>0</v>
      </c>
      <c r="M232" s="1">
        <v>0</v>
      </c>
      <c r="N232" s="1">
        <v>33</v>
      </c>
      <c r="O232" s="1">
        <v>54</v>
      </c>
      <c r="Q232" s="3">
        <f t="shared" si="22"/>
        <v>9.4166666666666669E-3</v>
      </c>
      <c r="R232" s="4">
        <f t="shared" si="23"/>
        <v>1.5694444444444444E-4</v>
      </c>
      <c r="S232" s="3"/>
      <c r="T232" s="28">
        <f t="shared" si="27"/>
        <v>100.92468155572709</v>
      </c>
      <c r="U232" s="29">
        <f>T232-I232</f>
        <v>2.3711128264380932E-4</v>
      </c>
      <c r="V232" s="14"/>
      <c r="W232" s="29">
        <f t="shared" si="24"/>
        <v>9.4166666666666288E-3</v>
      </c>
      <c r="X232" s="30">
        <f>W232-Q232</f>
        <v>-3.8163916471489756E-17</v>
      </c>
    </row>
    <row r="233" spans="1:24" x14ac:dyDescent="0.15">
      <c r="A233" s="35">
        <f t="shared" si="25"/>
        <v>114.5</v>
      </c>
      <c r="B233" s="2">
        <v>0</v>
      </c>
      <c r="C233" s="27">
        <f t="shared" si="25"/>
        <v>115</v>
      </c>
      <c r="E233" s="1">
        <v>101</v>
      </c>
      <c r="F233" s="1">
        <v>12</v>
      </c>
      <c r="G233" s="1">
        <v>25</v>
      </c>
      <c r="I233" s="3">
        <f t="shared" si="21"/>
        <v>101.20694444444445</v>
      </c>
      <c r="J233" s="4">
        <f t="shared" si="26"/>
        <v>1.6867824074074074</v>
      </c>
      <c r="L233" s="34">
        <v>0</v>
      </c>
      <c r="M233" s="1">
        <v>0</v>
      </c>
      <c r="N233" s="1">
        <v>33</v>
      </c>
      <c r="O233" s="1">
        <v>40</v>
      </c>
      <c r="Q233" s="3">
        <f t="shared" si="22"/>
        <v>9.3518518518518525E-3</v>
      </c>
      <c r="R233" s="4">
        <f t="shared" si="23"/>
        <v>1.5586419753086422E-4</v>
      </c>
      <c r="S233" s="3"/>
      <c r="T233" s="28">
        <f t="shared" si="27"/>
        <v>101.20697349754627</v>
      </c>
      <c r="U233" s="29">
        <f>T233-I233</f>
        <v>2.90531018265483E-5</v>
      </c>
      <c r="V233" s="14"/>
      <c r="W233" s="29">
        <f t="shared" si="24"/>
        <v>9.3518518518517155E-3</v>
      </c>
      <c r="X233" s="30">
        <f>W233-Q233</f>
        <v>-1.3704315460216776E-16</v>
      </c>
    </row>
    <row r="234" spans="1:24" x14ac:dyDescent="0.15">
      <c r="A234" s="35">
        <f t="shared" si="25"/>
        <v>115</v>
      </c>
      <c r="B234" s="2">
        <v>30</v>
      </c>
      <c r="C234" s="27">
        <f t="shared" si="25"/>
        <v>115.5</v>
      </c>
      <c r="E234" s="1">
        <v>101</v>
      </c>
      <c r="F234" s="1">
        <v>29</v>
      </c>
      <c r="G234" s="1">
        <v>15</v>
      </c>
      <c r="I234" s="3">
        <f t="shared" si="21"/>
        <v>101.4875</v>
      </c>
      <c r="J234" s="4">
        <f t="shared" si="26"/>
        <v>1.6914583333333333</v>
      </c>
      <c r="L234" s="34">
        <v>0</v>
      </c>
      <c r="M234" s="1">
        <v>0</v>
      </c>
      <c r="N234" s="1">
        <v>33</v>
      </c>
      <c r="O234" s="1">
        <v>24</v>
      </c>
      <c r="Q234" s="3">
        <f t="shared" si="22"/>
        <v>9.2777777777777772E-3</v>
      </c>
      <c r="R234" s="4">
        <f t="shared" si="23"/>
        <v>1.5462962962962962E-4</v>
      </c>
      <c r="S234" s="3"/>
      <c r="T234" s="28">
        <f t="shared" si="27"/>
        <v>101.4873386044768</v>
      </c>
      <c r="U234" s="29">
        <f>T234-I234</f>
        <v>-1.6139552319316408E-4</v>
      </c>
      <c r="V234" s="14"/>
      <c r="W234" s="29">
        <f t="shared" si="24"/>
        <v>9.2777777777778656E-3</v>
      </c>
      <c r="X234" s="30">
        <f>W234-Q234</f>
        <v>8.8470897274817162E-17</v>
      </c>
    </row>
    <row r="235" spans="1:24" x14ac:dyDescent="0.15">
      <c r="A235" s="35">
        <f t="shared" si="25"/>
        <v>115.5</v>
      </c>
      <c r="B235" s="2">
        <v>0</v>
      </c>
      <c r="C235" s="27">
        <f t="shared" si="25"/>
        <v>116</v>
      </c>
      <c r="E235" s="1">
        <v>101</v>
      </c>
      <c r="F235" s="1">
        <v>45</v>
      </c>
      <c r="G235" s="1">
        <v>57</v>
      </c>
      <c r="I235" s="3">
        <f t="shared" si="21"/>
        <v>101.76583333333333</v>
      </c>
      <c r="J235" s="4">
        <f t="shared" si="26"/>
        <v>1.6960972222222221</v>
      </c>
      <c r="L235" s="34">
        <v>0</v>
      </c>
      <c r="M235" s="1">
        <v>0</v>
      </c>
      <c r="N235" s="1">
        <v>33</v>
      </c>
      <c r="O235" s="1">
        <v>12</v>
      </c>
      <c r="Q235" s="3">
        <f t="shared" si="22"/>
        <v>9.2222222222222219E-3</v>
      </c>
      <c r="R235" s="4">
        <f t="shared" si="23"/>
        <v>1.537037037037037E-4</v>
      </c>
      <c r="S235" s="3"/>
      <c r="T235" s="28">
        <f t="shared" si="27"/>
        <v>101.76577153877113</v>
      </c>
      <c r="U235" s="29">
        <f>T235-I235</f>
        <v>-6.1794562199679604E-5</v>
      </c>
      <c r="V235" s="14"/>
      <c r="W235" s="29">
        <f t="shared" si="24"/>
        <v>9.2222222222223607E-3</v>
      </c>
      <c r="X235" s="30">
        <f>W235-Q235</f>
        <v>1.3877787807814457E-16</v>
      </c>
    </row>
    <row r="236" spans="1:24" x14ac:dyDescent="0.15">
      <c r="A236" s="35">
        <f t="shared" si="25"/>
        <v>116</v>
      </c>
      <c r="B236" s="2">
        <v>30</v>
      </c>
      <c r="C236" s="27">
        <f t="shared" si="25"/>
        <v>116.5</v>
      </c>
      <c r="E236" s="1">
        <v>102</v>
      </c>
      <c r="F236" s="1">
        <v>2</v>
      </c>
      <c r="G236" s="1">
        <v>33</v>
      </c>
      <c r="I236" s="3">
        <f t="shared" si="21"/>
        <v>102.0425</v>
      </c>
      <c r="J236" s="4">
        <f t="shared" si="26"/>
        <v>1.7007083333333335</v>
      </c>
      <c r="L236" s="34">
        <v>0</v>
      </c>
      <c r="M236" s="1">
        <v>0</v>
      </c>
      <c r="N236" s="1">
        <v>32</v>
      </c>
      <c r="O236" s="1">
        <v>56</v>
      </c>
      <c r="Q236" s="3">
        <f t="shared" si="22"/>
        <v>9.1481481481481483E-3</v>
      </c>
      <c r="R236" s="4">
        <f t="shared" si="23"/>
        <v>1.5246913580246914E-4</v>
      </c>
      <c r="S236" s="3"/>
      <c r="T236" s="28">
        <f t="shared" si="27"/>
        <v>102.04226699946754</v>
      </c>
      <c r="U236" s="29">
        <f>T236-I236</f>
        <v>-2.3300053246089192E-4</v>
      </c>
      <c r="V236" s="14"/>
      <c r="W236" s="29">
        <f t="shared" si="24"/>
        <v>9.148148148148039E-3</v>
      </c>
      <c r="X236" s="30">
        <f>W236-Q236</f>
        <v>-1.0928757898653885E-16</v>
      </c>
    </row>
    <row r="237" spans="1:24" x14ac:dyDescent="0.15">
      <c r="A237" s="35">
        <f t="shared" si="25"/>
        <v>116.5</v>
      </c>
      <c r="B237" s="2">
        <v>0</v>
      </c>
      <c r="C237" s="27">
        <f t="shared" si="25"/>
        <v>117</v>
      </c>
      <c r="E237" s="1">
        <v>102</v>
      </c>
      <c r="F237" s="1">
        <v>19</v>
      </c>
      <c r="G237" s="1">
        <v>1</v>
      </c>
      <c r="I237" s="3">
        <f t="shared" si="21"/>
        <v>102.31694444444445</v>
      </c>
      <c r="J237" s="4">
        <f t="shared" si="26"/>
        <v>1.7052824074074073</v>
      </c>
      <c r="L237" s="34">
        <v>0</v>
      </c>
      <c r="M237" s="1">
        <v>0</v>
      </c>
      <c r="N237" s="1">
        <v>32</v>
      </c>
      <c r="O237" s="1">
        <v>42</v>
      </c>
      <c r="Q237" s="3">
        <f t="shared" si="22"/>
        <v>9.0833333333333339E-3</v>
      </c>
      <c r="R237" s="4">
        <f t="shared" si="23"/>
        <v>1.5138888888888889E-4</v>
      </c>
      <c r="S237" s="3"/>
      <c r="T237" s="28">
        <f t="shared" si="27"/>
        <v>102.31681972249106</v>
      </c>
      <c r="U237" s="29">
        <f>T237-I237</f>
        <v>-1.2472195338375514E-4</v>
      </c>
      <c r="V237" s="14"/>
      <c r="W237" s="29">
        <f t="shared" si="24"/>
        <v>9.0833333333331257E-3</v>
      </c>
      <c r="X237" s="30">
        <f>W237-Q237</f>
        <v>-2.0816681711721685E-16</v>
      </c>
    </row>
    <row r="238" spans="1:24" x14ac:dyDescent="0.15">
      <c r="A238" s="35">
        <f t="shared" si="25"/>
        <v>117</v>
      </c>
      <c r="B238" s="2">
        <v>30</v>
      </c>
      <c r="C238" s="27">
        <f t="shared" si="25"/>
        <v>117.5</v>
      </c>
      <c r="E238" s="1">
        <v>102</v>
      </c>
      <c r="F238" s="1">
        <v>35</v>
      </c>
      <c r="G238" s="1">
        <v>22</v>
      </c>
      <c r="I238" s="3">
        <f t="shared" si="21"/>
        <v>102.58944444444444</v>
      </c>
      <c r="J238" s="4">
        <f t="shared" si="26"/>
        <v>1.709824074074074</v>
      </c>
      <c r="L238" s="34">
        <v>0</v>
      </c>
      <c r="M238" s="1">
        <v>0</v>
      </c>
      <c r="N238" s="1">
        <v>32</v>
      </c>
      <c r="O238" s="1">
        <v>30</v>
      </c>
      <c r="Q238" s="3">
        <f t="shared" si="22"/>
        <v>9.0277777777777769E-3</v>
      </c>
      <c r="R238" s="4">
        <f t="shared" si="23"/>
        <v>1.5046296296296295E-4</v>
      </c>
      <c r="S238" s="3"/>
      <c r="T238" s="28">
        <f t="shared" si="27"/>
        <v>102.58942448075359</v>
      </c>
      <c r="U238" s="29">
        <f>T238-I238</f>
        <v>-1.996369084622529E-5</v>
      </c>
      <c r="V238" s="14"/>
      <c r="W238" s="29">
        <f t="shared" si="24"/>
        <v>9.0277777777776191E-3</v>
      </c>
      <c r="X238" s="30">
        <f>W238-Q238</f>
        <v>-1.5785983631388945E-16</v>
      </c>
    </row>
    <row r="239" spans="1:24" x14ac:dyDescent="0.15">
      <c r="A239" s="35">
        <f t="shared" si="25"/>
        <v>117.5</v>
      </c>
      <c r="B239" s="2">
        <v>0</v>
      </c>
      <c r="C239" s="27">
        <f t="shared" si="25"/>
        <v>118</v>
      </c>
      <c r="E239" s="1">
        <v>102</v>
      </c>
      <c r="F239" s="1">
        <v>51</v>
      </c>
      <c r="G239" s="1">
        <v>37</v>
      </c>
      <c r="I239" s="3">
        <f t="shared" si="21"/>
        <v>102.86027777777777</v>
      </c>
      <c r="J239" s="4">
        <f t="shared" si="26"/>
        <v>1.7143379629629627</v>
      </c>
      <c r="L239" s="34">
        <v>0</v>
      </c>
      <c r="M239" s="1">
        <v>0</v>
      </c>
      <c r="N239" s="1">
        <v>32</v>
      </c>
      <c r="O239" s="1">
        <v>14</v>
      </c>
      <c r="Q239" s="3">
        <f t="shared" si="22"/>
        <v>8.9537037037037033E-3</v>
      </c>
      <c r="R239" s="4">
        <f t="shared" si="23"/>
        <v>1.492283950617284E-4</v>
      </c>
      <c r="S239" s="3"/>
      <c r="T239" s="28">
        <f t="shared" si="27"/>
        <v>102.86007608425346</v>
      </c>
      <c r="U239" s="29">
        <f>T239-I239</f>
        <v>-2.0169352430343679E-4</v>
      </c>
      <c r="V239" s="14"/>
      <c r="W239" s="29">
        <f t="shared" si="24"/>
        <v>8.953703703703771E-3</v>
      </c>
      <c r="X239" s="30">
        <f>W239-Q239</f>
        <v>6.7654215563095477E-17</v>
      </c>
    </row>
    <row r="240" spans="1:24" x14ac:dyDescent="0.15">
      <c r="A240" s="35">
        <f t="shared" si="25"/>
        <v>118</v>
      </c>
      <c r="B240" s="2">
        <v>30</v>
      </c>
      <c r="C240" s="27">
        <f t="shared" si="25"/>
        <v>118.5</v>
      </c>
      <c r="E240" s="1">
        <v>103</v>
      </c>
      <c r="F240" s="1">
        <v>7</v>
      </c>
      <c r="G240" s="1">
        <v>44</v>
      </c>
      <c r="I240" s="3">
        <f t="shared" si="21"/>
        <v>103.12888888888888</v>
      </c>
      <c r="J240" s="4">
        <f t="shared" si="26"/>
        <v>1.7188148148148146</v>
      </c>
      <c r="L240" s="34">
        <v>0</v>
      </c>
      <c r="M240" s="1">
        <v>0</v>
      </c>
      <c r="N240" s="1">
        <v>32</v>
      </c>
      <c r="O240" s="1">
        <v>0</v>
      </c>
      <c r="Q240" s="3">
        <f t="shared" si="22"/>
        <v>8.8888888888888889E-3</v>
      </c>
      <c r="R240" s="4">
        <f t="shared" si="23"/>
        <v>1.4814814814814815E-4</v>
      </c>
      <c r="S240" s="3"/>
      <c r="T240" s="28">
        <f t="shared" si="27"/>
        <v>103.12876938017432</v>
      </c>
      <c r="U240" s="29">
        <f>T240-I240</f>
        <v>-1.1950871456178902E-4</v>
      </c>
      <c r="V240" s="14"/>
      <c r="W240" s="29">
        <f t="shared" si="24"/>
        <v>8.8888888888893312E-3</v>
      </c>
      <c r="X240" s="30">
        <f>W240-Q240</f>
        <v>4.4235448637408581E-16</v>
      </c>
    </row>
    <row r="241" spans="1:24" x14ac:dyDescent="0.15">
      <c r="A241" s="35">
        <f t="shared" si="25"/>
        <v>118.5</v>
      </c>
      <c r="B241" s="2">
        <v>0</v>
      </c>
      <c r="C241" s="27">
        <f t="shared" si="25"/>
        <v>119</v>
      </c>
      <c r="E241" s="1">
        <v>103</v>
      </c>
      <c r="F241" s="1">
        <v>23</v>
      </c>
      <c r="G241" s="1">
        <v>44</v>
      </c>
      <c r="I241" s="3">
        <f t="shared" si="21"/>
        <v>103.39555555555556</v>
      </c>
      <c r="J241" s="4">
        <f t="shared" si="26"/>
        <v>1.7232592592592593</v>
      </c>
      <c r="L241" s="34">
        <v>0</v>
      </c>
      <c r="M241" s="1">
        <v>0</v>
      </c>
      <c r="N241" s="1">
        <v>31</v>
      </c>
      <c r="O241" s="1">
        <v>46</v>
      </c>
      <c r="Q241" s="3">
        <f t="shared" si="22"/>
        <v>8.8240740740740745E-3</v>
      </c>
      <c r="R241" s="4">
        <f t="shared" si="23"/>
        <v>1.470679012345679E-4</v>
      </c>
      <c r="S241" s="3"/>
      <c r="T241" s="28">
        <f t="shared" si="27"/>
        <v>103.39549925298309</v>
      </c>
      <c r="U241" s="29">
        <f>T241-I241</f>
        <v>-5.6302572474464796E-5</v>
      </c>
      <c r="V241" s="14"/>
      <c r="W241" s="29">
        <f t="shared" si="24"/>
        <v>8.8240740740739444E-3</v>
      </c>
      <c r="X241" s="30">
        <f>W241-Q241</f>
        <v>-1.3010426069826053E-16</v>
      </c>
    </row>
    <row r="242" spans="1:24" x14ac:dyDescent="0.15">
      <c r="A242" s="35">
        <f t="shared" si="25"/>
        <v>119</v>
      </c>
      <c r="B242" s="2">
        <v>30</v>
      </c>
      <c r="C242" s="27">
        <f t="shared" si="25"/>
        <v>119.5</v>
      </c>
      <c r="E242" s="1">
        <v>103</v>
      </c>
      <c r="F242" s="1">
        <v>39</v>
      </c>
      <c r="G242" s="1">
        <v>37</v>
      </c>
      <c r="I242" s="3">
        <f t="shared" si="21"/>
        <v>103.66027777777778</v>
      </c>
      <c r="J242" s="4">
        <f t="shared" si="26"/>
        <v>1.7276712962962963</v>
      </c>
      <c r="L242" s="34">
        <v>0</v>
      </c>
      <c r="M242" s="1">
        <v>0</v>
      </c>
      <c r="N242" s="1">
        <v>31</v>
      </c>
      <c r="O242" s="1">
        <v>32</v>
      </c>
      <c r="Q242" s="3">
        <f t="shared" si="22"/>
        <v>8.75925925925926E-3</v>
      </c>
      <c r="R242" s="4">
        <f t="shared" si="23"/>
        <v>1.4598765432098767E-4</v>
      </c>
      <c r="S242" s="3"/>
      <c r="T242" s="28">
        <f t="shared" si="27"/>
        <v>103.66026062452748</v>
      </c>
      <c r="U242" s="29">
        <f>T242-I242</f>
        <v>-1.7153250297496925E-5</v>
      </c>
      <c r="V242" s="14"/>
      <c r="W242" s="29">
        <f t="shared" si="24"/>
        <v>8.7592592592595029E-3</v>
      </c>
      <c r="X242" s="30">
        <f>W242-Q242</f>
        <v>2.4286128663675299E-16</v>
      </c>
    </row>
    <row r="243" spans="1:24" x14ac:dyDescent="0.15">
      <c r="A243" s="35">
        <f t="shared" si="25"/>
        <v>119.5</v>
      </c>
      <c r="B243" s="2">
        <v>0</v>
      </c>
      <c r="C243" s="27">
        <f t="shared" si="25"/>
        <v>120</v>
      </c>
      <c r="E243" s="1">
        <v>103</v>
      </c>
      <c r="F243" s="1">
        <v>55</v>
      </c>
      <c r="G243" s="1">
        <v>23</v>
      </c>
      <c r="I243" s="3">
        <f t="shared" si="21"/>
        <v>103.92305555555556</v>
      </c>
      <c r="J243" s="4">
        <f t="shared" si="26"/>
        <v>1.732050925925926</v>
      </c>
      <c r="L243" s="34">
        <v>0</v>
      </c>
      <c r="M243" s="1">
        <v>0</v>
      </c>
      <c r="N243" s="1">
        <v>31</v>
      </c>
      <c r="O243" s="1">
        <v>18</v>
      </c>
      <c r="Q243" s="3">
        <f t="shared" si="22"/>
        <v>8.6944444444444439E-3</v>
      </c>
      <c r="R243" s="4">
        <f t="shared" si="23"/>
        <v>1.449074074074074E-4</v>
      </c>
      <c r="S243" s="3"/>
      <c r="T243" s="28">
        <f t="shared" si="27"/>
        <v>103.92304845413263</v>
      </c>
      <c r="U243" s="29">
        <f>T243-I243</f>
        <v>-7.1014229376942239E-6</v>
      </c>
      <c r="V243" s="14"/>
      <c r="W243" s="29">
        <f t="shared" si="24"/>
        <v>8.694444444444116E-3</v>
      </c>
      <c r="X243" s="30">
        <f>W243-Q243</f>
        <v>-3.2786273695961654E-16</v>
      </c>
    </row>
    <row r="244" spans="1:24" x14ac:dyDescent="0.15">
      <c r="A244" s="35">
        <f t="shared" si="25"/>
        <v>120</v>
      </c>
      <c r="B244" s="2">
        <v>30</v>
      </c>
      <c r="C244" s="27">
        <f t="shared" si="25"/>
        <v>120.5</v>
      </c>
      <c r="E244" s="1">
        <v>104</v>
      </c>
      <c r="F244" s="1">
        <v>11</v>
      </c>
      <c r="G244" s="1">
        <v>2</v>
      </c>
      <c r="I244" s="3">
        <f t="shared" si="21"/>
        <v>104.18388888888889</v>
      </c>
      <c r="J244" s="4">
        <f t="shared" si="26"/>
        <v>1.7363981481481481</v>
      </c>
      <c r="L244" s="34">
        <v>0</v>
      </c>
      <c r="M244" s="1">
        <v>0</v>
      </c>
      <c r="N244" s="1">
        <v>31</v>
      </c>
      <c r="O244" s="1">
        <v>4</v>
      </c>
      <c r="Q244" s="3">
        <f t="shared" si="22"/>
        <v>8.6296296296296295E-3</v>
      </c>
      <c r="R244" s="4">
        <f t="shared" si="23"/>
        <v>1.4382716049382715E-4</v>
      </c>
      <c r="S244" s="3"/>
      <c r="T244" s="28">
        <f t="shared" si="27"/>
        <v>104.18385773869707</v>
      </c>
      <c r="U244" s="29">
        <f>T244-I244</f>
        <v>-3.1150191816209372E-5</v>
      </c>
      <c r="V244" s="14"/>
      <c r="W244" s="29">
        <f t="shared" si="24"/>
        <v>8.6296296296296763E-3</v>
      </c>
      <c r="X244" s="30">
        <f>W244-Q244</f>
        <v>4.6837533851373792E-17</v>
      </c>
    </row>
    <row r="245" spans="1:24" x14ac:dyDescent="0.15">
      <c r="A245" s="35">
        <f t="shared" si="25"/>
        <v>120.5</v>
      </c>
      <c r="B245" s="2">
        <v>0</v>
      </c>
      <c r="C245" s="27">
        <f t="shared" si="25"/>
        <v>121</v>
      </c>
      <c r="E245" s="1">
        <v>104</v>
      </c>
      <c r="F245" s="1">
        <v>26</v>
      </c>
      <c r="G245" s="1">
        <v>34</v>
      </c>
      <c r="I245" s="3">
        <f t="shared" si="21"/>
        <v>104.44277777777778</v>
      </c>
      <c r="J245" s="4">
        <f t="shared" si="26"/>
        <v>1.740712962962963</v>
      </c>
      <c r="L245" s="34">
        <v>0</v>
      </c>
      <c r="M245" s="1">
        <v>0</v>
      </c>
      <c r="N245" s="1">
        <v>30</v>
      </c>
      <c r="O245" s="1">
        <v>50</v>
      </c>
      <c r="Q245" s="3">
        <f t="shared" si="22"/>
        <v>8.564814814814815E-3</v>
      </c>
      <c r="R245" s="4">
        <f t="shared" si="23"/>
        <v>1.4274691358024693E-4</v>
      </c>
      <c r="S245" s="3"/>
      <c r="T245" s="28">
        <f t="shared" si="27"/>
        <v>104.44268351278797</v>
      </c>
      <c r="U245" s="29">
        <f>T245-I245</f>
        <v>-9.4264989812131716E-5</v>
      </c>
      <c r="V245" s="14"/>
      <c r="W245" s="29">
        <f t="shared" si="24"/>
        <v>8.564814814814763E-3</v>
      </c>
      <c r="X245" s="30">
        <f>W245-Q245</f>
        <v>-5.2041704279304213E-17</v>
      </c>
    </row>
    <row r="246" spans="1:24" x14ac:dyDescent="0.15">
      <c r="A246" s="35">
        <f t="shared" si="25"/>
        <v>121</v>
      </c>
      <c r="B246" s="2">
        <v>30</v>
      </c>
      <c r="C246" s="27">
        <f t="shared" si="25"/>
        <v>121.5</v>
      </c>
      <c r="E246" s="1">
        <v>104</v>
      </c>
      <c r="F246" s="1">
        <v>41</v>
      </c>
      <c r="G246" s="1">
        <v>59</v>
      </c>
      <c r="I246" s="3">
        <f t="shared" si="21"/>
        <v>104.69972222222222</v>
      </c>
      <c r="J246" s="4">
        <f t="shared" si="26"/>
        <v>1.7449953703703704</v>
      </c>
      <c r="L246" s="34">
        <v>0</v>
      </c>
      <c r="M246" s="1">
        <v>0</v>
      </c>
      <c r="N246" s="1">
        <v>30</v>
      </c>
      <c r="O246" s="1">
        <v>34</v>
      </c>
      <c r="Q246" s="3">
        <f t="shared" si="22"/>
        <v>8.4907407407407414E-3</v>
      </c>
      <c r="R246" s="4">
        <f t="shared" si="23"/>
        <v>1.4151234567901235E-4</v>
      </c>
      <c r="S246" s="3"/>
      <c r="T246" s="28">
        <f t="shared" si="27"/>
        <v>104.69952084873565</v>
      </c>
      <c r="U246" s="29">
        <f>T246-I246</f>
        <v>-2.0137348657556231E-4</v>
      </c>
      <c r="V246" s="14"/>
      <c r="W246" s="29">
        <f t="shared" si="24"/>
        <v>8.4907407407409131E-3</v>
      </c>
      <c r="X246" s="30">
        <f>W246-Q246</f>
        <v>1.717376241217039E-16</v>
      </c>
    </row>
    <row r="247" spans="1:24" x14ac:dyDescent="0.15">
      <c r="A247" s="35">
        <f t="shared" si="25"/>
        <v>121.5</v>
      </c>
      <c r="B247" s="2">
        <v>0</v>
      </c>
      <c r="C247" s="27">
        <f t="shared" si="25"/>
        <v>122</v>
      </c>
      <c r="E247" s="1">
        <v>104</v>
      </c>
      <c r="F247" s="1">
        <v>57</v>
      </c>
      <c r="G247" s="1">
        <v>16</v>
      </c>
      <c r="I247" s="3">
        <f t="shared" si="21"/>
        <v>104.95444444444445</v>
      </c>
      <c r="J247" s="4">
        <f t="shared" si="26"/>
        <v>1.7492407407407409</v>
      </c>
      <c r="L247" s="34">
        <v>0</v>
      </c>
      <c r="M247" s="1">
        <v>0</v>
      </c>
      <c r="N247" s="1">
        <v>30</v>
      </c>
      <c r="O247" s="1">
        <v>20</v>
      </c>
      <c r="Q247" s="3">
        <f t="shared" si="22"/>
        <v>8.4259259259259253E-3</v>
      </c>
      <c r="R247" s="4">
        <f t="shared" si="23"/>
        <v>1.404320987654321E-4</v>
      </c>
      <c r="S247" s="3"/>
      <c r="T247" s="28">
        <f t="shared" si="27"/>
        <v>104.95436485672749</v>
      </c>
      <c r="U247" s="29">
        <f>T247-I247</f>
        <v>-7.9587716953710697E-5</v>
      </c>
      <c r="V247" s="14"/>
      <c r="W247" s="29">
        <f t="shared" si="24"/>
        <v>8.4259259259259998E-3</v>
      </c>
      <c r="X247" s="30">
        <f>W247-Q247</f>
        <v>7.4593109467002705E-17</v>
      </c>
    </row>
    <row r="248" spans="1:24" x14ac:dyDescent="0.15">
      <c r="A248" s="35">
        <f t="shared" si="25"/>
        <v>122</v>
      </c>
      <c r="B248" s="2">
        <v>30</v>
      </c>
      <c r="C248" s="27">
        <f t="shared" si="25"/>
        <v>122.5</v>
      </c>
      <c r="E248" s="1">
        <v>105</v>
      </c>
      <c r="F248" s="1">
        <v>12</v>
      </c>
      <c r="G248" s="1">
        <v>26</v>
      </c>
      <c r="I248" s="3">
        <f t="shared" si="21"/>
        <v>105.20722222222223</v>
      </c>
      <c r="J248" s="4">
        <f t="shared" si="26"/>
        <v>1.7534537037037039</v>
      </c>
      <c r="L248" s="34">
        <v>0</v>
      </c>
      <c r="M248" s="1">
        <v>0</v>
      </c>
      <c r="N248" s="1">
        <v>30</v>
      </c>
      <c r="O248" s="1">
        <v>8</v>
      </c>
      <c r="Q248" s="3">
        <f t="shared" si="22"/>
        <v>8.37037037037037E-3</v>
      </c>
      <c r="R248" s="4">
        <f t="shared" si="23"/>
        <v>1.3950617283950618E-4</v>
      </c>
      <c r="S248" s="3"/>
      <c r="T248" s="28">
        <f t="shared" si="27"/>
        <v>105.20721068490093</v>
      </c>
      <c r="U248" s="29">
        <f>T248-I248</f>
        <v>-1.1537321299215364E-5</v>
      </c>
      <c r="V248" s="14"/>
      <c r="W248" s="29">
        <f t="shared" si="24"/>
        <v>8.3703703703704949E-3</v>
      </c>
      <c r="X248" s="30">
        <f>W248-Q248</f>
        <v>1.2490009027033011E-16</v>
      </c>
    </row>
    <row r="249" spans="1:24" x14ac:dyDescent="0.15">
      <c r="A249" s="35">
        <f t="shared" si="25"/>
        <v>122.5</v>
      </c>
      <c r="B249" s="2">
        <v>0</v>
      </c>
      <c r="C249" s="27">
        <f t="shared" si="25"/>
        <v>123</v>
      </c>
      <c r="E249" s="1">
        <v>105</v>
      </c>
      <c r="F249" s="1">
        <v>27</v>
      </c>
      <c r="G249" s="1">
        <v>30</v>
      </c>
      <c r="I249" s="3">
        <f t="shared" si="21"/>
        <v>105.45833333333334</v>
      </c>
      <c r="J249" s="4">
        <f t="shared" si="26"/>
        <v>1.757638888888889</v>
      </c>
      <c r="L249" s="34">
        <v>0</v>
      </c>
      <c r="M249" s="1">
        <v>0</v>
      </c>
      <c r="N249" s="1">
        <v>29</v>
      </c>
      <c r="O249" s="1">
        <v>52</v>
      </c>
      <c r="Q249" s="3">
        <f t="shared" si="22"/>
        <v>8.2962962962962964E-3</v>
      </c>
      <c r="R249" s="4">
        <f t="shared" si="23"/>
        <v>1.382716049382716E-4</v>
      </c>
      <c r="S249" s="3"/>
      <c r="T249" s="28">
        <f t="shared" si="27"/>
        <v>105.45805351943585</v>
      </c>
      <c r="U249" s="29">
        <f>T249-I249</f>
        <v>-2.7981389749243135E-4</v>
      </c>
      <c r="V249" s="14"/>
      <c r="W249" s="29">
        <f t="shared" si="24"/>
        <v>8.2962962962961715E-3</v>
      </c>
      <c r="X249" s="30">
        <f>W249-Q249</f>
        <v>-1.2490009027033011E-16</v>
      </c>
    </row>
    <row r="250" spans="1:24" x14ac:dyDescent="0.15">
      <c r="A250" s="35">
        <f t="shared" si="25"/>
        <v>123</v>
      </c>
      <c r="B250" s="2">
        <v>30</v>
      </c>
      <c r="C250" s="27">
        <f t="shared" si="25"/>
        <v>123.5</v>
      </c>
      <c r="E250" s="1">
        <v>105</v>
      </c>
      <c r="F250" s="1">
        <v>42</v>
      </c>
      <c r="G250" s="1">
        <v>26</v>
      </c>
      <c r="I250" s="3">
        <f t="shared" si="21"/>
        <v>105.70722222222223</v>
      </c>
      <c r="J250" s="4">
        <f t="shared" si="26"/>
        <v>1.7617870370370372</v>
      </c>
      <c r="L250" s="34">
        <v>0</v>
      </c>
      <c r="M250" s="1">
        <v>0</v>
      </c>
      <c r="N250" s="1">
        <v>29</v>
      </c>
      <c r="O250" s="1">
        <v>36</v>
      </c>
      <c r="Q250" s="3">
        <f t="shared" si="22"/>
        <v>8.2222222222222228E-3</v>
      </c>
      <c r="R250" s="4">
        <f t="shared" si="23"/>
        <v>1.3703703703703705E-4</v>
      </c>
      <c r="S250" s="3"/>
      <c r="T250" s="28">
        <f t="shared" si="27"/>
        <v>105.70688858464626</v>
      </c>
      <c r="U250" s="29">
        <f>T250-I250</f>
        <v>-3.3363757596305277E-4</v>
      </c>
      <c r="V250" s="14"/>
      <c r="W250" s="29">
        <f t="shared" si="24"/>
        <v>8.2222222222223234E-3</v>
      </c>
      <c r="X250" s="30">
        <f>W250-Q250</f>
        <v>1.0061396160665481E-16</v>
      </c>
    </row>
    <row r="251" spans="1:24" x14ac:dyDescent="0.15">
      <c r="A251" s="35">
        <f t="shared" si="25"/>
        <v>123.5</v>
      </c>
      <c r="B251" s="2">
        <v>0</v>
      </c>
      <c r="C251" s="27">
        <f t="shared" si="25"/>
        <v>124</v>
      </c>
      <c r="E251" s="1">
        <v>105</v>
      </c>
      <c r="F251" s="1">
        <v>57</v>
      </c>
      <c r="G251" s="1">
        <v>14</v>
      </c>
      <c r="I251" s="3">
        <f t="shared" si="21"/>
        <v>105.9538888888889</v>
      </c>
      <c r="J251" s="4">
        <f t="shared" si="26"/>
        <v>1.7658981481481484</v>
      </c>
      <c r="L251" s="34">
        <v>0</v>
      </c>
      <c r="M251" s="1">
        <v>0</v>
      </c>
      <c r="N251" s="1">
        <v>29</v>
      </c>
      <c r="O251" s="1">
        <v>22</v>
      </c>
      <c r="Q251" s="3">
        <f t="shared" si="22"/>
        <v>8.1574074074074066E-3</v>
      </c>
      <c r="R251" s="4">
        <f t="shared" si="23"/>
        <v>1.3595679012345677E-4</v>
      </c>
      <c r="S251" s="3"/>
      <c r="T251" s="28">
        <f t="shared" si="27"/>
        <v>105.95371114307123</v>
      </c>
      <c r="U251" s="29">
        <f>T251-I251</f>
        <v>-1.7774581766616393E-4</v>
      </c>
      <c r="V251" s="14"/>
      <c r="W251" s="29">
        <f t="shared" si="24"/>
        <v>8.1574074074074101E-3</v>
      </c>
      <c r="X251" s="30">
        <f>W251-Q251</f>
        <v>0</v>
      </c>
    </row>
    <row r="252" spans="1:24" x14ac:dyDescent="0.15">
      <c r="A252" s="35">
        <f t="shared" si="25"/>
        <v>124</v>
      </c>
      <c r="B252" s="2">
        <v>30</v>
      </c>
      <c r="C252" s="27">
        <f t="shared" si="25"/>
        <v>124.5</v>
      </c>
      <c r="E252" s="1">
        <v>106</v>
      </c>
      <c r="F252" s="1">
        <v>11</v>
      </c>
      <c r="G252" s="1">
        <v>55</v>
      </c>
      <c r="I252" s="3">
        <f t="shared" si="21"/>
        <v>106.19861111111112</v>
      </c>
      <c r="J252" s="4">
        <f t="shared" si="26"/>
        <v>1.7699768518518519</v>
      </c>
      <c r="L252" s="34">
        <v>0</v>
      </c>
      <c r="M252" s="1">
        <v>0</v>
      </c>
      <c r="N252" s="1">
        <v>29</v>
      </c>
      <c r="O252" s="1">
        <v>8</v>
      </c>
      <c r="Q252" s="3">
        <f t="shared" si="22"/>
        <v>8.0925925925925922E-3</v>
      </c>
      <c r="R252" s="4">
        <f t="shared" si="23"/>
        <v>1.3487654320987655E-4</v>
      </c>
      <c r="S252" s="3"/>
      <c r="T252" s="28">
        <f t="shared" si="27"/>
        <v>106.19851649556502</v>
      </c>
      <c r="U252" s="29">
        <f>T252-I252</f>
        <v>-9.4615546103682391E-5</v>
      </c>
      <c r="V252" s="14"/>
      <c r="W252" s="29">
        <f t="shared" si="24"/>
        <v>8.0925925925924951E-3</v>
      </c>
      <c r="X252" s="30">
        <f>W252-Q252</f>
        <v>-9.7144514654701197E-17</v>
      </c>
    </row>
    <row r="253" spans="1:24" x14ac:dyDescent="0.15">
      <c r="A253" s="35">
        <f t="shared" si="25"/>
        <v>124.5</v>
      </c>
      <c r="B253" s="2">
        <v>0</v>
      </c>
      <c r="C253" s="27">
        <f t="shared" si="25"/>
        <v>125</v>
      </c>
      <c r="E253" s="1">
        <v>106</v>
      </c>
      <c r="F253" s="1">
        <v>26</v>
      </c>
      <c r="G253" s="1">
        <v>29</v>
      </c>
      <c r="I253" s="3">
        <f t="shared" si="21"/>
        <v>106.44138888888889</v>
      </c>
      <c r="J253" s="4">
        <f t="shared" si="26"/>
        <v>1.7740231481481483</v>
      </c>
      <c r="L253" s="34">
        <v>0</v>
      </c>
      <c r="M253" s="1">
        <v>0</v>
      </c>
      <c r="N253" s="1">
        <v>28</v>
      </c>
      <c r="O253" s="1">
        <v>54</v>
      </c>
      <c r="Q253" s="3">
        <f t="shared" si="22"/>
        <v>8.0277777777777778E-3</v>
      </c>
      <c r="R253" s="4">
        <f t="shared" si="23"/>
        <v>1.337962962962963E-4</v>
      </c>
      <c r="S253" s="3"/>
      <c r="T253" s="28">
        <f t="shared" si="27"/>
        <v>106.44129998138659</v>
      </c>
      <c r="U253" s="29">
        <f>T253-I253</f>
        <v>-8.8907502302504327E-5</v>
      </c>
      <c r="V253" s="14"/>
      <c r="W253" s="29">
        <f t="shared" si="24"/>
        <v>8.0277777777775818E-3</v>
      </c>
      <c r="X253" s="30">
        <f>W253-Q253</f>
        <v>-1.960237527853792E-16</v>
      </c>
    </row>
    <row r="254" spans="1:24" x14ac:dyDescent="0.15">
      <c r="A254" s="35">
        <f t="shared" si="25"/>
        <v>125</v>
      </c>
      <c r="B254" s="2">
        <v>30</v>
      </c>
      <c r="C254" s="27">
        <f t="shared" si="25"/>
        <v>125.5</v>
      </c>
      <c r="E254" s="1">
        <v>106</v>
      </c>
      <c r="F254" s="1">
        <v>40</v>
      </c>
      <c r="G254" s="1">
        <v>56</v>
      </c>
      <c r="I254" s="3">
        <f t="shared" si="21"/>
        <v>106.68222222222222</v>
      </c>
      <c r="J254" s="4">
        <f t="shared" si="26"/>
        <v>1.7780370370370371</v>
      </c>
      <c r="L254" s="34">
        <v>0</v>
      </c>
      <c r="M254" s="1">
        <v>0</v>
      </c>
      <c r="N254" s="1">
        <v>28</v>
      </c>
      <c r="O254" s="1">
        <v>38</v>
      </c>
      <c r="Q254" s="3">
        <f t="shared" si="22"/>
        <v>7.9537037037037042E-3</v>
      </c>
      <c r="R254" s="4">
        <f t="shared" si="23"/>
        <v>1.3256172839506175E-4</v>
      </c>
      <c r="S254" s="3"/>
      <c r="T254" s="28">
        <f t="shared" si="27"/>
        <v>106.68205697828837</v>
      </c>
      <c r="U254" s="29">
        <f>T254-I254</f>
        <v>-1.6524393384997893E-4</v>
      </c>
      <c r="V254" s="14"/>
      <c r="W254" s="29">
        <f t="shared" si="24"/>
        <v>7.9537037037037336E-3</v>
      </c>
      <c r="X254" s="30">
        <f>W254-Q254</f>
        <v>2.9490299091605721E-17</v>
      </c>
    </row>
    <row r="255" spans="1:24" x14ac:dyDescent="0.15">
      <c r="A255" s="35">
        <f t="shared" si="25"/>
        <v>125.5</v>
      </c>
      <c r="B255" s="2">
        <v>0</v>
      </c>
      <c r="C255" s="27">
        <f t="shared" si="25"/>
        <v>126</v>
      </c>
      <c r="E255" s="1">
        <v>106</v>
      </c>
      <c r="F255" s="1">
        <v>55</v>
      </c>
      <c r="G255" s="1">
        <v>15</v>
      </c>
      <c r="I255" s="3">
        <f t="shared" si="21"/>
        <v>106.92083333333333</v>
      </c>
      <c r="J255" s="4">
        <f t="shared" si="26"/>
        <v>1.782013888888889</v>
      </c>
      <c r="L255" s="34">
        <v>0</v>
      </c>
      <c r="M255" s="1">
        <v>0</v>
      </c>
      <c r="N255" s="1">
        <v>28</v>
      </c>
      <c r="O255" s="1">
        <v>24</v>
      </c>
      <c r="Q255" s="3">
        <f t="shared" si="22"/>
        <v>7.888888888888888E-3</v>
      </c>
      <c r="R255" s="4">
        <f t="shared" si="23"/>
        <v>1.3148148148148147E-4</v>
      </c>
      <c r="S255" s="3"/>
      <c r="T255" s="28">
        <f t="shared" si="27"/>
        <v>106.92078290260413</v>
      </c>
      <c r="U255" s="29">
        <f>T255-I255</f>
        <v>-5.0430729203299052E-5</v>
      </c>
      <c r="V255" s="14"/>
      <c r="W255" s="29">
        <f t="shared" si="24"/>
        <v>7.8888888888888186E-3</v>
      </c>
      <c r="X255" s="30">
        <f>W255-Q255</f>
        <v>-6.9388939039072284E-17</v>
      </c>
    </row>
    <row r="256" spans="1:24" x14ac:dyDescent="0.15">
      <c r="A256" s="35">
        <f t="shared" si="25"/>
        <v>126</v>
      </c>
      <c r="B256" s="2">
        <v>30</v>
      </c>
      <c r="C256" s="27">
        <f t="shared" si="25"/>
        <v>126.5</v>
      </c>
      <c r="E256" s="1">
        <v>107</v>
      </c>
      <c r="F256" s="1">
        <v>9</v>
      </c>
      <c r="G256" s="1">
        <v>27</v>
      </c>
      <c r="I256" s="3">
        <f t="shared" si="21"/>
        <v>107.1575</v>
      </c>
      <c r="J256" s="4">
        <f t="shared" si="26"/>
        <v>1.7859583333333333</v>
      </c>
      <c r="L256" s="34">
        <v>0</v>
      </c>
      <c r="M256" s="1">
        <v>0</v>
      </c>
      <c r="N256" s="1">
        <v>28</v>
      </c>
      <c r="O256" s="1">
        <v>10</v>
      </c>
      <c r="Q256" s="3">
        <f t="shared" si="22"/>
        <v>7.8240740740740736E-3</v>
      </c>
      <c r="R256" s="4">
        <f t="shared" si="23"/>
        <v>1.3040123456790122E-4</v>
      </c>
      <c r="S256" s="3"/>
      <c r="T256" s="28">
        <f t="shared" si="27"/>
        <v>107.15747320933643</v>
      </c>
      <c r="U256" s="29">
        <f>T256-I256</f>
        <v>-2.6790663568476702E-5</v>
      </c>
      <c r="V256" s="14"/>
      <c r="W256" s="29">
        <f t="shared" si="24"/>
        <v>7.8240740740743789E-3</v>
      </c>
      <c r="X256" s="30">
        <f>W256-Q256</f>
        <v>3.0531133177191805E-16</v>
      </c>
    </row>
    <row r="257" spans="1:24" x14ac:dyDescent="0.15">
      <c r="A257" s="35">
        <f t="shared" si="25"/>
        <v>126.5</v>
      </c>
      <c r="B257" s="2">
        <v>0</v>
      </c>
      <c r="C257" s="27">
        <f t="shared" si="25"/>
        <v>127</v>
      </c>
      <c r="E257" s="1">
        <v>107</v>
      </c>
      <c r="F257" s="1">
        <v>23</v>
      </c>
      <c r="G257" s="1">
        <v>32</v>
      </c>
      <c r="I257" s="3">
        <f t="shared" si="21"/>
        <v>107.39222222222223</v>
      </c>
      <c r="J257" s="4">
        <f t="shared" si="26"/>
        <v>1.7898703703703704</v>
      </c>
      <c r="L257" s="34">
        <v>0</v>
      </c>
      <c r="M257" s="1">
        <v>0</v>
      </c>
      <c r="N257" s="1">
        <v>27</v>
      </c>
      <c r="O257" s="1">
        <v>56</v>
      </c>
      <c r="Q257" s="3">
        <f t="shared" si="22"/>
        <v>7.7592592592592591E-3</v>
      </c>
      <c r="R257" s="4">
        <f t="shared" si="23"/>
        <v>1.2932098765432097E-4</v>
      </c>
      <c r="S257" s="3"/>
      <c r="T257" s="28">
        <f t="shared" si="27"/>
        <v>107.39212339224301</v>
      </c>
      <c r="U257" s="29">
        <f>T257-I257</f>
        <v>-9.8829979222614384E-5</v>
      </c>
      <c r="V257" s="14"/>
      <c r="W257" s="29">
        <f t="shared" si="24"/>
        <v>7.759259259258992E-3</v>
      </c>
      <c r="X257" s="30">
        <f>W257-Q257</f>
        <v>-2.6714741530042829E-16</v>
      </c>
    </row>
    <row r="258" spans="1:24" x14ac:dyDescent="0.15">
      <c r="A258" s="35">
        <f t="shared" si="25"/>
        <v>127</v>
      </c>
      <c r="B258" s="2">
        <v>30</v>
      </c>
      <c r="C258" s="27">
        <f t="shared" si="25"/>
        <v>127.5</v>
      </c>
      <c r="E258" s="1">
        <v>107</v>
      </c>
      <c r="F258" s="1">
        <v>37</v>
      </c>
      <c r="G258" s="1">
        <v>30</v>
      </c>
      <c r="I258" s="3">
        <f t="shared" si="21"/>
        <v>107.625</v>
      </c>
      <c r="J258" s="4">
        <f t="shared" si="26"/>
        <v>1.79375</v>
      </c>
      <c r="L258" s="34">
        <v>0</v>
      </c>
      <c r="M258" s="1">
        <v>0</v>
      </c>
      <c r="N258" s="1">
        <v>27</v>
      </c>
      <c r="O258" s="1">
        <v>40</v>
      </c>
      <c r="Q258" s="3">
        <f t="shared" si="22"/>
        <v>7.6851851851851847E-3</v>
      </c>
      <c r="R258" s="4">
        <f t="shared" si="23"/>
        <v>1.2808641975308642E-4</v>
      </c>
      <c r="S258" s="3"/>
      <c r="T258" s="28">
        <f t="shared" si="27"/>
        <v>107.62472898392261</v>
      </c>
      <c r="U258" s="29">
        <f>T258-I258</f>
        <v>-2.7101607739155043E-4</v>
      </c>
      <c r="V258" s="14"/>
      <c r="W258" s="29">
        <f t="shared" si="24"/>
        <v>7.685185185185143E-3</v>
      </c>
      <c r="X258" s="30">
        <f>W258-Q258</f>
        <v>-4.163336342344337E-17</v>
      </c>
    </row>
    <row r="259" spans="1:24" x14ac:dyDescent="0.15">
      <c r="A259" s="35">
        <f t="shared" si="25"/>
        <v>127.5</v>
      </c>
      <c r="B259" s="2">
        <v>0</v>
      </c>
      <c r="C259" s="27">
        <f t="shared" si="25"/>
        <v>128</v>
      </c>
      <c r="E259" s="1">
        <v>107</v>
      </c>
      <c r="F259" s="1">
        <v>51</v>
      </c>
      <c r="G259" s="1">
        <v>20</v>
      </c>
      <c r="I259" s="3">
        <f t="shared" si="21"/>
        <v>107.85555555555555</v>
      </c>
      <c r="J259" s="4">
        <f t="shared" si="26"/>
        <v>1.7975925925925926</v>
      </c>
      <c r="L259" s="34">
        <v>0</v>
      </c>
      <c r="M259" s="1">
        <v>0</v>
      </c>
      <c r="N259" s="1">
        <v>27</v>
      </c>
      <c r="O259" s="1">
        <v>24</v>
      </c>
      <c r="Q259" s="3">
        <f t="shared" si="22"/>
        <v>7.611111111111111E-3</v>
      </c>
      <c r="R259" s="4">
        <f t="shared" si="23"/>
        <v>1.2685185185185184E-4</v>
      </c>
      <c r="S259" s="3"/>
      <c r="T259" s="28">
        <f t="shared" si="27"/>
        <v>107.85528555590004</v>
      </c>
      <c r="U259" s="29">
        <f>T259-I259</f>
        <v>-2.6999965551510741E-4</v>
      </c>
      <c r="V259" s="14"/>
      <c r="W259" s="29">
        <f t="shared" si="24"/>
        <v>7.6111111111108205E-3</v>
      </c>
      <c r="X259" s="30">
        <f>W259-Q259</f>
        <v>-2.9056618222611519E-16</v>
      </c>
    </row>
    <row r="260" spans="1:24" x14ac:dyDescent="0.15">
      <c r="A260" s="35">
        <f t="shared" si="25"/>
        <v>128</v>
      </c>
      <c r="B260" s="2">
        <v>30</v>
      </c>
      <c r="C260" s="27">
        <f t="shared" si="25"/>
        <v>128.5</v>
      </c>
      <c r="E260" s="1">
        <v>108</v>
      </c>
      <c r="F260" s="1">
        <v>5</v>
      </c>
      <c r="G260" s="1">
        <v>2</v>
      </c>
      <c r="I260" s="3">
        <f t="shared" si="21"/>
        <v>108.08388888888888</v>
      </c>
      <c r="J260" s="4">
        <f t="shared" si="26"/>
        <v>1.801398148148148</v>
      </c>
      <c r="L260" s="34">
        <v>0</v>
      </c>
      <c r="M260" s="1">
        <v>0</v>
      </c>
      <c r="N260" s="1">
        <v>27</v>
      </c>
      <c r="O260" s="1">
        <v>10</v>
      </c>
      <c r="Q260" s="3">
        <f t="shared" si="22"/>
        <v>7.5462962962962957E-3</v>
      </c>
      <c r="R260" s="4">
        <f t="shared" si="23"/>
        <v>1.2577160493827159E-4</v>
      </c>
      <c r="S260" s="3"/>
      <c r="T260" s="28">
        <f t="shared" si="27"/>
        <v>108.08378871871054</v>
      </c>
      <c r="U260" s="29">
        <f>T260-I260</f>
        <v>-1.0017017834229591E-4</v>
      </c>
      <c r="V260" s="14"/>
      <c r="W260" s="29">
        <f t="shared" si="24"/>
        <v>7.5462962962963807E-3</v>
      </c>
      <c r="X260" s="30">
        <f>W260-Q260</f>
        <v>8.5001450322863548E-17</v>
      </c>
    </row>
    <row r="261" spans="1:24" x14ac:dyDescent="0.15">
      <c r="A261" s="35">
        <f t="shared" si="25"/>
        <v>128.5</v>
      </c>
      <c r="B261" s="2">
        <v>0</v>
      </c>
      <c r="C261" s="27">
        <f t="shared" si="25"/>
        <v>129</v>
      </c>
      <c r="E261" s="1">
        <v>108</v>
      </c>
      <c r="F261" s="1">
        <v>18</v>
      </c>
      <c r="G261" s="1">
        <v>37</v>
      </c>
      <c r="I261" s="3">
        <f t="shared" ref="I261:I324" si="28">E261+F261/60+G261/60^2</f>
        <v>108.31027777777777</v>
      </c>
      <c r="J261" s="4">
        <f t="shared" si="26"/>
        <v>1.8051712962962962</v>
      </c>
      <c r="L261" s="34">
        <v>0</v>
      </c>
      <c r="M261" s="1">
        <v>0</v>
      </c>
      <c r="N261" s="1">
        <v>26</v>
      </c>
      <c r="O261" s="1">
        <v>56</v>
      </c>
      <c r="Q261" s="3">
        <f t="shared" ref="Q261:Q324" si="29">L261+M261/60+N261/60^2+O261/60^3</f>
        <v>7.4814814814814813E-3</v>
      </c>
      <c r="R261" s="4">
        <f t="shared" ref="R261:R324" si="30">Q261/60</f>
        <v>1.2469135802469134E-4</v>
      </c>
      <c r="S261" s="3"/>
      <c r="T261" s="28">
        <f t="shared" si="27"/>
        <v>108.31023412198326</v>
      </c>
      <c r="U261" s="29">
        <f>T261-I261</f>
        <v>-4.3655794513597357E-5</v>
      </c>
      <c r="V261" s="14"/>
      <c r="W261" s="29">
        <f t="shared" ref="W261:W324" si="31">(I262-I261)/30</f>
        <v>7.4814814814814666E-3</v>
      </c>
      <c r="X261" s="30">
        <f>W261-Q261</f>
        <v>-1.474514954580286E-17</v>
      </c>
    </row>
    <row r="262" spans="1:24" x14ac:dyDescent="0.15">
      <c r="A262" s="35">
        <f t="shared" ref="A262:C325" si="32">A261+0.5</f>
        <v>129</v>
      </c>
      <c r="B262" s="2">
        <v>30</v>
      </c>
      <c r="C262" s="27">
        <f t="shared" si="32"/>
        <v>129.5</v>
      </c>
      <c r="E262" s="1">
        <v>108</v>
      </c>
      <c r="F262" s="1">
        <v>32</v>
      </c>
      <c r="G262" s="1">
        <v>5</v>
      </c>
      <c r="I262" s="3">
        <f t="shared" si="28"/>
        <v>108.53472222222221</v>
      </c>
      <c r="J262" s="4">
        <f t="shared" ref="J262:J325" si="33">I262/60</f>
        <v>1.8089120370370368</v>
      </c>
      <c r="L262" s="34">
        <v>0</v>
      </c>
      <c r="M262" s="1">
        <v>0</v>
      </c>
      <c r="N262" s="1">
        <v>26</v>
      </c>
      <c r="O262" s="1">
        <v>40</v>
      </c>
      <c r="Q262" s="3">
        <f t="shared" si="29"/>
        <v>7.4074074074074068E-3</v>
      </c>
      <c r="R262" s="4">
        <f t="shared" si="30"/>
        <v>1.2345679012345679E-4</v>
      </c>
      <c r="S262" s="3"/>
      <c r="T262" s="28">
        <f t="shared" ref="T262:T325" si="34">120*SIN(C262*PI()/360)</f>
        <v>108.53461745452415</v>
      </c>
      <c r="U262" s="29">
        <f>T262-I262</f>
        <v>-1.0476769806189168E-4</v>
      </c>
      <c r="V262" s="14"/>
      <c r="W262" s="29">
        <f t="shared" si="31"/>
        <v>7.4074074074076176E-3</v>
      </c>
      <c r="X262" s="30">
        <f>W262-Q262</f>
        <v>2.1076890233118206E-16</v>
      </c>
    </row>
    <row r="263" spans="1:24" x14ac:dyDescent="0.15">
      <c r="A263" s="35">
        <f t="shared" si="32"/>
        <v>129.5</v>
      </c>
      <c r="B263" s="2">
        <v>0</v>
      </c>
      <c r="C263" s="27">
        <f t="shared" si="32"/>
        <v>130</v>
      </c>
      <c r="E263" s="1">
        <v>108</v>
      </c>
      <c r="F263" s="1">
        <v>45</v>
      </c>
      <c r="G263" s="1">
        <v>25</v>
      </c>
      <c r="I263" s="3">
        <f t="shared" si="28"/>
        <v>108.75694444444444</v>
      </c>
      <c r="J263" s="4">
        <f t="shared" si="33"/>
        <v>1.8126157407407406</v>
      </c>
      <c r="L263" s="34">
        <v>0</v>
      </c>
      <c r="M263" s="1">
        <v>0</v>
      </c>
      <c r="N263" s="1">
        <v>26</v>
      </c>
      <c r="O263" s="1">
        <v>26</v>
      </c>
      <c r="Q263" s="3">
        <f t="shared" si="29"/>
        <v>7.3425925925925924E-3</v>
      </c>
      <c r="R263" s="4">
        <f t="shared" si="30"/>
        <v>1.2237654320987654E-4</v>
      </c>
      <c r="S263" s="3"/>
      <c r="T263" s="28">
        <f t="shared" si="34"/>
        <v>108.756934444398</v>
      </c>
      <c r="U263" s="29">
        <f>T263-I263</f>
        <v>-1.0000046444247346E-5</v>
      </c>
      <c r="V263" s="14"/>
      <c r="W263" s="29">
        <f t="shared" si="31"/>
        <v>7.3425925925927043E-3</v>
      </c>
      <c r="X263" s="30">
        <f>W263-Q263</f>
        <v>1.1188966420050406E-16</v>
      </c>
    </row>
    <row r="264" spans="1:24" x14ac:dyDescent="0.15">
      <c r="A264" s="35">
        <f t="shared" si="32"/>
        <v>130</v>
      </c>
      <c r="B264" s="2">
        <v>30</v>
      </c>
      <c r="C264" s="27">
        <f t="shared" si="32"/>
        <v>130.5</v>
      </c>
      <c r="E264" s="1">
        <v>108</v>
      </c>
      <c r="F264" s="1">
        <v>58</v>
      </c>
      <c r="G264" s="1">
        <v>38</v>
      </c>
      <c r="I264" s="3">
        <f t="shared" si="28"/>
        <v>108.97722222222222</v>
      </c>
      <c r="J264" s="4">
        <f t="shared" si="33"/>
        <v>1.816287037037037</v>
      </c>
      <c r="L264" s="34">
        <v>0</v>
      </c>
      <c r="M264" s="1">
        <v>0</v>
      </c>
      <c r="N264" s="1">
        <v>26</v>
      </c>
      <c r="O264" s="1">
        <v>12</v>
      </c>
      <c r="Q264" s="3">
        <f t="shared" si="29"/>
        <v>7.2777777777777771E-3</v>
      </c>
      <c r="R264" s="4">
        <f t="shared" si="30"/>
        <v>1.2129629629629628E-4</v>
      </c>
      <c r="S264" s="3"/>
      <c r="T264" s="28">
        <f t="shared" si="34"/>
        <v>108.97718085900975</v>
      </c>
      <c r="U264" s="29">
        <f>T264-I264</f>
        <v>-4.1363212474720967E-5</v>
      </c>
      <c r="V264" s="14"/>
      <c r="W264" s="29">
        <f t="shared" si="31"/>
        <v>7.2777777777777901E-3</v>
      </c>
      <c r="X264" s="30">
        <f>W264-Q264</f>
        <v>1.3010426069826053E-17</v>
      </c>
    </row>
    <row r="265" spans="1:24" x14ac:dyDescent="0.15">
      <c r="A265" s="35">
        <f t="shared" si="32"/>
        <v>130.5</v>
      </c>
      <c r="B265" s="2">
        <v>0</v>
      </c>
      <c r="C265" s="27">
        <f t="shared" si="32"/>
        <v>131</v>
      </c>
      <c r="E265" s="1">
        <v>109</v>
      </c>
      <c r="F265" s="1">
        <v>11</v>
      </c>
      <c r="G265" s="1">
        <v>44</v>
      </c>
      <c r="I265" s="3">
        <f t="shared" si="28"/>
        <v>109.19555555555556</v>
      </c>
      <c r="J265" s="4">
        <f t="shared" si="33"/>
        <v>1.8199259259259259</v>
      </c>
      <c r="L265" s="34">
        <v>0</v>
      </c>
      <c r="M265" s="1">
        <v>0</v>
      </c>
      <c r="N265" s="1">
        <v>25</v>
      </c>
      <c r="O265" s="1">
        <v>56</v>
      </c>
      <c r="Q265" s="3">
        <f t="shared" si="29"/>
        <v>7.2037037037037035E-3</v>
      </c>
      <c r="R265" s="4">
        <f t="shared" si="30"/>
        <v>1.2006172839506173E-4</v>
      </c>
      <c r="S265" s="3"/>
      <c r="T265" s="28">
        <f t="shared" si="34"/>
        <v>109.19535250518518</v>
      </c>
      <c r="U265" s="29">
        <f>T265-I265</f>
        <v>-2.0305037037360307E-4</v>
      </c>
      <c r="V265" s="14"/>
      <c r="W265" s="29">
        <f t="shared" si="31"/>
        <v>7.203703703703942E-3</v>
      </c>
      <c r="X265" s="30">
        <f>W265-Q265</f>
        <v>2.3852447794681098E-16</v>
      </c>
    </row>
    <row r="266" spans="1:24" x14ac:dyDescent="0.15">
      <c r="A266" s="35">
        <f t="shared" si="32"/>
        <v>131</v>
      </c>
      <c r="B266" s="2">
        <v>30</v>
      </c>
      <c r="C266" s="27">
        <f t="shared" si="32"/>
        <v>131.5</v>
      </c>
      <c r="E266" s="1">
        <v>109</v>
      </c>
      <c r="F266" s="1">
        <v>24</v>
      </c>
      <c r="G266" s="1">
        <v>42</v>
      </c>
      <c r="I266" s="3">
        <f t="shared" si="28"/>
        <v>109.41166666666668</v>
      </c>
      <c r="J266" s="4">
        <f t="shared" si="33"/>
        <v>1.8235277777777779</v>
      </c>
      <c r="L266" s="34">
        <v>0</v>
      </c>
      <c r="M266" s="1">
        <v>0</v>
      </c>
      <c r="N266" s="1">
        <v>25</v>
      </c>
      <c r="O266" s="1">
        <v>40</v>
      </c>
      <c r="Q266" s="3">
        <f t="shared" si="29"/>
        <v>7.129629629629629E-3</v>
      </c>
      <c r="R266" s="4">
        <f t="shared" si="30"/>
        <v>1.1882716049382715E-4</v>
      </c>
      <c r="S266" s="3"/>
      <c r="T266" s="28">
        <f t="shared" si="34"/>
        <v>109.41144522925063</v>
      </c>
      <c r="U266" s="29">
        <f>T266-I266</f>
        <v>-2.2143741604452316E-4</v>
      </c>
      <c r="V266" s="14"/>
      <c r="W266" s="29">
        <f t="shared" si="31"/>
        <v>7.129629629629145E-3</v>
      </c>
      <c r="X266" s="30">
        <f>W266-Q266</f>
        <v>-4.8398784979752918E-16</v>
      </c>
    </row>
    <row r="267" spans="1:24" x14ac:dyDescent="0.15">
      <c r="A267" s="35">
        <f t="shared" si="32"/>
        <v>131.5</v>
      </c>
      <c r="B267" s="2">
        <v>0</v>
      </c>
      <c r="C267" s="27">
        <f t="shared" si="32"/>
        <v>132</v>
      </c>
      <c r="E267" s="1">
        <v>109</v>
      </c>
      <c r="F267" s="1">
        <v>37</v>
      </c>
      <c r="G267" s="1">
        <v>32</v>
      </c>
      <c r="I267" s="3">
        <f t="shared" si="28"/>
        <v>109.62555555555555</v>
      </c>
      <c r="J267" s="4">
        <f t="shared" si="33"/>
        <v>1.8270925925925925</v>
      </c>
      <c r="L267" s="34">
        <v>0</v>
      </c>
      <c r="M267" s="1">
        <v>0</v>
      </c>
      <c r="N267" s="1">
        <v>25</v>
      </c>
      <c r="O267" s="1">
        <v>26</v>
      </c>
      <c r="Q267" s="3">
        <f t="shared" si="29"/>
        <v>7.0648148148148146E-3</v>
      </c>
      <c r="R267" s="4">
        <f t="shared" si="30"/>
        <v>1.1774691358024691E-4</v>
      </c>
      <c r="S267" s="3"/>
      <c r="T267" s="28">
        <f t="shared" si="34"/>
        <v>109.62545491711211</v>
      </c>
      <c r="U267" s="29">
        <f>T267-I267</f>
        <v>-1.0063844344188055E-4</v>
      </c>
      <c r="V267" s="14"/>
      <c r="W267" s="29">
        <f t="shared" si="31"/>
        <v>7.0648148148147053E-3</v>
      </c>
      <c r="X267" s="30">
        <f>W267-Q267</f>
        <v>-1.0928757898653885E-16</v>
      </c>
    </row>
    <row r="268" spans="1:24" x14ac:dyDescent="0.15">
      <c r="A268" s="35">
        <f t="shared" si="32"/>
        <v>132</v>
      </c>
      <c r="B268" s="2">
        <v>30</v>
      </c>
      <c r="C268" s="27">
        <f t="shared" si="32"/>
        <v>132.5</v>
      </c>
      <c r="E268" s="1">
        <v>109</v>
      </c>
      <c r="F268" s="1">
        <v>50</v>
      </c>
      <c r="G268" s="1">
        <v>15</v>
      </c>
      <c r="I268" s="3">
        <f t="shared" si="28"/>
        <v>109.83749999999999</v>
      </c>
      <c r="J268" s="4">
        <f t="shared" si="33"/>
        <v>1.8306249999999999</v>
      </c>
      <c r="L268" s="34">
        <v>0</v>
      </c>
      <c r="M268" s="1">
        <v>0</v>
      </c>
      <c r="N268" s="1">
        <v>25</v>
      </c>
      <c r="O268" s="1">
        <v>10</v>
      </c>
      <c r="Q268" s="3">
        <f t="shared" si="29"/>
        <v>6.9907407407407401E-3</v>
      </c>
      <c r="R268" s="4">
        <f t="shared" si="30"/>
        <v>1.1651234567901234E-4</v>
      </c>
      <c r="S268" s="3"/>
      <c r="T268" s="28">
        <f t="shared" si="34"/>
        <v>109.83737749433365</v>
      </c>
      <c r="U268" s="29">
        <f>T268-I268</f>
        <v>-1.2250566634008919E-4</v>
      </c>
      <c r="V268" s="14"/>
      <c r="W268" s="29">
        <f t="shared" si="31"/>
        <v>6.9907407407408563E-3</v>
      </c>
      <c r="X268" s="30">
        <f>W268-Q268</f>
        <v>1.1622647289044608E-16</v>
      </c>
    </row>
    <row r="269" spans="1:24" x14ac:dyDescent="0.15">
      <c r="A269" s="35">
        <f t="shared" si="32"/>
        <v>132.5</v>
      </c>
      <c r="B269" s="2">
        <v>0</v>
      </c>
      <c r="C269" s="27">
        <f t="shared" si="32"/>
        <v>133</v>
      </c>
      <c r="E269" s="1">
        <v>110</v>
      </c>
      <c r="F269" s="1">
        <v>2</v>
      </c>
      <c r="G269" s="1">
        <v>50</v>
      </c>
      <c r="I269" s="3">
        <f t="shared" si="28"/>
        <v>110.04722222222222</v>
      </c>
      <c r="J269" s="4">
        <f t="shared" si="33"/>
        <v>1.8341203703703703</v>
      </c>
      <c r="L269" s="34">
        <v>0</v>
      </c>
      <c r="M269" s="1">
        <v>0</v>
      </c>
      <c r="N269" s="1">
        <v>24</v>
      </c>
      <c r="O269" s="1">
        <v>56</v>
      </c>
      <c r="Q269" s="3">
        <f t="shared" si="29"/>
        <v>6.9259259259259265E-3</v>
      </c>
      <c r="R269" s="4">
        <f t="shared" si="30"/>
        <v>1.1543209876543211E-4</v>
      </c>
      <c r="S269" s="3"/>
      <c r="T269" s="28">
        <f t="shared" si="34"/>
        <v>110.04720892621489</v>
      </c>
      <c r="U269" s="29">
        <f>T269-I269</f>
        <v>-1.3296007324470338E-5</v>
      </c>
      <c r="V269" s="14"/>
      <c r="W269" s="29">
        <f t="shared" si="31"/>
        <v>6.925925925925943E-3</v>
      </c>
      <c r="X269" s="30">
        <f>W269-Q269</f>
        <v>1.6479873021779667E-17</v>
      </c>
    </row>
    <row r="270" spans="1:24" x14ac:dyDescent="0.15">
      <c r="A270" s="35">
        <f t="shared" si="32"/>
        <v>133</v>
      </c>
      <c r="B270" s="2">
        <v>30</v>
      </c>
      <c r="C270" s="27">
        <f t="shared" si="32"/>
        <v>133.5</v>
      </c>
      <c r="E270" s="1">
        <v>110</v>
      </c>
      <c r="F270" s="1">
        <v>15</v>
      </c>
      <c r="G270" s="1">
        <v>18</v>
      </c>
      <c r="I270" s="3">
        <f t="shared" si="28"/>
        <v>110.255</v>
      </c>
      <c r="J270" s="4">
        <f t="shared" si="33"/>
        <v>1.8375833333333333</v>
      </c>
      <c r="L270" s="34">
        <v>0</v>
      </c>
      <c r="M270" s="1">
        <v>0</v>
      </c>
      <c r="N270" s="1">
        <v>24</v>
      </c>
      <c r="O270" s="1">
        <v>42</v>
      </c>
      <c r="Q270" s="3">
        <f t="shared" si="29"/>
        <v>6.8611111111111112E-3</v>
      </c>
      <c r="R270" s="4">
        <f t="shared" si="30"/>
        <v>1.1435185185185185E-4</v>
      </c>
      <c r="S270" s="3"/>
      <c r="T270" s="28">
        <f t="shared" si="34"/>
        <v>110.25494521786779</v>
      </c>
      <c r="U270" s="29">
        <f>T270-I270</f>
        <v>-5.4782132210107193E-5</v>
      </c>
      <c r="V270" s="14"/>
      <c r="W270" s="29">
        <f t="shared" si="31"/>
        <v>6.8611111111115024E-3</v>
      </c>
      <c r="X270" s="30">
        <f>W270-Q270</f>
        <v>3.9118014383277E-16</v>
      </c>
    </row>
    <row r="271" spans="1:24" x14ac:dyDescent="0.15">
      <c r="A271" s="35">
        <f t="shared" si="32"/>
        <v>133.5</v>
      </c>
      <c r="B271" s="2">
        <v>0</v>
      </c>
      <c r="C271" s="27">
        <f t="shared" si="32"/>
        <v>134</v>
      </c>
      <c r="E271" s="1">
        <v>110</v>
      </c>
      <c r="F271" s="1">
        <v>27</v>
      </c>
      <c r="G271" s="1">
        <v>39</v>
      </c>
      <c r="I271" s="3">
        <f t="shared" si="28"/>
        <v>110.46083333333334</v>
      </c>
      <c r="J271" s="4">
        <f t="shared" si="33"/>
        <v>1.8410138888888889</v>
      </c>
      <c r="L271" s="34">
        <v>0</v>
      </c>
      <c r="M271" s="1">
        <v>0</v>
      </c>
      <c r="N271" s="1">
        <v>24</v>
      </c>
      <c r="O271" s="1">
        <v>26</v>
      </c>
      <c r="Q271" s="3">
        <f t="shared" si="29"/>
        <v>6.7870370370370376E-3</v>
      </c>
      <c r="R271" s="4">
        <f t="shared" si="30"/>
        <v>1.131172839506173E-4</v>
      </c>
      <c r="S271" s="3"/>
      <c r="T271" s="28">
        <f t="shared" si="34"/>
        <v>110.46058241429283</v>
      </c>
      <c r="U271" s="29">
        <f>T271-I271</f>
        <v>-2.5091904051066649E-4</v>
      </c>
      <c r="V271" s="14"/>
      <c r="W271" s="29">
        <f t="shared" si="31"/>
        <v>6.7870370370371799E-3</v>
      </c>
      <c r="X271" s="30">
        <f>W271-Q271</f>
        <v>1.4224732503009818E-16</v>
      </c>
    </row>
    <row r="272" spans="1:24" x14ac:dyDescent="0.15">
      <c r="A272" s="35">
        <f t="shared" si="32"/>
        <v>134</v>
      </c>
      <c r="B272" s="2">
        <v>30</v>
      </c>
      <c r="C272" s="27">
        <f t="shared" si="32"/>
        <v>134.5</v>
      </c>
      <c r="E272" s="1">
        <v>110</v>
      </c>
      <c r="F272" s="1">
        <v>39</v>
      </c>
      <c r="G272" s="1">
        <v>52</v>
      </c>
      <c r="I272" s="3">
        <f t="shared" si="28"/>
        <v>110.66444444444446</v>
      </c>
      <c r="J272" s="4">
        <f t="shared" si="33"/>
        <v>1.8444074074074075</v>
      </c>
      <c r="L272" s="34">
        <v>0</v>
      </c>
      <c r="M272" s="1">
        <v>0</v>
      </c>
      <c r="N272" s="1">
        <v>24</v>
      </c>
      <c r="O272" s="1">
        <v>10</v>
      </c>
      <c r="Q272" s="3">
        <f t="shared" si="29"/>
        <v>6.7129629629629631E-3</v>
      </c>
      <c r="R272" s="4">
        <f t="shared" si="30"/>
        <v>1.1188271604938272E-4</v>
      </c>
      <c r="S272" s="3"/>
      <c r="T272" s="28">
        <f t="shared" si="34"/>
        <v>110.66411660045421</v>
      </c>
      <c r="U272" s="29">
        <f>T272-I272</f>
        <v>-3.278439902487662E-4</v>
      </c>
      <c r="V272" s="14"/>
      <c r="W272" s="29">
        <f t="shared" si="31"/>
        <v>6.7129629629623837E-3</v>
      </c>
      <c r="X272" s="30">
        <f>W272-Q272</f>
        <v>-5.7939764097625357E-16</v>
      </c>
    </row>
    <row r="273" spans="1:24" x14ac:dyDescent="0.15">
      <c r="A273" s="35">
        <f t="shared" si="32"/>
        <v>134.5</v>
      </c>
      <c r="B273" s="2">
        <v>0</v>
      </c>
      <c r="C273" s="27">
        <f t="shared" si="32"/>
        <v>135</v>
      </c>
      <c r="E273" s="1">
        <v>110</v>
      </c>
      <c r="F273" s="1">
        <v>51</v>
      </c>
      <c r="G273" s="1">
        <v>57</v>
      </c>
      <c r="I273" s="3">
        <f t="shared" si="28"/>
        <v>110.86583333333333</v>
      </c>
      <c r="J273" s="4">
        <f t="shared" si="33"/>
        <v>1.8477638888888888</v>
      </c>
      <c r="L273" s="34">
        <v>0</v>
      </c>
      <c r="M273" s="1">
        <v>0</v>
      </c>
      <c r="N273" s="1">
        <v>23</v>
      </c>
      <c r="O273" s="1">
        <v>54</v>
      </c>
      <c r="Q273" s="3">
        <f t="shared" si="29"/>
        <v>6.6388888888888895E-3</v>
      </c>
      <c r="R273" s="4">
        <f t="shared" si="30"/>
        <v>1.1064814814814816E-4</v>
      </c>
      <c r="S273" s="3"/>
      <c r="T273" s="28">
        <f t="shared" si="34"/>
        <v>110.86554390135441</v>
      </c>
      <c r="U273" s="29">
        <f>T273-I273</f>
        <v>-2.8943197891351247E-4</v>
      </c>
      <c r="V273" s="14"/>
      <c r="W273" s="29">
        <f t="shared" si="31"/>
        <v>6.6388888888890092E-3</v>
      </c>
      <c r="X273" s="30">
        <f>W273-Q273</f>
        <v>1.1969591984239969E-16</v>
      </c>
    </row>
    <row r="274" spans="1:24" x14ac:dyDescent="0.15">
      <c r="A274" s="35">
        <f t="shared" si="32"/>
        <v>135</v>
      </c>
      <c r="B274" s="2">
        <v>30</v>
      </c>
      <c r="C274" s="27">
        <f t="shared" si="32"/>
        <v>135.5</v>
      </c>
      <c r="E274" s="1">
        <v>111</v>
      </c>
      <c r="F274" s="1">
        <v>3</v>
      </c>
      <c r="G274" s="1">
        <v>54</v>
      </c>
      <c r="I274" s="3">
        <f t="shared" si="28"/>
        <v>111.065</v>
      </c>
      <c r="J274" s="4">
        <f t="shared" si="33"/>
        <v>1.8510833333333332</v>
      </c>
      <c r="L274" s="34">
        <v>0</v>
      </c>
      <c r="M274" s="1">
        <v>0</v>
      </c>
      <c r="N274" s="1">
        <v>23</v>
      </c>
      <c r="O274" s="1">
        <v>40</v>
      </c>
      <c r="Q274" s="3">
        <f t="shared" si="29"/>
        <v>6.5740740740740742E-3</v>
      </c>
      <c r="R274" s="4">
        <f t="shared" si="30"/>
        <v>1.0956790123456791E-4</v>
      </c>
      <c r="S274" s="3"/>
      <c r="T274" s="28">
        <f t="shared" si="34"/>
        <v>111.06486048210796</v>
      </c>
      <c r="U274" s="29">
        <f>T274-I274</f>
        <v>-1.3951789203758835E-4</v>
      </c>
      <c r="V274" s="14"/>
      <c r="W274" s="29">
        <f t="shared" si="31"/>
        <v>6.574074074074095E-3</v>
      </c>
      <c r="X274" s="30">
        <f>W274-Q274</f>
        <v>2.0816681711721685E-17</v>
      </c>
    </row>
    <row r="275" spans="1:24" x14ac:dyDescent="0.15">
      <c r="A275" s="35">
        <f t="shared" si="32"/>
        <v>135.5</v>
      </c>
      <c r="B275" s="2">
        <v>0</v>
      </c>
      <c r="C275" s="27">
        <f t="shared" si="32"/>
        <v>136</v>
      </c>
      <c r="E275" s="1">
        <v>111</v>
      </c>
      <c r="F275" s="1">
        <v>15</v>
      </c>
      <c r="G275" s="1">
        <v>44</v>
      </c>
      <c r="I275" s="3">
        <f t="shared" si="28"/>
        <v>111.26222222222222</v>
      </c>
      <c r="J275" s="4">
        <f t="shared" si="33"/>
        <v>1.8543703703703704</v>
      </c>
      <c r="L275" s="34">
        <v>0</v>
      </c>
      <c r="M275" s="1">
        <v>0</v>
      </c>
      <c r="N275" s="1">
        <v>23</v>
      </c>
      <c r="O275" s="1">
        <v>24</v>
      </c>
      <c r="Q275" s="3">
        <f t="shared" si="29"/>
        <v>6.5000000000000006E-3</v>
      </c>
      <c r="R275" s="4">
        <f t="shared" si="30"/>
        <v>1.0833333333333334E-4</v>
      </c>
      <c r="S275" s="3"/>
      <c r="T275" s="28">
        <f t="shared" si="34"/>
        <v>111.26206254801448</v>
      </c>
      <c r="U275" s="29">
        <f>T275-I275</f>
        <v>-1.5967420773677077E-4</v>
      </c>
      <c r="V275" s="14"/>
      <c r="W275" s="29">
        <f t="shared" si="31"/>
        <v>6.500000000000246E-3</v>
      </c>
      <c r="X275" s="30">
        <f>W275-Q275</f>
        <v>2.454633718507182E-16</v>
      </c>
    </row>
    <row r="276" spans="1:24" x14ac:dyDescent="0.15">
      <c r="A276" s="35">
        <f t="shared" si="32"/>
        <v>136</v>
      </c>
      <c r="B276" s="2">
        <v>30</v>
      </c>
      <c r="C276" s="27">
        <f t="shared" si="32"/>
        <v>136.5</v>
      </c>
      <c r="E276" s="1">
        <v>111</v>
      </c>
      <c r="F276" s="1">
        <v>27</v>
      </c>
      <c r="G276" s="1">
        <v>26</v>
      </c>
      <c r="I276" s="3">
        <f t="shared" si="28"/>
        <v>111.45722222222223</v>
      </c>
      <c r="J276" s="4">
        <f t="shared" si="33"/>
        <v>1.8576203703703704</v>
      </c>
      <c r="L276" s="34">
        <v>0</v>
      </c>
      <c r="M276" s="1">
        <v>0</v>
      </c>
      <c r="N276" s="1">
        <v>23</v>
      </c>
      <c r="O276" s="1">
        <v>10</v>
      </c>
      <c r="Q276" s="3">
        <f t="shared" si="29"/>
        <v>6.4351851851851853E-3</v>
      </c>
      <c r="R276" s="4">
        <f t="shared" si="30"/>
        <v>1.0725308641975309E-4</v>
      </c>
      <c r="S276" s="3"/>
      <c r="T276" s="28">
        <f t="shared" si="34"/>
        <v>111.45714634463091</v>
      </c>
      <c r="U276" s="29">
        <f>T276-I276</f>
        <v>-7.5877591314110759E-5</v>
      </c>
      <c r="V276" s="14"/>
      <c r="W276" s="29">
        <f t="shared" si="31"/>
        <v>6.4351851851853327E-3</v>
      </c>
      <c r="X276" s="30">
        <f>W276-Q276</f>
        <v>1.474514954580286E-16</v>
      </c>
    </row>
    <row r="277" spans="1:24" x14ac:dyDescent="0.15">
      <c r="A277" s="35">
        <f t="shared" si="32"/>
        <v>136.5</v>
      </c>
      <c r="B277" s="2">
        <v>0</v>
      </c>
      <c r="C277" s="27">
        <f t="shared" si="32"/>
        <v>137</v>
      </c>
      <c r="E277" s="1">
        <v>111</v>
      </c>
      <c r="F277" s="1">
        <v>39</v>
      </c>
      <c r="G277" s="1">
        <v>1</v>
      </c>
      <c r="I277" s="3">
        <f t="shared" si="28"/>
        <v>111.65027777777779</v>
      </c>
      <c r="J277" s="4">
        <f t="shared" si="33"/>
        <v>1.8608379629629632</v>
      </c>
      <c r="L277" s="34">
        <v>0</v>
      </c>
      <c r="M277" s="1">
        <v>0</v>
      </c>
      <c r="N277" s="1">
        <v>22</v>
      </c>
      <c r="O277" s="1">
        <v>54</v>
      </c>
      <c r="Q277" s="3">
        <f t="shared" si="29"/>
        <v>6.3611111111111117E-3</v>
      </c>
      <c r="R277" s="4">
        <f t="shared" si="30"/>
        <v>1.0601851851851853E-4</v>
      </c>
      <c r="S277" s="3"/>
      <c r="T277" s="28">
        <f t="shared" si="34"/>
        <v>111.65010815784295</v>
      </c>
      <c r="U277" s="29">
        <f>T277-I277</f>
        <v>-1.696199348373284E-4</v>
      </c>
      <c r="V277" s="14"/>
      <c r="W277" s="29">
        <f t="shared" si="31"/>
        <v>6.3611111111105366E-3</v>
      </c>
      <c r="X277" s="30">
        <f>W277-Q277</f>
        <v>-5.7506083228631155E-16</v>
      </c>
    </row>
    <row r="278" spans="1:24" x14ac:dyDescent="0.15">
      <c r="A278" s="35">
        <f t="shared" si="32"/>
        <v>137</v>
      </c>
      <c r="B278" s="2">
        <v>30</v>
      </c>
      <c r="C278" s="27">
        <f t="shared" si="32"/>
        <v>137.5</v>
      </c>
      <c r="E278" s="1">
        <v>111</v>
      </c>
      <c r="F278" s="1">
        <v>50</v>
      </c>
      <c r="G278" s="1">
        <v>28</v>
      </c>
      <c r="I278" s="3">
        <f t="shared" si="28"/>
        <v>111.8411111111111</v>
      </c>
      <c r="J278" s="4">
        <f t="shared" si="33"/>
        <v>1.8640185185185183</v>
      </c>
      <c r="L278" s="34">
        <v>0</v>
      </c>
      <c r="M278" s="1">
        <v>0</v>
      </c>
      <c r="N278" s="1">
        <v>22</v>
      </c>
      <c r="O278" s="1">
        <v>38</v>
      </c>
      <c r="Q278" s="3">
        <f t="shared" si="29"/>
        <v>6.2870370370370372E-3</v>
      </c>
      <c r="R278" s="4">
        <f t="shared" si="30"/>
        <v>1.0478395061728395E-4</v>
      </c>
      <c r="S278" s="3"/>
      <c r="T278" s="28">
        <f t="shared" si="34"/>
        <v>111.84094431393581</v>
      </c>
      <c r="U278" s="29">
        <f>T278-I278</f>
        <v>-1.6679717529655136E-4</v>
      </c>
      <c r="V278" s="14"/>
      <c r="W278" s="29">
        <f t="shared" si="31"/>
        <v>6.2870370370371612E-3</v>
      </c>
      <c r="X278" s="30">
        <f>W278-Q278</f>
        <v>1.2403272853234171E-16</v>
      </c>
    </row>
    <row r="279" spans="1:24" x14ac:dyDescent="0.15">
      <c r="A279" s="35">
        <f t="shared" si="32"/>
        <v>137.5</v>
      </c>
      <c r="B279" s="2">
        <v>0</v>
      </c>
      <c r="C279" s="27">
        <f t="shared" si="32"/>
        <v>138</v>
      </c>
      <c r="E279" s="1">
        <v>112</v>
      </c>
      <c r="F279" s="1">
        <v>1</v>
      </c>
      <c r="G279" s="1">
        <v>47</v>
      </c>
      <c r="I279" s="3">
        <f t="shared" si="28"/>
        <v>112.02972222222222</v>
      </c>
      <c r="J279" s="4">
        <f t="shared" si="33"/>
        <v>1.867162037037037</v>
      </c>
      <c r="L279" s="34">
        <v>0</v>
      </c>
      <c r="M279" s="1">
        <v>0</v>
      </c>
      <c r="N279" s="1">
        <v>22</v>
      </c>
      <c r="O279" s="1">
        <v>24</v>
      </c>
      <c r="Q279" s="3">
        <f t="shared" si="29"/>
        <v>6.2222222222222227E-3</v>
      </c>
      <c r="R279" s="4">
        <f t="shared" si="30"/>
        <v>1.0370370370370371E-4</v>
      </c>
      <c r="S279" s="3"/>
      <c r="T279" s="28">
        <f t="shared" si="34"/>
        <v>112.02965117966421</v>
      </c>
      <c r="U279" s="29">
        <f>T279-I279</f>
        <v>-7.1042558005274259E-5</v>
      </c>
      <c r="V279" s="14"/>
      <c r="W279" s="29">
        <f t="shared" si="31"/>
        <v>6.2222222222222479E-3</v>
      </c>
      <c r="X279" s="30">
        <f>W279-Q279</f>
        <v>2.5153490401663703E-17</v>
      </c>
    </row>
    <row r="280" spans="1:24" x14ac:dyDescent="0.15">
      <c r="A280" s="35">
        <f t="shared" si="32"/>
        <v>138</v>
      </c>
      <c r="B280" s="2">
        <v>30</v>
      </c>
      <c r="C280" s="27">
        <f t="shared" si="32"/>
        <v>138.5</v>
      </c>
      <c r="E280" s="1">
        <v>112</v>
      </c>
      <c r="F280" s="1">
        <v>12</v>
      </c>
      <c r="G280" s="1">
        <v>59</v>
      </c>
      <c r="I280" s="3">
        <f t="shared" si="28"/>
        <v>112.21638888888889</v>
      </c>
      <c r="J280" s="4">
        <f t="shared" si="33"/>
        <v>1.870273148148148</v>
      </c>
      <c r="L280" s="34">
        <v>0</v>
      </c>
      <c r="M280" s="1">
        <v>0</v>
      </c>
      <c r="N280" s="1">
        <v>22</v>
      </c>
      <c r="O280" s="1">
        <v>8</v>
      </c>
      <c r="Q280" s="3">
        <f t="shared" si="29"/>
        <v>6.1481481481481482E-3</v>
      </c>
      <c r="R280" s="4">
        <f t="shared" si="30"/>
        <v>1.0246913580246913E-4</v>
      </c>
      <c r="S280" s="3"/>
      <c r="T280" s="28">
        <f t="shared" si="34"/>
        <v>112.21622516232141</v>
      </c>
      <c r="U280" s="29">
        <f>T280-I280</f>
        <v>-1.6372656747876135E-4</v>
      </c>
      <c r="V280" s="14"/>
      <c r="W280" s="29">
        <f t="shared" si="31"/>
        <v>6.1481481481483989E-3</v>
      </c>
      <c r="X280" s="30">
        <f>W280-Q280</f>
        <v>2.5066754227864863E-16</v>
      </c>
    </row>
    <row r="281" spans="1:24" x14ac:dyDescent="0.15">
      <c r="A281" s="35">
        <f t="shared" si="32"/>
        <v>138.5</v>
      </c>
      <c r="B281" s="2">
        <v>0</v>
      </c>
      <c r="C281" s="27">
        <f t="shared" si="32"/>
        <v>139</v>
      </c>
      <c r="E281" s="1">
        <v>112</v>
      </c>
      <c r="F281" s="1">
        <v>24</v>
      </c>
      <c r="G281" s="1">
        <v>3</v>
      </c>
      <c r="I281" s="3">
        <f t="shared" si="28"/>
        <v>112.40083333333334</v>
      </c>
      <c r="J281" s="4">
        <f t="shared" si="33"/>
        <v>1.8733472222222223</v>
      </c>
      <c r="L281" s="34">
        <v>0</v>
      </c>
      <c r="M281" s="1">
        <v>0</v>
      </c>
      <c r="N281" s="1">
        <v>21</v>
      </c>
      <c r="O281" s="1">
        <v>54</v>
      </c>
      <c r="Q281" s="3">
        <f t="shared" si="29"/>
        <v>6.0833333333333338E-3</v>
      </c>
      <c r="R281" s="4">
        <f t="shared" si="30"/>
        <v>1.013888888888889E-4</v>
      </c>
      <c r="S281" s="3"/>
      <c r="T281" s="28">
        <f t="shared" si="34"/>
        <v>112.4006627098077</v>
      </c>
      <c r="U281" s="29">
        <f>T281-I281</f>
        <v>-1.7062352563357308E-4</v>
      </c>
      <c r="V281" s="14"/>
      <c r="W281" s="29">
        <f t="shared" si="31"/>
        <v>6.0833333333330112E-3</v>
      </c>
      <c r="X281" s="30">
        <f>W281-Q281</f>
        <v>-3.2265856653168612E-16</v>
      </c>
    </row>
    <row r="282" spans="1:24" x14ac:dyDescent="0.15">
      <c r="A282" s="35">
        <f t="shared" si="32"/>
        <v>139</v>
      </c>
      <c r="B282" s="2">
        <v>30</v>
      </c>
      <c r="C282" s="27">
        <f t="shared" si="32"/>
        <v>139.5</v>
      </c>
      <c r="E282" s="1">
        <v>112</v>
      </c>
      <c r="F282" s="1">
        <v>35</v>
      </c>
      <c r="G282" s="1">
        <v>0</v>
      </c>
      <c r="I282" s="3">
        <f t="shared" si="28"/>
        <v>112.58333333333333</v>
      </c>
      <c r="J282" s="4">
        <f t="shared" si="33"/>
        <v>1.8763888888888889</v>
      </c>
      <c r="L282" s="34">
        <v>0</v>
      </c>
      <c r="M282" s="1">
        <v>0</v>
      </c>
      <c r="N282" s="1">
        <v>21</v>
      </c>
      <c r="O282" s="1">
        <v>36</v>
      </c>
      <c r="Q282" s="3">
        <f t="shared" si="29"/>
        <v>6.0000000000000001E-3</v>
      </c>
      <c r="R282" s="4">
        <f t="shared" si="30"/>
        <v>1E-4</v>
      </c>
      <c r="S282" s="3"/>
      <c r="T282" s="28">
        <f t="shared" si="34"/>
        <v>112.5829603106981</v>
      </c>
      <c r="U282" s="29">
        <f>T282-I282</f>
        <v>-3.7302263523031343E-4</v>
      </c>
      <c r="V282" s="14"/>
      <c r="W282" s="29">
        <f t="shared" si="31"/>
        <v>6.0000000000002274E-3</v>
      </c>
      <c r="X282" s="30">
        <f>W282-Q282</f>
        <v>2.2724877535296173E-16</v>
      </c>
    </row>
    <row r="283" spans="1:24" x14ac:dyDescent="0.15">
      <c r="A283" s="35">
        <f t="shared" si="32"/>
        <v>139.5</v>
      </c>
      <c r="B283" s="2">
        <v>0</v>
      </c>
      <c r="C283" s="27">
        <f t="shared" si="32"/>
        <v>140</v>
      </c>
      <c r="E283" s="1">
        <v>112</v>
      </c>
      <c r="F283" s="1">
        <v>45</v>
      </c>
      <c r="G283" s="1">
        <v>48</v>
      </c>
      <c r="I283" s="3">
        <f t="shared" si="28"/>
        <v>112.76333333333334</v>
      </c>
      <c r="J283" s="4">
        <f t="shared" si="33"/>
        <v>1.879388888888889</v>
      </c>
      <c r="L283" s="34">
        <v>0</v>
      </c>
      <c r="M283" s="1">
        <v>0</v>
      </c>
      <c r="N283" s="1">
        <v>21</v>
      </c>
      <c r="O283" s="1">
        <v>22</v>
      </c>
      <c r="Q283" s="3">
        <f t="shared" si="29"/>
        <v>5.9351851851851857E-3</v>
      </c>
      <c r="R283" s="4">
        <f t="shared" si="30"/>
        <v>9.8919753086419755E-5</v>
      </c>
      <c r="S283" s="3"/>
      <c r="T283" s="28">
        <f t="shared" si="34"/>
        <v>112.76311449430899</v>
      </c>
      <c r="U283" s="29">
        <f>T283-I283</f>
        <v>-2.1883902434183256E-4</v>
      </c>
      <c r="V283" s="14"/>
      <c r="W283" s="29">
        <f t="shared" si="31"/>
        <v>5.9351851851853132E-3</v>
      </c>
      <c r="X283" s="30">
        <f>W283-Q283</f>
        <v>1.2750217548429532E-16</v>
      </c>
    </row>
    <row r="284" spans="1:24" x14ac:dyDescent="0.15">
      <c r="A284" s="35">
        <f t="shared" si="32"/>
        <v>140</v>
      </c>
      <c r="B284" s="2">
        <v>30</v>
      </c>
      <c r="C284" s="27">
        <f t="shared" si="32"/>
        <v>140.5</v>
      </c>
      <c r="E284" s="1">
        <v>112</v>
      </c>
      <c r="F284" s="1">
        <v>56</v>
      </c>
      <c r="G284" s="1">
        <v>29</v>
      </c>
      <c r="I284" s="3">
        <f t="shared" si="28"/>
        <v>112.94138888888889</v>
      </c>
      <c r="J284" s="4">
        <f t="shared" si="33"/>
        <v>1.8823564814814815</v>
      </c>
      <c r="L284" s="34">
        <v>0</v>
      </c>
      <c r="M284" s="1">
        <v>0</v>
      </c>
      <c r="N284" s="1">
        <v>21</v>
      </c>
      <c r="O284" s="1">
        <v>6</v>
      </c>
      <c r="Q284" s="3">
        <f t="shared" si="29"/>
        <v>5.8611111111111112E-3</v>
      </c>
      <c r="R284" s="4">
        <f t="shared" si="30"/>
        <v>9.768518518518519E-5</v>
      </c>
      <c r="S284" s="3"/>
      <c r="T284" s="28">
        <f t="shared" si="34"/>
        <v>112.94112183076447</v>
      </c>
      <c r="U284" s="29">
        <f>T284-I284</f>
        <v>-2.6705812442173738E-4</v>
      </c>
      <c r="V284" s="14"/>
      <c r="W284" s="29">
        <f t="shared" si="31"/>
        <v>5.8611111111105171E-3</v>
      </c>
      <c r="X284" s="30">
        <f>W284-Q284</f>
        <v>-5.9414279052205643E-16</v>
      </c>
    </row>
    <row r="285" spans="1:24" x14ac:dyDescent="0.15">
      <c r="A285" s="35">
        <f t="shared" si="32"/>
        <v>140.5</v>
      </c>
      <c r="B285" s="2">
        <v>0</v>
      </c>
      <c r="C285" s="27">
        <f t="shared" si="32"/>
        <v>141</v>
      </c>
      <c r="E285" s="1">
        <v>113</v>
      </c>
      <c r="F285" s="1">
        <v>7</v>
      </c>
      <c r="G285" s="1">
        <v>2</v>
      </c>
      <c r="I285" s="3">
        <f t="shared" si="28"/>
        <v>113.11722222222221</v>
      </c>
      <c r="J285" s="4">
        <f t="shared" si="33"/>
        <v>1.8852870370370369</v>
      </c>
      <c r="L285" s="34">
        <v>0</v>
      </c>
      <c r="M285" s="1">
        <v>0</v>
      </c>
      <c r="N285" s="1">
        <v>20</v>
      </c>
      <c r="O285" s="1">
        <v>50</v>
      </c>
      <c r="Q285" s="3">
        <f t="shared" si="29"/>
        <v>5.7870370370370376E-3</v>
      </c>
      <c r="R285" s="4">
        <f t="shared" si="30"/>
        <v>9.6450617283950625E-5</v>
      </c>
      <c r="S285" s="3"/>
      <c r="T285" s="28">
        <f t="shared" si="34"/>
        <v>113.1169789310614</v>
      </c>
      <c r="U285" s="29">
        <f>T285-I285</f>
        <v>-2.4329116081389657E-4</v>
      </c>
      <c r="V285" s="14"/>
      <c r="W285" s="29">
        <f t="shared" si="31"/>
        <v>5.7870370370371425E-3</v>
      </c>
      <c r="X285" s="30">
        <f>W285-Q285</f>
        <v>1.0495077029659683E-16</v>
      </c>
    </row>
    <row r="286" spans="1:24" x14ac:dyDescent="0.15">
      <c r="A286" s="35">
        <f t="shared" si="32"/>
        <v>141</v>
      </c>
      <c r="B286" s="2">
        <v>30</v>
      </c>
      <c r="C286" s="27">
        <f t="shared" si="32"/>
        <v>141.5</v>
      </c>
      <c r="E286" s="1">
        <v>113</v>
      </c>
      <c r="F286" s="1">
        <v>17</v>
      </c>
      <c r="G286" s="1">
        <v>27</v>
      </c>
      <c r="I286" s="3">
        <f t="shared" si="28"/>
        <v>113.29083333333332</v>
      </c>
      <c r="J286" s="4">
        <f t="shared" si="33"/>
        <v>1.8881805555555553</v>
      </c>
      <c r="L286" s="34">
        <v>0</v>
      </c>
      <c r="M286" s="1">
        <v>0</v>
      </c>
      <c r="N286" s="1">
        <v>20</v>
      </c>
      <c r="O286" s="1">
        <v>34</v>
      </c>
      <c r="Q286" s="3">
        <f t="shared" si="29"/>
        <v>5.7129629629629631E-3</v>
      </c>
      <c r="R286" s="4">
        <f t="shared" si="30"/>
        <v>9.5216049382716047E-5</v>
      </c>
      <c r="S286" s="3"/>
      <c r="T286" s="28">
        <f t="shared" si="34"/>
        <v>113.2906824471341</v>
      </c>
      <c r="U286" s="29">
        <f>T286-I286</f>
        <v>-1.508861992221E-4</v>
      </c>
      <c r="V286" s="14"/>
      <c r="W286" s="29">
        <f t="shared" si="31"/>
        <v>5.7129629629632936E-3</v>
      </c>
      <c r="X286" s="30">
        <f>W286-Q286</f>
        <v>3.3046482217358175E-16</v>
      </c>
    </row>
    <row r="287" spans="1:24" x14ac:dyDescent="0.15">
      <c r="A287" s="35">
        <f t="shared" si="32"/>
        <v>141.5</v>
      </c>
      <c r="B287" s="2">
        <v>0</v>
      </c>
      <c r="C287" s="27">
        <f t="shared" si="32"/>
        <v>142</v>
      </c>
      <c r="E287" s="1">
        <v>113</v>
      </c>
      <c r="F287" s="1">
        <v>27</v>
      </c>
      <c r="G287" s="1">
        <v>44</v>
      </c>
      <c r="I287" s="3">
        <f t="shared" si="28"/>
        <v>113.46222222222222</v>
      </c>
      <c r="J287" s="4">
        <f t="shared" si="33"/>
        <v>1.8910370370370371</v>
      </c>
      <c r="L287" s="34">
        <v>0</v>
      </c>
      <c r="M287" s="1">
        <v>0</v>
      </c>
      <c r="N287" s="1">
        <v>20</v>
      </c>
      <c r="O287" s="1">
        <v>20</v>
      </c>
      <c r="Q287" s="3">
        <f t="shared" si="29"/>
        <v>5.6481481481481487E-3</v>
      </c>
      <c r="R287" s="4">
        <f t="shared" si="30"/>
        <v>9.4135802469135811E-5</v>
      </c>
      <c r="S287" s="3"/>
      <c r="T287" s="28">
        <f t="shared" si="34"/>
        <v>113.462229071918</v>
      </c>
      <c r="U287" s="29">
        <f>T287-I287</f>
        <v>6.849695779465037E-6</v>
      </c>
      <c r="V287" s="14"/>
      <c r="W287" s="29">
        <f t="shared" si="31"/>
        <v>5.6481481481479058E-3</v>
      </c>
      <c r="X287" s="30">
        <f>W287-Q287</f>
        <v>-2.4286128663675299E-16</v>
      </c>
    </row>
    <row r="288" spans="1:24" x14ac:dyDescent="0.15">
      <c r="A288" s="35">
        <f t="shared" si="32"/>
        <v>142</v>
      </c>
      <c r="B288" s="2">
        <v>30</v>
      </c>
      <c r="C288" s="27">
        <f t="shared" si="32"/>
        <v>142.5</v>
      </c>
      <c r="E288" s="1">
        <v>113</v>
      </c>
      <c r="F288" s="1">
        <v>37</v>
      </c>
      <c r="G288" s="1">
        <v>54</v>
      </c>
      <c r="I288" s="3">
        <f t="shared" si="28"/>
        <v>113.63166666666666</v>
      </c>
      <c r="J288" s="4">
        <f t="shared" si="33"/>
        <v>1.893861111111111</v>
      </c>
      <c r="L288" s="34">
        <v>0</v>
      </c>
      <c r="M288" s="1">
        <v>0</v>
      </c>
      <c r="N288" s="1">
        <v>20</v>
      </c>
      <c r="O288" s="1">
        <v>4</v>
      </c>
      <c r="Q288" s="3">
        <f t="shared" si="29"/>
        <v>5.5740740740740742E-3</v>
      </c>
      <c r="R288" s="4">
        <f t="shared" si="30"/>
        <v>9.2901234567901233E-5</v>
      </c>
      <c r="S288" s="3"/>
      <c r="T288" s="28">
        <f t="shared" si="34"/>
        <v>113.63161553941268</v>
      </c>
      <c r="U288" s="29">
        <f>T288-I288</f>
        <v>-5.1127253982485854E-5</v>
      </c>
      <c r="V288" s="14"/>
      <c r="W288" s="29">
        <f t="shared" si="31"/>
        <v>5.5740740740740568E-3</v>
      </c>
      <c r="X288" s="30">
        <f>W288-Q288</f>
        <v>-1.7347234759768071E-17</v>
      </c>
    </row>
    <row r="289" spans="1:24" x14ac:dyDescent="0.15">
      <c r="A289" s="35">
        <f t="shared" si="32"/>
        <v>142.5</v>
      </c>
      <c r="B289" s="2">
        <v>0</v>
      </c>
      <c r="C289" s="27">
        <f t="shared" si="32"/>
        <v>143</v>
      </c>
      <c r="E289" s="1">
        <v>113</v>
      </c>
      <c r="F289" s="1">
        <v>47</v>
      </c>
      <c r="G289" s="1">
        <v>56</v>
      </c>
      <c r="I289" s="3">
        <f t="shared" si="28"/>
        <v>113.79888888888888</v>
      </c>
      <c r="J289" s="4">
        <f t="shared" si="33"/>
        <v>1.8966481481481481</v>
      </c>
      <c r="L289" s="34">
        <v>0</v>
      </c>
      <c r="M289" s="1">
        <v>0</v>
      </c>
      <c r="N289" s="1">
        <v>19</v>
      </c>
      <c r="O289" s="1">
        <v>48</v>
      </c>
      <c r="Q289" s="3">
        <f t="shared" si="29"/>
        <v>5.5000000000000005E-3</v>
      </c>
      <c r="R289" s="4">
        <f t="shared" si="30"/>
        <v>9.1666666666666681E-5</v>
      </c>
      <c r="S289" s="3"/>
      <c r="T289" s="28">
        <f t="shared" si="34"/>
        <v>113.79883862474392</v>
      </c>
      <c r="U289" s="29">
        <f>T289-I289</f>
        <v>-5.0264144960010526E-5</v>
      </c>
      <c r="V289" s="14"/>
      <c r="W289" s="29">
        <f t="shared" si="31"/>
        <v>5.5000000000002087E-3</v>
      </c>
      <c r="X289" s="30">
        <f>W289-Q289</f>
        <v>2.0816681711721685E-16</v>
      </c>
    </row>
    <row r="290" spans="1:24" x14ac:dyDescent="0.15">
      <c r="A290" s="35">
        <f t="shared" si="32"/>
        <v>143</v>
      </c>
      <c r="B290" s="2">
        <v>30</v>
      </c>
      <c r="C290" s="27">
        <f t="shared" si="32"/>
        <v>143.5</v>
      </c>
      <c r="E290" s="1">
        <v>113</v>
      </c>
      <c r="F290" s="1">
        <v>57</v>
      </c>
      <c r="G290" s="1">
        <v>50</v>
      </c>
      <c r="I290" s="3">
        <f t="shared" si="28"/>
        <v>113.96388888888889</v>
      </c>
      <c r="J290" s="4">
        <f t="shared" si="33"/>
        <v>1.8993981481481481</v>
      </c>
      <c r="L290" s="34">
        <v>0</v>
      </c>
      <c r="M290" s="1">
        <v>0</v>
      </c>
      <c r="N290" s="1">
        <v>19</v>
      </c>
      <c r="O290" s="1">
        <v>34</v>
      </c>
      <c r="Q290" s="3">
        <f t="shared" si="29"/>
        <v>5.4351851851851853E-3</v>
      </c>
      <c r="R290" s="4">
        <f t="shared" si="30"/>
        <v>9.0586419753086418E-5</v>
      </c>
      <c r="S290" s="3"/>
      <c r="T290" s="28">
        <f t="shared" si="34"/>
        <v>113.96389514422525</v>
      </c>
      <c r="U290" s="29">
        <f>T290-I290</f>
        <v>6.2553363591177913E-6</v>
      </c>
      <c r="V290" s="14"/>
      <c r="W290" s="29">
        <f t="shared" si="31"/>
        <v>5.435185185184821E-3</v>
      </c>
      <c r="X290" s="30">
        <f>W290-Q290</f>
        <v>-3.6429192995512949E-16</v>
      </c>
    </row>
    <row r="291" spans="1:24" x14ac:dyDescent="0.15">
      <c r="A291" s="35">
        <f t="shared" si="32"/>
        <v>143.5</v>
      </c>
      <c r="B291" s="2">
        <v>0</v>
      </c>
      <c r="C291" s="27">
        <f t="shared" si="32"/>
        <v>144</v>
      </c>
      <c r="E291" s="1">
        <v>114</v>
      </c>
      <c r="F291" s="1">
        <v>7</v>
      </c>
      <c r="G291" s="1">
        <v>37</v>
      </c>
      <c r="I291" s="3">
        <f t="shared" si="28"/>
        <v>114.12694444444443</v>
      </c>
      <c r="J291" s="4">
        <f t="shared" si="33"/>
        <v>1.9021157407407405</v>
      </c>
      <c r="L291" s="34">
        <v>0</v>
      </c>
      <c r="M291" s="1">
        <v>0</v>
      </c>
      <c r="N291" s="1">
        <v>19</v>
      </c>
      <c r="O291" s="1">
        <v>16</v>
      </c>
      <c r="Q291" s="3">
        <f t="shared" si="29"/>
        <v>5.3518518518518524E-3</v>
      </c>
      <c r="R291" s="4">
        <f t="shared" si="30"/>
        <v>8.9197530864197538E-5</v>
      </c>
      <c r="S291" s="3"/>
      <c r="T291" s="28">
        <f t="shared" si="34"/>
        <v>114.12678195541842</v>
      </c>
      <c r="U291" s="29">
        <f>T291-I291</f>
        <v>-1.6248902601034843E-4</v>
      </c>
      <c r="V291" s="14"/>
      <c r="W291" s="29">
        <f t="shared" si="31"/>
        <v>5.3518518518520372E-3</v>
      </c>
      <c r="X291" s="30">
        <f>W291-Q291</f>
        <v>1.8474805019152996E-16</v>
      </c>
    </row>
    <row r="292" spans="1:24" x14ac:dyDescent="0.15">
      <c r="A292" s="35">
        <f t="shared" si="32"/>
        <v>144</v>
      </c>
      <c r="B292" s="2">
        <v>30</v>
      </c>
      <c r="C292" s="27">
        <f t="shared" si="32"/>
        <v>144.5</v>
      </c>
      <c r="E292" s="1">
        <v>114</v>
      </c>
      <c r="F292" s="1">
        <v>17</v>
      </c>
      <c r="G292" s="1">
        <v>15</v>
      </c>
      <c r="I292" s="3">
        <f t="shared" si="28"/>
        <v>114.28749999999999</v>
      </c>
      <c r="J292" s="4">
        <f t="shared" si="33"/>
        <v>1.9047916666666667</v>
      </c>
      <c r="L292" s="34">
        <v>0</v>
      </c>
      <c r="M292" s="1">
        <v>0</v>
      </c>
      <c r="N292" s="1">
        <v>19</v>
      </c>
      <c r="O292" s="1">
        <v>2</v>
      </c>
      <c r="Q292" s="3">
        <f t="shared" si="29"/>
        <v>5.2870370370370371E-3</v>
      </c>
      <c r="R292" s="4">
        <f t="shared" si="30"/>
        <v>8.8117283950617288E-5</v>
      </c>
      <c r="S292" s="3"/>
      <c r="T292" s="28">
        <f t="shared" si="34"/>
        <v>114.2874959571934</v>
      </c>
      <c r="U292" s="29">
        <f>T292-I292</f>
        <v>-4.0428065943842739E-6</v>
      </c>
      <c r="V292" s="14"/>
      <c r="W292" s="29">
        <f t="shared" si="31"/>
        <v>5.287037037037123E-3</v>
      </c>
      <c r="X292" s="30">
        <f>W292-Q292</f>
        <v>8.5868812060851951E-17</v>
      </c>
    </row>
    <row r="293" spans="1:24" x14ac:dyDescent="0.15">
      <c r="A293" s="35">
        <f t="shared" si="32"/>
        <v>144.5</v>
      </c>
      <c r="B293" s="2">
        <v>0</v>
      </c>
      <c r="C293" s="27">
        <f t="shared" si="32"/>
        <v>145</v>
      </c>
      <c r="E293" s="1">
        <v>114</v>
      </c>
      <c r="F293" s="1">
        <v>26</v>
      </c>
      <c r="G293" s="1">
        <v>46</v>
      </c>
      <c r="I293" s="3">
        <f t="shared" si="28"/>
        <v>114.44611111111111</v>
      </c>
      <c r="J293" s="4">
        <f t="shared" si="33"/>
        <v>1.9074351851851852</v>
      </c>
      <c r="L293" s="34">
        <v>0</v>
      </c>
      <c r="M293" s="1">
        <v>0</v>
      </c>
      <c r="N293" s="1">
        <v>18</v>
      </c>
      <c r="O293" s="1">
        <v>46</v>
      </c>
      <c r="Q293" s="3">
        <f t="shared" si="29"/>
        <v>5.2129629629629626E-3</v>
      </c>
      <c r="R293" s="4">
        <f t="shared" si="30"/>
        <v>8.688271604938271E-5</v>
      </c>
      <c r="S293" s="3"/>
      <c r="T293" s="28">
        <f t="shared" si="34"/>
        <v>114.44603408978722</v>
      </c>
      <c r="U293" s="29">
        <f>T293-I293</f>
        <v>-7.702132388942573E-5</v>
      </c>
      <c r="V293" s="14"/>
      <c r="W293" s="29">
        <f t="shared" si="31"/>
        <v>5.2129629629628004E-3</v>
      </c>
      <c r="X293" s="30">
        <f>W293-Q293</f>
        <v>-1.6219664500383146E-16</v>
      </c>
    </row>
    <row r="294" spans="1:24" x14ac:dyDescent="0.15">
      <c r="A294" s="35">
        <f t="shared" si="32"/>
        <v>145</v>
      </c>
      <c r="B294" s="2">
        <v>30</v>
      </c>
      <c r="C294" s="27">
        <f t="shared" si="32"/>
        <v>145.5</v>
      </c>
      <c r="E294" s="1">
        <v>114</v>
      </c>
      <c r="F294" s="1">
        <v>36</v>
      </c>
      <c r="G294" s="1">
        <v>9</v>
      </c>
      <c r="I294" s="3">
        <f t="shared" si="28"/>
        <v>114.60249999999999</v>
      </c>
      <c r="J294" s="4">
        <f t="shared" si="33"/>
        <v>1.9100416666666666</v>
      </c>
      <c r="L294" s="34">
        <v>0</v>
      </c>
      <c r="M294" s="1">
        <v>0</v>
      </c>
      <c r="N294" s="1">
        <v>18</v>
      </c>
      <c r="O294" s="1">
        <v>30</v>
      </c>
      <c r="Q294" s="3">
        <f t="shared" si="29"/>
        <v>5.138888888888889E-3</v>
      </c>
      <c r="R294" s="4">
        <f t="shared" si="30"/>
        <v>8.5648148148148145E-5</v>
      </c>
      <c r="S294" s="3"/>
      <c r="T294" s="28">
        <f t="shared" si="34"/>
        <v>114.60239333486238</v>
      </c>
      <c r="U294" s="29">
        <f>T294-I294</f>
        <v>-1.0666513760781982E-4</v>
      </c>
      <c r="V294" s="14"/>
      <c r="W294" s="29">
        <f t="shared" si="31"/>
        <v>5.1388888888889523E-3</v>
      </c>
      <c r="X294" s="30">
        <f>W294-Q294</f>
        <v>6.3317406873153459E-17</v>
      </c>
    </row>
    <row r="295" spans="1:24" x14ac:dyDescent="0.15">
      <c r="A295" s="35">
        <f t="shared" si="32"/>
        <v>145.5</v>
      </c>
      <c r="B295" s="2">
        <v>0</v>
      </c>
      <c r="C295" s="27">
        <f t="shared" si="32"/>
        <v>146</v>
      </c>
      <c r="E295" s="1">
        <v>114</v>
      </c>
      <c r="F295" s="1">
        <v>45</v>
      </c>
      <c r="G295" s="1">
        <v>24</v>
      </c>
      <c r="I295" s="3">
        <f t="shared" si="28"/>
        <v>114.75666666666666</v>
      </c>
      <c r="J295" s="4">
        <f t="shared" si="33"/>
        <v>1.912611111111111</v>
      </c>
      <c r="L295" s="34">
        <v>0</v>
      </c>
      <c r="M295" s="1">
        <v>0</v>
      </c>
      <c r="N295" s="1">
        <v>18</v>
      </c>
      <c r="O295" s="1">
        <v>14</v>
      </c>
      <c r="Q295" s="3">
        <f t="shared" si="29"/>
        <v>5.0648148148148145E-3</v>
      </c>
      <c r="R295" s="4">
        <f t="shared" si="30"/>
        <v>8.441358024691358E-5</v>
      </c>
      <c r="S295" s="3"/>
      <c r="T295" s="28">
        <f t="shared" si="34"/>
        <v>114.75657071556425</v>
      </c>
      <c r="U295" s="29">
        <f>T295-I295</f>
        <v>-9.5951102409230771E-5</v>
      </c>
      <c r="V295" s="14"/>
      <c r="W295" s="29">
        <f t="shared" si="31"/>
        <v>5.0648148148151034E-3</v>
      </c>
      <c r="X295" s="30">
        <f>W295-Q295</f>
        <v>2.8883145875013838E-16</v>
      </c>
    </row>
    <row r="296" spans="1:24" x14ac:dyDescent="0.15">
      <c r="A296" s="35">
        <f t="shared" si="32"/>
        <v>146</v>
      </c>
      <c r="B296" s="2">
        <v>30</v>
      </c>
      <c r="C296" s="27">
        <f t="shared" si="32"/>
        <v>146.5</v>
      </c>
      <c r="E296" s="1">
        <v>114</v>
      </c>
      <c r="F296" s="1">
        <v>54</v>
      </c>
      <c r="G296" s="1">
        <v>31</v>
      </c>
      <c r="I296" s="3">
        <f t="shared" si="28"/>
        <v>114.90861111111111</v>
      </c>
      <c r="J296" s="4">
        <f t="shared" si="33"/>
        <v>1.9151435185185186</v>
      </c>
      <c r="L296" s="34">
        <v>0</v>
      </c>
      <c r="M296" s="1">
        <v>0</v>
      </c>
      <c r="N296" s="1">
        <v>17</v>
      </c>
      <c r="O296" s="1">
        <v>58</v>
      </c>
      <c r="Q296" s="3">
        <f t="shared" si="29"/>
        <v>4.9907407407407409E-3</v>
      </c>
      <c r="R296" s="4">
        <f t="shared" si="30"/>
        <v>8.3179012345679015E-5</v>
      </c>
      <c r="S296" s="3"/>
      <c r="T296" s="28">
        <f t="shared" si="34"/>
        <v>114.90856329657773</v>
      </c>
      <c r="U296" s="29">
        <f>T296-I296</f>
        <v>-4.7814533388645941E-5</v>
      </c>
      <c r="V296" s="14"/>
      <c r="W296" s="29">
        <f t="shared" si="31"/>
        <v>4.9907407407407808E-3</v>
      </c>
      <c r="X296" s="30">
        <f>W296-Q296</f>
        <v>3.9898639947466563E-17</v>
      </c>
    </row>
    <row r="297" spans="1:24" x14ac:dyDescent="0.15">
      <c r="A297" s="35">
        <f t="shared" si="32"/>
        <v>146.5</v>
      </c>
      <c r="B297" s="2">
        <v>0</v>
      </c>
      <c r="C297" s="27">
        <f t="shared" si="32"/>
        <v>147</v>
      </c>
      <c r="E297" s="1">
        <v>115</v>
      </c>
      <c r="F297" s="1">
        <v>3</v>
      </c>
      <c r="G297" s="1">
        <v>30</v>
      </c>
      <c r="I297" s="3">
        <f t="shared" si="28"/>
        <v>115.05833333333334</v>
      </c>
      <c r="J297" s="4">
        <f t="shared" si="33"/>
        <v>1.9176388888888889</v>
      </c>
      <c r="L297" s="34">
        <v>0</v>
      </c>
      <c r="M297" s="1">
        <v>0</v>
      </c>
      <c r="N297" s="1">
        <v>17</v>
      </c>
      <c r="O297" s="1">
        <v>44</v>
      </c>
      <c r="Q297" s="3">
        <f t="shared" si="29"/>
        <v>4.9259259259259256E-3</v>
      </c>
      <c r="R297" s="4">
        <f t="shared" si="30"/>
        <v>8.2098765432098766E-5</v>
      </c>
      <c r="S297" s="3"/>
      <c r="T297" s="28">
        <f t="shared" si="34"/>
        <v>115.05836818418317</v>
      </c>
      <c r="U297" s="29">
        <f>T297-I297</f>
        <v>3.4850849829126673E-5</v>
      </c>
      <c r="V297" s="14"/>
      <c r="W297" s="29">
        <f t="shared" si="31"/>
        <v>4.9259259259258666E-3</v>
      </c>
      <c r="X297" s="30">
        <f>W297-Q297</f>
        <v>-5.8980598183211441E-17</v>
      </c>
    </row>
    <row r="298" spans="1:24" x14ac:dyDescent="0.15">
      <c r="A298" s="35">
        <f t="shared" si="32"/>
        <v>147</v>
      </c>
      <c r="B298" s="2">
        <v>30</v>
      </c>
      <c r="C298" s="27">
        <f t="shared" si="32"/>
        <v>147.5</v>
      </c>
      <c r="E298" s="1">
        <v>115</v>
      </c>
      <c r="F298" s="1">
        <v>12</v>
      </c>
      <c r="G298" s="1">
        <v>22</v>
      </c>
      <c r="I298" s="3">
        <f t="shared" si="28"/>
        <v>115.20611111111111</v>
      </c>
      <c r="J298" s="4">
        <f t="shared" si="33"/>
        <v>1.9201018518518518</v>
      </c>
      <c r="L298" s="34">
        <v>0</v>
      </c>
      <c r="M298" s="1">
        <v>0</v>
      </c>
      <c r="N298" s="1">
        <v>17</v>
      </c>
      <c r="O298" s="1">
        <v>28</v>
      </c>
      <c r="Q298" s="3">
        <f t="shared" si="29"/>
        <v>4.851851851851852E-3</v>
      </c>
      <c r="R298" s="4">
        <f t="shared" si="30"/>
        <v>8.0864197530864201E-5</v>
      </c>
      <c r="S298" s="3"/>
      <c r="T298" s="28">
        <f t="shared" si="34"/>
        <v>115.20598252631144</v>
      </c>
      <c r="U298" s="29">
        <f>T298-I298</f>
        <v>-1.2858479966837422E-4</v>
      </c>
      <c r="V298" s="14"/>
      <c r="W298" s="29">
        <f t="shared" si="31"/>
        <v>4.8518518518515441E-3</v>
      </c>
      <c r="X298" s="30">
        <f>W298-Q298</f>
        <v>-3.0791341698588326E-16</v>
      </c>
    </row>
    <row r="299" spans="1:24" x14ac:dyDescent="0.15">
      <c r="A299" s="35">
        <f t="shared" si="32"/>
        <v>147.5</v>
      </c>
      <c r="B299" s="2">
        <v>0</v>
      </c>
      <c r="C299" s="27">
        <f t="shared" si="32"/>
        <v>148</v>
      </c>
      <c r="E299" s="1">
        <v>115</v>
      </c>
      <c r="F299" s="1">
        <v>21</v>
      </c>
      <c r="G299" s="1">
        <v>6</v>
      </c>
      <c r="I299" s="3">
        <f t="shared" si="28"/>
        <v>115.35166666666666</v>
      </c>
      <c r="J299" s="4">
        <f t="shared" si="33"/>
        <v>1.9225277777777776</v>
      </c>
      <c r="L299" s="34">
        <v>0</v>
      </c>
      <c r="M299" s="1">
        <v>0</v>
      </c>
      <c r="N299" s="1">
        <v>17</v>
      </c>
      <c r="O299" s="1">
        <v>10</v>
      </c>
      <c r="Q299" s="3">
        <f t="shared" si="29"/>
        <v>4.7685185185185183E-3</v>
      </c>
      <c r="R299" s="4">
        <f t="shared" si="30"/>
        <v>7.9475308641975307E-5</v>
      </c>
      <c r="S299" s="3"/>
      <c r="T299" s="28">
        <f t="shared" si="34"/>
        <v>115.35140351259827</v>
      </c>
      <c r="U299" s="29">
        <f>T299-I299</f>
        <v>-2.6315406839216848E-4</v>
      </c>
      <c r="V299" s="14"/>
      <c r="W299" s="29">
        <f t="shared" si="31"/>
        <v>4.7685185185187603E-3</v>
      </c>
      <c r="X299" s="30">
        <f>W299-Q299</f>
        <v>2.4199392489876459E-16</v>
      </c>
    </row>
    <row r="300" spans="1:24" x14ac:dyDescent="0.15">
      <c r="A300" s="35">
        <f t="shared" si="32"/>
        <v>148</v>
      </c>
      <c r="B300" s="2">
        <v>30</v>
      </c>
      <c r="C300" s="27">
        <f t="shared" si="32"/>
        <v>148.5</v>
      </c>
      <c r="E300" s="1">
        <v>115</v>
      </c>
      <c r="F300" s="1">
        <v>29</v>
      </c>
      <c r="G300" s="1">
        <v>41</v>
      </c>
      <c r="I300" s="3">
        <f t="shared" si="28"/>
        <v>115.49472222222222</v>
      </c>
      <c r="J300" s="4">
        <f t="shared" si="33"/>
        <v>1.9249120370370369</v>
      </c>
      <c r="L300" s="34">
        <v>0</v>
      </c>
      <c r="M300" s="1">
        <v>0</v>
      </c>
      <c r="N300" s="1">
        <v>16</v>
      </c>
      <c r="O300" s="1">
        <v>56</v>
      </c>
      <c r="Q300" s="3">
        <f t="shared" si="29"/>
        <v>4.7037037037037039E-3</v>
      </c>
      <c r="R300" s="4">
        <f t="shared" si="30"/>
        <v>7.8395061728395071E-5</v>
      </c>
      <c r="S300" s="3"/>
      <c r="T300" s="28">
        <f t="shared" si="34"/>
        <v>115.49462837443767</v>
      </c>
      <c r="U300" s="29">
        <f>T300-I300</f>
        <v>-9.3847784555123326E-5</v>
      </c>
      <c r="V300" s="14"/>
      <c r="W300" s="29">
        <f t="shared" si="31"/>
        <v>4.703703703703847E-3</v>
      </c>
      <c r="X300" s="30">
        <f>W300-Q300</f>
        <v>1.4311468676808659E-16</v>
      </c>
    </row>
    <row r="301" spans="1:24" x14ac:dyDescent="0.15">
      <c r="A301" s="35">
        <f t="shared" si="32"/>
        <v>148.5</v>
      </c>
      <c r="B301" s="2">
        <v>0</v>
      </c>
      <c r="C301" s="27">
        <f t="shared" si="32"/>
        <v>149</v>
      </c>
      <c r="E301" s="1">
        <v>115</v>
      </c>
      <c r="F301" s="1">
        <v>38</v>
      </c>
      <c r="G301" s="1">
        <v>9</v>
      </c>
      <c r="I301" s="3">
        <f t="shared" si="28"/>
        <v>115.63583333333334</v>
      </c>
      <c r="J301" s="4">
        <f t="shared" si="33"/>
        <v>1.9272638888888889</v>
      </c>
      <c r="L301" s="34">
        <v>0</v>
      </c>
      <c r="M301" s="1">
        <v>0</v>
      </c>
      <c r="N301" s="1">
        <v>16</v>
      </c>
      <c r="O301" s="1">
        <v>40</v>
      </c>
      <c r="Q301" s="3">
        <f t="shared" si="29"/>
        <v>4.6296296296296294E-3</v>
      </c>
      <c r="R301" s="4">
        <f t="shared" si="30"/>
        <v>7.7160493827160492E-5</v>
      </c>
      <c r="S301" s="3"/>
      <c r="T301" s="28">
        <f t="shared" si="34"/>
        <v>115.63565438503475</v>
      </c>
      <c r="U301" s="29">
        <f>T301-I301</f>
        <v>-1.7894829858278172E-4</v>
      </c>
      <c r="V301" s="14"/>
      <c r="W301" s="29">
        <f t="shared" si="31"/>
        <v>4.6296296296295244E-3</v>
      </c>
      <c r="X301" s="30">
        <f>W301-Q301</f>
        <v>-1.0495077029659683E-16</v>
      </c>
    </row>
    <row r="302" spans="1:24" x14ac:dyDescent="0.15">
      <c r="A302" s="35">
        <f t="shared" si="32"/>
        <v>149</v>
      </c>
      <c r="B302" s="2">
        <v>30</v>
      </c>
      <c r="C302" s="27">
        <f t="shared" si="32"/>
        <v>149.5</v>
      </c>
      <c r="E302" s="1">
        <v>115</v>
      </c>
      <c r="F302" s="1">
        <v>46</v>
      </c>
      <c r="G302" s="1">
        <v>29</v>
      </c>
      <c r="I302" s="3">
        <f t="shared" si="28"/>
        <v>115.77472222222222</v>
      </c>
      <c r="J302" s="4">
        <f t="shared" si="33"/>
        <v>1.9295787037037038</v>
      </c>
      <c r="L302" s="34">
        <v>0</v>
      </c>
      <c r="M302" s="1">
        <v>0</v>
      </c>
      <c r="N302" s="1">
        <v>16</v>
      </c>
      <c r="O302" s="1">
        <v>22</v>
      </c>
      <c r="Q302" s="3">
        <f t="shared" si="29"/>
        <v>4.5462962962962965E-3</v>
      </c>
      <c r="R302" s="4">
        <f t="shared" si="30"/>
        <v>7.5771604938271612E-5</v>
      </c>
      <c r="S302" s="3"/>
      <c r="T302" s="28">
        <f t="shared" si="34"/>
        <v>115.77447885945756</v>
      </c>
      <c r="U302" s="29">
        <f>T302-I302</f>
        <v>-2.4336276466385698E-4</v>
      </c>
      <c r="V302" s="14"/>
      <c r="W302" s="29">
        <f t="shared" si="31"/>
        <v>4.5462962962962671E-3</v>
      </c>
      <c r="X302" s="30">
        <f>W302-Q302</f>
        <v>-2.9490299091605721E-17</v>
      </c>
    </row>
    <row r="303" spans="1:24" x14ac:dyDescent="0.15">
      <c r="A303" s="35">
        <f t="shared" si="32"/>
        <v>149.5</v>
      </c>
      <c r="B303" s="2">
        <v>0</v>
      </c>
      <c r="C303" s="27">
        <f t="shared" si="32"/>
        <v>150</v>
      </c>
      <c r="E303" s="1">
        <v>115</v>
      </c>
      <c r="F303" s="1">
        <v>54</v>
      </c>
      <c r="G303" s="1">
        <v>40</v>
      </c>
      <c r="I303" s="3">
        <f t="shared" si="28"/>
        <v>115.91111111111111</v>
      </c>
      <c r="J303" s="4">
        <f t="shared" si="33"/>
        <v>1.9318518518518519</v>
      </c>
      <c r="L303" s="34">
        <v>0</v>
      </c>
      <c r="M303" s="1">
        <v>0</v>
      </c>
      <c r="N303" s="1">
        <v>16</v>
      </c>
      <c r="O303" s="1">
        <v>8</v>
      </c>
      <c r="Q303" s="3">
        <f t="shared" si="29"/>
        <v>4.4814814814814813E-3</v>
      </c>
      <c r="R303" s="4">
        <f t="shared" si="30"/>
        <v>7.4691358024691349E-5</v>
      </c>
      <c r="S303" s="3"/>
      <c r="T303" s="28">
        <f t="shared" si="34"/>
        <v>115.9110991546882</v>
      </c>
      <c r="U303" s="29">
        <f>T303-I303</f>
        <v>-1.195642290952037E-5</v>
      </c>
      <c r="V303" s="14"/>
      <c r="W303" s="29">
        <f t="shared" si="31"/>
        <v>4.4814814814813529E-3</v>
      </c>
      <c r="X303" s="30">
        <f>W303-Q303</f>
        <v>-1.2836953722228372E-16</v>
      </c>
    </row>
    <row r="304" spans="1:24" x14ac:dyDescent="0.15">
      <c r="A304" s="35">
        <f t="shared" si="32"/>
        <v>150</v>
      </c>
      <c r="B304" s="2">
        <v>30</v>
      </c>
      <c r="C304" s="27">
        <f t="shared" si="32"/>
        <v>150.5</v>
      </c>
      <c r="E304" s="1">
        <v>116</v>
      </c>
      <c r="F304" s="1">
        <v>2</v>
      </c>
      <c r="G304" s="1">
        <v>44</v>
      </c>
      <c r="I304" s="3">
        <f t="shared" si="28"/>
        <v>116.04555555555555</v>
      </c>
      <c r="J304" s="4">
        <f t="shared" si="33"/>
        <v>1.9340925925925925</v>
      </c>
      <c r="L304" s="34">
        <v>0</v>
      </c>
      <c r="M304" s="1">
        <v>0</v>
      </c>
      <c r="N304" s="1">
        <v>15</v>
      </c>
      <c r="O304" s="1">
        <v>52</v>
      </c>
      <c r="Q304" s="3">
        <f t="shared" si="29"/>
        <v>4.4074074074074076E-3</v>
      </c>
      <c r="R304" s="4">
        <f t="shared" si="30"/>
        <v>7.3456790123456797E-5</v>
      </c>
      <c r="S304" s="3"/>
      <c r="T304" s="28">
        <f t="shared" si="34"/>
        <v>116.04551266967317</v>
      </c>
      <c r="U304" s="29">
        <f>T304-I304</f>
        <v>-4.2885882379550821E-5</v>
      </c>
      <c r="V304" s="14"/>
      <c r="W304" s="29">
        <f t="shared" si="31"/>
        <v>4.4074074074075039E-3</v>
      </c>
      <c r="X304" s="30">
        <f>W304-Q304</f>
        <v>9.6277152916712794E-17</v>
      </c>
    </row>
    <row r="305" spans="1:24" x14ac:dyDescent="0.15">
      <c r="A305" s="35">
        <f t="shared" si="32"/>
        <v>150.5</v>
      </c>
      <c r="B305" s="2">
        <v>0</v>
      </c>
      <c r="C305" s="27">
        <f t="shared" si="32"/>
        <v>151</v>
      </c>
      <c r="E305" s="1">
        <v>116</v>
      </c>
      <c r="F305" s="1">
        <v>10</v>
      </c>
      <c r="G305" s="1">
        <v>40</v>
      </c>
      <c r="I305" s="3">
        <f t="shared" si="28"/>
        <v>116.17777777777778</v>
      </c>
      <c r="J305" s="4">
        <f t="shared" si="33"/>
        <v>1.9362962962962962</v>
      </c>
      <c r="L305" s="34">
        <v>0</v>
      </c>
      <c r="M305" s="1">
        <v>0</v>
      </c>
      <c r="N305" s="1">
        <v>15</v>
      </c>
      <c r="O305" s="1">
        <v>36</v>
      </c>
      <c r="Q305" s="3">
        <f t="shared" si="29"/>
        <v>4.3333333333333331E-3</v>
      </c>
      <c r="R305" s="4">
        <f t="shared" si="30"/>
        <v>7.2222222222222219E-5</v>
      </c>
      <c r="S305" s="3"/>
      <c r="T305" s="28">
        <f t="shared" si="34"/>
        <v>116.17771684537293</v>
      </c>
      <c r="U305" s="29">
        <f>T305-I305</f>
        <v>-6.0932404849722843E-5</v>
      </c>
      <c r="V305" s="14"/>
      <c r="W305" s="29">
        <f t="shared" si="31"/>
        <v>4.3333333333331813E-3</v>
      </c>
      <c r="X305" s="30">
        <f>W305-Q305</f>
        <v>-1.5178830414797062E-16</v>
      </c>
    </row>
    <row r="306" spans="1:24" x14ac:dyDescent="0.15">
      <c r="A306" s="35">
        <f t="shared" si="32"/>
        <v>151</v>
      </c>
      <c r="B306" s="2">
        <v>30</v>
      </c>
      <c r="C306" s="27">
        <f t="shared" si="32"/>
        <v>151.5</v>
      </c>
      <c r="E306" s="1">
        <v>116</v>
      </c>
      <c r="F306" s="1">
        <v>18</v>
      </c>
      <c r="G306" s="1">
        <v>28</v>
      </c>
      <c r="I306" s="3">
        <f t="shared" si="28"/>
        <v>116.30777777777777</v>
      </c>
      <c r="J306" s="4">
        <f t="shared" si="33"/>
        <v>1.9384629629629628</v>
      </c>
      <c r="L306" s="34">
        <v>0</v>
      </c>
      <c r="M306" s="1">
        <v>0</v>
      </c>
      <c r="N306" s="1">
        <v>15</v>
      </c>
      <c r="O306" s="1">
        <v>20</v>
      </c>
      <c r="Q306" s="3">
        <f t="shared" si="29"/>
        <v>4.2592592592592595E-3</v>
      </c>
      <c r="R306" s="4">
        <f t="shared" si="30"/>
        <v>7.0987654320987654E-5</v>
      </c>
      <c r="S306" s="3"/>
      <c r="T306" s="28">
        <f t="shared" si="34"/>
        <v>116.30770916481053</v>
      </c>
      <c r="U306" s="29">
        <f>T306-I306</f>
        <v>-6.8612967240255784E-5</v>
      </c>
      <c r="V306" s="14"/>
      <c r="W306" s="29">
        <f t="shared" si="31"/>
        <v>4.2592592592593332E-3</v>
      </c>
      <c r="X306" s="30">
        <f>W306-Q306</f>
        <v>7.3725747729014302E-17</v>
      </c>
    </row>
    <row r="307" spans="1:24" x14ac:dyDescent="0.15">
      <c r="A307" s="35">
        <f t="shared" si="32"/>
        <v>151.5</v>
      </c>
      <c r="B307" s="2">
        <v>0</v>
      </c>
      <c r="C307" s="27">
        <f t="shared" si="32"/>
        <v>152</v>
      </c>
      <c r="E307" s="1">
        <v>116</v>
      </c>
      <c r="F307" s="1">
        <v>26</v>
      </c>
      <c r="G307" s="1">
        <v>8</v>
      </c>
      <c r="I307" s="3">
        <f t="shared" si="28"/>
        <v>116.43555555555555</v>
      </c>
      <c r="J307" s="4">
        <f t="shared" si="33"/>
        <v>1.9405925925925926</v>
      </c>
      <c r="L307" s="34">
        <v>0</v>
      </c>
      <c r="M307" s="1">
        <v>0</v>
      </c>
      <c r="N307" s="1">
        <v>15</v>
      </c>
      <c r="O307" s="1">
        <v>4</v>
      </c>
      <c r="Q307" s="3">
        <f t="shared" si="29"/>
        <v>4.185185185185185E-3</v>
      </c>
      <c r="R307" s="4">
        <f t="shared" si="30"/>
        <v>6.9753086419753089E-5</v>
      </c>
      <c r="S307" s="3"/>
      <c r="T307" s="28">
        <f t="shared" si="34"/>
        <v>116.43548715311958</v>
      </c>
      <c r="U307" s="29">
        <f>T307-I307</f>
        <v>-6.8402435971393061E-5</v>
      </c>
      <c r="V307" s="14"/>
      <c r="W307" s="29">
        <f t="shared" si="31"/>
        <v>4.1851851851850107E-3</v>
      </c>
      <c r="X307" s="30">
        <f>W307-Q307</f>
        <v>-1.7433970933566911E-16</v>
      </c>
    </row>
    <row r="308" spans="1:24" x14ac:dyDescent="0.15">
      <c r="A308" s="35">
        <f t="shared" si="32"/>
        <v>152</v>
      </c>
      <c r="B308" s="2">
        <v>30</v>
      </c>
      <c r="C308" s="27">
        <f t="shared" si="32"/>
        <v>152.5</v>
      </c>
      <c r="E308" s="1">
        <v>116</v>
      </c>
      <c r="F308" s="1">
        <v>33</v>
      </c>
      <c r="G308" s="1">
        <v>40</v>
      </c>
      <c r="I308" s="3">
        <f t="shared" si="28"/>
        <v>116.5611111111111</v>
      </c>
      <c r="J308" s="4">
        <f t="shared" si="33"/>
        <v>1.942685185185185</v>
      </c>
      <c r="L308" s="34">
        <v>0</v>
      </c>
      <c r="M308" s="1">
        <v>0</v>
      </c>
      <c r="N308" s="1">
        <v>14</v>
      </c>
      <c r="O308" s="1">
        <v>48</v>
      </c>
      <c r="Q308" s="3">
        <f t="shared" si="29"/>
        <v>4.1111111111111114E-3</v>
      </c>
      <c r="R308" s="4">
        <f t="shared" si="30"/>
        <v>6.8518518518518524E-5</v>
      </c>
      <c r="S308" s="3"/>
      <c r="T308" s="28">
        <f t="shared" si="34"/>
        <v>116.56104837759138</v>
      </c>
      <c r="U308" s="29">
        <f>T308-I308</f>
        <v>-6.2733519726521081E-5</v>
      </c>
      <c r="V308" s="14"/>
      <c r="W308" s="29">
        <f t="shared" si="31"/>
        <v>4.1111111111116353E-3</v>
      </c>
      <c r="X308" s="30">
        <f>W308-Q308</f>
        <v>5.2388648974499574E-16</v>
      </c>
    </row>
    <row r="309" spans="1:24" x14ac:dyDescent="0.15">
      <c r="A309" s="35">
        <f t="shared" si="32"/>
        <v>152.5</v>
      </c>
      <c r="B309" s="2">
        <v>0</v>
      </c>
      <c r="C309" s="27">
        <f t="shared" si="32"/>
        <v>153</v>
      </c>
      <c r="E309" s="1">
        <v>116</v>
      </c>
      <c r="F309" s="1">
        <v>41</v>
      </c>
      <c r="G309" s="1">
        <v>4</v>
      </c>
      <c r="I309" s="3">
        <f t="shared" si="28"/>
        <v>116.68444444444445</v>
      </c>
      <c r="J309" s="4">
        <f t="shared" si="33"/>
        <v>1.9447407407407409</v>
      </c>
      <c r="L309" s="34">
        <v>0</v>
      </c>
      <c r="M309" s="1">
        <v>0</v>
      </c>
      <c r="N309" s="1">
        <v>14</v>
      </c>
      <c r="O309" s="1">
        <v>32</v>
      </c>
      <c r="Q309" s="3">
        <f t="shared" si="29"/>
        <v>4.0370370370370369E-3</v>
      </c>
      <c r="R309" s="4">
        <f t="shared" si="30"/>
        <v>6.7283950617283946E-5</v>
      </c>
      <c r="S309" s="3"/>
      <c r="T309" s="28">
        <f t="shared" si="34"/>
        <v>116.68439044772119</v>
      </c>
      <c r="U309" s="29">
        <f>T309-I309</f>
        <v>-5.3996723266891422E-5</v>
      </c>
      <c r="V309" s="14"/>
      <c r="W309" s="29">
        <f t="shared" si="31"/>
        <v>4.0370370370368391E-3</v>
      </c>
      <c r="X309" s="30">
        <f>W309-Q309</f>
        <v>-1.9775847626135601E-16</v>
      </c>
    </row>
    <row r="310" spans="1:24" x14ac:dyDescent="0.15">
      <c r="A310" s="35">
        <f t="shared" si="32"/>
        <v>153</v>
      </c>
      <c r="B310" s="2">
        <v>30</v>
      </c>
      <c r="C310" s="27">
        <f t="shared" si="32"/>
        <v>153.5</v>
      </c>
      <c r="E310" s="1">
        <v>116</v>
      </c>
      <c r="F310" s="1">
        <v>48</v>
      </c>
      <c r="G310" s="1">
        <v>20</v>
      </c>
      <c r="I310" s="3">
        <f t="shared" si="28"/>
        <v>116.80555555555556</v>
      </c>
      <c r="J310" s="4">
        <f t="shared" si="33"/>
        <v>1.9467592592592593</v>
      </c>
      <c r="L310" s="34">
        <v>0</v>
      </c>
      <c r="M310" s="1">
        <v>0</v>
      </c>
      <c r="N310" s="1">
        <v>14</v>
      </c>
      <c r="O310" s="1">
        <v>16</v>
      </c>
      <c r="Q310" s="3">
        <f t="shared" si="29"/>
        <v>3.9629629629629633E-3</v>
      </c>
      <c r="R310" s="4">
        <f t="shared" si="30"/>
        <v>6.6049382716049394E-5</v>
      </c>
      <c r="S310" s="3"/>
      <c r="T310" s="28">
        <f t="shared" si="34"/>
        <v>116.80551101525381</v>
      </c>
      <c r="U310" s="29">
        <f>T310-I310</f>
        <v>-4.4540301743722921E-5</v>
      </c>
      <c r="V310" s="14"/>
      <c r="W310" s="29">
        <f t="shared" si="31"/>
        <v>3.9629629629629902E-3</v>
      </c>
      <c r="X310" s="30">
        <f>W310-Q310</f>
        <v>2.688821387764051E-17</v>
      </c>
    </row>
    <row r="311" spans="1:24" x14ac:dyDescent="0.15">
      <c r="A311" s="35">
        <f t="shared" si="32"/>
        <v>153.5</v>
      </c>
      <c r="B311" s="2">
        <v>0</v>
      </c>
      <c r="C311" s="27">
        <f t="shared" si="32"/>
        <v>154</v>
      </c>
      <c r="E311" s="1">
        <v>116</v>
      </c>
      <c r="F311" s="1">
        <v>55</v>
      </c>
      <c r="G311" s="1">
        <v>28</v>
      </c>
      <c r="I311" s="3">
        <f t="shared" si="28"/>
        <v>116.92444444444445</v>
      </c>
      <c r="J311" s="4">
        <f t="shared" si="33"/>
        <v>1.9487407407407409</v>
      </c>
      <c r="L311" s="34">
        <v>0</v>
      </c>
      <c r="M311" s="1">
        <v>0</v>
      </c>
      <c r="N311" s="1">
        <v>14</v>
      </c>
      <c r="O311" s="1">
        <v>0</v>
      </c>
      <c r="Q311" s="3">
        <f t="shared" si="29"/>
        <v>3.8888888888888888E-3</v>
      </c>
      <c r="R311" s="4">
        <f t="shared" si="30"/>
        <v>6.4814814814814816E-5</v>
      </c>
      <c r="S311" s="3"/>
      <c r="T311" s="28">
        <f t="shared" si="34"/>
        <v>116.92440777422823</v>
      </c>
      <c r="U311" s="29">
        <f>T311-I311</f>
        <v>-3.6670216218226415E-5</v>
      </c>
      <c r="V311" s="14"/>
      <c r="W311" s="29">
        <f t="shared" si="31"/>
        <v>3.888888888888668E-3</v>
      </c>
      <c r="X311" s="30">
        <f>W311-Q311</f>
        <v>-2.207435623180487E-16</v>
      </c>
    </row>
    <row r="312" spans="1:24" x14ac:dyDescent="0.15">
      <c r="A312" s="35">
        <f t="shared" si="32"/>
        <v>154</v>
      </c>
      <c r="B312" s="2">
        <v>30</v>
      </c>
      <c r="C312" s="27">
        <f t="shared" si="32"/>
        <v>154.5</v>
      </c>
      <c r="E312" s="1">
        <v>117</v>
      </c>
      <c r="F312" s="1">
        <v>2</v>
      </c>
      <c r="G312" s="1">
        <v>28</v>
      </c>
      <c r="I312" s="3">
        <f t="shared" si="28"/>
        <v>117.04111111111111</v>
      </c>
      <c r="J312" s="4">
        <f t="shared" si="33"/>
        <v>1.9506851851851852</v>
      </c>
      <c r="L312" s="34">
        <v>0</v>
      </c>
      <c r="M312" s="1">
        <v>0</v>
      </c>
      <c r="N312" s="1">
        <v>13</v>
      </c>
      <c r="O312" s="1">
        <v>44</v>
      </c>
      <c r="Q312" s="3">
        <f t="shared" si="29"/>
        <v>3.8148148148148147E-3</v>
      </c>
      <c r="R312" s="4">
        <f t="shared" si="30"/>
        <v>6.3580246913580251E-5</v>
      </c>
      <c r="S312" s="3"/>
      <c r="T312" s="28">
        <f t="shared" si="34"/>
        <v>117.04107846102151</v>
      </c>
      <c r="U312" s="29">
        <f>T312-I312</f>
        <v>-3.2650089593744269E-5</v>
      </c>
      <c r="V312" s="14"/>
      <c r="W312" s="29">
        <f t="shared" si="31"/>
        <v>3.8148148148152926E-3</v>
      </c>
      <c r="X312" s="30">
        <f>W312-Q312</f>
        <v>4.7791631763161035E-16</v>
      </c>
    </row>
    <row r="313" spans="1:24" x14ac:dyDescent="0.15">
      <c r="A313" s="35">
        <f t="shared" si="32"/>
        <v>154.5</v>
      </c>
      <c r="B313" s="2">
        <v>0</v>
      </c>
      <c r="C313" s="27">
        <f t="shared" si="32"/>
        <v>155</v>
      </c>
      <c r="E313" s="1">
        <v>117</v>
      </c>
      <c r="F313" s="1">
        <v>9</v>
      </c>
      <c r="G313" s="1">
        <v>20</v>
      </c>
      <c r="I313" s="3">
        <f t="shared" si="28"/>
        <v>117.15555555555557</v>
      </c>
      <c r="J313" s="4">
        <f t="shared" si="33"/>
        <v>1.9525925925925927</v>
      </c>
      <c r="L313" s="34">
        <v>0</v>
      </c>
      <c r="M313" s="1">
        <v>0</v>
      </c>
      <c r="N313" s="1">
        <v>13</v>
      </c>
      <c r="O313" s="1">
        <v>28</v>
      </c>
      <c r="Q313" s="3">
        <f t="shared" si="29"/>
        <v>3.7407407407407407E-3</v>
      </c>
      <c r="R313" s="4">
        <f t="shared" si="30"/>
        <v>6.2345679012345672E-5</v>
      </c>
      <c r="S313" s="3"/>
      <c r="T313" s="28">
        <f t="shared" si="34"/>
        <v>117.15552085439201</v>
      </c>
      <c r="U313" s="29">
        <f>T313-I313</f>
        <v>-3.4701163556860593E-5</v>
      </c>
      <c r="V313" s="14"/>
      <c r="W313" s="29">
        <f t="shared" si="31"/>
        <v>3.7407407407404965E-3</v>
      </c>
      <c r="X313" s="30">
        <f>W313-Q313</f>
        <v>-2.441623292437356E-16</v>
      </c>
    </row>
    <row r="314" spans="1:24" x14ac:dyDescent="0.15">
      <c r="A314" s="35">
        <f t="shared" si="32"/>
        <v>155</v>
      </c>
      <c r="B314" s="2">
        <v>30</v>
      </c>
      <c r="C314" s="27">
        <f t="shared" si="32"/>
        <v>155.5</v>
      </c>
      <c r="E314" s="1">
        <v>117</v>
      </c>
      <c r="F314" s="1">
        <v>16</v>
      </c>
      <c r="G314" s="1">
        <v>4</v>
      </c>
      <c r="I314" s="3">
        <f t="shared" si="28"/>
        <v>117.26777777777778</v>
      </c>
      <c r="J314" s="4">
        <f t="shared" si="33"/>
        <v>1.9544629629629631</v>
      </c>
      <c r="L314" s="34">
        <v>0</v>
      </c>
      <c r="M314" s="1">
        <v>0</v>
      </c>
      <c r="N314" s="1">
        <v>13</v>
      </c>
      <c r="O314" s="1">
        <v>12</v>
      </c>
      <c r="Q314" s="3">
        <f t="shared" si="29"/>
        <v>3.6666666666666666E-3</v>
      </c>
      <c r="R314" s="4">
        <f t="shared" si="30"/>
        <v>6.1111111111111107E-5</v>
      </c>
      <c r="S314" s="3"/>
      <c r="T314" s="28">
        <f t="shared" si="34"/>
        <v>117.26773277552147</v>
      </c>
      <c r="U314" s="29">
        <f>T314-I314</f>
        <v>-4.5002256314319311E-5</v>
      </c>
      <c r="V314" s="14"/>
      <c r="W314" s="29">
        <f t="shared" si="31"/>
        <v>3.6666666666661739E-3</v>
      </c>
      <c r="X314" s="30">
        <f>W314-Q314</f>
        <v>-4.9266146717741321E-16</v>
      </c>
    </row>
    <row r="315" spans="1:24" x14ac:dyDescent="0.15">
      <c r="A315" s="35">
        <f t="shared" si="32"/>
        <v>155.5</v>
      </c>
      <c r="B315" s="2">
        <v>0</v>
      </c>
      <c r="C315" s="27">
        <f t="shared" si="32"/>
        <v>156</v>
      </c>
      <c r="E315" s="1">
        <v>117</v>
      </c>
      <c r="F315" s="1">
        <v>22</v>
      </c>
      <c r="G315" s="1">
        <v>40</v>
      </c>
      <c r="I315" s="3">
        <f t="shared" si="28"/>
        <v>117.37777777777777</v>
      </c>
      <c r="J315" s="4">
        <f t="shared" si="33"/>
        <v>1.9562962962962962</v>
      </c>
      <c r="L315" s="34">
        <v>0</v>
      </c>
      <c r="M315" s="1">
        <v>0</v>
      </c>
      <c r="N315" s="1">
        <v>12</v>
      </c>
      <c r="O315" s="1">
        <v>56</v>
      </c>
      <c r="Q315" s="3">
        <f t="shared" si="29"/>
        <v>3.592592592592593E-3</v>
      </c>
      <c r="R315" s="4">
        <f t="shared" si="30"/>
        <v>5.9876543209876549E-5</v>
      </c>
      <c r="S315" s="3"/>
      <c r="T315" s="28">
        <f t="shared" si="34"/>
        <v>117.37771208805667</v>
      </c>
      <c r="U315" s="29">
        <f>T315-I315</f>
        <v>-6.5689721097328402E-5</v>
      </c>
      <c r="V315" s="14"/>
      <c r="W315" s="29">
        <f t="shared" si="31"/>
        <v>3.592592592592799E-3</v>
      </c>
      <c r="X315" s="30">
        <f>W315-Q315</f>
        <v>2.0599841277224584E-16</v>
      </c>
    </row>
    <row r="316" spans="1:24" x14ac:dyDescent="0.15">
      <c r="A316" s="35">
        <f t="shared" si="32"/>
        <v>156</v>
      </c>
      <c r="B316" s="2">
        <v>30</v>
      </c>
      <c r="C316" s="27">
        <f t="shared" si="32"/>
        <v>156.5</v>
      </c>
      <c r="E316" s="1">
        <v>117</v>
      </c>
      <c r="F316" s="1">
        <v>29</v>
      </c>
      <c r="G316" s="1">
        <v>8</v>
      </c>
      <c r="I316" s="3">
        <f t="shared" si="28"/>
        <v>117.48555555555555</v>
      </c>
      <c r="J316" s="4">
        <f t="shared" si="33"/>
        <v>1.9580925925925925</v>
      </c>
      <c r="L316" s="34">
        <v>0</v>
      </c>
      <c r="M316" s="1">
        <v>0</v>
      </c>
      <c r="N316" s="1">
        <v>12</v>
      </c>
      <c r="O316" s="1">
        <v>40</v>
      </c>
      <c r="Q316" s="3">
        <f t="shared" si="29"/>
        <v>3.5185185185185189E-3</v>
      </c>
      <c r="R316" s="4">
        <f t="shared" si="30"/>
        <v>5.8641975308641984E-5</v>
      </c>
      <c r="S316" s="3"/>
      <c r="T316" s="28">
        <f t="shared" si="34"/>
        <v>117.48545669815006</v>
      </c>
      <c r="U316" s="29">
        <f>T316-I316</f>
        <v>-9.8857405490093697E-5</v>
      </c>
      <c r="V316" s="14"/>
      <c r="W316" s="29">
        <f t="shared" si="31"/>
        <v>3.5185185185184764E-3</v>
      </c>
      <c r="X316" s="30">
        <f>W316-Q316</f>
        <v>-4.2500725161431774E-17</v>
      </c>
    </row>
    <row r="317" spans="1:24" x14ac:dyDescent="0.15">
      <c r="A317" s="35">
        <f t="shared" si="32"/>
        <v>156.5</v>
      </c>
      <c r="B317" s="2">
        <v>0</v>
      </c>
      <c r="C317" s="27">
        <f t="shared" si="32"/>
        <v>157</v>
      </c>
      <c r="E317" s="1">
        <v>117</v>
      </c>
      <c r="F317" s="1">
        <v>35</v>
      </c>
      <c r="G317" s="1">
        <v>28</v>
      </c>
      <c r="I317" s="3">
        <f t="shared" si="28"/>
        <v>117.5911111111111</v>
      </c>
      <c r="J317" s="4">
        <f t="shared" si="33"/>
        <v>1.9598518518518517</v>
      </c>
      <c r="L317" s="34">
        <v>0</v>
      </c>
      <c r="M317" s="1">
        <v>0</v>
      </c>
      <c r="N317" s="1">
        <v>12</v>
      </c>
      <c r="O317" s="1">
        <v>24</v>
      </c>
      <c r="Q317" s="3">
        <f t="shared" si="29"/>
        <v>3.4444444444444449E-3</v>
      </c>
      <c r="R317" s="4">
        <f t="shared" si="30"/>
        <v>5.7407407407407412E-5</v>
      </c>
      <c r="S317" s="3"/>
      <c r="T317" s="28">
        <f t="shared" si="34"/>
        <v>117.59096455449955</v>
      </c>
      <c r="U317" s="29">
        <f>T317-I317</f>
        <v>-1.4655661155416055E-4</v>
      </c>
      <c r="V317" s="14"/>
      <c r="W317" s="29">
        <f t="shared" si="31"/>
        <v>3.4444444444446274E-3</v>
      </c>
      <c r="X317" s="30">
        <f>W317-Q317</f>
        <v>1.8257964584655895E-16</v>
      </c>
    </row>
    <row r="318" spans="1:24" x14ac:dyDescent="0.15">
      <c r="A318" s="35">
        <f t="shared" si="32"/>
        <v>157</v>
      </c>
      <c r="B318" s="2">
        <v>30</v>
      </c>
      <c r="C318" s="27">
        <f t="shared" si="32"/>
        <v>157.5</v>
      </c>
      <c r="E318" s="1">
        <v>117</v>
      </c>
      <c r="F318" s="1">
        <v>41</v>
      </c>
      <c r="G318" s="1">
        <v>40</v>
      </c>
      <c r="I318" s="3">
        <f t="shared" si="28"/>
        <v>117.69444444444444</v>
      </c>
      <c r="J318" s="4">
        <f t="shared" si="33"/>
        <v>1.9615740740740741</v>
      </c>
      <c r="L318" s="34">
        <v>0</v>
      </c>
      <c r="M318" s="1">
        <v>0</v>
      </c>
      <c r="N318" s="1">
        <v>12</v>
      </c>
      <c r="O318" s="1">
        <v>6</v>
      </c>
      <c r="Q318" s="3">
        <f t="shared" si="29"/>
        <v>3.3611111111111112E-3</v>
      </c>
      <c r="R318" s="4">
        <f t="shared" si="30"/>
        <v>5.6018518518518518E-5</v>
      </c>
      <c r="S318" s="3"/>
      <c r="T318" s="28">
        <f t="shared" si="34"/>
        <v>117.69423364838765</v>
      </c>
      <c r="U318" s="29">
        <f>T318-I318</f>
        <v>-2.1079605679119595E-4</v>
      </c>
      <c r="V318" s="14"/>
      <c r="W318" s="29">
        <f t="shared" si="31"/>
        <v>3.3611111111108965E-3</v>
      </c>
      <c r="X318" s="30">
        <f>W318-Q318</f>
        <v>-2.1467203015212988E-16</v>
      </c>
    </row>
    <row r="319" spans="1:24" x14ac:dyDescent="0.15">
      <c r="A319" s="35">
        <f t="shared" si="32"/>
        <v>157.5</v>
      </c>
      <c r="B319" s="2">
        <v>0</v>
      </c>
      <c r="C319" s="27">
        <f t="shared" si="32"/>
        <v>158</v>
      </c>
      <c r="E319" s="1">
        <v>117</v>
      </c>
      <c r="F319" s="1">
        <v>47</v>
      </c>
      <c r="G319" s="1">
        <v>43</v>
      </c>
      <c r="I319" s="3">
        <f t="shared" si="28"/>
        <v>117.79527777777777</v>
      </c>
      <c r="J319" s="4">
        <f t="shared" si="33"/>
        <v>1.9632546296296296</v>
      </c>
      <c r="L319" s="34">
        <v>0</v>
      </c>
      <c r="M319" s="1">
        <v>0</v>
      </c>
      <c r="N319" s="1">
        <v>11</v>
      </c>
      <c r="O319" s="1">
        <v>52</v>
      </c>
      <c r="Q319" s="3">
        <f t="shared" si="29"/>
        <v>3.2962962962962963E-3</v>
      </c>
      <c r="R319" s="4">
        <f t="shared" si="30"/>
        <v>5.4938271604938269E-5</v>
      </c>
      <c r="S319" s="3"/>
      <c r="T319" s="28">
        <f t="shared" si="34"/>
        <v>117.79526201371968</v>
      </c>
      <c r="U319" s="29">
        <f>T319-I319</f>
        <v>-1.576405809089465E-5</v>
      </c>
      <c r="V319" s="14"/>
      <c r="W319" s="29">
        <f t="shared" si="31"/>
        <v>3.2962962962969299E-3</v>
      </c>
      <c r="X319" s="30">
        <f>W319-Q319</f>
        <v>6.3360774960052879E-16</v>
      </c>
    </row>
    <row r="320" spans="1:24" x14ac:dyDescent="0.15">
      <c r="A320" s="35">
        <f t="shared" si="32"/>
        <v>158</v>
      </c>
      <c r="B320" s="2">
        <v>30</v>
      </c>
      <c r="C320" s="27">
        <f t="shared" si="32"/>
        <v>158.5</v>
      </c>
      <c r="E320" s="1">
        <v>117</v>
      </c>
      <c r="F320" s="1">
        <v>53</v>
      </c>
      <c r="G320" s="1">
        <v>39</v>
      </c>
      <c r="I320" s="3">
        <f t="shared" si="28"/>
        <v>117.89416666666668</v>
      </c>
      <c r="J320" s="4">
        <f t="shared" si="33"/>
        <v>1.9649027777777779</v>
      </c>
      <c r="L320" s="34">
        <v>0</v>
      </c>
      <c r="M320" s="1">
        <v>0</v>
      </c>
      <c r="N320" s="1">
        <v>11</v>
      </c>
      <c r="O320" s="1">
        <v>34</v>
      </c>
      <c r="Q320" s="3">
        <f t="shared" si="29"/>
        <v>3.212962962962963E-3</v>
      </c>
      <c r="R320" s="4">
        <f t="shared" si="30"/>
        <v>5.3549382716049382E-5</v>
      </c>
      <c r="S320" s="3"/>
      <c r="T320" s="28">
        <f t="shared" si="34"/>
        <v>117.89404772706118</v>
      </c>
      <c r="U320" s="29">
        <f>T320-I320</f>
        <v>-1.1893960549969051E-4</v>
      </c>
      <c r="V320" s="14"/>
      <c r="W320" s="29">
        <f t="shared" si="31"/>
        <v>3.2129629629627249E-3</v>
      </c>
      <c r="X320" s="30">
        <f>W320-Q320</f>
        <v>-2.3809079707781677E-16</v>
      </c>
    </row>
    <row r="321" spans="1:24" x14ac:dyDescent="0.15">
      <c r="A321" s="35">
        <f t="shared" si="32"/>
        <v>158.5</v>
      </c>
      <c r="B321" s="2">
        <v>0</v>
      </c>
      <c r="C321" s="27">
        <f t="shared" si="32"/>
        <v>159</v>
      </c>
      <c r="E321" s="1">
        <v>117</v>
      </c>
      <c r="F321" s="1">
        <v>59</v>
      </c>
      <c r="G321" s="1">
        <v>26</v>
      </c>
      <c r="I321" s="3">
        <f t="shared" si="28"/>
        <v>117.99055555555556</v>
      </c>
      <c r="J321" s="4">
        <f t="shared" si="33"/>
        <v>1.9665092592592592</v>
      </c>
      <c r="L321" s="34">
        <v>0</v>
      </c>
      <c r="M321" s="1">
        <v>0</v>
      </c>
      <c r="N321" s="1">
        <v>11</v>
      </c>
      <c r="O321" s="1">
        <v>20</v>
      </c>
      <c r="Q321" s="3">
        <f t="shared" si="29"/>
        <v>3.1481481481481482E-3</v>
      </c>
      <c r="R321" s="4">
        <f t="shared" si="30"/>
        <v>5.2469135802469139E-5</v>
      </c>
      <c r="S321" s="3"/>
      <c r="T321" s="28">
        <f t="shared" si="34"/>
        <v>117.99058890767455</v>
      </c>
      <c r="U321" s="29">
        <f>T321-I321</f>
        <v>3.3352118990137569E-5</v>
      </c>
      <c r="V321" s="14"/>
      <c r="W321" s="29">
        <f t="shared" si="31"/>
        <v>3.1481481481478112E-3</v>
      </c>
      <c r="X321" s="30">
        <f>W321-Q321</f>
        <v>-3.3697003520849478E-16</v>
      </c>
    </row>
    <row r="322" spans="1:24" x14ac:dyDescent="0.15">
      <c r="A322" s="35">
        <f t="shared" si="32"/>
        <v>159</v>
      </c>
      <c r="B322" s="2">
        <v>30</v>
      </c>
      <c r="C322" s="27">
        <f t="shared" si="32"/>
        <v>159.5</v>
      </c>
      <c r="E322" s="1">
        <v>118</v>
      </c>
      <c r="F322" s="1">
        <v>5</v>
      </c>
      <c r="G322" s="1">
        <v>6</v>
      </c>
      <c r="I322" s="3">
        <f t="shared" si="28"/>
        <v>118.08499999999999</v>
      </c>
      <c r="J322" s="4">
        <f t="shared" si="33"/>
        <v>1.9680833333333332</v>
      </c>
      <c r="L322" s="34">
        <v>0</v>
      </c>
      <c r="M322" s="1">
        <v>0</v>
      </c>
      <c r="N322" s="1">
        <v>11</v>
      </c>
      <c r="O322" s="1">
        <v>2</v>
      </c>
      <c r="Q322" s="3">
        <f t="shared" si="29"/>
        <v>3.0648148148148149E-3</v>
      </c>
      <c r="R322" s="4">
        <f t="shared" si="30"/>
        <v>5.1080246913580252E-5</v>
      </c>
      <c r="S322" s="3"/>
      <c r="T322" s="28">
        <f t="shared" si="34"/>
        <v>118.0848837175549</v>
      </c>
      <c r="U322" s="29">
        <f>T322-I322</f>
        <v>-1.1628244509154229E-4</v>
      </c>
      <c r="V322" s="14"/>
      <c r="W322" s="29">
        <f t="shared" si="31"/>
        <v>3.0648148148150274E-3</v>
      </c>
      <c r="X322" s="30">
        <f>W322-Q322</f>
        <v>2.1250362580715887E-16</v>
      </c>
    </row>
    <row r="323" spans="1:24" x14ac:dyDescent="0.15">
      <c r="A323" s="35">
        <f t="shared" si="32"/>
        <v>159.5</v>
      </c>
      <c r="B323" s="2">
        <v>0</v>
      </c>
      <c r="C323" s="27">
        <f t="shared" si="32"/>
        <v>160</v>
      </c>
      <c r="E323" s="1">
        <v>118</v>
      </c>
      <c r="F323" s="1">
        <v>10</v>
      </c>
      <c r="G323" s="1">
        <v>37</v>
      </c>
      <c r="I323" s="3">
        <f t="shared" si="28"/>
        <v>118.17694444444444</v>
      </c>
      <c r="J323" s="4">
        <f t="shared" si="33"/>
        <v>1.9696157407407406</v>
      </c>
      <c r="L323" s="34">
        <v>0</v>
      </c>
      <c r="M323" s="1">
        <v>0</v>
      </c>
      <c r="N323" s="1">
        <v>10</v>
      </c>
      <c r="O323" s="1">
        <v>48</v>
      </c>
      <c r="Q323" s="3">
        <f t="shared" si="29"/>
        <v>3.0000000000000001E-3</v>
      </c>
      <c r="R323" s="4">
        <f t="shared" si="30"/>
        <v>5.0000000000000002E-5</v>
      </c>
      <c r="S323" s="3"/>
      <c r="T323" s="28">
        <f t="shared" si="34"/>
        <v>118.17693036146497</v>
      </c>
      <c r="U323" s="29">
        <f>T323-I323</f>
        <v>-1.4082979475915636E-5</v>
      </c>
      <c r="V323" s="14"/>
      <c r="W323" s="29">
        <f t="shared" si="31"/>
        <v>3.0000000000001137E-3</v>
      </c>
      <c r="X323" s="30">
        <f>W323-Q323</f>
        <v>1.1362438767648086E-16</v>
      </c>
    </row>
    <row r="324" spans="1:24" x14ac:dyDescent="0.15">
      <c r="A324" s="35">
        <f t="shared" si="32"/>
        <v>160</v>
      </c>
      <c r="B324" s="2">
        <v>30</v>
      </c>
      <c r="C324" s="27">
        <f t="shared" si="32"/>
        <v>160.5</v>
      </c>
      <c r="E324" s="1">
        <v>118</v>
      </c>
      <c r="F324" s="1">
        <v>16</v>
      </c>
      <c r="G324" s="1">
        <v>1</v>
      </c>
      <c r="I324" s="3">
        <f t="shared" si="28"/>
        <v>118.26694444444445</v>
      </c>
      <c r="J324" s="4">
        <f t="shared" si="33"/>
        <v>1.9711157407407407</v>
      </c>
      <c r="L324" s="34">
        <v>0</v>
      </c>
      <c r="M324" s="1">
        <v>0</v>
      </c>
      <c r="N324" s="1">
        <v>10</v>
      </c>
      <c r="O324" s="1">
        <v>30</v>
      </c>
      <c r="Q324" s="3">
        <f t="shared" si="29"/>
        <v>2.9166666666666668E-3</v>
      </c>
      <c r="R324" s="4">
        <f t="shared" si="30"/>
        <v>4.8611111111111115E-5</v>
      </c>
      <c r="S324" s="3"/>
      <c r="T324" s="28">
        <f t="shared" si="34"/>
        <v>118.26672708696933</v>
      </c>
      <c r="U324" s="29">
        <f>T324-I324</f>
        <v>-2.1735747512252601E-4</v>
      </c>
      <c r="V324" s="14"/>
      <c r="W324" s="29">
        <f t="shared" si="31"/>
        <v>2.9166666666663823E-3</v>
      </c>
      <c r="X324" s="30">
        <f>W324-Q324</f>
        <v>-2.8449465006019636E-16</v>
      </c>
    </row>
    <row r="325" spans="1:24" x14ac:dyDescent="0.15">
      <c r="A325" s="35">
        <f t="shared" si="32"/>
        <v>160.5</v>
      </c>
      <c r="B325" s="2">
        <v>0</v>
      </c>
      <c r="C325" s="27">
        <f t="shared" si="32"/>
        <v>161</v>
      </c>
      <c r="E325" s="1">
        <v>118</v>
      </c>
      <c r="F325" s="1">
        <v>21</v>
      </c>
      <c r="G325" s="1">
        <v>16</v>
      </c>
      <c r="I325" s="3">
        <f t="shared" ref="I325:I388" si="35">E325+F325/60+G325/60^2</f>
        <v>118.35444444444444</v>
      </c>
      <c r="J325" s="4">
        <f t="shared" si="33"/>
        <v>1.972574074074074</v>
      </c>
      <c r="L325" s="34">
        <v>0</v>
      </c>
      <c r="M325" s="1">
        <v>0</v>
      </c>
      <c r="N325" s="1">
        <v>10</v>
      </c>
      <c r="O325" s="1">
        <v>14</v>
      </c>
      <c r="Q325" s="3">
        <f t="shared" ref="Q325:Q363" si="36">L325+M325/60+N325/60^2+O325/60^3</f>
        <v>2.8425925925925927E-3</v>
      </c>
      <c r="R325" s="4">
        <f t="shared" ref="R325:R388" si="37">Q325/60</f>
        <v>4.7376543209876543E-5</v>
      </c>
      <c r="S325" s="3"/>
      <c r="T325" s="28">
        <f t="shared" si="34"/>
        <v>118.35427218446776</v>
      </c>
      <c r="U325" s="29">
        <f>T325-I325</f>
        <v>-1.7225997667935644E-4</v>
      </c>
      <c r="V325" s="14"/>
      <c r="W325" s="29">
        <f t="shared" ref="W325:W388" si="38">(I326-I325)/30</f>
        <v>2.8425925925930073E-3</v>
      </c>
      <c r="X325" s="30">
        <f>W325-Q325</f>
        <v>4.145989107584569E-16</v>
      </c>
    </row>
    <row r="326" spans="1:24" x14ac:dyDescent="0.15">
      <c r="A326" s="35">
        <f t="shared" ref="A326:C363" si="39">A325+0.5</f>
        <v>161</v>
      </c>
      <c r="B326" s="2">
        <v>30</v>
      </c>
      <c r="C326" s="27">
        <f t="shared" si="39"/>
        <v>161.5</v>
      </c>
      <c r="E326" s="1">
        <v>118</v>
      </c>
      <c r="F326" s="1">
        <v>26</v>
      </c>
      <c r="G326" s="1">
        <v>23</v>
      </c>
      <c r="I326" s="3">
        <f t="shared" si="35"/>
        <v>118.43972222222223</v>
      </c>
      <c r="J326" s="4">
        <f t="shared" ref="J326:J389" si="40">I326/60</f>
        <v>1.9739953703703705</v>
      </c>
      <c r="L326" s="34">
        <v>0</v>
      </c>
      <c r="M326" s="1">
        <v>0</v>
      </c>
      <c r="N326" s="1">
        <v>9</v>
      </c>
      <c r="O326" s="1">
        <v>58</v>
      </c>
      <c r="Q326" s="3">
        <f t="shared" si="36"/>
        <v>2.7685185185185187E-3</v>
      </c>
      <c r="R326" s="4">
        <f t="shared" si="37"/>
        <v>4.6141975308641978E-5</v>
      </c>
      <c r="S326" s="3"/>
      <c r="T326" s="28">
        <f t="shared" ref="T326:T363" si="41">120*SIN(C326*PI()/360)</f>
        <v>118.43956398722783</v>
      </c>
      <c r="U326" s="29">
        <f>T326-I326</f>
        <v>-1.5823499440159594E-4</v>
      </c>
      <c r="V326" s="14"/>
      <c r="W326" s="29">
        <f t="shared" si="38"/>
        <v>2.7685185185182112E-3</v>
      </c>
      <c r="X326" s="30">
        <f>W326-Q326</f>
        <v>-3.0747973611688906E-16</v>
      </c>
    </row>
    <row r="327" spans="1:24" x14ac:dyDescent="0.15">
      <c r="A327" s="35">
        <f t="shared" si="39"/>
        <v>161.5</v>
      </c>
      <c r="B327" s="2">
        <v>0</v>
      </c>
      <c r="C327" s="27">
        <f t="shared" si="39"/>
        <v>162</v>
      </c>
      <c r="E327" s="1">
        <v>118</v>
      </c>
      <c r="F327" s="1">
        <v>31</v>
      </c>
      <c r="G327" s="1">
        <v>22</v>
      </c>
      <c r="I327" s="3">
        <f t="shared" si="35"/>
        <v>118.52277777777778</v>
      </c>
      <c r="J327" s="4">
        <f t="shared" si="40"/>
        <v>1.9753796296296295</v>
      </c>
      <c r="L327" s="34">
        <v>0</v>
      </c>
      <c r="M327" s="1">
        <v>0</v>
      </c>
      <c r="N327" s="1">
        <v>9</v>
      </c>
      <c r="O327" s="1">
        <v>42</v>
      </c>
      <c r="Q327" s="3">
        <f t="shared" si="36"/>
        <v>2.6944444444444446E-3</v>
      </c>
      <c r="R327" s="4">
        <f t="shared" si="37"/>
        <v>4.4907407407407414E-5</v>
      </c>
      <c r="S327" s="3"/>
      <c r="T327" s="28">
        <f t="shared" si="41"/>
        <v>118.52260087141653</v>
      </c>
      <c r="U327" s="29">
        <f>T327-I327</f>
        <v>-1.7690636124712E-4</v>
      </c>
      <c r="V327" s="14"/>
      <c r="W327" s="29">
        <f t="shared" si="38"/>
        <v>2.6944444444443622E-3</v>
      </c>
      <c r="X327" s="30">
        <f>W327-Q327</f>
        <v>-8.2399365108898337E-17</v>
      </c>
    </row>
    <row r="328" spans="1:24" x14ac:dyDescent="0.15">
      <c r="A328" s="35">
        <f t="shared" si="39"/>
        <v>162</v>
      </c>
      <c r="B328" s="2">
        <v>30</v>
      </c>
      <c r="C328" s="27">
        <f t="shared" si="39"/>
        <v>162.5</v>
      </c>
      <c r="E328" s="1">
        <v>118</v>
      </c>
      <c r="F328" s="1">
        <v>36</v>
      </c>
      <c r="G328" s="1">
        <v>13</v>
      </c>
      <c r="I328" s="3">
        <f t="shared" si="35"/>
        <v>118.60361111111111</v>
      </c>
      <c r="J328" s="4">
        <f t="shared" si="40"/>
        <v>1.9767268518518517</v>
      </c>
      <c r="L328" s="34">
        <v>0</v>
      </c>
      <c r="M328" s="1">
        <v>0</v>
      </c>
      <c r="N328" s="1">
        <v>9</v>
      </c>
      <c r="O328" s="1">
        <v>24</v>
      </c>
      <c r="Q328" s="3">
        <f t="shared" si="36"/>
        <v>2.6111111111111114E-3</v>
      </c>
      <c r="R328" s="4">
        <f t="shared" si="37"/>
        <v>4.3518518518518519E-5</v>
      </c>
      <c r="S328" s="3"/>
      <c r="T328" s="28">
        <f t="shared" si="41"/>
        <v>118.60338125613129</v>
      </c>
      <c r="U328" s="29">
        <f>T328-I328</f>
        <v>-2.2985497982119796E-4</v>
      </c>
      <c r="V328" s="14"/>
      <c r="W328" s="29">
        <f t="shared" si="38"/>
        <v>2.6111111111115784E-3</v>
      </c>
      <c r="X328" s="30">
        <f>W328-Q328</f>
        <v>4.6707429590675531E-16</v>
      </c>
    </row>
    <row r="329" spans="1:24" x14ac:dyDescent="0.15">
      <c r="A329" s="35">
        <f t="shared" si="39"/>
        <v>162.5</v>
      </c>
      <c r="B329" s="2">
        <v>0</v>
      </c>
      <c r="C329" s="27">
        <f t="shared" si="39"/>
        <v>163</v>
      </c>
      <c r="E329" s="1">
        <v>118</v>
      </c>
      <c r="F329" s="1">
        <v>40</v>
      </c>
      <c r="G329" s="1">
        <v>55</v>
      </c>
      <c r="I329" s="3">
        <f t="shared" si="35"/>
        <v>118.68194444444445</v>
      </c>
      <c r="J329" s="4">
        <f t="shared" si="40"/>
        <v>1.9780324074074076</v>
      </c>
      <c r="L329" s="34">
        <v>0</v>
      </c>
      <c r="M329" s="1">
        <v>0</v>
      </c>
      <c r="N329" s="1">
        <v>9</v>
      </c>
      <c r="O329" s="1">
        <v>10</v>
      </c>
      <c r="Q329" s="3">
        <f t="shared" si="36"/>
        <v>2.5462962962962965E-3</v>
      </c>
      <c r="R329" s="4">
        <f t="shared" si="37"/>
        <v>4.2438271604938277E-5</v>
      </c>
      <c r="S329" s="3"/>
      <c r="T329" s="28">
        <f t="shared" si="41"/>
        <v>118.68190360343002</v>
      </c>
      <c r="U329" s="29">
        <f>T329-I329</f>
        <v>-4.0841014438797174E-5</v>
      </c>
      <c r="V329" s="14"/>
      <c r="W329" s="29">
        <f t="shared" si="38"/>
        <v>2.5462962962961911E-3</v>
      </c>
      <c r="X329" s="30">
        <f>W329-Q329</f>
        <v>-1.0538445116559103E-16</v>
      </c>
    </row>
    <row r="330" spans="1:24" x14ac:dyDescent="0.15">
      <c r="A330" s="35">
        <f t="shared" si="39"/>
        <v>163</v>
      </c>
      <c r="B330" s="2">
        <v>30</v>
      </c>
      <c r="C330" s="27">
        <f t="shared" si="39"/>
        <v>163.5</v>
      </c>
      <c r="E330" s="1">
        <v>118</v>
      </c>
      <c r="F330" s="1">
        <v>45</v>
      </c>
      <c r="G330" s="1">
        <v>30</v>
      </c>
      <c r="I330" s="3">
        <f t="shared" si="35"/>
        <v>118.75833333333334</v>
      </c>
      <c r="J330" s="4">
        <f t="shared" si="40"/>
        <v>1.9793055555555557</v>
      </c>
      <c r="L330" s="34">
        <v>0</v>
      </c>
      <c r="M330" s="1">
        <v>0</v>
      </c>
      <c r="N330" s="1">
        <v>8</v>
      </c>
      <c r="O330" s="1">
        <v>52</v>
      </c>
      <c r="Q330" s="3">
        <f t="shared" si="36"/>
        <v>2.4629629629629628E-3</v>
      </c>
      <c r="R330" s="4">
        <f t="shared" si="37"/>
        <v>4.1049382716049383E-5</v>
      </c>
      <c r="S330" s="3"/>
      <c r="T330" s="28">
        <f t="shared" si="41"/>
        <v>118.75816641836043</v>
      </c>
      <c r="U330" s="29">
        <f>T330-I330</f>
        <v>-1.6691497290821644E-4</v>
      </c>
      <c r="V330" s="14"/>
      <c r="W330" s="29">
        <f t="shared" si="38"/>
        <v>2.4629629629624597E-3</v>
      </c>
      <c r="X330" s="30">
        <f>W330-Q330</f>
        <v>-5.0306980803327406E-16</v>
      </c>
    </row>
    <row r="331" spans="1:24" x14ac:dyDescent="0.15">
      <c r="A331" s="35">
        <f t="shared" si="39"/>
        <v>163.5</v>
      </c>
      <c r="B331" s="2">
        <v>0</v>
      </c>
      <c r="C331" s="27">
        <f t="shared" si="39"/>
        <v>164</v>
      </c>
      <c r="E331" s="1">
        <v>118</v>
      </c>
      <c r="F331" s="1">
        <v>49</v>
      </c>
      <c r="G331" s="1">
        <v>56</v>
      </c>
      <c r="I331" s="3">
        <f t="shared" si="35"/>
        <v>118.83222222222221</v>
      </c>
      <c r="J331" s="4">
        <f t="shared" si="40"/>
        <v>1.980537037037037</v>
      </c>
      <c r="L331" s="34">
        <v>0</v>
      </c>
      <c r="M331" s="1">
        <v>0</v>
      </c>
      <c r="N331" s="1">
        <v>8</v>
      </c>
      <c r="O331" s="1">
        <v>36</v>
      </c>
      <c r="Q331" s="3">
        <f t="shared" si="36"/>
        <v>2.3888888888888887E-3</v>
      </c>
      <c r="R331" s="4">
        <f t="shared" si="37"/>
        <v>3.9814814814814811E-5</v>
      </c>
      <c r="S331" s="3"/>
      <c r="T331" s="28">
        <f t="shared" si="41"/>
        <v>118.83216824898842</v>
      </c>
      <c r="U331" s="29">
        <f>T331-I331</f>
        <v>-5.3973233789861297E-5</v>
      </c>
      <c r="V331" s="14"/>
      <c r="W331" s="29">
        <f t="shared" si="38"/>
        <v>2.3888888888895583E-3</v>
      </c>
      <c r="X331" s="30">
        <f>W331-Q331</f>
        <v>6.6960326172704754E-16</v>
      </c>
    </row>
    <row r="332" spans="1:24" x14ac:dyDescent="0.15">
      <c r="A332" s="35">
        <f t="shared" si="39"/>
        <v>164</v>
      </c>
      <c r="B332" s="2">
        <v>30</v>
      </c>
      <c r="C332" s="27">
        <f t="shared" si="39"/>
        <v>164.5</v>
      </c>
      <c r="E332" s="1">
        <v>118</v>
      </c>
      <c r="F332" s="1">
        <v>54</v>
      </c>
      <c r="G332" s="1">
        <v>14</v>
      </c>
      <c r="I332" s="3">
        <f t="shared" si="35"/>
        <v>118.9038888888889</v>
      </c>
      <c r="J332" s="4">
        <f t="shared" si="40"/>
        <v>1.9817314814814817</v>
      </c>
      <c r="L332" s="34">
        <v>0</v>
      </c>
      <c r="M332" s="1">
        <v>0</v>
      </c>
      <c r="N332" s="1">
        <v>8</v>
      </c>
      <c r="O332" s="1">
        <v>20</v>
      </c>
      <c r="Q332" s="3">
        <f t="shared" si="36"/>
        <v>2.3148148148148147E-3</v>
      </c>
      <c r="R332" s="4">
        <f t="shared" si="37"/>
        <v>3.8580246913580246E-5</v>
      </c>
      <c r="S332" s="3"/>
      <c r="T332" s="28">
        <f t="shared" si="41"/>
        <v>118.90390768642587</v>
      </c>
      <c r="U332" s="29">
        <f>T332-I332</f>
        <v>1.8797536966985717E-5</v>
      </c>
      <c r="V332" s="14"/>
      <c r="W332" s="29">
        <f t="shared" si="38"/>
        <v>2.3148148148142886E-3</v>
      </c>
      <c r="X332" s="30">
        <f>W332-Q332</f>
        <v>-5.2605489408996675E-16</v>
      </c>
    </row>
    <row r="333" spans="1:24" x14ac:dyDescent="0.15">
      <c r="A333" s="35">
        <f t="shared" si="39"/>
        <v>164.5</v>
      </c>
      <c r="B333" s="2">
        <v>0</v>
      </c>
      <c r="C333" s="27">
        <f t="shared" si="39"/>
        <v>165</v>
      </c>
      <c r="E333" s="1">
        <v>118</v>
      </c>
      <c r="F333" s="1">
        <v>58</v>
      </c>
      <c r="G333" s="1">
        <v>24</v>
      </c>
      <c r="I333" s="3">
        <f t="shared" si="35"/>
        <v>118.97333333333333</v>
      </c>
      <c r="J333" s="4">
        <f t="shared" si="40"/>
        <v>1.9828888888888889</v>
      </c>
      <c r="L333" s="34">
        <v>0</v>
      </c>
      <c r="M333" s="1">
        <v>0</v>
      </c>
      <c r="N333" s="1">
        <v>8</v>
      </c>
      <c r="O333" s="1">
        <v>4</v>
      </c>
      <c r="Q333" s="3">
        <f t="shared" si="36"/>
        <v>2.2407407407407406E-3</v>
      </c>
      <c r="R333" s="4">
        <f t="shared" si="37"/>
        <v>3.7345679012345674E-5</v>
      </c>
      <c r="S333" s="3"/>
      <c r="T333" s="28">
        <f t="shared" si="41"/>
        <v>118.97338336485724</v>
      </c>
      <c r="U333" s="29">
        <f>T333-I333</f>
        <v>5.0031523912252851E-5</v>
      </c>
      <c r="V333" s="14"/>
      <c r="W333" s="29">
        <f t="shared" si="38"/>
        <v>2.2407407407409132E-3</v>
      </c>
      <c r="X333" s="30">
        <f>W333-Q333</f>
        <v>1.7260498585969231E-16</v>
      </c>
    </row>
    <row r="334" spans="1:24" x14ac:dyDescent="0.15">
      <c r="A334" s="35">
        <f t="shared" si="39"/>
        <v>165</v>
      </c>
      <c r="B334" s="2">
        <v>30</v>
      </c>
      <c r="C334" s="27">
        <f t="shared" si="39"/>
        <v>165.5</v>
      </c>
      <c r="E334" s="1">
        <v>119</v>
      </c>
      <c r="F334" s="1">
        <v>2</v>
      </c>
      <c r="G334" s="1">
        <v>26</v>
      </c>
      <c r="I334" s="3">
        <f t="shared" si="35"/>
        <v>119.04055555555556</v>
      </c>
      <c r="J334" s="4">
        <f t="shared" si="40"/>
        <v>1.9840092592592593</v>
      </c>
      <c r="L334" s="34">
        <v>0</v>
      </c>
      <c r="M334" s="1">
        <v>0</v>
      </c>
      <c r="N334" s="1">
        <v>7</v>
      </c>
      <c r="O334" s="1">
        <v>48</v>
      </c>
      <c r="Q334" s="3">
        <f t="shared" si="36"/>
        <v>2.1666666666666666E-3</v>
      </c>
      <c r="R334" s="4">
        <f t="shared" si="37"/>
        <v>3.6111111111111109E-5</v>
      </c>
      <c r="S334" s="3"/>
      <c r="T334" s="28">
        <f t="shared" si="41"/>
        <v>119.0405939615658</v>
      </c>
      <c r="U334" s="29">
        <f>T334-I334</f>
        <v>3.8406010247626909E-5</v>
      </c>
      <c r="V334" s="14"/>
      <c r="W334" s="29">
        <f t="shared" si="38"/>
        <v>2.1666666666665907E-3</v>
      </c>
      <c r="X334" s="30">
        <f>W334-Q334</f>
        <v>-7.589415207398531E-17</v>
      </c>
    </row>
    <row r="335" spans="1:24" x14ac:dyDescent="0.15">
      <c r="A335" s="35">
        <f t="shared" si="39"/>
        <v>165.5</v>
      </c>
      <c r="B335" s="2">
        <v>0</v>
      </c>
      <c r="C335" s="27">
        <f t="shared" si="39"/>
        <v>166</v>
      </c>
      <c r="E335" s="1">
        <v>119</v>
      </c>
      <c r="F335" s="1">
        <v>6</v>
      </c>
      <c r="G335" s="1">
        <v>20</v>
      </c>
      <c r="I335" s="3">
        <f t="shared" si="35"/>
        <v>119.10555555555555</v>
      </c>
      <c r="J335" s="4">
        <f t="shared" si="40"/>
        <v>1.9850925925925926</v>
      </c>
      <c r="L335" s="34">
        <v>0</v>
      </c>
      <c r="M335" s="1">
        <v>0</v>
      </c>
      <c r="N335" s="1">
        <v>7</v>
      </c>
      <c r="O335" s="1">
        <v>32</v>
      </c>
      <c r="Q335" s="3">
        <f t="shared" si="36"/>
        <v>2.0925925925925925E-3</v>
      </c>
      <c r="R335" s="4">
        <f t="shared" si="37"/>
        <v>3.4876543209876545E-5</v>
      </c>
      <c r="S335" s="3"/>
      <c r="T335" s="28">
        <f t="shared" si="41"/>
        <v>119.10553819695863</v>
      </c>
      <c r="U335" s="29">
        <f>T335-I335</f>
        <v>-1.7358596920757918E-5</v>
      </c>
      <c r="V335" s="14"/>
      <c r="W335" s="29">
        <f t="shared" si="38"/>
        <v>2.0925925925927421E-3</v>
      </c>
      <c r="X335" s="30">
        <f>W335-Q335</f>
        <v>1.4961989980299961E-16</v>
      </c>
    </row>
    <row r="336" spans="1:24" x14ac:dyDescent="0.15">
      <c r="A336" s="35">
        <f t="shared" si="39"/>
        <v>166</v>
      </c>
      <c r="B336" s="2">
        <v>30</v>
      </c>
      <c r="C336" s="27">
        <f t="shared" si="39"/>
        <v>166.5</v>
      </c>
      <c r="E336" s="1">
        <v>119</v>
      </c>
      <c r="F336" s="1">
        <v>10</v>
      </c>
      <c r="G336" s="1">
        <v>6</v>
      </c>
      <c r="I336" s="3">
        <f t="shared" si="35"/>
        <v>119.16833333333334</v>
      </c>
      <c r="J336" s="4">
        <f t="shared" si="40"/>
        <v>1.9861388888888889</v>
      </c>
      <c r="L336" s="34">
        <v>0</v>
      </c>
      <c r="M336" s="1">
        <v>0</v>
      </c>
      <c r="N336" s="1">
        <v>7</v>
      </c>
      <c r="O336" s="1">
        <v>16</v>
      </c>
      <c r="Q336" s="3">
        <f t="shared" si="36"/>
        <v>2.0185185185185184E-3</v>
      </c>
      <c r="R336" s="4">
        <f t="shared" si="37"/>
        <v>3.3641975308641973E-5</v>
      </c>
      <c r="S336" s="3"/>
      <c r="T336" s="28">
        <f t="shared" si="41"/>
        <v>119.16821483459115</v>
      </c>
      <c r="U336" s="29">
        <f>T336-I336</f>
        <v>-1.1849874218228251E-4</v>
      </c>
      <c r="V336" s="14"/>
      <c r="W336" s="29">
        <f t="shared" si="38"/>
        <v>2.0185185185184196E-3</v>
      </c>
      <c r="X336" s="30">
        <f>W336-Q336</f>
        <v>-9.8879238130678004E-17</v>
      </c>
    </row>
    <row r="337" spans="1:24" x14ac:dyDescent="0.15">
      <c r="A337" s="35">
        <f t="shared" si="39"/>
        <v>166.5</v>
      </c>
      <c r="B337" s="2">
        <v>0</v>
      </c>
      <c r="C337" s="27">
        <f t="shared" si="39"/>
        <v>167</v>
      </c>
      <c r="E337" s="1">
        <v>119</v>
      </c>
      <c r="F337" s="1">
        <v>13</v>
      </c>
      <c r="G337" s="1">
        <v>44</v>
      </c>
      <c r="I337" s="3">
        <f t="shared" si="35"/>
        <v>119.22888888888889</v>
      </c>
      <c r="J337" s="4">
        <f t="shared" si="40"/>
        <v>1.9871481481481481</v>
      </c>
      <c r="L337" s="34">
        <v>0</v>
      </c>
      <c r="M337" s="1">
        <v>0</v>
      </c>
      <c r="N337" s="1">
        <v>6</v>
      </c>
      <c r="O337" s="1">
        <v>58</v>
      </c>
      <c r="Q337" s="3">
        <f t="shared" si="36"/>
        <v>1.9351851851851852E-3</v>
      </c>
      <c r="R337" s="4">
        <f t="shared" si="37"/>
        <v>3.2253086419753086E-5</v>
      </c>
      <c r="S337" s="3"/>
      <c r="T337" s="28">
        <f t="shared" si="41"/>
        <v>119.2286226811905</v>
      </c>
      <c r="U337" s="29">
        <f>T337-I337</f>
        <v>-2.662076983881434E-4</v>
      </c>
      <c r="V337" s="14"/>
      <c r="W337" s="29">
        <f t="shared" si="38"/>
        <v>1.935185185185162E-3</v>
      </c>
      <c r="X337" s="30">
        <f>W337-Q337</f>
        <v>-2.3201926491189795E-17</v>
      </c>
    </row>
    <row r="338" spans="1:24" x14ac:dyDescent="0.15">
      <c r="A338" s="35">
        <f t="shared" si="39"/>
        <v>167</v>
      </c>
      <c r="B338" s="2">
        <v>30</v>
      </c>
      <c r="C338" s="27">
        <f t="shared" si="39"/>
        <v>167.5</v>
      </c>
      <c r="E338" s="1">
        <v>119</v>
      </c>
      <c r="F338" s="1">
        <v>17</v>
      </c>
      <c r="G338" s="1">
        <v>13</v>
      </c>
      <c r="I338" s="3">
        <f t="shared" si="35"/>
        <v>119.28694444444444</v>
      </c>
      <c r="J338" s="4">
        <f t="shared" si="40"/>
        <v>1.9881157407407408</v>
      </c>
      <c r="L338" s="34">
        <v>0</v>
      </c>
      <c r="M338" s="1">
        <v>0</v>
      </c>
      <c r="N338" s="1">
        <v>6</v>
      </c>
      <c r="O338" s="1">
        <v>42</v>
      </c>
      <c r="Q338" s="3">
        <f t="shared" si="36"/>
        <v>1.8611111111111111E-3</v>
      </c>
      <c r="R338" s="4">
        <f t="shared" si="37"/>
        <v>3.1018518518518521E-5</v>
      </c>
      <c r="S338" s="3"/>
      <c r="T338" s="28">
        <f t="shared" si="41"/>
        <v>119.28676058667835</v>
      </c>
      <c r="U338" s="29">
        <f>T338-I338</f>
        <v>-1.8385776608909055E-4</v>
      </c>
      <c r="V338" s="14"/>
      <c r="W338" s="29">
        <f t="shared" si="38"/>
        <v>1.8611111111108394E-3</v>
      </c>
      <c r="X338" s="30">
        <f>W338-Q338</f>
        <v>-2.7170106442486741E-16</v>
      </c>
    </row>
    <row r="339" spans="1:24" x14ac:dyDescent="0.15">
      <c r="A339" s="35">
        <f t="shared" si="39"/>
        <v>167.5</v>
      </c>
      <c r="B339" s="2">
        <v>0</v>
      </c>
      <c r="C339" s="27">
        <f t="shared" si="39"/>
        <v>168</v>
      </c>
      <c r="E339" s="1">
        <v>119</v>
      </c>
      <c r="F339" s="1">
        <v>20</v>
      </c>
      <c r="G339" s="1">
        <v>34</v>
      </c>
      <c r="I339" s="3">
        <f t="shared" si="35"/>
        <v>119.34277777777777</v>
      </c>
      <c r="J339" s="4">
        <f t="shared" si="40"/>
        <v>1.9890462962962963</v>
      </c>
      <c r="L339" s="34">
        <v>0</v>
      </c>
      <c r="M339" s="1">
        <v>0</v>
      </c>
      <c r="N339" s="1">
        <v>6</v>
      </c>
      <c r="O339" s="1">
        <v>26</v>
      </c>
      <c r="Q339" s="3">
        <f t="shared" si="36"/>
        <v>1.7870370370370371E-3</v>
      </c>
      <c r="R339" s="4">
        <f t="shared" si="37"/>
        <v>2.9783950617283952E-5</v>
      </c>
      <c r="S339" s="3"/>
      <c r="T339" s="28">
        <f t="shared" si="41"/>
        <v>119.3426274441928</v>
      </c>
      <c r="U339" s="29">
        <f>T339-I339</f>
        <v>-1.5033358496907567E-4</v>
      </c>
      <c r="V339" s="14"/>
      <c r="W339" s="29">
        <f t="shared" si="38"/>
        <v>1.7870370370374645E-3</v>
      </c>
      <c r="X339" s="30">
        <f>W339-Q339</f>
        <v>4.2739249639378585E-16</v>
      </c>
    </row>
    <row r="340" spans="1:24" x14ac:dyDescent="0.15">
      <c r="A340" s="35">
        <f t="shared" si="39"/>
        <v>168</v>
      </c>
      <c r="B340" s="2">
        <v>30</v>
      </c>
      <c r="C340" s="27">
        <f t="shared" si="39"/>
        <v>168.5</v>
      </c>
      <c r="E340" s="1">
        <v>119</v>
      </c>
      <c r="F340" s="1">
        <v>23</v>
      </c>
      <c r="G340" s="1">
        <v>47</v>
      </c>
      <c r="I340" s="3">
        <f t="shared" si="35"/>
        <v>119.39638888888889</v>
      </c>
      <c r="J340" s="4">
        <f t="shared" si="40"/>
        <v>1.9899398148148149</v>
      </c>
      <c r="L340" s="34">
        <v>0</v>
      </c>
      <c r="M340" s="1">
        <v>0</v>
      </c>
      <c r="N340" s="1">
        <v>6</v>
      </c>
      <c r="O340" s="1">
        <v>10</v>
      </c>
      <c r="Q340" s="3">
        <f t="shared" si="36"/>
        <v>1.712962962962963E-3</v>
      </c>
      <c r="R340" s="4">
        <f t="shared" si="37"/>
        <v>2.8549382716049384E-5</v>
      </c>
      <c r="S340" s="3"/>
      <c r="T340" s="28">
        <f t="shared" si="41"/>
        <v>119.3962221901094</v>
      </c>
      <c r="U340" s="29">
        <f>T340-I340</f>
        <v>-1.666987794948227E-4</v>
      </c>
      <c r="V340" s="14"/>
      <c r="W340" s="29">
        <f t="shared" si="38"/>
        <v>1.7129629629631419E-3</v>
      </c>
      <c r="X340" s="30">
        <f>W340-Q340</f>
        <v>1.7889335846010823E-16</v>
      </c>
    </row>
    <row r="341" spans="1:24" x14ac:dyDescent="0.15">
      <c r="A341" s="35">
        <f t="shared" si="39"/>
        <v>168.5</v>
      </c>
      <c r="B341" s="2">
        <v>0</v>
      </c>
      <c r="C341" s="27">
        <f t="shared" si="39"/>
        <v>169</v>
      </c>
      <c r="E341" s="1">
        <v>119</v>
      </c>
      <c r="F341" s="1">
        <v>26</v>
      </c>
      <c r="G341" s="1">
        <v>52</v>
      </c>
      <c r="I341" s="3">
        <f t="shared" si="35"/>
        <v>119.44777777777779</v>
      </c>
      <c r="J341" s="4">
        <f t="shared" si="40"/>
        <v>1.9907962962962964</v>
      </c>
      <c r="L341" s="34">
        <v>0</v>
      </c>
      <c r="M341" s="1">
        <v>0</v>
      </c>
      <c r="N341" s="1">
        <v>5</v>
      </c>
      <c r="O341" s="1">
        <v>54</v>
      </c>
      <c r="Q341" s="3">
        <f t="shared" si="36"/>
        <v>1.6388888888888889E-3</v>
      </c>
      <c r="R341" s="4">
        <f t="shared" si="37"/>
        <v>2.7314814814814816E-5</v>
      </c>
      <c r="S341" s="3"/>
      <c r="T341" s="28">
        <f t="shared" si="41"/>
        <v>119.44754380406145</v>
      </c>
      <c r="U341" s="29">
        <f>T341-I341</f>
        <v>-2.3397371633393504E-4</v>
      </c>
      <c r="V341" s="14"/>
      <c r="W341" s="29">
        <f t="shared" si="38"/>
        <v>1.6388888888888193E-3</v>
      </c>
      <c r="X341" s="30">
        <f>W341-Q341</f>
        <v>-6.9605779473569385E-17</v>
      </c>
    </row>
    <row r="342" spans="1:24" x14ac:dyDescent="0.15">
      <c r="A342" s="35">
        <f t="shared" si="39"/>
        <v>169</v>
      </c>
      <c r="B342" s="2">
        <v>30</v>
      </c>
      <c r="C342" s="27">
        <f t="shared" si="39"/>
        <v>169.5</v>
      </c>
      <c r="E342" s="1">
        <v>119</v>
      </c>
      <c r="F342" s="1">
        <v>29</v>
      </c>
      <c r="G342" s="1">
        <v>49</v>
      </c>
      <c r="I342" s="3">
        <f t="shared" si="35"/>
        <v>119.49694444444445</v>
      </c>
      <c r="J342" s="4">
        <f t="shared" si="40"/>
        <v>1.9916157407407409</v>
      </c>
      <c r="L342" s="34">
        <v>0</v>
      </c>
      <c r="M342" s="1">
        <v>0</v>
      </c>
      <c r="N342" s="1">
        <v>5</v>
      </c>
      <c r="O342" s="1">
        <v>36</v>
      </c>
      <c r="Q342" s="3">
        <f t="shared" si="36"/>
        <v>1.5555555555555557E-3</v>
      </c>
      <c r="R342" s="4">
        <f t="shared" si="37"/>
        <v>2.5925925925925928E-5</v>
      </c>
      <c r="S342" s="3"/>
      <c r="T342" s="28">
        <f t="shared" si="41"/>
        <v>119.49659130895941</v>
      </c>
      <c r="U342" s="29">
        <f>T342-I342</f>
        <v>-3.5313548504234404E-4</v>
      </c>
      <c r="V342" s="14"/>
      <c r="W342" s="29">
        <f t="shared" si="38"/>
        <v>1.5555555555550882E-3</v>
      </c>
      <c r="X342" s="30">
        <f>W342-Q342</f>
        <v>-4.6750797677574951E-16</v>
      </c>
    </row>
    <row r="343" spans="1:24" x14ac:dyDescent="0.15">
      <c r="A343" s="35">
        <f t="shared" si="39"/>
        <v>169.5</v>
      </c>
      <c r="B343" s="2">
        <v>0</v>
      </c>
      <c r="C343" s="27">
        <f t="shared" si="39"/>
        <v>170</v>
      </c>
      <c r="E343" s="1">
        <v>119</v>
      </c>
      <c r="F343" s="1">
        <v>32</v>
      </c>
      <c r="G343" s="1">
        <v>37</v>
      </c>
      <c r="I343" s="3">
        <f t="shared" si="35"/>
        <v>119.5436111111111</v>
      </c>
      <c r="J343" s="4">
        <f t="shared" si="40"/>
        <v>1.9923935185185184</v>
      </c>
      <c r="L343" s="34">
        <v>0</v>
      </c>
      <c r="M343" s="1">
        <v>0</v>
      </c>
      <c r="N343" s="1">
        <v>5</v>
      </c>
      <c r="O343" s="1">
        <v>20</v>
      </c>
      <c r="Q343" s="3">
        <f t="shared" si="36"/>
        <v>1.4814814814814816E-3</v>
      </c>
      <c r="R343" s="4">
        <f t="shared" si="37"/>
        <v>2.469135802469136E-5</v>
      </c>
      <c r="S343" s="3"/>
      <c r="T343" s="28">
        <f t="shared" si="41"/>
        <v>119.54336377100947</v>
      </c>
      <c r="U343" s="29">
        <f>T343-I343</f>
        <v>-2.473401016374055E-4</v>
      </c>
      <c r="V343" s="14"/>
      <c r="W343" s="29">
        <f t="shared" si="38"/>
        <v>1.481481481481713E-3</v>
      </c>
      <c r="X343" s="30">
        <f>W343-Q343</f>
        <v>2.3136874360840665E-16</v>
      </c>
    </row>
    <row r="344" spans="1:24" x14ac:dyDescent="0.15">
      <c r="A344" s="35">
        <f t="shared" si="39"/>
        <v>170</v>
      </c>
      <c r="B344" s="2">
        <v>30</v>
      </c>
      <c r="C344" s="27">
        <f t="shared" si="39"/>
        <v>170.5</v>
      </c>
      <c r="E344" s="1">
        <v>119</v>
      </c>
      <c r="F344" s="1">
        <v>35</v>
      </c>
      <c r="G344" s="1">
        <v>17</v>
      </c>
      <c r="I344" s="3">
        <f t="shared" si="35"/>
        <v>119.58805555555556</v>
      </c>
      <c r="J344" s="4">
        <f t="shared" si="40"/>
        <v>1.9931342592592594</v>
      </c>
      <c r="L344" s="34">
        <v>0</v>
      </c>
      <c r="M344" s="1">
        <v>0</v>
      </c>
      <c r="N344" s="1">
        <v>5</v>
      </c>
      <c r="O344" s="1">
        <v>4</v>
      </c>
      <c r="Q344" s="3">
        <f t="shared" si="36"/>
        <v>1.4074074074074076E-3</v>
      </c>
      <c r="R344" s="4">
        <f t="shared" si="37"/>
        <v>2.3456790123456792E-5</v>
      </c>
      <c r="S344" s="3"/>
      <c r="T344" s="28">
        <f t="shared" si="41"/>
        <v>119.58786029973137</v>
      </c>
      <c r="U344" s="29">
        <f>T344-I344</f>
        <v>-1.9525582418111753E-4</v>
      </c>
      <c r="V344" s="14"/>
      <c r="W344" s="29">
        <f t="shared" si="38"/>
        <v>1.4074074074073907E-3</v>
      </c>
      <c r="X344" s="30">
        <f>W344-Q344</f>
        <v>-1.6913553890773869E-17</v>
      </c>
    </row>
    <row r="345" spans="1:24" x14ac:dyDescent="0.15">
      <c r="A345" s="35">
        <f t="shared" si="39"/>
        <v>170.5</v>
      </c>
      <c r="B345" s="2">
        <v>0</v>
      </c>
      <c r="C345" s="27">
        <f t="shared" si="39"/>
        <v>171</v>
      </c>
      <c r="E345" s="1">
        <v>119</v>
      </c>
      <c r="F345" s="1">
        <v>37</v>
      </c>
      <c r="G345" s="1">
        <v>49</v>
      </c>
      <c r="I345" s="3">
        <f t="shared" si="35"/>
        <v>119.63027777777778</v>
      </c>
      <c r="J345" s="4">
        <f t="shared" si="40"/>
        <v>1.993837962962963</v>
      </c>
      <c r="L345" s="34">
        <v>0</v>
      </c>
      <c r="M345" s="1">
        <v>0</v>
      </c>
      <c r="N345" s="1">
        <v>4</v>
      </c>
      <c r="O345" s="1">
        <v>48</v>
      </c>
      <c r="Q345" s="3">
        <f t="shared" si="36"/>
        <v>1.3333333333333333E-3</v>
      </c>
      <c r="R345" s="4">
        <f t="shared" si="37"/>
        <v>2.222222222222222E-5</v>
      </c>
      <c r="S345" s="3"/>
      <c r="T345" s="28">
        <f t="shared" si="41"/>
        <v>119.63008004797535</v>
      </c>
      <c r="U345" s="29">
        <f>T345-I345</f>
        <v>-1.9772980242294125E-4</v>
      </c>
      <c r="V345" s="14"/>
      <c r="W345" s="29">
        <f t="shared" si="38"/>
        <v>1.3333333333335417E-3</v>
      </c>
      <c r="X345" s="30">
        <f>W345-Q345</f>
        <v>2.0838365755171395E-16</v>
      </c>
    </row>
    <row r="346" spans="1:24" x14ac:dyDescent="0.15">
      <c r="A346" s="35">
        <f t="shared" si="39"/>
        <v>171</v>
      </c>
      <c r="B346" s="2">
        <v>30</v>
      </c>
      <c r="C346" s="27">
        <f t="shared" si="39"/>
        <v>171.5</v>
      </c>
      <c r="E346" s="1">
        <v>119</v>
      </c>
      <c r="F346" s="1">
        <v>40</v>
      </c>
      <c r="G346" s="1">
        <v>13</v>
      </c>
      <c r="I346" s="3">
        <f t="shared" si="35"/>
        <v>119.67027777777778</v>
      </c>
      <c r="J346" s="4">
        <f t="shared" si="40"/>
        <v>1.9945046296296298</v>
      </c>
      <c r="L346" s="34">
        <v>0</v>
      </c>
      <c r="M346" s="1">
        <v>0</v>
      </c>
      <c r="N346" s="1">
        <v>4</v>
      </c>
      <c r="O346" s="1">
        <v>32</v>
      </c>
      <c r="Q346" s="3">
        <f t="shared" si="36"/>
        <v>1.2592592592592592E-3</v>
      </c>
      <c r="R346" s="4">
        <f t="shared" si="37"/>
        <v>2.0987654320987655E-5</v>
      </c>
      <c r="S346" s="3"/>
      <c r="T346" s="28">
        <f t="shared" si="41"/>
        <v>119.67002221193829</v>
      </c>
      <c r="U346" s="29">
        <f>T346-I346</f>
        <v>-2.5556583949537526E-4</v>
      </c>
      <c r="V346" s="14"/>
      <c r="W346" s="29">
        <f t="shared" si="38"/>
        <v>1.2592592592592193E-3</v>
      </c>
      <c r="X346" s="30">
        <f>W346-Q346</f>
        <v>-3.9898639947466563E-17</v>
      </c>
    </row>
    <row r="347" spans="1:24" x14ac:dyDescent="0.15">
      <c r="A347" s="35">
        <f t="shared" si="39"/>
        <v>171.5</v>
      </c>
      <c r="B347" s="2">
        <v>0</v>
      </c>
      <c r="C347" s="27">
        <f t="shared" si="39"/>
        <v>172</v>
      </c>
      <c r="E347" s="1">
        <v>119</v>
      </c>
      <c r="F347" s="1">
        <v>42</v>
      </c>
      <c r="G347" s="1">
        <v>29</v>
      </c>
      <c r="I347" s="3">
        <f t="shared" si="35"/>
        <v>119.70805555555556</v>
      </c>
      <c r="J347" s="4">
        <f t="shared" si="40"/>
        <v>1.9951342592592594</v>
      </c>
      <c r="L347" s="34">
        <v>0</v>
      </c>
      <c r="M347" s="1">
        <v>0</v>
      </c>
      <c r="N347" s="1">
        <v>4</v>
      </c>
      <c r="O347" s="1">
        <v>14</v>
      </c>
      <c r="Q347" s="3">
        <f t="shared" si="36"/>
        <v>1.175925925925926E-3</v>
      </c>
      <c r="R347" s="4">
        <f t="shared" si="37"/>
        <v>1.9598765432098768E-5</v>
      </c>
      <c r="S347" s="3"/>
      <c r="T347" s="28">
        <f t="shared" si="41"/>
        <v>119.70768603117891</v>
      </c>
      <c r="U347" s="29">
        <f>T347-I347</f>
        <v>-3.6952437665149773E-4</v>
      </c>
      <c r="V347" s="14"/>
      <c r="W347" s="29">
        <f t="shared" si="38"/>
        <v>1.1759259259259617E-3</v>
      </c>
      <c r="X347" s="30">
        <f>W347-Q347</f>
        <v>3.5778671692021646E-17</v>
      </c>
    </row>
    <row r="348" spans="1:24" x14ac:dyDescent="0.15">
      <c r="A348" s="35">
        <f t="shared" si="39"/>
        <v>172</v>
      </c>
      <c r="B348" s="2">
        <v>30</v>
      </c>
      <c r="C348" s="27">
        <f t="shared" si="39"/>
        <v>172.5</v>
      </c>
      <c r="E348" s="1">
        <v>119</v>
      </c>
      <c r="F348" s="1">
        <v>44</v>
      </c>
      <c r="G348" s="1">
        <v>36</v>
      </c>
      <c r="I348" s="3">
        <f t="shared" si="35"/>
        <v>119.74333333333334</v>
      </c>
      <c r="J348" s="4">
        <f t="shared" si="40"/>
        <v>1.9957222222222224</v>
      </c>
      <c r="L348" s="34">
        <v>0</v>
      </c>
      <c r="M348" s="1">
        <v>0</v>
      </c>
      <c r="N348" s="1">
        <v>3</v>
      </c>
      <c r="O348" s="1">
        <v>58</v>
      </c>
      <c r="Q348" s="3">
        <f t="shared" si="36"/>
        <v>1.1018518518518519E-3</v>
      </c>
      <c r="R348" s="4">
        <f t="shared" si="37"/>
        <v>1.8364197530864199E-5</v>
      </c>
      <c r="S348" s="3"/>
      <c r="T348" s="28">
        <f t="shared" si="41"/>
        <v>119.74307078863242</v>
      </c>
      <c r="U348" s="29">
        <f>T348-I348</f>
        <v>-2.6254470091657822E-4</v>
      </c>
      <c r="V348" s="14"/>
      <c r="W348" s="29">
        <f t="shared" si="38"/>
        <v>1.1018518518516392E-3</v>
      </c>
      <c r="X348" s="30">
        <f>W348-Q348</f>
        <v>-2.1272046624165597E-16</v>
      </c>
    </row>
    <row r="349" spans="1:24" x14ac:dyDescent="0.15">
      <c r="A349" s="35">
        <f t="shared" si="39"/>
        <v>172.5</v>
      </c>
      <c r="B349" s="2">
        <v>0</v>
      </c>
      <c r="C349" s="27">
        <f t="shared" si="39"/>
        <v>173</v>
      </c>
      <c r="E349" s="1">
        <v>119</v>
      </c>
      <c r="F349" s="1">
        <v>46</v>
      </c>
      <c r="G349" s="1">
        <v>35</v>
      </c>
      <c r="I349" s="3">
        <f t="shared" si="35"/>
        <v>119.77638888888889</v>
      </c>
      <c r="J349" s="4">
        <f t="shared" si="40"/>
        <v>1.9962731481481482</v>
      </c>
      <c r="L349" s="34">
        <v>0</v>
      </c>
      <c r="M349" s="1">
        <v>0</v>
      </c>
      <c r="N349" s="1">
        <v>3</v>
      </c>
      <c r="O349" s="1">
        <v>42</v>
      </c>
      <c r="Q349" s="3">
        <f t="shared" si="36"/>
        <v>1.0277777777777778E-3</v>
      </c>
      <c r="R349" s="4">
        <f t="shared" si="37"/>
        <v>1.7129629629629631E-5</v>
      </c>
      <c r="S349" s="3"/>
      <c r="T349" s="28">
        <f t="shared" si="41"/>
        <v>119.77617581062403</v>
      </c>
      <c r="U349" s="29">
        <f>T349-I349</f>
        <v>-2.1307826486349768E-4</v>
      </c>
      <c r="V349" s="14"/>
      <c r="W349" s="29">
        <f t="shared" si="38"/>
        <v>1.0277777777777904E-3</v>
      </c>
      <c r="X349" s="30">
        <f>W349-Q349</f>
        <v>1.2576745200831851E-17</v>
      </c>
    </row>
    <row r="350" spans="1:24" x14ac:dyDescent="0.15">
      <c r="A350" s="35">
        <f t="shared" si="39"/>
        <v>173</v>
      </c>
      <c r="B350" s="2">
        <v>30</v>
      </c>
      <c r="C350" s="27">
        <f t="shared" si="39"/>
        <v>173.5</v>
      </c>
      <c r="E350" s="1">
        <v>119</v>
      </c>
      <c r="F350" s="1">
        <v>48</v>
      </c>
      <c r="G350" s="1">
        <v>26</v>
      </c>
      <c r="I350" s="3">
        <f t="shared" si="35"/>
        <v>119.80722222222222</v>
      </c>
      <c r="J350" s="4">
        <f t="shared" si="40"/>
        <v>1.9967870370370371</v>
      </c>
      <c r="L350" s="34">
        <v>0</v>
      </c>
      <c r="M350" s="1">
        <v>0</v>
      </c>
      <c r="N350" s="1">
        <v>3</v>
      </c>
      <c r="O350" s="1">
        <v>24</v>
      </c>
      <c r="Q350" s="3">
        <f t="shared" si="36"/>
        <v>9.4444444444444448E-4</v>
      </c>
      <c r="R350" s="4">
        <f t="shared" si="37"/>
        <v>1.574074074074074E-5</v>
      </c>
      <c r="S350" s="3"/>
      <c r="T350" s="28">
        <f t="shared" si="41"/>
        <v>119.80700046688186</v>
      </c>
      <c r="U350" s="29">
        <f>T350-I350</f>
        <v>-2.217553403625061E-4</v>
      </c>
      <c r="V350" s="14"/>
      <c r="W350" s="29">
        <f t="shared" si="38"/>
        <v>9.4444444444405915E-4</v>
      </c>
      <c r="X350" s="30">
        <f>W350-Q350</f>
        <v>-3.8532545210134828E-16</v>
      </c>
    </row>
    <row r="351" spans="1:24" x14ac:dyDescent="0.15">
      <c r="A351" s="35">
        <f t="shared" si="39"/>
        <v>173.5</v>
      </c>
      <c r="B351" s="2">
        <v>0</v>
      </c>
      <c r="C351" s="27">
        <f t="shared" si="39"/>
        <v>174</v>
      </c>
      <c r="E351" s="1">
        <v>119</v>
      </c>
      <c r="F351" s="1">
        <v>50</v>
      </c>
      <c r="G351" s="1">
        <v>8</v>
      </c>
      <c r="I351" s="3">
        <f t="shared" si="35"/>
        <v>119.83555555555554</v>
      </c>
      <c r="J351" s="4">
        <f t="shared" si="40"/>
        <v>1.9972592592592591</v>
      </c>
      <c r="L351" s="34">
        <v>0</v>
      </c>
      <c r="M351" s="1">
        <v>0</v>
      </c>
      <c r="N351" s="1">
        <v>3</v>
      </c>
      <c r="O351" s="1">
        <v>10</v>
      </c>
      <c r="Q351" s="3">
        <f t="shared" si="36"/>
        <v>8.7962962962962973E-4</v>
      </c>
      <c r="R351" s="4">
        <f t="shared" si="37"/>
        <v>1.4660493827160496E-5</v>
      </c>
      <c r="S351" s="3"/>
      <c r="T351" s="28">
        <f t="shared" si="41"/>
        <v>119.83554417054886</v>
      </c>
      <c r="U351" s="29">
        <f>T351-I351</f>
        <v>-1.1385006686737142E-5</v>
      </c>
      <c r="V351" s="14"/>
      <c r="W351" s="29">
        <f t="shared" si="38"/>
        <v>8.796296296296191E-4</v>
      </c>
      <c r="X351" s="30">
        <f>W351-Q351</f>
        <v>-1.0625181290357943E-17</v>
      </c>
    </row>
    <row r="352" spans="1:24" x14ac:dyDescent="0.15">
      <c r="A352" s="35">
        <f t="shared" si="39"/>
        <v>174</v>
      </c>
      <c r="B352" s="2">
        <v>30</v>
      </c>
      <c r="C352" s="27">
        <f t="shared" si="39"/>
        <v>174.5</v>
      </c>
      <c r="E352" s="1">
        <v>119</v>
      </c>
      <c r="F352" s="1">
        <v>51</v>
      </c>
      <c r="G352" s="1">
        <v>43</v>
      </c>
      <c r="I352" s="3">
        <f t="shared" si="35"/>
        <v>119.86194444444443</v>
      </c>
      <c r="J352" s="4">
        <f t="shared" si="40"/>
        <v>1.9976990740740739</v>
      </c>
      <c r="L352" s="34">
        <v>0</v>
      </c>
      <c r="M352" s="1">
        <v>0</v>
      </c>
      <c r="N352" s="1">
        <v>2</v>
      </c>
      <c r="O352" s="1">
        <v>54</v>
      </c>
      <c r="Q352" s="3">
        <f t="shared" si="36"/>
        <v>8.0555555555555556E-4</v>
      </c>
      <c r="R352" s="4">
        <f t="shared" si="37"/>
        <v>1.3425925925925926E-5</v>
      </c>
      <c r="S352" s="3"/>
      <c r="T352" s="28">
        <f t="shared" si="41"/>
        <v>119.86180637819407</v>
      </c>
      <c r="U352" s="29">
        <f>T352-I352</f>
        <v>-1.3806625035783782E-4</v>
      </c>
      <c r="V352" s="14"/>
      <c r="W352" s="29">
        <f t="shared" si="38"/>
        <v>8.0555555555624403E-4</v>
      </c>
      <c r="X352" s="30">
        <f>W352-Q352</f>
        <v>6.8846837952829532E-16</v>
      </c>
    </row>
    <row r="353" spans="1:24" x14ac:dyDescent="0.15">
      <c r="A353" s="35">
        <f t="shared" si="39"/>
        <v>174.5</v>
      </c>
      <c r="B353" s="2">
        <v>0</v>
      </c>
      <c r="C353" s="27">
        <f t="shared" si="39"/>
        <v>175</v>
      </c>
      <c r="E353" s="1">
        <v>119</v>
      </c>
      <c r="F353" s="1">
        <v>53</v>
      </c>
      <c r="G353" s="1">
        <v>10</v>
      </c>
      <c r="I353" s="3">
        <f t="shared" si="35"/>
        <v>119.88611111111112</v>
      </c>
      <c r="J353" s="4">
        <f t="shared" si="40"/>
        <v>1.9981018518518521</v>
      </c>
      <c r="L353" s="34">
        <v>0</v>
      </c>
      <c r="M353" s="1">
        <v>0</v>
      </c>
      <c r="N353" s="1">
        <v>2</v>
      </c>
      <c r="O353" s="1">
        <v>36</v>
      </c>
      <c r="Q353" s="3">
        <f t="shared" si="36"/>
        <v>7.2222222222222219E-4</v>
      </c>
      <c r="R353" s="4">
        <f t="shared" si="37"/>
        <v>1.2037037037037037E-5</v>
      </c>
      <c r="S353" s="3"/>
      <c r="T353" s="28">
        <f t="shared" si="41"/>
        <v>119.88578658982294</v>
      </c>
      <c r="U353" s="29">
        <f>T353-I353</f>
        <v>-3.2452128817794801E-4</v>
      </c>
      <c r="V353" s="14"/>
      <c r="W353" s="29">
        <f t="shared" si="38"/>
        <v>7.2222222222203907E-4</v>
      </c>
      <c r="X353" s="30">
        <f>W353-Q353</f>
        <v>-1.831217469328017E-16</v>
      </c>
    </row>
    <row r="354" spans="1:24" x14ac:dyDescent="0.15">
      <c r="A354" s="35">
        <f t="shared" si="39"/>
        <v>175</v>
      </c>
      <c r="B354" s="2">
        <v>30</v>
      </c>
      <c r="C354" s="27">
        <f t="shared" si="39"/>
        <v>175.5</v>
      </c>
      <c r="E354" s="1">
        <v>119</v>
      </c>
      <c r="F354" s="1">
        <v>54</v>
      </c>
      <c r="G354" s="1">
        <v>28</v>
      </c>
      <c r="I354" s="3">
        <f t="shared" si="35"/>
        <v>119.90777777777778</v>
      </c>
      <c r="J354" s="4">
        <f t="shared" si="40"/>
        <v>1.9984629629629631</v>
      </c>
      <c r="L354" s="34">
        <v>0</v>
      </c>
      <c r="M354" s="1">
        <v>0</v>
      </c>
      <c r="N354" s="1">
        <v>2</v>
      </c>
      <c r="O354" s="1">
        <v>20</v>
      </c>
      <c r="Q354" s="3">
        <f t="shared" si="36"/>
        <v>6.4814814814814813E-4</v>
      </c>
      <c r="R354" s="4">
        <f t="shared" si="37"/>
        <v>1.0802469135802469E-5</v>
      </c>
      <c r="S354" s="3"/>
      <c r="T354" s="28">
        <f t="shared" si="41"/>
        <v>119.90748434888675</v>
      </c>
      <c r="U354" s="29">
        <f>T354-I354</f>
        <v>-2.9342889102679237E-4</v>
      </c>
      <c r="V354" s="14"/>
      <c r="W354" s="29">
        <f t="shared" si="38"/>
        <v>6.481481481481903E-4</v>
      </c>
      <c r="X354" s="30">
        <f>W354-Q354</f>
        <v>4.2175464509686122E-17</v>
      </c>
    </row>
    <row r="355" spans="1:24" x14ac:dyDescent="0.15">
      <c r="A355" s="35">
        <f t="shared" si="39"/>
        <v>175.5</v>
      </c>
      <c r="B355" s="2">
        <v>0</v>
      </c>
      <c r="C355" s="27">
        <f t="shared" si="39"/>
        <v>176</v>
      </c>
      <c r="E355" s="1">
        <v>119</v>
      </c>
      <c r="F355" s="1">
        <v>55</v>
      </c>
      <c r="G355" s="1">
        <v>38</v>
      </c>
      <c r="I355" s="3">
        <f t="shared" si="35"/>
        <v>119.92722222222223</v>
      </c>
      <c r="J355" s="4">
        <f t="shared" si="40"/>
        <v>1.9987870370370371</v>
      </c>
      <c r="L355" s="34">
        <v>0</v>
      </c>
      <c r="M355" s="1">
        <v>0</v>
      </c>
      <c r="N355" s="1">
        <v>2</v>
      </c>
      <c r="O355" s="1">
        <v>2</v>
      </c>
      <c r="Q355" s="3">
        <f t="shared" si="36"/>
        <v>5.6481481481481487E-4</v>
      </c>
      <c r="R355" s="4">
        <f t="shared" si="37"/>
        <v>9.4135802469135815E-6</v>
      </c>
      <c r="S355" s="3"/>
      <c r="T355" s="28">
        <f t="shared" si="41"/>
        <v>119.9268992422915</v>
      </c>
      <c r="U355" s="29">
        <f>T355-I355</f>
        <v>-3.2297993072916142E-4</v>
      </c>
      <c r="V355" s="14"/>
      <c r="W355" s="29">
        <f t="shared" si="38"/>
        <v>5.6481481481493272E-4</v>
      </c>
      <c r="X355" s="30">
        <f>W355-Q355</f>
        <v>1.1785277614917433E-16</v>
      </c>
    </row>
    <row r="356" spans="1:24" x14ac:dyDescent="0.15">
      <c r="A356" s="35">
        <f t="shared" si="39"/>
        <v>176</v>
      </c>
      <c r="B356" s="2">
        <v>30</v>
      </c>
      <c r="C356" s="27">
        <f t="shared" si="39"/>
        <v>176.5</v>
      </c>
      <c r="E356" s="1">
        <v>119</v>
      </c>
      <c r="F356" s="1">
        <v>56</v>
      </c>
      <c r="G356" s="1">
        <v>39</v>
      </c>
      <c r="I356" s="3">
        <f t="shared" si="35"/>
        <v>119.94416666666667</v>
      </c>
      <c r="J356" s="4">
        <f t="shared" si="40"/>
        <v>1.9990694444444446</v>
      </c>
      <c r="L356" s="34">
        <v>0</v>
      </c>
      <c r="M356" s="1">
        <v>0</v>
      </c>
      <c r="N356" s="1">
        <v>1</v>
      </c>
      <c r="O356" s="1">
        <v>46</v>
      </c>
      <c r="Q356" s="3">
        <f t="shared" si="36"/>
        <v>4.9074074074074081E-4</v>
      </c>
      <c r="R356" s="4">
        <f t="shared" si="37"/>
        <v>8.1790123456790131E-6</v>
      </c>
      <c r="S356" s="3"/>
      <c r="T356" s="28">
        <f t="shared" si="41"/>
        <v>119.94403090040555</v>
      </c>
      <c r="U356" s="29">
        <f>T356-I356</f>
        <v>-1.3576626112410395E-4</v>
      </c>
      <c r="V356" s="14"/>
      <c r="W356" s="29">
        <f t="shared" si="38"/>
        <v>4.9074074074061016E-4</v>
      </c>
      <c r="X356" s="30">
        <f>W356-Q356</f>
        <v>-1.3064636178450328E-16</v>
      </c>
    </row>
    <row r="357" spans="1:24" x14ac:dyDescent="0.15">
      <c r="A357" s="35">
        <f t="shared" si="39"/>
        <v>176.5</v>
      </c>
      <c r="B357" s="2">
        <v>0</v>
      </c>
      <c r="C357" s="27">
        <f t="shared" si="39"/>
        <v>177</v>
      </c>
      <c r="E357" s="1">
        <v>119</v>
      </c>
      <c r="F357" s="1">
        <v>57</v>
      </c>
      <c r="G357" s="1">
        <v>32</v>
      </c>
      <c r="I357" s="3">
        <f t="shared" si="35"/>
        <v>119.95888888888889</v>
      </c>
      <c r="J357" s="4">
        <f t="shared" si="40"/>
        <v>1.999314814814815</v>
      </c>
      <c r="L357" s="34">
        <v>0</v>
      </c>
      <c r="M357" s="1">
        <v>0</v>
      </c>
      <c r="N357" s="1">
        <v>1</v>
      </c>
      <c r="O357" s="1">
        <v>32</v>
      </c>
      <c r="Q357" s="3">
        <f t="shared" si="36"/>
        <v>4.2592592592592595E-4</v>
      </c>
      <c r="R357" s="4">
        <f t="shared" si="37"/>
        <v>7.0987654320987662E-6</v>
      </c>
      <c r="S357" s="3"/>
      <c r="T357" s="28">
        <f t="shared" si="41"/>
        <v>119.95887899706688</v>
      </c>
      <c r="U357" s="29">
        <f>T357-I357</f>
        <v>-9.8918220174937233E-6</v>
      </c>
      <c r="V357" s="14"/>
      <c r="W357" s="29">
        <f t="shared" si="38"/>
        <v>4.2592592592569643E-4</v>
      </c>
      <c r="X357" s="30">
        <f>W357-Q357</f>
        <v>-2.2952559991518129E-16</v>
      </c>
    </row>
    <row r="358" spans="1:24" x14ac:dyDescent="0.15">
      <c r="A358" s="35">
        <f t="shared" si="39"/>
        <v>177</v>
      </c>
      <c r="B358" s="2">
        <v>30</v>
      </c>
      <c r="C358" s="27">
        <f t="shared" si="39"/>
        <v>177.5</v>
      </c>
      <c r="E358" s="1">
        <v>119</v>
      </c>
      <c r="F358" s="1">
        <v>58</v>
      </c>
      <c r="G358" s="1">
        <v>18</v>
      </c>
      <c r="I358" s="3">
        <f t="shared" si="35"/>
        <v>119.97166666666666</v>
      </c>
      <c r="J358" s="4">
        <f t="shared" si="40"/>
        <v>1.9995277777777778</v>
      </c>
      <c r="L358" s="34">
        <v>0</v>
      </c>
      <c r="M358" s="1">
        <v>0</v>
      </c>
      <c r="N358" s="1">
        <v>1</v>
      </c>
      <c r="O358" s="1">
        <v>14</v>
      </c>
      <c r="Q358" s="3">
        <f t="shared" si="36"/>
        <v>3.4259259259259258E-4</v>
      </c>
      <c r="R358" s="4">
        <f t="shared" si="37"/>
        <v>5.7098765432098764E-6</v>
      </c>
      <c r="S358" s="3"/>
      <c r="T358" s="28">
        <f t="shared" si="41"/>
        <v>119.9714432495891</v>
      </c>
      <c r="U358" s="29">
        <f>T358-I358</f>
        <v>-2.2341707756368123E-4</v>
      </c>
      <c r="V358" s="14"/>
      <c r="W358" s="29">
        <f t="shared" si="38"/>
        <v>3.4259259259291258E-4</v>
      </c>
      <c r="X358" s="30">
        <f>W358-Q358</f>
        <v>3.2000227120909663E-16</v>
      </c>
    </row>
    <row r="359" spans="1:24" x14ac:dyDescent="0.15">
      <c r="A359" s="35">
        <f t="shared" si="39"/>
        <v>177.5</v>
      </c>
      <c r="B359" s="2">
        <v>0</v>
      </c>
      <c r="C359" s="27">
        <f t="shared" si="39"/>
        <v>178</v>
      </c>
      <c r="E359" s="1">
        <v>119</v>
      </c>
      <c r="F359" s="1">
        <v>58</v>
      </c>
      <c r="G359" s="1">
        <v>55</v>
      </c>
      <c r="I359" s="3">
        <f t="shared" si="35"/>
        <v>119.98194444444445</v>
      </c>
      <c r="J359" s="4">
        <f t="shared" si="40"/>
        <v>1.9996990740740741</v>
      </c>
      <c r="L359" s="34">
        <v>0</v>
      </c>
      <c r="M359" s="1">
        <v>0</v>
      </c>
      <c r="N359" s="1">
        <v>0</v>
      </c>
      <c r="O359" s="1">
        <v>56</v>
      </c>
      <c r="Q359" s="3">
        <f t="shared" si="36"/>
        <v>2.5925925925925926E-4</v>
      </c>
      <c r="R359" s="4">
        <f t="shared" si="37"/>
        <v>4.3209876543209875E-6</v>
      </c>
      <c r="S359" s="3"/>
      <c r="T359" s="28">
        <f t="shared" si="41"/>
        <v>119.98172341876695</v>
      </c>
      <c r="U359" s="29">
        <f>T359-I359</f>
        <v>-2.2102567750437174E-4</v>
      </c>
      <c r="V359" s="14"/>
      <c r="W359" s="29">
        <f t="shared" si="38"/>
        <v>2.5925925925918136E-4</v>
      </c>
      <c r="X359" s="30">
        <f>W359-Q359</f>
        <v>-7.7899926093083494E-17</v>
      </c>
    </row>
    <row r="360" spans="1:24" x14ac:dyDescent="0.15">
      <c r="A360" s="35">
        <f t="shared" si="39"/>
        <v>178</v>
      </c>
      <c r="B360" s="2">
        <v>30</v>
      </c>
      <c r="C360" s="27">
        <f t="shared" si="39"/>
        <v>178.5</v>
      </c>
      <c r="E360" s="1">
        <v>119</v>
      </c>
      <c r="F360" s="1">
        <v>59</v>
      </c>
      <c r="G360" s="1">
        <v>23</v>
      </c>
      <c r="I360" s="3">
        <f t="shared" si="35"/>
        <v>119.98972222222223</v>
      </c>
      <c r="J360" s="4">
        <f t="shared" si="40"/>
        <v>1.9998287037037037</v>
      </c>
      <c r="L360" s="34">
        <v>0</v>
      </c>
      <c r="M360" s="1">
        <v>0</v>
      </c>
      <c r="N360" s="1">
        <v>0</v>
      </c>
      <c r="O360" s="1">
        <v>42</v>
      </c>
      <c r="Q360" s="3">
        <f t="shared" si="36"/>
        <v>1.9444444444444443E-4</v>
      </c>
      <c r="R360" s="4">
        <f t="shared" si="37"/>
        <v>3.2407407407407406E-6</v>
      </c>
      <c r="S360" s="3"/>
      <c r="T360" s="28">
        <f t="shared" si="41"/>
        <v>119.98971930888084</v>
      </c>
      <c r="U360" s="29">
        <f>T360-I360</f>
        <v>-2.9133413903537075E-6</v>
      </c>
      <c r="V360" s="14"/>
      <c r="W360" s="29">
        <f t="shared" si="38"/>
        <v>1.944444444442676E-4</v>
      </c>
      <c r="X360" s="30">
        <f>W360-Q360</f>
        <v>-1.7683337433238577E-16</v>
      </c>
    </row>
    <row r="361" spans="1:24" x14ac:dyDescent="0.15">
      <c r="A361" s="35">
        <f t="shared" si="39"/>
        <v>178.5</v>
      </c>
      <c r="B361" s="2">
        <v>0</v>
      </c>
      <c r="C361" s="27">
        <f t="shared" si="39"/>
        <v>179</v>
      </c>
      <c r="E361" s="1">
        <v>119</v>
      </c>
      <c r="F361" s="1">
        <v>59</v>
      </c>
      <c r="G361" s="1">
        <v>44</v>
      </c>
      <c r="I361" s="3">
        <f t="shared" si="35"/>
        <v>119.99555555555555</v>
      </c>
      <c r="J361" s="4">
        <f t="shared" si="40"/>
        <v>1.9999259259259259</v>
      </c>
      <c r="L361" s="34">
        <v>0</v>
      </c>
      <c r="M361" s="1">
        <v>0</v>
      </c>
      <c r="N361" s="1">
        <v>0</v>
      </c>
      <c r="O361" s="1">
        <v>24</v>
      </c>
      <c r="Q361" s="3">
        <f t="shared" si="36"/>
        <v>1.1111111111111112E-4</v>
      </c>
      <c r="R361" s="4">
        <f t="shared" si="37"/>
        <v>1.8518518518518519E-6</v>
      </c>
      <c r="S361" s="3"/>
      <c r="T361" s="28">
        <f t="shared" si="41"/>
        <v>119.99543076770055</v>
      </c>
      <c r="U361" s="29">
        <f>T361-I361</f>
        <v>-1.2478785500036338E-4</v>
      </c>
      <c r="V361" s="14"/>
      <c r="W361" s="29">
        <f t="shared" si="38"/>
        <v>1.1111111111101006E-4</v>
      </c>
      <c r="X361" s="30">
        <f>W361-Q361</f>
        <v>-1.0106119500280508E-16</v>
      </c>
    </row>
    <row r="362" spans="1:24" x14ac:dyDescent="0.15">
      <c r="A362" s="35">
        <f t="shared" si="39"/>
        <v>179</v>
      </c>
      <c r="B362" s="2">
        <v>30</v>
      </c>
      <c r="C362" s="27">
        <f t="shared" si="39"/>
        <v>179.5</v>
      </c>
      <c r="E362" s="1">
        <v>119</v>
      </c>
      <c r="F362" s="1">
        <v>59</v>
      </c>
      <c r="G362" s="1">
        <v>56</v>
      </c>
      <c r="I362" s="3">
        <f t="shared" si="35"/>
        <v>119.99888888888889</v>
      </c>
      <c r="J362" s="4">
        <f t="shared" si="40"/>
        <v>1.9999814814814814</v>
      </c>
      <c r="L362" s="34">
        <v>0</v>
      </c>
      <c r="M362" s="1">
        <v>0</v>
      </c>
      <c r="N362" s="1">
        <v>0</v>
      </c>
      <c r="O362" s="1">
        <v>8</v>
      </c>
      <c r="Q362" s="3">
        <f t="shared" si="36"/>
        <v>3.7037037037037037E-5</v>
      </c>
      <c r="R362" s="4">
        <f t="shared" si="37"/>
        <v>6.1728395061728396E-7</v>
      </c>
      <c r="S362" s="3"/>
      <c r="T362" s="28">
        <f t="shared" si="41"/>
        <v>119.99885768648814</v>
      </c>
      <c r="U362" s="29">
        <f>T362-I362</f>
        <v>-3.1202400748497894E-5</v>
      </c>
      <c r="V362" s="14"/>
      <c r="W362" s="29">
        <f t="shared" si="38"/>
        <v>3.7037037037161252E-5</v>
      </c>
      <c r="X362" s="30">
        <f>W362-Q362</f>
        <v>1.2421568764894864E-16</v>
      </c>
    </row>
    <row r="363" spans="1:24" s="11" customFormat="1" x14ac:dyDescent="0.15">
      <c r="A363" s="36">
        <f t="shared" si="39"/>
        <v>179.5</v>
      </c>
      <c r="B363" s="10">
        <v>0</v>
      </c>
      <c r="C363" s="31">
        <f t="shared" si="39"/>
        <v>180</v>
      </c>
      <c r="E363" s="11">
        <v>120</v>
      </c>
      <c r="F363" s="11">
        <v>0</v>
      </c>
      <c r="G363" s="11">
        <v>0</v>
      </c>
      <c r="I363" s="13">
        <f t="shared" si="35"/>
        <v>120</v>
      </c>
      <c r="J363" s="32">
        <f t="shared" si="40"/>
        <v>2</v>
      </c>
      <c r="K363" s="13"/>
      <c r="L363" s="37">
        <v>0</v>
      </c>
      <c r="M363" s="11">
        <v>0</v>
      </c>
      <c r="N363" s="11">
        <v>0</v>
      </c>
      <c r="O363" s="11">
        <v>0</v>
      </c>
      <c r="Q363" s="13">
        <f t="shared" si="36"/>
        <v>0</v>
      </c>
      <c r="R363" s="32">
        <f t="shared" si="37"/>
        <v>0</v>
      </c>
      <c r="S363" s="13"/>
      <c r="T363" s="33">
        <f t="shared" si="41"/>
        <v>120</v>
      </c>
      <c r="U363" s="13">
        <f>T363-I363</f>
        <v>0</v>
      </c>
      <c r="V363" s="14"/>
      <c r="W363" s="13"/>
      <c r="X363" s="13"/>
    </row>
    <row r="365" spans="1:24" x14ac:dyDescent="0.15">
      <c r="D365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F6E3-A270-974D-914A-73D9C428DC25}">
  <dimension ref="A1:U365"/>
  <sheetViews>
    <sheetView zoomScaleNormal="60" zoomScaleSheetLayoutView="100" workbookViewId="0">
      <pane xSplit="2" ySplit="3" topLeftCell="T4" activePane="bottomRight" state="frozen"/>
      <selection pane="bottomLeft" activeCell="A4" sqref="A4"/>
      <selection pane="topRight" activeCell="C1" sqref="C1"/>
      <selection pane="bottomRight" activeCell="T2" sqref="T2:U2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22</v>
      </c>
      <c r="J1" s="2" t="s">
        <v>21</v>
      </c>
      <c r="Q1" s="7" t="s">
        <v>24</v>
      </c>
      <c r="T1" s="9" t="s">
        <v>25</v>
      </c>
      <c r="U1" s="6"/>
    </row>
    <row r="2" spans="1:21" x14ac:dyDescent="0.15">
      <c r="A2" s="2" t="s">
        <v>20</v>
      </c>
      <c r="C2" s="10" t="s">
        <v>6</v>
      </c>
      <c r="D2" s="10"/>
      <c r="E2" s="11"/>
      <c r="G2" s="12" t="s">
        <v>5</v>
      </c>
      <c r="H2" s="13"/>
      <c r="I2" s="14"/>
      <c r="J2" s="10" t="s">
        <v>26</v>
      </c>
      <c r="K2" s="11"/>
      <c r="L2" s="11"/>
      <c r="N2" s="15" t="s">
        <v>27</v>
      </c>
      <c r="O2" s="16"/>
      <c r="P2" s="17"/>
      <c r="Q2" s="18" t="s">
        <v>9</v>
      </c>
      <c r="R2" s="19" t="s">
        <v>1</v>
      </c>
      <c r="S2" s="20"/>
      <c r="T2" s="21" t="s">
        <v>28</v>
      </c>
      <c r="U2" s="19" t="s">
        <v>29</v>
      </c>
    </row>
    <row r="3" spans="1:21" s="11" customFormat="1" x14ac:dyDescent="0.15">
      <c r="A3" s="16" t="s">
        <v>2</v>
      </c>
      <c r="B3" s="16"/>
      <c r="C3" s="16" t="s">
        <v>0</v>
      </c>
      <c r="D3" s="22" t="s">
        <v>8</v>
      </c>
      <c r="E3" s="16" t="s">
        <v>7</v>
      </c>
      <c r="F3" s="10"/>
      <c r="G3" s="23" t="s">
        <v>3</v>
      </c>
      <c r="H3" s="24" t="s">
        <v>4</v>
      </c>
      <c r="I3" s="23"/>
      <c r="J3" s="22" t="s">
        <v>8</v>
      </c>
      <c r="K3" s="22" t="s">
        <v>7</v>
      </c>
      <c r="L3" s="22" t="s">
        <v>23</v>
      </c>
      <c r="M3" s="10"/>
      <c r="N3" s="23" t="s">
        <v>3</v>
      </c>
      <c r="O3" s="25" t="s">
        <v>4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6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1.7370370370370362E-2</v>
      </c>
      <c r="U20" s="30">
        <f>T20-N20</f>
        <v>-3.2407407407415018E-5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51</v>
      </c>
      <c r="G21" s="3">
        <f t="shared" si="0"/>
        <v>9.4141666666666666</v>
      </c>
      <c r="H21" s="4">
        <f t="shared" si="4"/>
        <v>0.15690277777777778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9.2482067472587914E-4</v>
      </c>
      <c r="S21" s="14"/>
      <c r="T21" s="29">
        <f t="shared" si="2"/>
        <v>1.7425925925925925E-2</v>
      </c>
      <c r="U21" s="30">
        <f>T21-N21</f>
        <v>2.7777777777775875E-5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si="2"/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2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2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2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2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2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2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2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2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2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2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2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2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2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2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2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2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2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2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2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2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132" si="6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132" si="7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ref="T69:T132" si="8">(G70-G69)/30</f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6"/>
        <v>34.583611111111111</v>
      </c>
      <c r="H70" s="4">
        <f t="shared" ref="H70:H13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7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8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6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7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8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6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7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8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6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7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8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6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7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8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6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7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8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6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7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8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6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7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8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6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7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8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6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7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8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6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7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8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6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7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8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6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7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8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6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7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8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6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7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8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6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7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8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6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7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8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6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7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8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6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7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8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6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7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8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6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7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8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6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7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8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6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7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8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6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7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8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si="6"/>
        <v>46.405277777777776</v>
      </c>
      <c r="H94" s="4">
        <f t="shared" si="10"/>
        <v>0.7734212962962963</v>
      </c>
      <c r="J94" s="1">
        <v>0</v>
      </c>
      <c r="K94" s="1">
        <v>57</v>
      </c>
      <c r="L94" s="1">
        <v>54</v>
      </c>
      <c r="N94" s="3">
        <f t="shared" ref="N94:N157" si="12">J94/60+K94/60^2+L94/60^3</f>
        <v>1.6083333333333335E-2</v>
      </c>
      <c r="O94" s="4">
        <f t="shared" si="7"/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si="8"/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6"/>
        <v>46.887777777777778</v>
      </c>
      <c r="H95" s="4">
        <f t="shared" si="10"/>
        <v>0.78146296296296291</v>
      </c>
      <c r="J95" s="1">
        <v>0</v>
      </c>
      <c r="K95" s="1">
        <v>57</v>
      </c>
      <c r="L95" s="1">
        <v>47</v>
      </c>
      <c r="N95" s="3">
        <f t="shared" si="12"/>
        <v>1.6050925925925927E-2</v>
      </c>
      <c r="O95" s="4">
        <f t="shared" si="7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8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6"/>
        <v>47.369166666666665</v>
      </c>
      <c r="H96" s="4">
        <f t="shared" si="10"/>
        <v>0.78948611111111111</v>
      </c>
      <c r="J96" s="1">
        <v>0</v>
      </c>
      <c r="K96" s="1">
        <v>57</v>
      </c>
      <c r="L96" s="1">
        <v>41</v>
      </c>
      <c r="N96" s="3">
        <f t="shared" si="12"/>
        <v>1.6023148148148151E-2</v>
      </c>
      <c r="O96" s="4">
        <f t="shared" si="7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8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6"/>
        <v>47.85</v>
      </c>
      <c r="H97" s="4">
        <f t="shared" si="10"/>
        <v>0.79749999999999999</v>
      </c>
      <c r="J97" s="1">
        <v>0</v>
      </c>
      <c r="K97" s="1">
        <v>57</v>
      </c>
      <c r="L97" s="1">
        <v>34</v>
      </c>
      <c r="N97" s="3">
        <f t="shared" si="12"/>
        <v>1.5990740740740743E-2</v>
      </c>
      <c r="O97" s="4">
        <f t="shared" si="7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8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6"/>
        <v>48.329722222222223</v>
      </c>
      <c r="H98" s="4">
        <f t="shared" si="10"/>
        <v>0.80549537037037033</v>
      </c>
      <c r="J98" s="1">
        <v>0</v>
      </c>
      <c r="K98" s="1">
        <v>57</v>
      </c>
      <c r="L98" s="1">
        <v>27</v>
      </c>
      <c r="N98" s="3">
        <f t="shared" si="12"/>
        <v>1.5958333333333335E-2</v>
      </c>
      <c r="O98" s="4">
        <f t="shared" si="7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8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6"/>
        <v>48.80833333333333</v>
      </c>
      <c r="H99" s="4">
        <f t="shared" si="10"/>
        <v>0.81347222222222215</v>
      </c>
      <c r="J99" s="1">
        <v>0</v>
      </c>
      <c r="K99" s="1">
        <v>57</v>
      </c>
      <c r="L99" s="1">
        <v>21</v>
      </c>
      <c r="N99" s="3">
        <f t="shared" si="12"/>
        <v>1.5930555555555555E-2</v>
      </c>
      <c r="O99" s="4">
        <f t="shared" si="7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8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6"/>
        <v>49.286388888888887</v>
      </c>
      <c r="H100" s="4">
        <f t="shared" si="10"/>
        <v>0.82143981481481476</v>
      </c>
      <c r="J100" s="1">
        <v>0</v>
      </c>
      <c r="K100" s="1">
        <v>57</v>
      </c>
      <c r="L100" s="1">
        <v>14</v>
      </c>
      <c r="N100" s="3">
        <f t="shared" si="12"/>
        <v>1.5898148148148151E-2</v>
      </c>
      <c r="O100" s="4">
        <f t="shared" si="7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8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6"/>
        <v>49.763333333333335</v>
      </c>
      <c r="H101" s="4">
        <f t="shared" si="10"/>
        <v>0.82938888888888895</v>
      </c>
      <c r="J101" s="1">
        <v>0</v>
      </c>
      <c r="K101" s="1">
        <v>57</v>
      </c>
      <c r="L101" s="1">
        <v>7</v>
      </c>
      <c r="N101" s="3">
        <f t="shared" si="12"/>
        <v>1.5865740740740743E-2</v>
      </c>
      <c r="O101" s="4">
        <f t="shared" si="7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8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6"/>
        <v>50.239166666666669</v>
      </c>
      <c r="H102" s="4">
        <f t="shared" si="10"/>
        <v>0.83731944444444451</v>
      </c>
      <c r="J102" s="1">
        <v>0</v>
      </c>
      <c r="K102" s="1">
        <v>57</v>
      </c>
      <c r="L102" s="1">
        <v>0</v>
      </c>
      <c r="N102" s="3">
        <f t="shared" si="12"/>
        <v>1.5833333333333335E-2</v>
      </c>
      <c r="O102" s="4">
        <f t="shared" si="7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8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6"/>
        <v>50.714166666666671</v>
      </c>
      <c r="H103" s="4">
        <f t="shared" si="10"/>
        <v>0.84523611111111119</v>
      </c>
      <c r="J103" s="1">
        <v>0</v>
      </c>
      <c r="K103" s="1">
        <v>56</v>
      </c>
      <c r="L103" s="1">
        <v>53</v>
      </c>
      <c r="N103" s="3">
        <f t="shared" si="12"/>
        <v>1.5800925925925927E-2</v>
      </c>
      <c r="O103" s="4">
        <f t="shared" si="7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8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6"/>
        <v>51.188333333333333</v>
      </c>
      <c r="H104" s="4">
        <f t="shared" si="10"/>
        <v>0.85313888888888889</v>
      </c>
      <c r="J104" s="1">
        <v>0</v>
      </c>
      <c r="K104" s="1">
        <v>56</v>
      </c>
      <c r="L104" s="1">
        <v>46</v>
      </c>
      <c r="N104" s="3">
        <f t="shared" si="12"/>
        <v>1.5768518518518519E-2</v>
      </c>
      <c r="O104" s="4">
        <f t="shared" si="7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8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6"/>
        <v>51.661666666666662</v>
      </c>
      <c r="H105" s="4">
        <f t="shared" si="10"/>
        <v>0.86102777777777773</v>
      </c>
      <c r="J105" s="1">
        <v>0</v>
      </c>
      <c r="K105" s="1">
        <v>56</v>
      </c>
      <c r="L105" s="1">
        <v>39</v>
      </c>
      <c r="N105" s="3">
        <f t="shared" si="12"/>
        <v>1.573611111111111E-2</v>
      </c>
      <c r="O105" s="4">
        <f t="shared" si="7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8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6"/>
        <v>52.133333333333333</v>
      </c>
      <c r="H106" s="4">
        <f t="shared" si="10"/>
        <v>0.86888888888888893</v>
      </c>
      <c r="J106" s="1">
        <v>0</v>
      </c>
      <c r="K106" s="1">
        <v>56</v>
      </c>
      <c r="L106" s="1">
        <v>32</v>
      </c>
      <c r="N106" s="3">
        <f t="shared" si="12"/>
        <v>1.5703703703703702E-2</v>
      </c>
      <c r="O106" s="4">
        <f t="shared" si="7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8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6"/>
        <v>52.604444444444447</v>
      </c>
      <c r="H107" s="4">
        <f t="shared" si="10"/>
        <v>0.87674074074074082</v>
      </c>
      <c r="J107" s="1">
        <v>0</v>
      </c>
      <c r="K107" s="1">
        <v>56</v>
      </c>
      <c r="L107" s="1">
        <v>25</v>
      </c>
      <c r="N107" s="3">
        <f t="shared" si="12"/>
        <v>1.5671296296296294E-2</v>
      </c>
      <c r="O107" s="4">
        <f t="shared" si="7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8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6"/>
        <v>53.074722222222228</v>
      </c>
      <c r="H108" s="4">
        <f t="shared" si="10"/>
        <v>0.88457870370370384</v>
      </c>
      <c r="J108" s="1">
        <v>0</v>
      </c>
      <c r="K108" s="1">
        <v>56</v>
      </c>
      <c r="L108" s="1">
        <v>28</v>
      </c>
      <c r="N108" s="3">
        <f t="shared" si="12"/>
        <v>1.5685185185185184E-2</v>
      </c>
      <c r="O108" s="4">
        <f t="shared" si="7"/>
        <v>2.6141975308641971E-4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8"/>
        <v>1.563888888888864E-2</v>
      </c>
      <c r="U108" s="30">
        <f>T108-N108</f>
        <v>-4.6296296296544082E-5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6"/>
        <v>53.543888888888887</v>
      </c>
      <c r="H109" s="4">
        <f t="shared" si="10"/>
        <v>0.89239814814814811</v>
      </c>
      <c r="J109" s="1">
        <v>0</v>
      </c>
      <c r="K109" s="1">
        <v>56</v>
      </c>
      <c r="L109" s="1">
        <v>10</v>
      </c>
      <c r="N109" s="3">
        <f t="shared" si="12"/>
        <v>1.5601851851851851E-2</v>
      </c>
      <c r="O109" s="4">
        <f t="shared" si="7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8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6"/>
        <v>54.011944444444445</v>
      </c>
      <c r="H110" s="4">
        <f t="shared" si="10"/>
        <v>0.90019907407407407</v>
      </c>
      <c r="J110" s="1">
        <v>0</v>
      </c>
      <c r="K110" s="1">
        <v>56</v>
      </c>
      <c r="L110" s="1">
        <v>3</v>
      </c>
      <c r="N110" s="3">
        <f t="shared" si="12"/>
        <v>1.5569444444444445E-2</v>
      </c>
      <c r="O110" s="4">
        <f t="shared" si="7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8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6"/>
        <v>54.478888888888889</v>
      </c>
      <c r="H111" s="4">
        <f t="shared" si="10"/>
        <v>0.9079814814814815</v>
      </c>
      <c r="J111" s="1">
        <v>0</v>
      </c>
      <c r="K111" s="1">
        <v>55</v>
      </c>
      <c r="L111" s="1">
        <v>55</v>
      </c>
      <c r="N111" s="3">
        <f t="shared" si="12"/>
        <v>1.5532407407407406E-2</v>
      </c>
      <c r="O111" s="4">
        <f t="shared" si="7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8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6"/>
        <v>54.944999999999993</v>
      </c>
      <c r="H112" s="4">
        <f t="shared" si="10"/>
        <v>0.91574999999999984</v>
      </c>
      <c r="J112" s="1">
        <v>0</v>
      </c>
      <c r="K112" s="1">
        <v>55</v>
      </c>
      <c r="L112" s="1">
        <v>48</v>
      </c>
      <c r="N112" s="3">
        <f t="shared" si="12"/>
        <v>1.55E-2</v>
      </c>
      <c r="O112" s="4">
        <f t="shared" si="7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8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6"/>
        <v>55.41</v>
      </c>
      <c r="H113" s="4">
        <f t="shared" si="10"/>
        <v>0.92349999999999999</v>
      </c>
      <c r="J113" s="1">
        <v>0</v>
      </c>
      <c r="K113" s="1">
        <v>55</v>
      </c>
      <c r="L113" s="1">
        <v>40</v>
      </c>
      <c r="N113" s="3">
        <f t="shared" si="12"/>
        <v>1.5462962962962963E-2</v>
      </c>
      <c r="O113" s="4">
        <f t="shared" si="7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8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6"/>
        <v>55.873888888888892</v>
      </c>
      <c r="H114" s="4">
        <f t="shared" si="10"/>
        <v>0.93123148148148149</v>
      </c>
      <c r="J114" s="1">
        <v>0</v>
      </c>
      <c r="K114" s="1">
        <v>55</v>
      </c>
      <c r="L114" s="1">
        <v>33</v>
      </c>
      <c r="N114" s="3">
        <f t="shared" si="12"/>
        <v>1.5430555555555555E-2</v>
      </c>
      <c r="O114" s="4">
        <f t="shared" si="7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8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6"/>
        <v>56.336666666666666</v>
      </c>
      <c r="H115" s="4">
        <f t="shared" si="10"/>
        <v>0.93894444444444447</v>
      </c>
      <c r="J115" s="1">
        <v>0</v>
      </c>
      <c r="K115" s="1">
        <v>55</v>
      </c>
      <c r="L115" s="1">
        <v>25</v>
      </c>
      <c r="N115" s="3">
        <f t="shared" si="12"/>
        <v>1.5393518518518518E-2</v>
      </c>
      <c r="O115" s="4">
        <f t="shared" si="7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8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6"/>
        <v>56.798333333333332</v>
      </c>
      <c r="H116" s="4">
        <f t="shared" si="10"/>
        <v>0.94663888888888892</v>
      </c>
      <c r="J116" s="1">
        <v>0</v>
      </c>
      <c r="K116" s="1">
        <v>55</v>
      </c>
      <c r="L116" s="1">
        <v>17</v>
      </c>
      <c r="N116" s="3">
        <f t="shared" si="12"/>
        <v>1.5356481481481481E-2</v>
      </c>
      <c r="O116" s="4">
        <f t="shared" si="7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8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6"/>
        <v>57.259166666666665</v>
      </c>
      <c r="H117" s="4">
        <f t="shared" si="10"/>
        <v>0.95431944444444439</v>
      </c>
      <c r="J117" s="1">
        <v>0</v>
      </c>
      <c r="K117" s="1">
        <v>55</v>
      </c>
      <c r="L117" s="1">
        <v>9</v>
      </c>
      <c r="N117" s="3">
        <f t="shared" si="12"/>
        <v>1.5319444444444445E-2</v>
      </c>
      <c r="O117" s="4">
        <f t="shared" si="7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8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6"/>
        <v>57.718611111111116</v>
      </c>
      <c r="H118" s="4">
        <f t="shared" si="10"/>
        <v>0.96197685185185189</v>
      </c>
      <c r="J118" s="1">
        <v>0</v>
      </c>
      <c r="K118" s="1">
        <v>55</v>
      </c>
      <c r="L118" s="1">
        <v>1</v>
      </c>
      <c r="N118" s="3">
        <f t="shared" si="12"/>
        <v>1.5282407407407408E-2</v>
      </c>
      <c r="O118" s="4">
        <f t="shared" si="7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8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6"/>
        <v>58.17722222222222</v>
      </c>
      <c r="H119" s="4">
        <f t="shared" si="10"/>
        <v>0.9696203703703703</v>
      </c>
      <c r="J119" s="1">
        <v>0</v>
      </c>
      <c r="K119" s="1">
        <v>54</v>
      </c>
      <c r="L119" s="1">
        <v>53</v>
      </c>
      <c r="N119" s="3">
        <f t="shared" si="12"/>
        <v>1.5245370370370369E-2</v>
      </c>
      <c r="O119" s="4">
        <f t="shared" si="7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8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6"/>
        <v>58.634722222222223</v>
      </c>
      <c r="H120" s="4">
        <f t="shared" si="10"/>
        <v>0.9772453703703704</v>
      </c>
      <c r="J120" s="1">
        <v>0</v>
      </c>
      <c r="K120" s="1">
        <v>54</v>
      </c>
      <c r="L120" s="1">
        <v>45</v>
      </c>
      <c r="N120" s="3">
        <f t="shared" si="12"/>
        <v>1.5208333333333332E-2</v>
      </c>
      <c r="O120" s="4">
        <f t="shared" si="7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8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6"/>
        <v>59.090833333333336</v>
      </c>
      <c r="H121" s="4">
        <f t="shared" si="10"/>
        <v>0.98484722222222232</v>
      </c>
      <c r="J121" s="1">
        <v>0</v>
      </c>
      <c r="K121" s="1">
        <v>54</v>
      </c>
      <c r="L121" s="1">
        <v>37</v>
      </c>
      <c r="N121" s="3">
        <f t="shared" si="12"/>
        <v>1.5171296296296296E-2</v>
      </c>
      <c r="O121" s="4">
        <f t="shared" si="7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8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6"/>
        <v>59.545833333333334</v>
      </c>
      <c r="H122" s="4">
        <f t="shared" si="10"/>
        <v>0.99243055555555559</v>
      </c>
      <c r="J122" s="1">
        <v>0</v>
      </c>
      <c r="K122" s="1">
        <v>54</v>
      </c>
      <c r="L122" s="1">
        <v>29</v>
      </c>
      <c r="N122" s="3">
        <f t="shared" si="12"/>
        <v>1.5134259259259259E-2</v>
      </c>
      <c r="O122" s="4">
        <f t="shared" si="7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8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6"/>
        <v>60</v>
      </c>
      <c r="H123" s="4">
        <f t="shared" si="10"/>
        <v>1</v>
      </c>
      <c r="J123" s="1">
        <v>0</v>
      </c>
      <c r="K123" s="1">
        <v>54</v>
      </c>
      <c r="L123" s="1">
        <v>21</v>
      </c>
      <c r="N123" s="3">
        <f t="shared" si="12"/>
        <v>1.5097222222222222E-2</v>
      </c>
      <c r="O123" s="4">
        <f t="shared" si="7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8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6"/>
        <v>60.453055555555558</v>
      </c>
      <c r="H124" s="4">
        <f t="shared" si="10"/>
        <v>1.0075509259259259</v>
      </c>
      <c r="J124" s="1">
        <v>0</v>
      </c>
      <c r="K124" s="1">
        <v>54</v>
      </c>
      <c r="L124" s="1">
        <v>12</v>
      </c>
      <c r="N124" s="3">
        <f t="shared" si="12"/>
        <v>1.5055555555555555E-2</v>
      </c>
      <c r="O124" s="4">
        <f t="shared" si="7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8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6"/>
        <v>60.904722222222219</v>
      </c>
      <c r="H125" s="4">
        <f t="shared" si="10"/>
        <v>1.0150787037037037</v>
      </c>
      <c r="J125" s="1">
        <v>0</v>
      </c>
      <c r="K125" s="1">
        <v>54</v>
      </c>
      <c r="L125" s="1">
        <v>4</v>
      </c>
      <c r="N125" s="3">
        <f t="shared" si="12"/>
        <v>1.5018518518518518E-2</v>
      </c>
      <c r="O125" s="4">
        <f t="shared" si="7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8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6"/>
        <v>61.355277777777779</v>
      </c>
      <c r="H126" s="4">
        <f t="shared" si="10"/>
        <v>1.0225879629629631</v>
      </c>
      <c r="J126" s="1">
        <v>0</v>
      </c>
      <c r="K126" s="1">
        <v>53</v>
      </c>
      <c r="L126" s="1">
        <v>56</v>
      </c>
      <c r="N126" s="3">
        <f t="shared" si="12"/>
        <v>1.4981481481481481E-2</v>
      </c>
      <c r="O126" s="4">
        <f t="shared" si="7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8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6"/>
        <v>61.804722222222217</v>
      </c>
      <c r="H127" s="4">
        <f t="shared" si="10"/>
        <v>1.0300787037037036</v>
      </c>
      <c r="J127" s="1">
        <v>0</v>
      </c>
      <c r="K127" s="1">
        <v>53</v>
      </c>
      <c r="L127" s="1">
        <v>47</v>
      </c>
      <c r="N127" s="3">
        <f t="shared" si="12"/>
        <v>1.4939814814814814E-2</v>
      </c>
      <c r="O127" s="4">
        <f t="shared" si="7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8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6"/>
        <v>62.25277777777778</v>
      </c>
      <c r="H128" s="4">
        <f t="shared" si="10"/>
        <v>1.0375462962962962</v>
      </c>
      <c r="J128" s="1">
        <v>0</v>
      </c>
      <c r="K128" s="1">
        <v>53</v>
      </c>
      <c r="L128" s="1">
        <v>39</v>
      </c>
      <c r="N128" s="3">
        <f t="shared" si="12"/>
        <v>1.4902777777777777E-2</v>
      </c>
      <c r="O128" s="4">
        <f t="shared" si="7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8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6"/>
        <v>62.7</v>
      </c>
      <c r="H129" s="4">
        <f t="shared" si="10"/>
        <v>1.0450000000000002</v>
      </c>
      <c r="J129" s="1">
        <v>0</v>
      </c>
      <c r="K129" s="1">
        <v>53</v>
      </c>
      <c r="L129" s="1">
        <v>30</v>
      </c>
      <c r="N129" s="3">
        <f t="shared" si="12"/>
        <v>1.486111111111111E-2</v>
      </c>
      <c r="O129" s="4">
        <f t="shared" si="7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8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6"/>
        <v>63.145833333333336</v>
      </c>
      <c r="H130" s="4">
        <f t="shared" si="10"/>
        <v>1.0524305555555555</v>
      </c>
      <c r="J130" s="1">
        <v>0</v>
      </c>
      <c r="K130" s="1">
        <v>53</v>
      </c>
      <c r="L130" s="1">
        <v>22</v>
      </c>
      <c r="N130" s="3">
        <f t="shared" si="12"/>
        <v>1.4824074074074073E-2</v>
      </c>
      <c r="O130" s="4">
        <f t="shared" si="7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8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6"/>
        <v>63.590277777777779</v>
      </c>
      <c r="H131" s="4">
        <f t="shared" si="10"/>
        <v>1.0598379629629631</v>
      </c>
      <c r="J131" s="1">
        <v>0</v>
      </c>
      <c r="K131" s="1">
        <v>53</v>
      </c>
      <c r="L131" s="1">
        <v>13</v>
      </c>
      <c r="N131" s="3">
        <f t="shared" si="12"/>
        <v>1.4782407407407407E-2</v>
      </c>
      <c r="O131" s="4">
        <f t="shared" si="7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8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6"/>
        <v>64.033888888888882</v>
      </c>
      <c r="H132" s="4">
        <f t="shared" si="10"/>
        <v>1.0672314814814814</v>
      </c>
      <c r="J132" s="1">
        <v>0</v>
      </c>
      <c r="K132" s="1">
        <v>53</v>
      </c>
      <c r="L132" s="1">
        <v>4</v>
      </c>
      <c r="N132" s="3">
        <f t="shared" si="12"/>
        <v>1.474074074074074E-2</v>
      </c>
      <c r="O132" s="4">
        <f t="shared" si="7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8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ref="G133:G196" si="13">C133+D133/60+E133/60^2</f>
        <v>64.476111111111109</v>
      </c>
      <c r="H133" s="4">
        <f t="shared" si="10"/>
        <v>1.0746018518518519</v>
      </c>
      <c r="J133" s="1">
        <v>0</v>
      </c>
      <c r="K133" s="1">
        <v>52</v>
      </c>
      <c r="L133" s="1">
        <v>55</v>
      </c>
      <c r="N133" s="3">
        <f t="shared" si="12"/>
        <v>1.4699074074074073E-2</v>
      </c>
      <c r="O133" s="4">
        <f t="shared" ref="O133:O196" si="14">N133/60</f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ref="T133:T196" si="15">(G134-G133)/30</f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6">A133+0.5</f>
        <v>65.5</v>
      </c>
      <c r="C134" s="1">
        <v>64</v>
      </c>
      <c r="D134" s="1">
        <v>55</v>
      </c>
      <c r="E134" s="1">
        <v>1</v>
      </c>
      <c r="G134" s="3">
        <f t="shared" si="13"/>
        <v>64.916944444444454</v>
      </c>
      <c r="H134" s="4">
        <f t="shared" ref="H134:H197" si="17">G134/60</f>
        <v>1.0819490740740743</v>
      </c>
      <c r="J134" s="1">
        <v>0</v>
      </c>
      <c r="K134" s="1">
        <v>52</v>
      </c>
      <c r="L134" s="1">
        <v>46</v>
      </c>
      <c r="N134" s="3">
        <f t="shared" si="12"/>
        <v>1.4657407407407407E-2</v>
      </c>
      <c r="O134" s="4">
        <f t="shared" si="14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5"/>
        <v>1.4657407407406708E-2</v>
      </c>
      <c r="U134" s="30">
        <f>T134-N134</f>
        <v>-6.9909356081865326E-16</v>
      </c>
    </row>
    <row r="135" spans="1:21" x14ac:dyDescent="0.15">
      <c r="A135" s="27">
        <f t="shared" si="16"/>
        <v>66</v>
      </c>
      <c r="C135" s="1">
        <v>65</v>
      </c>
      <c r="D135" s="1">
        <v>21</v>
      </c>
      <c r="E135" s="1">
        <v>24</v>
      </c>
      <c r="G135" s="3">
        <f t="shared" si="13"/>
        <v>65.356666666666655</v>
      </c>
      <c r="H135" s="4">
        <f t="shared" si="17"/>
        <v>1.0892777777777776</v>
      </c>
      <c r="J135" s="1">
        <v>0</v>
      </c>
      <c r="K135" s="1">
        <v>52</v>
      </c>
      <c r="L135" s="1">
        <v>37</v>
      </c>
      <c r="N135" s="3">
        <f t="shared" si="12"/>
        <v>1.461574074074074E-2</v>
      </c>
      <c r="O135" s="4">
        <f t="shared" si="14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5"/>
        <v>1.4620370370370495E-2</v>
      </c>
      <c r="U135" s="30">
        <f>T135-N135</f>
        <v>4.6296296297553691E-6</v>
      </c>
    </row>
    <row r="136" spans="1:21" x14ac:dyDescent="0.15">
      <c r="A136" s="27">
        <f t="shared" si="16"/>
        <v>66.5</v>
      </c>
      <c r="C136" s="1">
        <v>65</v>
      </c>
      <c r="D136" s="1">
        <v>47</v>
      </c>
      <c r="E136" s="1">
        <v>43</v>
      </c>
      <c r="G136" s="3">
        <f t="shared" si="13"/>
        <v>65.79527777777777</v>
      </c>
      <c r="H136" s="4">
        <f t="shared" si="17"/>
        <v>1.0965879629629629</v>
      </c>
      <c r="J136" s="1">
        <v>0</v>
      </c>
      <c r="K136" s="1">
        <v>52</v>
      </c>
      <c r="L136" s="1">
        <v>28</v>
      </c>
      <c r="N136" s="3">
        <f t="shared" si="12"/>
        <v>1.4574074074074073E-2</v>
      </c>
      <c r="O136" s="4">
        <f t="shared" si="14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5"/>
        <v>1.4574074074074399E-2</v>
      </c>
      <c r="U136" s="30">
        <f>T136-N136</f>
        <v>3.2612801348363973E-16</v>
      </c>
    </row>
    <row r="137" spans="1:21" x14ac:dyDescent="0.15">
      <c r="A137" s="27">
        <f t="shared" si="16"/>
        <v>67</v>
      </c>
      <c r="C137" s="1">
        <v>66</v>
      </c>
      <c r="D137" s="1">
        <v>13</v>
      </c>
      <c r="E137" s="1">
        <v>57</v>
      </c>
      <c r="G137" s="3">
        <f t="shared" si="13"/>
        <v>66.232500000000002</v>
      </c>
      <c r="H137" s="4">
        <f t="shared" si="17"/>
        <v>1.1038749999999999</v>
      </c>
      <c r="J137" s="1">
        <v>0</v>
      </c>
      <c r="K137" s="1">
        <v>52</v>
      </c>
      <c r="L137" s="1">
        <v>19</v>
      </c>
      <c r="N137" s="3">
        <f t="shared" si="12"/>
        <v>1.4532407407407407E-2</v>
      </c>
      <c r="O137" s="4">
        <f t="shared" si="14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5"/>
        <v>1.4537037037037237E-2</v>
      </c>
      <c r="U137" s="30">
        <f>T137-N137</f>
        <v>4.6296296298299622E-6</v>
      </c>
    </row>
    <row r="138" spans="1:21" x14ac:dyDescent="0.15">
      <c r="A138" s="27">
        <f t="shared" si="16"/>
        <v>67.5</v>
      </c>
      <c r="C138" s="1">
        <v>66</v>
      </c>
      <c r="D138" s="1">
        <v>40</v>
      </c>
      <c r="E138" s="1">
        <v>7</v>
      </c>
      <c r="G138" s="3">
        <f t="shared" si="13"/>
        <v>66.668611111111119</v>
      </c>
      <c r="H138" s="4">
        <f t="shared" si="17"/>
        <v>1.1111435185185186</v>
      </c>
      <c r="J138" s="1">
        <v>0</v>
      </c>
      <c r="K138" s="1">
        <v>52</v>
      </c>
      <c r="L138" s="1">
        <v>10</v>
      </c>
      <c r="N138" s="3">
        <f t="shared" si="12"/>
        <v>1.449074074074074E-2</v>
      </c>
      <c r="O138" s="4">
        <f t="shared" si="14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5"/>
        <v>1.4490740740740193E-2</v>
      </c>
      <c r="U138" s="30">
        <f>T138-N138</f>
        <v>-5.4643789493269423E-16</v>
      </c>
    </row>
    <row r="139" spans="1:21" x14ac:dyDescent="0.15">
      <c r="A139" s="27">
        <f t="shared" si="16"/>
        <v>68</v>
      </c>
      <c r="C139" s="1">
        <v>67</v>
      </c>
      <c r="D139" s="1">
        <v>6</v>
      </c>
      <c r="E139" s="1">
        <v>12</v>
      </c>
      <c r="G139" s="3">
        <f t="shared" si="13"/>
        <v>67.103333333333325</v>
      </c>
      <c r="H139" s="4">
        <f t="shared" si="17"/>
        <v>1.1183888888888887</v>
      </c>
      <c r="J139" s="1">
        <v>0</v>
      </c>
      <c r="K139" s="1">
        <v>52</v>
      </c>
      <c r="L139" s="1">
        <v>1</v>
      </c>
      <c r="N139" s="3">
        <f t="shared" si="12"/>
        <v>1.4449074074074074E-2</v>
      </c>
      <c r="O139" s="4">
        <f t="shared" si="14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5"/>
        <v>1.444444444444457E-2</v>
      </c>
      <c r="U139" s="30">
        <f>T139-N139</f>
        <v>-4.6296296295038342E-6</v>
      </c>
    </row>
    <row r="140" spans="1:21" x14ac:dyDescent="0.15">
      <c r="A140" s="27">
        <f t="shared" si="16"/>
        <v>68.5</v>
      </c>
      <c r="C140" s="1">
        <v>67</v>
      </c>
      <c r="D140" s="1">
        <v>32</v>
      </c>
      <c r="E140" s="1">
        <v>12</v>
      </c>
      <c r="G140" s="3">
        <f t="shared" si="13"/>
        <v>67.536666666666662</v>
      </c>
      <c r="H140" s="4">
        <f t="shared" si="17"/>
        <v>1.1256111111111111</v>
      </c>
      <c r="J140" s="1">
        <v>0</v>
      </c>
      <c r="K140" s="1">
        <v>51</v>
      </c>
      <c r="L140" s="1">
        <v>52</v>
      </c>
      <c r="N140" s="3">
        <f t="shared" si="12"/>
        <v>1.4407407407407407E-2</v>
      </c>
      <c r="O140" s="4">
        <f t="shared" si="14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5"/>
        <v>1.4407407407407409E-2</v>
      </c>
      <c r="U140" s="30">
        <f>T140-N140</f>
        <v>0</v>
      </c>
    </row>
    <row r="141" spans="1:21" x14ac:dyDescent="0.15">
      <c r="A141" s="27">
        <f t="shared" si="16"/>
        <v>69</v>
      </c>
      <c r="C141" s="1">
        <v>67</v>
      </c>
      <c r="D141" s="1">
        <v>58</v>
      </c>
      <c r="E141" s="1">
        <v>8</v>
      </c>
      <c r="G141" s="3">
        <f t="shared" si="13"/>
        <v>67.968888888888884</v>
      </c>
      <c r="H141" s="4">
        <f t="shared" si="17"/>
        <v>1.1328148148148147</v>
      </c>
      <c r="J141" s="1">
        <v>0</v>
      </c>
      <c r="K141" s="1">
        <v>51</v>
      </c>
      <c r="L141" s="1">
        <v>43</v>
      </c>
      <c r="N141" s="3">
        <f t="shared" si="12"/>
        <v>1.436574074074074E-2</v>
      </c>
      <c r="O141" s="4">
        <f t="shared" si="14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5"/>
        <v>1.4361111111111314E-2</v>
      </c>
      <c r="U141" s="30">
        <f>T141-N141</f>
        <v>-4.6296296294257716E-6</v>
      </c>
    </row>
    <row r="142" spans="1:21" x14ac:dyDescent="0.15">
      <c r="A142" s="27">
        <f t="shared" si="16"/>
        <v>69.5</v>
      </c>
      <c r="C142" s="1">
        <v>68</v>
      </c>
      <c r="D142" s="1">
        <v>23</v>
      </c>
      <c r="E142" s="1">
        <v>59</v>
      </c>
      <c r="G142" s="3">
        <f t="shared" si="13"/>
        <v>68.399722222222223</v>
      </c>
      <c r="H142" s="4">
        <f t="shared" si="17"/>
        <v>1.1399953703703705</v>
      </c>
      <c r="J142" s="1">
        <v>0</v>
      </c>
      <c r="K142" s="1">
        <v>51</v>
      </c>
      <c r="L142" s="1">
        <v>33</v>
      </c>
      <c r="N142" s="3">
        <f t="shared" si="12"/>
        <v>1.4319444444444444E-2</v>
      </c>
      <c r="O142" s="4">
        <f t="shared" si="14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5"/>
        <v>1.4314814814814744E-2</v>
      </c>
      <c r="U142" s="30">
        <f>T142-N142</f>
        <v>-4.6296296296998579E-6</v>
      </c>
    </row>
    <row r="143" spans="1:21" x14ac:dyDescent="0.15">
      <c r="A143" s="27">
        <f t="shared" si="16"/>
        <v>70</v>
      </c>
      <c r="C143" s="1">
        <v>68</v>
      </c>
      <c r="D143" s="1">
        <v>49</v>
      </c>
      <c r="E143" s="1">
        <v>45</v>
      </c>
      <c r="G143" s="3">
        <f t="shared" si="13"/>
        <v>68.829166666666666</v>
      </c>
      <c r="H143" s="4">
        <f t="shared" si="17"/>
        <v>1.1471527777777777</v>
      </c>
      <c r="J143" s="1">
        <v>0</v>
      </c>
      <c r="K143" s="1">
        <v>51</v>
      </c>
      <c r="L143" s="1">
        <v>23</v>
      </c>
      <c r="N143" s="3">
        <f t="shared" si="12"/>
        <v>1.4273148148148148E-2</v>
      </c>
      <c r="O143" s="4">
        <f t="shared" si="14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5"/>
        <v>1.4277777777777582E-2</v>
      </c>
      <c r="U143" s="30">
        <f>T143-N143</f>
        <v>4.6296296294344452E-6</v>
      </c>
    </row>
    <row r="144" spans="1:21" x14ac:dyDescent="0.15">
      <c r="A144" s="27">
        <f t="shared" si="16"/>
        <v>70.5</v>
      </c>
      <c r="C144" s="1">
        <v>69</v>
      </c>
      <c r="D144" s="1">
        <v>15</v>
      </c>
      <c r="E144" s="1">
        <v>27</v>
      </c>
      <c r="G144" s="3">
        <f t="shared" si="13"/>
        <v>69.257499999999993</v>
      </c>
      <c r="H144" s="4">
        <f t="shared" si="17"/>
        <v>1.1542916666666665</v>
      </c>
      <c r="J144" s="1">
        <v>0</v>
      </c>
      <c r="K144" s="1">
        <v>51</v>
      </c>
      <c r="L144" s="1">
        <v>14</v>
      </c>
      <c r="N144" s="3">
        <f t="shared" si="12"/>
        <v>1.423148148148148E-2</v>
      </c>
      <c r="O144" s="4">
        <f t="shared" si="14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5"/>
        <v>1.4231481481481959E-2</v>
      </c>
      <c r="U144" s="30">
        <f>T144-N144</f>
        <v>4.7878367936959876E-16</v>
      </c>
    </row>
    <row r="145" spans="1:21" x14ac:dyDescent="0.15">
      <c r="A145" s="27">
        <f t="shared" si="16"/>
        <v>71</v>
      </c>
      <c r="C145" s="1">
        <v>69</v>
      </c>
      <c r="D145" s="1">
        <v>41</v>
      </c>
      <c r="E145" s="1">
        <v>4</v>
      </c>
      <c r="G145" s="3">
        <f t="shared" si="13"/>
        <v>69.684444444444452</v>
      </c>
      <c r="H145" s="4">
        <f t="shared" si="17"/>
        <v>1.1614074074074074</v>
      </c>
      <c r="J145" s="1">
        <v>0</v>
      </c>
      <c r="K145" s="1">
        <v>51</v>
      </c>
      <c r="L145" s="1">
        <v>4</v>
      </c>
      <c r="N145" s="3">
        <f t="shared" si="12"/>
        <v>1.4185185185185184E-2</v>
      </c>
      <c r="O145" s="4">
        <f t="shared" si="14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5"/>
        <v>1.4185185185184915E-2</v>
      </c>
      <c r="U145" s="30">
        <f>T145-N145</f>
        <v>-2.688821387764051E-16</v>
      </c>
    </row>
    <row r="146" spans="1:21" x14ac:dyDescent="0.15">
      <c r="A146" s="27">
        <f t="shared" si="16"/>
        <v>71.5</v>
      </c>
      <c r="C146" s="1">
        <v>70</v>
      </c>
      <c r="D146" s="1">
        <v>6</v>
      </c>
      <c r="E146" s="1">
        <v>36</v>
      </c>
      <c r="G146" s="3">
        <f t="shared" si="13"/>
        <v>70.11</v>
      </c>
      <c r="H146" s="4">
        <f t="shared" si="17"/>
        <v>1.1685000000000001</v>
      </c>
      <c r="J146" s="1">
        <v>0</v>
      </c>
      <c r="K146" s="1">
        <v>50</v>
      </c>
      <c r="L146" s="1">
        <v>55</v>
      </c>
      <c r="N146" s="3">
        <f t="shared" si="12"/>
        <v>1.4143518518518517E-2</v>
      </c>
      <c r="O146" s="4">
        <f t="shared" si="14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5"/>
        <v>1.4138888888888819E-2</v>
      </c>
      <c r="U146" s="30">
        <f>T146-N146</f>
        <v>-4.6296296296981232E-6</v>
      </c>
    </row>
    <row r="147" spans="1:21" x14ac:dyDescent="0.15">
      <c r="A147" s="27">
        <f t="shared" si="16"/>
        <v>72</v>
      </c>
      <c r="C147" s="1">
        <v>70</v>
      </c>
      <c r="D147" s="1">
        <v>32</v>
      </c>
      <c r="E147" s="1">
        <v>3</v>
      </c>
      <c r="G147" s="3">
        <f t="shared" si="13"/>
        <v>70.534166666666664</v>
      </c>
      <c r="H147" s="4">
        <f t="shared" si="17"/>
        <v>1.1755694444444444</v>
      </c>
      <c r="J147" s="1">
        <v>0</v>
      </c>
      <c r="K147" s="1">
        <v>50</v>
      </c>
      <c r="L147" s="1">
        <v>45</v>
      </c>
      <c r="N147" s="3">
        <f t="shared" si="12"/>
        <v>1.4097222222222221E-2</v>
      </c>
      <c r="O147" s="4">
        <f t="shared" si="14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5"/>
        <v>1.4101851851852133E-2</v>
      </c>
      <c r="U147" s="30">
        <f>T147-N147</f>
        <v>4.6296296299114942E-6</v>
      </c>
    </row>
    <row r="148" spans="1:21" x14ac:dyDescent="0.15">
      <c r="A148" s="27">
        <f t="shared" si="16"/>
        <v>72.5</v>
      </c>
      <c r="C148" s="1">
        <v>70</v>
      </c>
      <c r="D148" s="1">
        <v>57</v>
      </c>
      <c r="E148" s="1">
        <v>26</v>
      </c>
      <c r="G148" s="3">
        <f t="shared" si="13"/>
        <v>70.957222222222228</v>
      </c>
      <c r="H148" s="4">
        <f t="shared" si="17"/>
        <v>1.1826203703703704</v>
      </c>
      <c r="J148" s="1">
        <v>0</v>
      </c>
      <c r="K148" s="1">
        <v>50</v>
      </c>
      <c r="L148" s="1">
        <v>35</v>
      </c>
      <c r="N148" s="3">
        <f t="shared" si="12"/>
        <v>1.4050925925925925E-2</v>
      </c>
      <c r="O148" s="4">
        <f t="shared" si="14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5"/>
        <v>1.4055555555555089E-2</v>
      </c>
      <c r="U148" s="30">
        <f>T148-N148</f>
        <v>4.6296296291638284E-6</v>
      </c>
    </row>
    <row r="149" spans="1:21" x14ac:dyDescent="0.15">
      <c r="A149" s="27">
        <f t="shared" si="16"/>
        <v>73</v>
      </c>
      <c r="C149" s="1">
        <v>71</v>
      </c>
      <c r="D149" s="1">
        <v>22</v>
      </c>
      <c r="E149" s="1">
        <v>44</v>
      </c>
      <c r="G149" s="3">
        <f t="shared" si="13"/>
        <v>71.378888888888881</v>
      </c>
      <c r="H149" s="4">
        <f t="shared" si="17"/>
        <v>1.189648148148148</v>
      </c>
      <c r="J149" s="1">
        <v>0</v>
      </c>
      <c r="K149" s="1">
        <v>50</v>
      </c>
      <c r="L149" s="1">
        <v>26</v>
      </c>
      <c r="N149" s="3">
        <f t="shared" si="12"/>
        <v>1.4009259259259258E-2</v>
      </c>
      <c r="O149" s="4">
        <f t="shared" si="14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5"/>
        <v>1.4000000000000058E-2</v>
      </c>
      <c r="U149" s="30">
        <f>T149-N149</f>
        <v>-9.2592592592002226E-6</v>
      </c>
    </row>
    <row r="150" spans="1:21" x14ac:dyDescent="0.15">
      <c r="A150" s="27">
        <f t="shared" si="16"/>
        <v>73.5</v>
      </c>
      <c r="C150" s="1">
        <v>71</v>
      </c>
      <c r="D150" s="1">
        <v>47</v>
      </c>
      <c r="E150" s="1">
        <v>56</v>
      </c>
      <c r="G150" s="3">
        <f t="shared" si="13"/>
        <v>71.798888888888882</v>
      </c>
      <c r="H150" s="4">
        <f t="shared" si="17"/>
        <v>1.1966481481481481</v>
      </c>
      <c r="J150" s="1">
        <v>0</v>
      </c>
      <c r="K150" s="1">
        <v>50</v>
      </c>
      <c r="L150" s="1">
        <v>16</v>
      </c>
      <c r="N150" s="3">
        <f t="shared" si="12"/>
        <v>1.3962962962962962E-2</v>
      </c>
      <c r="O150" s="4">
        <f t="shared" si="14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5"/>
        <v>1.3962962962963369E-2</v>
      </c>
      <c r="U150" s="30">
        <f>T150-N150</f>
        <v>4.0766001685454967E-16</v>
      </c>
    </row>
    <row r="151" spans="1:21" x14ac:dyDescent="0.15">
      <c r="A151" s="27">
        <f t="shared" si="16"/>
        <v>74</v>
      </c>
      <c r="C151" s="1">
        <v>72</v>
      </c>
      <c r="D151" s="1">
        <v>13</v>
      </c>
      <c r="E151" s="1">
        <v>4</v>
      </c>
      <c r="G151" s="3">
        <f t="shared" si="13"/>
        <v>72.217777777777783</v>
      </c>
      <c r="H151" s="4">
        <f t="shared" si="17"/>
        <v>1.2036296296296298</v>
      </c>
      <c r="J151" s="1">
        <v>0</v>
      </c>
      <c r="K151" s="1">
        <v>50</v>
      </c>
      <c r="L151" s="1">
        <v>6</v>
      </c>
      <c r="N151" s="3">
        <f t="shared" si="12"/>
        <v>1.3916666666666666E-2</v>
      </c>
      <c r="O151" s="4">
        <f t="shared" si="14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5"/>
        <v>1.3916666666666799E-2</v>
      </c>
      <c r="U151" s="30">
        <f>T151-N151</f>
        <v>1.3357370765021415E-16</v>
      </c>
    </row>
    <row r="152" spans="1:21" x14ac:dyDescent="0.15">
      <c r="A152" s="27">
        <f t="shared" si="16"/>
        <v>74.5</v>
      </c>
      <c r="C152" s="1">
        <v>72</v>
      </c>
      <c r="D152" s="1">
        <v>38</v>
      </c>
      <c r="E152" s="1">
        <v>7</v>
      </c>
      <c r="G152" s="3">
        <f t="shared" si="13"/>
        <v>72.635277777777787</v>
      </c>
      <c r="H152" s="4">
        <f t="shared" si="17"/>
        <v>1.2105879629629632</v>
      </c>
      <c r="J152" s="1">
        <v>0</v>
      </c>
      <c r="K152" s="1">
        <v>49</v>
      </c>
      <c r="L152" s="1">
        <v>56</v>
      </c>
      <c r="N152" s="3">
        <f t="shared" si="12"/>
        <v>1.387037037037037E-2</v>
      </c>
      <c r="O152" s="4">
        <f t="shared" si="14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5"/>
        <v>1.3870370370369756E-2</v>
      </c>
      <c r="U152" s="30">
        <f>T152-N152</f>
        <v>-6.1409211049578971E-16</v>
      </c>
    </row>
    <row r="153" spans="1:21" x14ac:dyDescent="0.15">
      <c r="A153" s="27">
        <f t="shared" si="16"/>
        <v>75</v>
      </c>
      <c r="C153" s="1">
        <v>73</v>
      </c>
      <c r="D153" s="1">
        <v>3</v>
      </c>
      <c r="E153" s="1">
        <v>5</v>
      </c>
      <c r="G153" s="3">
        <f t="shared" si="13"/>
        <v>73.05138888888888</v>
      </c>
      <c r="H153" s="4">
        <f t="shared" si="17"/>
        <v>1.2175231481481481</v>
      </c>
      <c r="J153" s="1">
        <v>0</v>
      </c>
      <c r="K153" s="1">
        <v>49</v>
      </c>
      <c r="L153" s="1">
        <v>46</v>
      </c>
      <c r="N153" s="3">
        <f t="shared" si="12"/>
        <v>1.3824074074074074E-2</v>
      </c>
      <c r="O153" s="4">
        <f t="shared" si="14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5"/>
        <v>1.3824074074074606E-2</v>
      </c>
      <c r="U153" s="30">
        <f>T153-N153</f>
        <v>5.3256010712487978E-16</v>
      </c>
    </row>
    <row r="154" spans="1:21" x14ac:dyDescent="0.15">
      <c r="A154" s="27">
        <f t="shared" si="16"/>
        <v>75.5</v>
      </c>
      <c r="C154" s="1">
        <v>73</v>
      </c>
      <c r="D154" s="1">
        <v>27</v>
      </c>
      <c r="E154" s="1">
        <v>58</v>
      </c>
      <c r="G154" s="3">
        <f t="shared" si="13"/>
        <v>73.466111111111118</v>
      </c>
      <c r="H154" s="4">
        <f t="shared" si="17"/>
        <v>1.2244351851851853</v>
      </c>
      <c r="J154" s="1">
        <v>0</v>
      </c>
      <c r="K154" s="1">
        <v>49</v>
      </c>
      <c r="L154" s="1">
        <v>36</v>
      </c>
      <c r="N154" s="3">
        <f t="shared" si="12"/>
        <v>1.3777777777777778E-2</v>
      </c>
      <c r="O154" s="4">
        <f t="shared" si="14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5"/>
        <v>1.3777777777777089E-2</v>
      </c>
      <c r="U154" s="30">
        <f>T154-N154</f>
        <v>-6.8868521996279242E-16</v>
      </c>
    </row>
    <row r="155" spans="1:21" x14ac:dyDescent="0.15">
      <c r="A155" s="27">
        <f t="shared" si="16"/>
        <v>76</v>
      </c>
      <c r="C155" s="1">
        <v>73</v>
      </c>
      <c r="D155" s="1">
        <v>52</v>
      </c>
      <c r="E155" s="1">
        <v>46</v>
      </c>
      <c r="G155" s="3">
        <f t="shared" si="13"/>
        <v>73.879444444444431</v>
      </c>
      <c r="H155" s="4">
        <f t="shared" si="17"/>
        <v>1.2313240740740738</v>
      </c>
      <c r="J155" s="1">
        <v>0</v>
      </c>
      <c r="K155" s="1">
        <v>49</v>
      </c>
      <c r="L155" s="1">
        <v>26</v>
      </c>
      <c r="N155" s="3">
        <f t="shared" si="12"/>
        <v>1.373148148148148E-2</v>
      </c>
      <c r="O155" s="4">
        <f t="shared" si="14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5"/>
        <v>1.373148148148194E-2</v>
      </c>
      <c r="U155" s="30">
        <f>T155-N155</f>
        <v>4.5970172113385388E-16</v>
      </c>
    </row>
    <row r="156" spans="1:21" x14ac:dyDescent="0.15">
      <c r="A156" s="27">
        <f t="shared" si="16"/>
        <v>76.5</v>
      </c>
      <c r="C156" s="1">
        <v>74</v>
      </c>
      <c r="D156" s="1">
        <v>17</v>
      </c>
      <c r="E156" s="1">
        <v>29</v>
      </c>
      <c r="G156" s="3">
        <f t="shared" si="13"/>
        <v>74.291388888888889</v>
      </c>
      <c r="H156" s="4">
        <f t="shared" si="17"/>
        <v>1.2381898148148147</v>
      </c>
      <c r="J156" s="1">
        <v>0</v>
      </c>
      <c r="K156" s="1">
        <v>49</v>
      </c>
      <c r="L156" s="1">
        <v>16</v>
      </c>
      <c r="N156" s="3">
        <f t="shared" si="12"/>
        <v>1.3685185185185184E-2</v>
      </c>
      <c r="O156" s="4">
        <f t="shared" si="14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5"/>
        <v>1.3685185185185371E-2</v>
      </c>
      <c r="U156" s="30">
        <f>T156-N156</f>
        <v>1.8735013540549517E-16</v>
      </c>
    </row>
    <row r="157" spans="1:21" x14ac:dyDescent="0.15">
      <c r="A157" s="27">
        <f t="shared" si="16"/>
        <v>77</v>
      </c>
      <c r="C157" s="1">
        <v>74</v>
      </c>
      <c r="D157" s="1">
        <v>42</v>
      </c>
      <c r="E157" s="1">
        <v>7</v>
      </c>
      <c r="G157" s="3">
        <f t="shared" si="13"/>
        <v>74.70194444444445</v>
      </c>
      <c r="H157" s="4">
        <f t="shared" si="17"/>
        <v>1.2450324074074075</v>
      </c>
      <c r="J157" s="1">
        <v>0</v>
      </c>
      <c r="K157" s="1">
        <v>49</v>
      </c>
      <c r="L157" s="1">
        <v>6</v>
      </c>
      <c r="N157" s="3">
        <f t="shared" si="12"/>
        <v>1.3638888888888888E-2</v>
      </c>
      <c r="O157" s="4">
        <f t="shared" si="14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5"/>
        <v>1.3629629629629391E-2</v>
      </c>
      <c r="U157" s="30">
        <f>T157-N157</f>
        <v>-9.2592592594968604E-6</v>
      </c>
    </row>
    <row r="158" spans="1:21" x14ac:dyDescent="0.15">
      <c r="A158" s="27">
        <f t="shared" si="16"/>
        <v>77.5</v>
      </c>
      <c r="C158" s="1">
        <v>75</v>
      </c>
      <c r="D158" s="1">
        <v>6</v>
      </c>
      <c r="E158" s="1">
        <v>39</v>
      </c>
      <c r="G158" s="3">
        <f t="shared" si="13"/>
        <v>75.110833333333332</v>
      </c>
      <c r="H158" s="4">
        <f t="shared" si="17"/>
        <v>1.2518472222222221</v>
      </c>
      <c r="J158" s="1">
        <v>0</v>
      </c>
      <c r="K158" s="1">
        <v>48</v>
      </c>
      <c r="L158" s="1">
        <v>55</v>
      </c>
      <c r="N158" s="3">
        <f t="shared" ref="N158:N221" si="19">J158/60+K158/60^2+L158/60^3</f>
        <v>1.3587962962962963E-2</v>
      </c>
      <c r="O158" s="4">
        <f t="shared" si="14"/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si="15"/>
        <v>1.3592592592592705E-2</v>
      </c>
      <c r="U158" s="30">
        <f>T158-N158</f>
        <v>4.6296296297414913E-6</v>
      </c>
    </row>
    <row r="159" spans="1:21" x14ac:dyDescent="0.15">
      <c r="A159" s="27">
        <f t="shared" si="16"/>
        <v>78</v>
      </c>
      <c r="C159" s="1">
        <v>75</v>
      </c>
      <c r="D159" s="1">
        <v>31</v>
      </c>
      <c r="E159" s="1">
        <v>7</v>
      </c>
      <c r="G159" s="3">
        <f t="shared" si="13"/>
        <v>75.518611111111113</v>
      </c>
      <c r="H159" s="4">
        <f t="shared" si="17"/>
        <v>1.2586435185185185</v>
      </c>
      <c r="J159" s="1">
        <v>0</v>
      </c>
      <c r="K159" s="1">
        <v>48</v>
      </c>
      <c r="L159" s="1">
        <v>45</v>
      </c>
      <c r="N159" s="3">
        <f t="shared" si="19"/>
        <v>1.3541666666666667E-2</v>
      </c>
      <c r="O159" s="4">
        <f t="shared" si="14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15"/>
        <v>1.35370370370372E-2</v>
      </c>
      <c r="U159" s="30">
        <f>T159-N159</f>
        <v>-4.629629629467405E-6</v>
      </c>
    </row>
    <row r="160" spans="1:21" x14ac:dyDescent="0.15">
      <c r="A160" s="27">
        <f t="shared" si="16"/>
        <v>78.5</v>
      </c>
      <c r="C160" s="1">
        <v>75</v>
      </c>
      <c r="D160" s="1">
        <v>55</v>
      </c>
      <c r="E160" s="1">
        <v>29</v>
      </c>
      <c r="G160" s="3">
        <f t="shared" si="13"/>
        <v>75.924722222222229</v>
      </c>
      <c r="H160" s="4">
        <f t="shared" si="17"/>
        <v>1.2654120370370372</v>
      </c>
      <c r="J160" s="1">
        <v>0</v>
      </c>
      <c r="K160" s="1">
        <v>48</v>
      </c>
      <c r="L160" s="1">
        <v>34</v>
      </c>
      <c r="N160" s="3">
        <f t="shared" si="19"/>
        <v>1.3490740740740742E-2</v>
      </c>
      <c r="O160" s="4">
        <f t="shared" si="14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15"/>
        <v>1.3490740740740156E-2</v>
      </c>
      <c r="U160" s="30">
        <f>T160-N160</f>
        <v>-5.863365348801608E-16</v>
      </c>
    </row>
    <row r="161" spans="1:21" x14ac:dyDescent="0.15">
      <c r="A161" s="27">
        <f t="shared" si="16"/>
        <v>79</v>
      </c>
      <c r="C161" s="1">
        <v>76</v>
      </c>
      <c r="D161" s="1">
        <v>19</v>
      </c>
      <c r="E161" s="1">
        <v>46</v>
      </c>
      <c r="G161" s="3">
        <f t="shared" si="13"/>
        <v>76.329444444444434</v>
      </c>
      <c r="H161" s="4">
        <f t="shared" si="17"/>
        <v>1.2721574074074071</v>
      </c>
      <c r="J161" s="1">
        <v>0</v>
      </c>
      <c r="K161" s="1">
        <v>48</v>
      </c>
      <c r="L161" s="1">
        <v>24</v>
      </c>
      <c r="N161" s="3">
        <f t="shared" si="19"/>
        <v>1.3444444444444445E-2</v>
      </c>
      <c r="O161" s="4">
        <f t="shared" si="14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15"/>
        <v>1.3444444444445007E-2</v>
      </c>
      <c r="U161" s="30">
        <f>T161-N161</f>
        <v>5.620504062164855E-16</v>
      </c>
    </row>
    <row r="162" spans="1:21" x14ac:dyDescent="0.15">
      <c r="A162" s="27">
        <f t="shared" si="16"/>
        <v>79.5</v>
      </c>
      <c r="C162" s="1">
        <v>76</v>
      </c>
      <c r="D162" s="1">
        <v>43</v>
      </c>
      <c r="E162" s="1">
        <v>58</v>
      </c>
      <c r="G162" s="3">
        <f t="shared" si="13"/>
        <v>76.732777777777784</v>
      </c>
      <c r="H162" s="4">
        <f t="shared" si="17"/>
        <v>1.2788796296296296</v>
      </c>
      <c r="J162" s="1">
        <v>0</v>
      </c>
      <c r="K162" s="1">
        <v>48</v>
      </c>
      <c r="L162" s="1">
        <v>13</v>
      </c>
      <c r="N162" s="3">
        <f t="shared" si="19"/>
        <v>1.339351851851852E-2</v>
      </c>
      <c r="O162" s="4">
        <f t="shared" si="14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15"/>
        <v>1.3398148148147963E-2</v>
      </c>
      <c r="U162" s="30">
        <f>T162-N162</f>
        <v>4.6296296294431188E-6</v>
      </c>
    </row>
    <row r="163" spans="1:21" x14ac:dyDescent="0.15">
      <c r="A163" s="27">
        <f t="shared" si="16"/>
        <v>80</v>
      </c>
      <c r="C163" s="1">
        <v>77</v>
      </c>
      <c r="D163" s="1">
        <v>8</v>
      </c>
      <c r="E163" s="1">
        <v>5</v>
      </c>
      <c r="G163" s="3">
        <f t="shared" si="13"/>
        <v>77.134722222222223</v>
      </c>
      <c r="H163" s="4">
        <f t="shared" si="17"/>
        <v>1.2855787037037036</v>
      </c>
      <c r="J163" s="1">
        <v>0</v>
      </c>
      <c r="K163" s="1">
        <v>48</v>
      </c>
      <c r="L163" s="1">
        <v>3</v>
      </c>
      <c r="N163" s="3">
        <f t="shared" si="19"/>
        <v>1.3347222222222224E-2</v>
      </c>
      <c r="O163" s="4">
        <f t="shared" si="14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15"/>
        <v>1.3342592592592458E-2</v>
      </c>
      <c r="U163" s="30">
        <f>T163-N163</f>
        <v>-4.6296296297657774E-6</v>
      </c>
    </row>
    <row r="164" spans="1:21" x14ac:dyDescent="0.15">
      <c r="A164" s="27">
        <f t="shared" si="16"/>
        <v>80.5</v>
      </c>
      <c r="C164" s="1">
        <v>77</v>
      </c>
      <c r="D164" s="1">
        <v>32</v>
      </c>
      <c r="E164" s="1">
        <v>6</v>
      </c>
      <c r="G164" s="3">
        <f t="shared" si="13"/>
        <v>77.534999999999997</v>
      </c>
      <c r="H164" s="4">
        <f t="shared" si="17"/>
        <v>1.2922499999999999</v>
      </c>
      <c r="J164" s="1">
        <v>0</v>
      </c>
      <c r="K164" s="1">
        <v>47</v>
      </c>
      <c r="L164" s="1">
        <v>52</v>
      </c>
      <c r="N164" s="3">
        <f t="shared" si="19"/>
        <v>1.3296296296296297E-2</v>
      </c>
      <c r="O164" s="4">
        <f t="shared" si="14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15"/>
        <v>1.3296296296296362E-2</v>
      </c>
      <c r="U164" s="30">
        <f>T164-N164</f>
        <v>6.4184768611141862E-17</v>
      </c>
    </row>
    <row r="165" spans="1:21" x14ac:dyDescent="0.15">
      <c r="A165" s="27">
        <f t="shared" si="16"/>
        <v>81</v>
      </c>
      <c r="C165" s="1">
        <v>77</v>
      </c>
      <c r="D165" s="1">
        <v>56</v>
      </c>
      <c r="E165" s="1">
        <v>2</v>
      </c>
      <c r="G165" s="3">
        <f t="shared" si="13"/>
        <v>77.933888888888887</v>
      </c>
      <c r="H165" s="4">
        <f t="shared" si="17"/>
        <v>1.2988981481481481</v>
      </c>
      <c r="J165" s="1">
        <v>0</v>
      </c>
      <c r="K165" s="1">
        <v>47</v>
      </c>
      <c r="L165" s="1">
        <v>41</v>
      </c>
      <c r="N165" s="3">
        <f t="shared" si="19"/>
        <v>1.3245370370370371E-2</v>
      </c>
      <c r="O165" s="4">
        <f t="shared" si="14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15"/>
        <v>1.3240740740740857E-2</v>
      </c>
      <c r="U165" s="30">
        <f>T165-N165</f>
        <v>-4.6296296295142425E-6</v>
      </c>
    </row>
    <row r="166" spans="1:21" x14ac:dyDescent="0.15">
      <c r="A166" s="27">
        <f t="shared" si="16"/>
        <v>81.5</v>
      </c>
      <c r="C166" s="1">
        <v>78</v>
      </c>
      <c r="D166" s="1">
        <v>19</v>
      </c>
      <c r="E166" s="1">
        <v>52</v>
      </c>
      <c r="G166" s="3">
        <f t="shared" si="13"/>
        <v>78.331111111111113</v>
      </c>
      <c r="H166" s="4">
        <f t="shared" si="17"/>
        <v>1.3055185185185185</v>
      </c>
      <c r="J166" s="1">
        <v>0</v>
      </c>
      <c r="K166" s="1">
        <v>47</v>
      </c>
      <c r="L166" s="1">
        <v>31</v>
      </c>
      <c r="N166" s="3">
        <f t="shared" si="19"/>
        <v>1.3199074074074075E-2</v>
      </c>
      <c r="O166" s="4">
        <f t="shared" si="14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15"/>
        <v>1.3203703703703695E-2</v>
      </c>
      <c r="U166" s="30">
        <f>T166-N166</f>
        <v>4.6296296296200606E-6</v>
      </c>
    </row>
    <row r="167" spans="1:21" x14ac:dyDescent="0.15">
      <c r="A167" s="27">
        <f t="shared" si="16"/>
        <v>82</v>
      </c>
      <c r="C167" s="1">
        <v>78</v>
      </c>
      <c r="D167" s="1">
        <v>43</v>
      </c>
      <c r="E167" s="1">
        <v>38</v>
      </c>
      <c r="G167" s="3">
        <f t="shared" si="13"/>
        <v>78.727222222222224</v>
      </c>
      <c r="H167" s="4">
        <f t="shared" si="17"/>
        <v>1.3121203703703703</v>
      </c>
      <c r="J167" s="1">
        <v>0</v>
      </c>
      <c r="K167" s="1">
        <v>47</v>
      </c>
      <c r="L167" s="1">
        <v>20</v>
      </c>
      <c r="N167" s="3">
        <f t="shared" si="19"/>
        <v>1.3148148148148148E-2</v>
      </c>
      <c r="O167" s="4">
        <f t="shared" si="14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15"/>
        <v>1.3148148148147716E-2</v>
      </c>
      <c r="U167" s="30">
        <f>T167-N167</f>
        <v>-4.3194614551822497E-16</v>
      </c>
    </row>
    <row r="168" spans="1:21" x14ac:dyDescent="0.15">
      <c r="A168" s="27">
        <f t="shared" si="16"/>
        <v>82.5</v>
      </c>
      <c r="C168" s="1">
        <v>79</v>
      </c>
      <c r="D168" s="1">
        <v>7</v>
      </c>
      <c r="E168" s="1">
        <v>18</v>
      </c>
      <c r="G168" s="3">
        <f t="shared" si="13"/>
        <v>79.121666666666655</v>
      </c>
      <c r="H168" s="4">
        <f t="shared" si="17"/>
        <v>1.3186944444444442</v>
      </c>
      <c r="J168" s="1">
        <v>0</v>
      </c>
      <c r="K168" s="1">
        <v>47</v>
      </c>
      <c r="L168" s="1">
        <v>9</v>
      </c>
      <c r="N168" s="3">
        <f t="shared" si="19"/>
        <v>1.3097222222222224E-2</v>
      </c>
      <c r="O168" s="4">
        <f t="shared" si="14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15"/>
        <v>1.3092592592593159E-2</v>
      </c>
      <c r="U168" s="30">
        <f>T168-N168</f>
        <v>-4.6296296290649491E-6</v>
      </c>
    </row>
    <row r="169" spans="1:21" x14ac:dyDescent="0.15">
      <c r="A169" s="27">
        <f t="shared" si="16"/>
        <v>83</v>
      </c>
      <c r="C169" s="1">
        <v>79</v>
      </c>
      <c r="D169" s="1">
        <v>30</v>
      </c>
      <c r="E169" s="1">
        <v>52</v>
      </c>
      <c r="G169" s="3">
        <f t="shared" si="13"/>
        <v>79.51444444444445</v>
      </c>
      <c r="H169" s="4">
        <f t="shared" si="17"/>
        <v>1.3252407407407409</v>
      </c>
      <c r="J169" s="1">
        <v>0</v>
      </c>
      <c r="K169" s="1">
        <v>46</v>
      </c>
      <c r="L169" s="1">
        <v>58</v>
      </c>
      <c r="N169" s="3">
        <f t="shared" si="19"/>
        <v>1.3046296296296297E-2</v>
      </c>
      <c r="O169" s="4">
        <f t="shared" si="14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15"/>
        <v>1.3046296296296115E-2</v>
      </c>
      <c r="U169" s="30">
        <f>T169-N169</f>
        <v>-1.8214596497756474E-16</v>
      </c>
    </row>
    <row r="170" spans="1:21" x14ac:dyDescent="0.15">
      <c r="A170" s="27">
        <f t="shared" si="16"/>
        <v>83.5</v>
      </c>
      <c r="C170" s="1">
        <v>79</v>
      </c>
      <c r="D170" s="1">
        <v>54</v>
      </c>
      <c r="E170" s="1">
        <v>21</v>
      </c>
      <c r="G170" s="3">
        <f t="shared" si="13"/>
        <v>79.905833333333334</v>
      </c>
      <c r="H170" s="4">
        <f t="shared" si="17"/>
        <v>1.331763888888889</v>
      </c>
      <c r="J170" s="1">
        <v>0</v>
      </c>
      <c r="K170" s="1">
        <v>46</v>
      </c>
      <c r="L170" s="1">
        <v>47</v>
      </c>
      <c r="N170" s="3">
        <f t="shared" si="19"/>
        <v>1.2995370370370371E-2</v>
      </c>
      <c r="O170" s="4">
        <f t="shared" si="14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15"/>
        <v>1.3000000000000018E-2</v>
      </c>
      <c r="U170" s="30">
        <f>T170-N170</f>
        <v>4.6296296296478162E-6</v>
      </c>
    </row>
    <row r="171" spans="1:21" x14ac:dyDescent="0.15">
      <c r="A171" s="27">
        <f t="shared" si="16"/>
        <v>84</v>
      </c>
      <c r="C171" s="1">
        <v>80</v>
      </c>
      <c r="D171" s="1">
        <v>17</v>
      </c>
      <c r="E171" s="1">
        <v>45</v>
      </c>
      <c r="G171" s="3">
        <f t="shared" si="13"/>
        <v>80.295833333333334</v>
      </c>
      <c r="H171" s="4">
        <f t="shared" si="17"/>
        <v>1.3382638888888889</v>
      </c>
      <c r="J171" s="1">
        <v>0</v>
      </c>
      <c r="K171" s="1">
        <v>46</v>
      </c>
      <c r="L171" s="1">
        <v>36</v>
      </c>
      <c r="N171" s="3">
        <f t="shared" si="19"/>
        <v>1.2944444444444446E-2</v>
      </c>
      <c r="O171" s="4">
        <f t="shared" si="14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15"/>
        <v>1.2944444444444514E-2</v>
      </c>
      <c r="U171" s="30">
        <f>T171-N171</f>
        <v>6.7654215563095477E-17</v>
      </c>
    </row>
    <row r="172" spans="1:21" x14ac:dyDescent="0.15">
      <c r="A172" s="27">
        <f t="shared" si="16"/>
        <v>84.5</v>
      </c>
      <c r="C172" s="1">
        <v>80</v>
      </c>
      <c r="D172" s="1">
        <v>41</v>
      </c>
      <c r="E172" s="1">
        <v>3</v>
      </c>
      <c r="G172" s="3">
        <f t="shared" si="13"/>
        <v>80.68416666666667</v>
      </c>
      <c r="H172" s="4">
        <f t="shared" si="17"/>
        <v>1.3447361111111111</v>
      </c>
      <c r="J172" s="1">
        <v>0</v>
      </c>
      <c r="K172" s="1">
        <v>46</v>
      </c>
      <c r="L172" s="1">
        <v>25</v>
      </c>
      <c r="N172" s="3">
        <f t="shared" si="19"/>
        <v>1.2893518518518519E-2</v>
      </c>
      <c r="O172" s="4">
        <f t="shared" si="14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15"/>
        <v>1.2888888888888535E-2</v>
      </c>
      <c r="U172" s="30">
        <f>T172-N172</f>
        <v>-4.6296296299843526E-6</v>
      </c>
    </row>
    <row r="173" spans="1:21" x14ac:dyDescent="0.15">
      <c r="A173" s="27">
        <f t="shared" si="16"/>
        <v>85</v>
      </c>
      <c r="C173" s="1">
        <v>81</v>
      </c>
      <c r="D173" s="1">
        <v>4</v>
      </c>
      <c r="E173" s="1">
        <v>15</v>
      </c>
      <c r="G173" s="3">
        <f t="shared" si="13"/>
        <v>81.070833333333326</v>
      </c>
      <c r="H173" s="4">
        <f t="shared" si="17"/>
        <v>1.3511805555555554</v>
      </c>
      <c r="J173" s="1">
        <v>0</v>
      </c>
      <c r="K173" s="1">
        <v>46</v>
      </c>
      <c r="L173" s="1">
        <v>14</v>
      </c>
      <c r="N173" s="3">
        <f t="shared" si="19"/>
        <v>1.2842592592592593E-2</v>
      </c>
      <c r="O173" s="4">
        <f t="shared" si="14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15"/>
        <v>1.2842592592592912E-2</v>
      </c>
      <c r="U173" s="30">
        <f>T173-N173</f>
        <v>3.1918911957973251E-16</v>
      </c>
    </row>
    <row r="174" spans="1:21" x14ac:dyDescent="0.15">
      <c r="A174" s="27">
        <f t="shared" si="16"/>
        <v>85.5</v>
      </c>
      <c r="C174" s="1">
        <v>81</v>
      </c>
      <c r="D174" s="1">
        <v>27</v>
      </c>
      <c r="E174" s="1">
        <v>22</v>
      </c>
      <c r="G174" s="3">
        <f t="shared" si="13"/>
        <v>81.456111111111113</v>
      </c>
      <c r="H174" s="4">
        <f t="shared" si="17"/>
        <v>1.3576018518518518</v>
      </c>
      <c r="J174" s="1">
        <v>0</v>
      </c>
      <c r="K174" s="1">
        <v>46</v>
      </c>
      <c r="L174" s="1">
        <v>3</v>
      </c>
      <c r="N174" s="3">
        <f t="shared" si="19"/>
        <v>1.2791666666666668E-2</v>
      </c>
      <c r="O174" s="4">
        <f t="shared" si="14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15"/>
        <v>1.2796296296295868E-2</v>
      </c>
      <c r="U174" s="30">
        <f>T174-N174</f>
        <v>4.6296296292002576E-6</v>
      </c>
    </row>
    <row r="175" spans="1:21" x14ac:dyDescent="0.15">
      <c r="A175" s="27">
        <f t="shared" si="16"/>
        <v>86</v>
      </c>
      <c r="C175" s="1">
        <v>81</v>
      </c>
      <c r="D175" s="1">
        <v>50</v>
      </c>
      <c r="E175" s="1">
        <v>24</v>
      </c>
      <c r="G175" s="3">
        <f t="shared" si="13"/>
        <v>81.839999999999989</v>
      </c>
      <c r="H175" s="4">
        <f t="shared" si="17"/>
        <v>1.3639999999999999</v>
      </c>
      <c r="J175" s="1">
        <v>0</v>
      </c>
      <c r="K175" s="1">
        <v>45</v>
      </c>
      <c r="L175" s="1">
        <v>52</v>
      </c>
      <c r="N175" s="3">
        <f t="shared" si="19"/>
        <v>1.2740740740740742E-2</v>
      </c>
      <c r="O175" s="4">
        <f t="shared" si="14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15"/>
        <v>1.2731481481481902E-2</v>
      </c>
      <c r="U175" s="30">
        <f>T175-N175</f>
        <v>-9.2592592588394002E-6</v>
      </c>
    </row>
    <row r="176" spans="1:21" x14ac:dyDescent="0.15">
      <c r="A176" s="27">
        <f t="shared" si="16"/>
        <v>86.5</v>
      </c>
      <c r="C176" s="1">
        <v>82</v>
      </c>
      <c r="D176" s="1">
        <v>13</v>
      </c>
      <c r="E176" s="1">
        <v>19</v>
      </c>
      <c r="G176" s="3">
        <f t="shared" si="13"/>
        <v>82.221944444444446</v>
      </c>
      <c r="H176" s="4">
        <f t="shared" si="17"/>
        <v>1.3703657407407408</v>
      </c>
      <c r="J176" s="1">
        <v>0</v>
      </c>
      <c r="K176" s="1">
        <v>45</v>
      </c>
      <c r="L176" s="1">
        <v>40</v>
      </c>
      <c r="N176" s="3">
        <f t="shared" si="19"/>
        <v>1.2685185185185186E-2</v>
      </c>
      <c r="O176" s="4">
        <f t="shared" si="14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15"/>
        <v>1.2685185185184859E-2</v>
      </c>
      <c r="U176" s="30">
        <f>T176-N176</f>
        <v>-3.2786273695961654E-16</v>
      </c>
    </row>
    <row r="177" spans="1:21" x14ac:dyDescent="0.15">
      <c r="A177" s="27">
        <f t="shared" si="16"/>
        <v>87</v>
      </c>
      <c r="C177" s="1">
        <v>82</v>
      </c>
      <c r="D177" s="1">
        <v>36</v>
      </c>
      <c r="E177" s="1">
        <v>9</v>
      </c>
      <c r="G177" s="3">
        <f t="shared" si="13"/>
        <v>82.602499999999992</v>
      </c>
      <c r="H177" s="4">
        <f t="shared" si="17"/>
        <v>1.3767083333333332</v>
      </c>
      <c r="J177" s="1">
        <v>0</v>
      </c>
      <c r="K177" s="1">
        <v>45</v>
      </c>
      <c r="L177" s="1">
        <v>29</v>
      </c>
      <c r="N177" s="3">
        <f t="shared" si="19"/>
        <v>1.263425925925926E-2</v>
      </c>
      <c r="O177" s="4">
        <f t="shared" si="14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15"/>
        <v>1.2638888888889236E-2</v>
      </c>
      <c r="U177" s="30">
        <f>T177-N177</f>
        <v>4.629629629975679E-6</v>
      </c>
    </row>
    <row r="178" spans="1:21" x14ac:dyDescent="0.15">
      <c r="A178" s="27">
        <f t="shared" si="16"/>
        <v>87.5</v>
      </c>
      <c r="C178" s="1">
        <v>82</v>
      </c>
      <c r="D178" s="1">
        <v>58</v>
      </c>
      <c r="E178" s="1">
        <v>54</v>
      </c>
      <c r="G178" s="3">
        <f t="shared" si="13"/>
        <v>82.981666666666669</v>
      </c>
      <c r="H178" s="4">
        <f t="shared" si="17"/>
        <v>1.3830277777777777</v>
      </c>
      <c r="J178" s="1">
        <v>0</v>
      </c>
      <c r="K178" s="1">
        <v>45</v>
      </c>
      <c r="L178" s="1">
        <v>18</v>
      </c>
      <c r="N178" s="3">
        <f t="shared" si="19"/>
        <v>1.2583333333333334E-2</v>
      </c>
      <c r="O178" s="4">
        <f t="shared" si="14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15"/>
        <v>1.2583333333333257E-2</v>
      </c>
      <c r="U178" s="30">
        <f>T178-N178</f>
        <v>-7.6327832942979512E-17</v>
      </c>
    </row>
    <row r="179" spans="1:21" x14ac:dyDescent="0.15">
      <c r="A179" s="27">
        <f t="shared" si="16"/>
        <v>88</v>
      </c>
      <c r="C179" s="1">
        <v>83</v>
      </c>
      <c r="D179" s="1">
        <v>21</v>
      </c>
      <c r="E179" s="1">
        <v>33</v>
      </c>
      <c r="G179" s="3">
        <f t="shared" si="13"/>
        <v>83.359166666666667</v>
      </c>
      <c r="H179" s="4">
        <f t="shared" si="17"/>
        <v>1.3893194444444446</v>
      </c>
      <c r="J179" s="1">
        <v>0</v>
      </c>
      <c r="K179" s="1">
        <v>45</v>
      </c>
      <c r="L179" s="1">
        <v>6</v>
      </c>
      <c r="N179" s="3">
        <f t="shared" si="19"/>
        <v>1.2527777777777778E-2</v>
      </c>
      <c r="O179" s="4">
        <f t="shared" si="14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15"/>
        <v>1.0842592592592838E-2</v>
      </c>
      <c r="U179" s="30">
        <f>T179-N179</f>
        <v>-1.6851851851849408E-3</v>
      </c>
    </row>
    <row r="180" spans="1:21" x14ac:dyDescent="0.15">
      <c r="A180" s="27">
        <f t="shared" si="16"/>
        <v>88.5</v>
      </c>
      <c r="C180" s="1">
        <v>83</v>
      </c>
      <c r="D180" s="1">
        <v>41</v>
      </c>
      <c r="E180" s="1">
        <v>4</v>
      </c>
      <c r="G180" s="3">
        <f t="shared" si="13"/>
        <v>83.684444444444452</v>
      </c>
      <c r="H180" s="4">
        <f t="shared" si="17"/>
        <v>1.3947407407407408</v>
      </c>
      <c r="J180" s="1">
        <v>0</v>
      </c>
      <c r="K180" s="1">
        <v>44</v>
      </c>
      <c r="L180" s="1">
        <v>55</v>
      </c>
      <c r="N180" s="3">
        <f t="shared" si="19"/>
        <v>1.2476851851851852E-2</v>
      </c>
      <c r="O180" s="4">
        <f t="shared" si="14"/>
        <v>2.0794753086419754E-4</v>
      </c>
      <c r="P180" s="3"/>
      <c r="Q180" s="28">
        <f t="shared" si="18"/>
        <v>83.73485518100162</v>
      </c>
      <c r="R180" s="29">
        <f>Q180-G180</f>
        <v>5.0410736557168434E-2</v>
      </c>
      <c r="S180" s="14"/>
      <c r="T180" s="29">
        <f t="shared" si="15"/>
        <v>1.4148148148147754E-2</v>
      </c>
      <c r="U180" s="30">
        <f>T180-N180</f>
        <v>1.6712962962959019E-3</v>
      </c>
    </row>
    <row r="181" spans="1:21" x14ac:dyDescent="0.15">
      <c r="A181" s="27">
        <f t="shared" si="16"/>
        <v>89</v>
      </c>
      <c r="C181" s="1">
        <v>84</v>
      </c>
      <c r="D181" s="1">
        <v>6</v>
      </c>
      <c r="E181" s="1">
        <v>32</v>
      </c>
      <c r="G181" s="3">
        <f t="shared" si="13"/>
        <v>84.108888888888885</v>
      </c>
      <c r="H181" s="4">
        <f t="shared" si="17"/>
        <v>1.4018148148148148</v>
      </c>
      <c r="J181" s="1">
        <v>0</v>
      </c>
      <c r="K181" s="1">
        <v>44</v>
      </c>
      <c r="L181" s="1">
        <v>43</v>
      </c>
      <c r="N181" s="3">
        <f t="shared" si="19"/>
        <v>1.2421296296296297E-2</v>
      </c>
      <c r="O181" s="4">
        <f t="shared" si="14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15"/>
        <v>1.2425925925926151E-2</v>
      </c>
      <c r="U181" s="30">
        <f>T181-N181</f>
        <v>4.6296296298542483E-6</v>
      </c>
    </row>
    <row r="182" spans="1:21" x14ac:dyDescent="0.15">
      <c r="A182" s="27">
        <f t="shared" si="16"/>
        <v>89.5</v>
      </c>
      <c r="C182" s="1">
        <v>84</v>
      </c>
      <c r="D182" s="1">
        <v>28</v>
      </c>
      <c r="E182" s="1">
        <v>54</v>
      </c>
      <c r="G182" s="3">
        <f t="shared" si="13"/>
        <v>84.481666666666669</v>
      </c>
      <c r="H182" s="4">
        <f t="shared" si="17"/>
        <v>1.4080277777777779</v>
      </c>
      <c r="J182" s="1">
        <v>0</v>
      </c>
      <c r="K182" s="1">
        <v>44</v>
      </c>
      <c r="L182" s="1">
        <v>31</v>
      </c>
      <c r="N182" s="3">
        <f t="shared" si="19"/>
        <v>1.2365740740740741E-2</v>
      </c>
      <c r="O182" s="4">
        <f t="shared" si="14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15"/>
        <v>1.2370370370370172E-2</v>
      </c>
      <c r="U182" s="30">
        <f>T182-N182</f>
        <v>4.6296296294309758E-6</v>
      </c>
    </row>
    <row r="183" spans="1:21" x14ac:dyDescent="0.15">
      <c r="A183" s="27">
        <f t="shared" si="16"/>
        <v>90</v>
      </c>
      <c r="C183" s="1">
        <v>84</v>
      </c>
      <c r="D183" s="1">
        <v>51</v>
      </c>
      <c r="E183" s="1">
        <v>10</v>
      </c>
      <c r="G183" s="3">
        <f t="shared" si="13"/>
        <v>84.852777777777774</v>
      </c>
      <c r="H183" s="4">
        <f t="shared" si="17"/>
        <v>1.4142129629629629</v>
      </c>
      <c r="J183" s="1">
        <v>0</v>
      </c>
      <c r="K183" s="1">
        <v>44</v>
      </c>
      <c r="L183" s="1">
        <v>20</v>
      </c>
      <c r="N183" s="3">
        <f t="shared" si="19"/>
        <v>1.2314814814814815E-2</v>
      </c>
      <c r="O183" s="4">
        <f t="shared" si="14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15"/>
        <v>1.2314814814815141E-2</v>
      </c>
      <c r="U183" s="30">
        <f>T183-N183</f>
        <v>3.2612801348363973E-16</v>
      </c>
    </row>
    <row r="184" spans="1:21" x14ac:dyDescent="0.15">
      <c r="A184" s="27">
        <f t="shared" si="16"/>
        <v>90.5</v>
      </c>
      <c r="C184" s="1">
        <v>85</v>
      </c>
      <c r="D184" s="1">
        <v>13</v>
      </c>
      <c r="E184" s="1">
        <v>20</v>
      </c>
      <c r="G184" s="3">
        <f t="shared" si="13"/>
        <v>85.222222222222229</v>
      </c>
      <c r="H184" s="4">
        <f t="shared" si="17"/>
        <v>1.4203703703703705</v>
      </c>
      <c r="J184" s="1">
        <v>0</v>
      </c>
      <c r="K184" s="1">
        <v>44</v>
      </c>
      <c r="L184" s="1">
        <v>8</v>
      </c>
      <c r="N184" s="3">
        <f t="shared" si="19"/>
        <v>1.225925925925926E-2</v>
      </c>
      <c r="O184" s="4">
        <f t="shared" si="14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15"/>
        <v>1.2259259259258689E-2</v>
      </c>
      <c r="U184" s="30">
        <f>T184-N184</f>
        <v>-5.7072402359636953E-16</v>
      </c>
    </row>
    <row r="185" spans="1:21" x14ac:dyDescent="0.15">
      <c r="A185" s="27">
        <f t="shared" si="16"/>
        <v>91</v>
      </c>
      <c r="C185" s="1">
        <v>85</v>
      </c>
      <c r="D185" s="1">
        <v>35</v>
      </c>
      <c r="E185" s="1">
        <v>24</v>
      </c>
      <c r="G185" s="3">
        <f t="shared" si="13"/>
        <v>85.589999999999989</v>
      </c>
      <c r="H185" s="4">
        <f t="shared" si="17"/>
        <v>1.4264999999999999</v>
      </c>
      <c r="J185" s="1">
        <v>0</v>
      </c>
      <c r="K185" s="1">
        <v>43</v>
      </c>
      <c r="L185" s="1">
        <v>57</v>
      </c>
      <c r="N185" s="3">
        <f t="shared" si="19"/>
        <v>1.2208333333333333E-2</v>
      </c>
      <c r="O185" s="4">
        <f t="shared" si="14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15"/>
        <v>1.221296296296354E-2</v>
      </c>
      <c r="U185" s="30">
        <f>T185-N185</f>
        <v>4.6296296302063972E-6</v>
      </c>
    </row>
    <row r="186" spans="1:21" x14ac:dyDescent="0.15">
      <c r="A186" s="27">
        <f t="shared" si="16"/>
        <v>91.5</v>
      </c>
      <c r="C186" s="1">
        <v>85</v>
      </c>
      <c r="D186" s="1">
        <v>57</v>
      </c>
      <c r="E186" s="1">
        <v>23</v>
      </c>
      <c r="G186" s="3">
        <f t="shared" si="13"/>
        <v>85.956388888888895</v>
      </c>
      <c r="H186" s="4">
        <f t="shared" si="17"/>
        <v>1.4326064814814816</v>
      </c>
      <c r="J186" s="1">
        <v>0</v>
      </c>
      <c r="K186" s="1">
        <v>43</v>
      </c>
      <c r="L186" s="1">
        <v>45</v>
      </c>
      <c r="N186" s="3">
        <f t="shared" si="19"/>
        <v>1.2152777777777778E-2</v>
      </c>
      <c r="O186" s="4">
        <f t="shared" si="14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15"/>
        <v>1.2148148148147679E-2</v>
      </c>
      <c r="U186" s="30">
        <f>T186-N186</f>
        <v>-4.6296296300988443E-6</v>
      </c>
    </row>
    <row r="187" spans="1:21" x14ac:dyDescent="0.15">
      <c r="A187" s="27">
        <f t="shared" si="16"/>
        <v>92</v>
      </c>
      <c r="C187" s="1">
        <v>86</v>
      </c>
      <c r="D187" s="1">
        <v>19</v>
      </c>
      <c r="E187" s="1">
        <v>15</v>
      </c>
      <c r="G187" s="3">
        <f t="shared" si="13"/>
        <v>86.320833333333326</v>
      </c>
      <c r="H187" s="4">
        <f t="shared" si="17"/>
        <v>1.4386805555555555</v>
      </c>
      <c r="J187" s="1">
        <v>0</v>
      </c>
      <c r="K187" s="1">
        <v>43</v>
      </c>
      <c r="L187" s="1">
        <v>33</v>
      </c>
      <c r="N187" s="3">
        <f t="shared" si="19"/>
        <v>1.2097222222222223E-2</v>
      </c>
      <c r="O187" s="4">
        <f t="shared" si="14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15"/>
        <v>1.2101851851852056E-2</v>
      </c>
      <c r="U187" s="30">
        <f>T187-N187</f>
        <v>4.6296296298334316E-6</v>
      </c>
    </row>
    <row r="188" spans="1:21" x14ac:dyDescent="0.15">
      <c r="A188" s="27">
        <f t="shared" si="16"/>
        <v>92.5</v>
      </c>
      <c r="C188" s="1">
        <v>86</v>
      </c>
      <c r="D188" s="1">
        <v>41</v>
      </c>
      <c r="E188" s="1">
        <v>2</v>
      </c>
      <c r="G188" s="3">
        <f t="shared" si="13"/>
        <v>86.683888888888887</v>
      </c>
      <c r="H188" s="4">
        <f t="shared" si="17"/>
        <v>1.4447314814814816</v>
      </c>
      <c r="J188" s="1">
        <v>0</v>
      </c>
      <c r="K188" s="1">
        <v>43</v>
      </c>
      <c r="L188" s="1">
        <v>21</v>
      </c>
      <c r="N188" s="3">
        <f t="shared" si="19"/>
        <v>1.2041666666666668E-2</v>
      </c>
      <c r="O188" s="4">
        <f t="shared" si="14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15"/>
        <v>1.2037037037037143E-2</v>
      </c>
      <c r="U188" s="30">
        <f>T188-N188</f>
        <v>-4.6296296295246508E-6</v>
      </c>
    </row>
    <row r="189" spans="1:21" x14ac:dyDescent="0.15">
      <c r="A189" s="27">
        <f t="shared" si="16"/>
        <v>93</v>
      </c>
      <c r="C189" s="1">
        <v>87</v>
      </c>
      <c r="D189" s="1">
        <v>2</v>
      </c>
      <c r="E189" s="1">
        <v>42</v>
      </c>
      <c r="G189" s="3">
        <f t="shared" si="13"/>
        <v>87.045000000000002</v>
      </c>
      <c r="H189" s="4">
        <f t="shared" si="17"/>
        <v>1.45075</v>
      </c>
      <c r="J189" s="1">
        <v>0</v>
      </c>
      <c r="K189" s="1">
        <v>43</v>
      </c>
      <c r="L189" s="1">
        <v>9</v>
      </c>
      <c r="N189" s="3">
        <f t="shared" si="19"/>
        <v>1.1986111111111112E-2</v>
      </c>
      <c r="O189" s="4">
        <f t="shared" si="14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15"/>
        <v>1.1990740740741046E-2</v>
      </c>
      <c r="U189" s="30">
        <f>T189-N189</f>
        <v>4.6296296299340456E-6</v>
      </c>
    </row>
    <row r="190" spans="1:21" x14ac:dyDescent="0.15">
      <c r="A190" s="27">
        <f t="shared" si="16"/>
        <v>93.5</v>
      </c>
      <c r="C190" s="1">
        <v>87</v>
      </c>
      <c r="D190" s="1">
        <v>24</v>
      </c>
      <c r="E190" s="1">
        <v>17</v>
      </c>
      <c r="G190" s="3">
        <f t="shared" si="13"/>
        <v>87.404722222222233</v>
      </c>
      <c r="H190" s="4">
        <f t="shared" si="17"/>
        <v>1.4567453703703706</v>
      </c>
      <c r="J190" s="1">
        <v>0</v>
      </c>
      <c r="K190" s="1">
        <v>42</v>
      </c>
      <c r="L190" s="1">
        <v>57</v>
      </c>
      <c r="N190" s="3">
        <f t="shared" si="19"/>
        <v>1.1930555555555555E-2</v>
      </c>
      <c r="O190" s="4">
        <f t="shared" si="14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15"/>
        <v>1.1925925925925658E-2</v>
      </c>
      <c r="U190" s="30">
        <f>T190-N190</f>
        <v>-4.6296296298976164E-6</v>
      </c>
    </row>
    <row r="191" spans="1:21" x14ac:dyDescent="0.15">
      <c r="A191" s="27">
        <f t="shared" si="16"/>
        <v>94</v>
      </c>
      <c r="C191" s="1">
        <v>87</v>
      </c>
      <c r="D191" s="1">
        <v>45</v>
      </c>
      <c r="E191" s="1">
        <v>45</v>
      </c>
      <c r="G191" s="3">
        <f t="shared" si="13"/>
        <v>87.762500000000003</v>
      </c>
      <c r="H191" s="4">
        <f t="shared" si="17"/>
        <v>1.4627083333333333</v>
      </c>
      <c r="J191" s="1">
        <v>0</v>
      </c>
      <c r="K191" s="1">
        <v>42</v>
      </c>
      <c r="L191" s="1">
        <v>45</v>
      </c>
      <c r="N191" s="3">
        <f t="shared" si="19"/>
        <v>1.1875E-2</v>
      </c>
      <c r="O191" s="4">
        <f t="shared" si="14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15"/>
        <v>1.1870370370370153E-2</v>
      </c>
      <c r="U191" s="30">
        <f>T191-N191</f>
        <v>-4.6296296298473094E-6</v>
      </c>
    </row>
    <row r="192" spans="1:21" x14ac:dyDescent="0.15">
      <c r="A192" s="27">
        <f t="shared" si="16"/>
        <v>94.5</v>
      </c>
      <c r="C192" s="1">
        <v>88</v>
      </c>
      <c r="D192" s="1">
        <v>7</v>
      </c>
      <c r="E192" s="1">
        <v>7</v>
      </c>
      <c r="G192" s="3">
        <f t="shared" si="13"/>
        <v>88.118611111111107</v>
      </c>
      <c r="H192" s="4">
        <f t="shared" si="17"/>
        <v>1.4686435185185185</v>
      </c>
      <c r="J192" s="1">
        <v>0</v>
      </c>
      <c r="K192" s="1">
        <v>42</v>
      </c>
      <c r="L192" s="1">
        <v>33</v>
      </c>
      <c r="N192" s="3">
        <f t="shared" si="19"/>
        <v>1.1819444444444445E-2</v>
      </c>
      <c r="O192" s="4">
        <f t="shared" si="14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15"/>
        <v>1.1824074074074058E-2</v>
      </c>
      <c r="U192" s="30">
        <f>T192-N192</f>
        <v>4.6296296296131217E-6</v>
      </c>
    </row>
    <row r="193" spans="1:21" x14ac:dyDescent="0.15">
      <c r="A193" s="27">
        <f t="shared" si="16"/>
        <v>95</v>
      </c>
      <c r="C193" s="1">
        <v>88</v>
      </c>
      <c r="D193" s="1">
        <v>28</v>
      </c>
      <c r="E193" s="1">
        <v>24</v>
      </c>
      <c r="G193" s="3">
        <f t="shared" si="13"/>
        <v>88.473333333333329</v>
      </c>
      <c r="H193" s="4">
        <f t="shared" si="17"/>
        <v>1.4745555555555554</v>
      </c>
      <c r="J193" s="1">
        <v>0</v>
      </c>
      <c r="K193" s="1">
        <v>42</v>
      </c>
      <c r="L193" s="1">
        <v>21</v>
      </c>
      <c r="N193" s="3">
        <f t="shared" si="19"/>
        <v>1.176388888888889E-2</v>
      </c>
      <c r="O193" s="4">
        <f t="shared" si="14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15"/>
        <v>1.1759259259259143E-2</v>
      </c>
      <c r="U193" s="30">
        <f>T193-N193</f>
        <v>-4.6296296297466955E-6</v>
      </c>
    </row>
    <row r="194" spans="1:21" x14ac:dyDescent="0.15">
      <c r="A194" s="27">
        <f t="shared" si="16"/>
        <v>95.5</v>
      </c>
      <c r="C194" s="1">
        <v>88</v>
      </c>
      <c r="D194" s="1">
        <v>49</v>
      </c>
      <c r="E194" s="1">
        <v>34</v>
      </c>
      <c r="G194" s="3">
        <f t="shared" si="13"/>
        <v>88.826111111111103</v>
      </c>
      <c r="H194" s="4">
        <f t="shared" si="17"/>
        <v>1.4804351851851851</v>
      </c>
      <c r="J194" s="1">
        <v>0</v>
      </c>
      <c r="K194" s="1">
        <v>42</v>
      </c>
      <c r="L194" s="1">
        <v>9</v>
      </c>
      <c r="N194" s="3">
        <f t="shared" si="19"/>
        <v>1.1708333333333334E-2</v>
      </c>
      <c r="O194" s="4">
        <f t="shared" si="14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15"/>
        <v>1.171296296296352E-2</v>
      </c>
      <c r="U194" s="30">
        <f>T194-N194</f>
        <v>4.6296296301855805E-6</v>
      </c>
    </row>
    <row r="195" spans="1:21" x14ac:dyDescent="0.15">
      <c r="A195" s="27">
        <f t="shared" si="16"/>
        <v>96</v>
      </c>
      <c r="C195" s="1">
        <v>89</v>
      </c>
      <c r="D195" s="1">
        <v>10</v>
      </c>
      <c r="E195" s="1">
        <v>39</v>
      </c>
      <c r="G195" s="3">
        <f t="shared" si="13"/>
        <v>89.177500000000009</v>
      </c>
      <c r="H195" s="4">
        <f t="shared" si="17"/>
        <v>1.4862916666666668</v>
      </c>
      <c r="J195" s="1">
        <v>0</v>
      </c>
      <c r="K195" s="1">
        <v>41</v>
      </c>
      <c r="L195" s="1">
        <v>57</v>
      </c>
      <c r="N195" s="3">
        <f t="shared" si="19"/>
        <v>1.1652777777777778E-2</v>
      </c>
      <c r="O195" s="4">
        <f t="shared" si="14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15"/>
        <v>1.164814814814766E-2</v>
      </c>
      <c r="U195" s="30">
        <f>T195-N195</f>
        <v>-4.6296296301179263E-6</v>
      </c>
    </row>
    <row r="196" spans="1:21" x14ac:dyDescent="0.15">
      <c r="A196" s="27">
        <f t="shared" si="16"/>
        <v>96.5</v>
      </c>
      <c r="C196" s="1">
        <v>89</v>
      </c>
      <c r="D196" s="1">
        <v>31</v>
      </c>
      <c r="E196" s="1">
        <v>37</v>
      </c>
      <c r="G196" s="3">
        <f t="shared" si="13"/>
        <v>89.526944444444439</v>
      </c>
      <c r="H196" s="4">
        <f t="shared" si="17"/>
        <v>1.4921157407407406</v>
      </c>
      <c r="J196" s="1">
        <v>0</v>
      </c>
      <c r="K196" s="1">
        <v>41</v>
      </c>
      <c r="L196" s="1">
        <v>45</v>
      </c>
      <c r="N196" s="3">
        <f t="shared" si="19"/>
        <v>1.1597222222222222E-2</v>
      </c>
      <c r="O196" s="4">
        <f t="shared" si="14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15"/>
        <v>1.1574074074073811E-2</v>
      </c>
      <c r="U196" s="30">
        <f>T196-N196</f>
        <v>-2.3148148148410819E-5</v>
      </c>
    </row>
    <row r="197" spans="1:21" x14ac:dyDescent="0.15">
      <c r="A197" s="27">
        <f t="shared" si="16"/>
        <v>97</v>
      </c>
      <c r="C197" s="1">
        <v>89</v>
      </c>
      <c r="D197" s="1">
        <v>52</v>
      </c>
      <c r="E197" s="1">
        <v>27</v>
      </c>
      <c r="G197" s="3">
        <f t="shared" ref="G197:G260" si="20">C197+D197/60+E197/60^2</f>
        <v>89.874166666666653</v>
      </c>
      <c r="H197" s="4">
        <f t="shared" si="17"/>
        <v>1.4979027777777776</v>
      </c>
      <c r="J197" s="1">
        <v>0</v>
      </c>
      <c r="K197" s="1">
        <v>41</v>
      </c>
      <c r="L197" s="1">
        <v>33</v>
      </c>
      <c r="N197" s="3">
        <f t="shared" si="19"/>
        <v>1.1541666666666667E-2</v>
      </c>
      <c r="O197" s="4">
        <f t="shared" ref="O197:O260" si="21">N197/60</f>
        <v>1.9236111111111111E-4</v>
      </c>
      <c r="P197" s="3"/>
      <c r="Q197" s="28">
        <f t="shared" si="18"/>
        <v>89.874686494680248</v>
      </c>
      <c r="R197" s="29">
        <f>Q197-G197</f>
        <v>5.1982801359429232E-4</v>
      </c>
      <c r="S197" s="14"/>
      <c r="T197" s="29">
        <f t="shared" ref="T197:T260" si="22">(G198-G197)/30</f>
        <v>1.155555555555594E-2</v>
      </c>
      <c r="U197" s="30">
        <f>T197-N197</f>
        <v>1.3888888889273046E-5</v>
      </c>
    </row>
    <row r="198" spans="1:21" x14ac:dyDescent="0.15">
      <c r="A198" s="27">
        <f t="shared" ref="A198:A261" si="23">A197+0.5</f>
        <v>97.5</v>
      </c>
      <c r="C198" s="1">
        <v>90</v>
      </c>
      <c r="D198" s="1">
        <v>13</v>
      </c>
      <c r="E198" s="1">
        <v>15</v>
      </c>
      <c r="G198" s="3">
        <f t="shared" si="20"/>
        <v>90.220833333333331</v>
      </c>
      <c r="H198" s="4">
        <f t="shared" ref="H198:H261" si="24">G198/60</f>
        <v>1.5036805555555555</v>
      </c>
      <c r="J198" s="1">
        <v>0</v>
      </c>
      <c r="K198" s="1">
        <v>41</v>
      </c>
      <c r="L198" s="1">
        <v>21</v>
      </c>
      <c r="N198" s="3">
        <f t="shared" si="19"/>
        <v>1.1486111111111112E-2</v>
      </c>
      <c r="O198" s="4">
        <f t="shared" si="21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2"/>
        <v>1.1481481481481618E-2</v>
      </c>
      <c r="U198" s="30">
        <f>T198-N198</f>
        <v>-4.6296296294934258E-6</v>
      </c>
    </row>
    <row r="199" spans="1:21" x14ac:dyDescent="0.15">
      <c r="A199" s="27">
        <f t="shared" si="23"/>
        <v>98</v>
      </c>
      <c r="C199" s="1">
        <v>90</v>
      </c>
      <c r="D199" s="1">
        <v>33</v>
      </c>
      <c r="E199" s="1">
        <v>55</v>
      </c>
      <c r="G199" s="3">
        <f t="shared" si="20"/>
        <v>90.56527777777778</v>
      </c>
      <c r="H199" s="4">
        <f t="shared" si="24"/>
        <v>1.5094212962962963</v>
      </c>
      <c r="J199" s="1">
        <v>0</v>
      </c>
      <c r="K199" s="1">
        <v>41</v>
      </c>
      <c r="L199" s="1">
        <v>8</v>
      </c>
      <c r="N199" s="3">
        <f t="shared" si="19"/>
        <v>1.1425925925925926E-2</v>
      </c>
      <c r="O199" s="4">
        <f t="shared" si="21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2"/>
        <v>1.1425925925926114E-2</v>
      </c>
      <c r="U199" s="30">
        <f>T199-N199</f>
        <v>1.8735013540549517E-16</v>
      </c>
    </row>
    <row r="200" spans="1:21" x14ac:dyDescent="0.15">
      <c r="A200" s="27">
        <f t="shared" si="23"/>
        <v>98.5</v>
      </c>
      <c r="C200" s="1">
        <v>90</v>
      </c>
      <c r="D200" s="1">
        <v>54</v>
      </c>
      <c r="E200" s="1">
        <v>29</v>
      </c>
      <c r="G200" s="3">
        <f t="shared" si="20"/>
        <v>90.908055555555563</v>
      </c>
      <c r="H200" s="4">
        <f t="shared" si="24"/>
        <v>1.5151342592592594</v>
      </c>
      <c r="J200" s="1">
        <v>0</v>
      </c>
      <c r="K200" s="1">
        <v>40</v>
      </c>
      <c r="L200" s="1">
        <v>55</v>
      </c>
      <c r="N200" s="3">
        <f t="shared" si="19"/>
        <v>1.136574074074074E-2</v>
      </c>
      <c r="O200" s="4">
        <f t="shared" si="21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2"/>
        <v>1.1361111111110727E-2</v>
      </c>
      <c r="U200" s="30">
        <f>T200-N200</f>
        <v>-4.6296296300138429E-6</v>
      </c>
    </row>
    <row r="201" spans="1:21" x14ac:dyDescent="0.15">
      <c r="A201" s="27">
        <f t="shared" si="23"/>
        <v>99</v>
      </c>
      <c r="C201" s="1">
        <v>91</v>
      </c>
      <c r="D201" s="1">
        <v>14</v>
      </c>
      <c r="E201" s="1">
        <v>56</v>
      </c>
      <c r="G201" s="3">
        <f t="shared" si="20"/>
        <v>91.248888888888885</v>
      </c>
      <c r="H201" s="4">
        <f t="shared" si="24"/>
        <v>1.5208148148148148</v>
      </c>
      <c r="J201" s="1">
        <v>0</v>
      </c>
      <c r="K201" s="1">
        <v>40</v>
      </c>
      <c r="L201" s="1">
        <v>42</v>
      </c>
      <c r="N201" s="3">
        <f t="shared" si="19"/>
        <v>1.1305555555555557E-2</v>
      </c>
      <c r="O201" s="4">
        <f t="shared" si="21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2"/>
        <v>1.1305555555555695E-2</v>
      </c>
      <c r="U201" s="30">
        <f>T201-N201</f>
        <v>1.3877787807814457E-16</v>
      </c>
    </row>
    <row r="202" spans="1:21" x14ac:dyDescent="0.15">
      <c r="A202" s="27">
        <f t="shared" si="23"/>
        <v>99.5</v>
      </c>
      <c r="C202" s="1">
        <v>91</v>
      </c>
      <c r="D202" s="1">
        <v>35</v>
      </c>
      <c r="E202" s="1">
        <v>17</v>
      </c>
      <c r="G202" s="3">
        <f t="shared" si="20"/>
        <v>91.588055555555556</v>
      </c>
      <c r="H202" s="4">
        <f t="shared" si="24"/>
        <v>1.5264675925925926</v>
      </c>
      <c r="J202" s="1">
        <v>0</v>
      </c>
      <c r="K202" s="1">
        <v>40</v>
      </c>
      <c r="L202" s="1">
        <v>30</v>
      </c>
      <c r="N202" s="3">
        <f t="shared" si="19"/>
        <v>1.125E-2</v>
      </c>
      <c r="O202" s="4">
        <f t="shared" si="21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2"/>
        <v>1.1250000000000189E-2</v>
      </c>
      <c r="U202" s="30">
        <f>T202-N202</f>
        <v>1.8908485888147197E-16</v>
      </c>
    </row>
    <row r="203" spans="1:21" x14ac:dyDescent="0.15">
      <c r="A203" s="27">
        <f t="shared" si="23"/>
        <v>100</v>
      </c>
      <c r="C203" s="1">
        <v>91</v>
      </c>
      <c r="D203" s="1">
        <v>55</v>
      </c>
      <c r="E203" s="1">
        <v>32</v>
      </c>
      <c r="G203" s="3">
        <f t="shared" si="20"/>
        <v>91.925555555555562</v>
      </c>
      <c r="H203" s="4">
        <f t="shared" si="24"/>
        <v>1.5320925925925928</v>
      </c>
      <c r="J203" s="1">
        <v>0</v>
      </c>
      <c r="K203" s="1">
        <v>40</v>
      </c>
      <c r="L203" s="1">
        <v>17</v>
      </c>
      <c r="N203" s="3">
        <f t="shared" si="19"/>
        <v>1.1189814814814816E-2</v>
      </c>
      <c r="O203" s="4">
        <f t="shared" si="21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2"/>
        <v>1.1185185185184802E-2</v>
      </c>
      <c r="U203" s="30">
        <f>T203-N203</f>
        <v>-4.6296296300138429E-6</v>
      </c>
    </row>
    <row r="204" spans="1:21" x14ac:dyDescent="0.15">
      <c r="A204" s="27">
        <f t="shared" si="23"/>
        <v>100.5</v>
      </c>
      <c r="C204" s="1">
        <v>92</v>
      </c>
      <c r="D204" s="1">
        <v>15</v>
      </c>
      <c r="E204" s="1">
        <v>40</v>
      </c>
      <c r="G204" s="3">
        <f t="shared" si="20"/>
        <v>92.261111111111106</v>
      </c>
      <c r="H204" s="4">
        <f t="shared" si="24"/>
        <v>1.5376851851851852</v>
      </c>
      <c r="J204" s="1">
        <v>0</v>
      </c>
      <c r="K204" s="1">
        <v>40</v>
      </c>
      <c r="L204" s="1">
        <v>4</v>
      </c>
      <c r="N204" s="3">
        <f t="shared" si="19"/>
        <v>1.112962962962963E-2</v>
      </c>
      <c r="O204" s="4">
        <f t="shared" si="21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2"/>
        <v>1.112962962962977E-2</v>
      </c>
      <c r="U204" s="30">
        <f>T204-N204</f>
        <v>1.4051260155412137E-16</v>
      </c>
    </row>
    <row r="205" spans="1:21" x14ac:dyDescent="0.15">
      <c r="A205" s="27">
        <f t="shared" si="23"/>
        <v>101</v>
      </c>
      <c r="C205" s="1">
        <v>92</v>
      </c>
      <c r="D205" s="1">
        <v>35</v>
      </c>
      <c r="E205" s="1">
        <v>42</v>
      </c>
      <c r="G205" s="3">
        <f t="shared" si="20"/>
        <v>92.594999999999999</v>
      </c>
      <c r="H205" s="4">
        <f t="shared" si="24"/>
        <v>1.54325</v>
      </c>
      <c r="J205" s="1">
        <v>0</v>
      </c>
      <c r="K205" s="1">
        <v>39</v>
      </c>
      <c r="L205" s="1">
        <v>52</v>
      </c>
      <c r="N205" s="3">
        <f t="shared" si="19"/>
        <v>1.1074074074074075E-2</v>
      </c>
      <c r="O205" s="4">
        <f t="shared" si="21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2"/>
        <v>1.1074074074074266E-2</v>
      </c>
      <c r="U205" s="30">
        <f>T205-N205</f>
        <v>1.9081958235744878E-16</v>
      </c>
    </row>
    <row r="206" spans="1:21" x14ac:dyDescent="0.15">
      <c r="A206" s="27">
        <f t="shared" si="23"/>
        <v>101.5</v>
      </c>
      <c r="C206" s="1">
        <v>92</v>
      </c>
      <c r="D206" s="1">
        <v>55</v>
      </c>
      <c r="E206" s="1">
        <v>38</v>
      </c>
      <c r="G206" s="3">
        <f t="shared" si="20"/>
        <v>92.927222222222227</v>
      </c>
      <c r="H206" s="4">
        <f t="shared" si="24"/>
        <v>1.5487870370370371</v>
      </c>
      <c r="J206" s="1">
        <v>0</v>
      </c>
      <c r="K206" s="1">
        <v>39</v>
      </c>
      <c r="L206" s="1">
        <v>39</v>
      </c>
      <c r="N206" s="3">
        <f t="shared" si="19"/>
        <v>1.1013888888888889E-2</v>
      </c>
      <c r="O206" s="4">
        <f t="shared" si="21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2"/>
        <v>1.1009259259258879E-2</v>
      </c>
      <c r="U206" s="30">
        <f>T206-N206</f>
        <v>-4.6296296300103734E-6</v>
      </c>
    </row>
    <row r="207" spans="1:21" x14ac:dyDescent="0.15">
      <c r="A207" s="27">
        <f t="shared" si="23"/>
        <v>102</v>
      </c>
      <c r="C207" s="1">
        <v>93</v>
      </c>
      <c r="D207" s="1">
        <v>15</v>
      </c>
      <c r="E207" s="1">
        <v>27</v>
      </c>
      <c r="G207" s="3">
        <f t="shared" si="20"/>
        <v>93.257499999999993</v>
      </c>
      <c r="H207" s="4">
        <f t="shared" si="24"/>
        <v>1.5542916666666666</v>
      </c>
      <c r="J207" s="1">
        <v>0</v>
      </c>
      <c r="K207" s="1">
        <v>39</v>
      </c>
      <c r="L207" s="1">
        <v>26</v>
      </c>
      <c r="N207" s="3">
        <f t="shared" si="19"/>
        <v>1.0953703703703703E-2</v>
      </c>
      <c r="O207" s="4">
        <f t="shared" si="21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2"/>
        <v>1.0962962962963256E-2</v>
      </c>
      <c r="U207" s="30">
        <f>T207-N207</f>
        <v>9.2592592595523715E-6</v>
      </c>
    </row>
    <row r="208" spans="1:21" x14ac:dyDescent="0.15">
      <c r="A208" s="27">
        <f t="shared" si="23"/>
        <v>102.5</v>
      </c>
      <c r="C208" s="1">
        <v>93</v>
      </c>
      <c r="D208" s="1">
        <v>35</v>
      </c>
      <c r="E208" s="1">
        <v>11</v>
      </c>
      <c r="G208" s="3">
        <f t="shared" si="20"/>
        <v>93.586388888888891</v>
      </c>
      <c r="H208" s="4">
        <f t="shared" si="24"/>
        <v>1.5597731481481483</v>
      </c>
      <c r="J208" s="1">
        <v>0</v>
      </c>
      <c r="K208" s="1">
        <v>39</v>
      </c>
      <c r="L208" s="1">
        <v>13</v>
      </c>
      <c r="N208" s="3">
        <f t="shared" si="19"/>
        <v>1.0893518518518519E-2</v>
      </c>
      <c r="O208" s="4">
        <f t="shared" si="21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2"/>
        <v>1.0888888888888932E-2</v>
      </c>
      <c r="U208" s="30">
        <f>T208-N208</f>
        <v>-4.6296296295871009E-6</v>
      </c>
    </row>
    <row r="209" spans="1:21" x14ac:dyDescent="0.15">
      <c r="A209" s="27">
        <f t="shared" si="23"/>
        <v>103</v>
      </c>
      <c r="C209" s="1">
        <v>93</v>
      </c>
      <c r="D209" s="1">
        <v>54</v>
      </c>
      <c r="E209" s="1">
        <v>47</v>
      </c>
      <c r="G209" s="3">
        <f t="shared" si="20"/>
        <v>93.913055555555559</v>
      </c>
      <c r="H209" s="4">
        <f t="shared" si="24"/>
        <v>1.5652175925925926</v>
      </c>
      <c r="J209" s="1">
        <v>0</v>
      </c>
      <c r="K209" s="1">
        <v>39</v>
      </c>
      <c r="L209" s="1">
        <v>0</v>
      </c>
      <c r="N209" s="3">
        <f t="shared" si="19"/>
        <v>1.0833333333333334E-2</v>
      </c>
      <c r="O209" s="4">
        <f t="shared" si="21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2"/>
        <v>1.0833333333333427E-2</v>
      </c>
      <c r="U209" s="30">
        <f>T209-N209</f>
        <v>9.3675067702747583E-17</v>
      </c>
    </row>
    <row r="210" spans="1:21" x14ac:dyDescent="0.15">
      <c r="A210" s="27">
        <f t="shared" si="23"/>
        <v>103.5</v>
      </c>
      <c r="C210" s="1">
        <v>94</v>
      </c>
      <c r="D210" s="1">
        <v>14</v>
      </c>
      <c r="E210" s="1">
        <v>17</v>
      </c>
      <c r="G210" s="3">
        <f t="shared" si="20"/>
        <v>94.238055555555562</v>
      </c>
      <c r="H210" s="4">
        <f t="shared" si="24"/>
        <v>1.5706342592592593</v>
      </c>
      <c r="J210" s="1">
        <v>0</v>
      </c>
      <c r="K210" s="1">
        <v>38</v>
      </c>
      <c r="L210" s="1">
        <v>47</v>
      </c>
      <c r="N210" s="3">
        <f t="shared" si="19"/>
        <v>1.0773148148148148E-2</v>
      </c>
      <c r="O210" s="4">
        <f t="shared" si="21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2"/>
        <v>1.0777777777777449E-2</v>
      </c>
      <c r="U210" s="30">
        <f>T210-N210</f>
        <v>4.6296296293008715E-6</v>
      </c>
    </row>
    <row r="211" spans="1:21" x14ac:dyDescent="0.15">
      <c r="A211" s="27">
        <f t="shared" si="23"/>
        <v>104</v>
      </c>
      <c r="C211" s="1">
        <v>94</v>
      </c>
      <c r="D211" s="1">
        <v>33</v>
      </c>
      <c r="E211" s="1">
        <v>41</v>
      </c>
      <c r="G211" s="3">
        <f t="shared" si="20"/>
        <v>94.561388888888885</v>
      </c>
      <c r="H211" s="4">
        <f t="shared" si="24"/>
        <v>1.5760231481481481</v>
      </c>
      <c r="J211" s="1">
        <v>0</v>
      </c>
      <c r="K211" s="1">
        <v>38</v>
      </c>
      <c r="L211" s="1">
        <v>34</v>
      </c>
      <c r="N211" s="3">
        <f t="shared" si="19"/>
        <v>1.0712962962962964E-2</v>
      </c>
      <c r="O211" s="4">
        <f t="shared" si="21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2"/>
        <v>1.0712962962963009E-2</v>
      </c>
      <c r="U211" s="30">
        <f>T211-N211</f>
        <v>4.5102810375396984E-17</v>
      </c>
    </row>
    <row r="212" spans="1:21" x14ac:dyDescent="0.15">
      <c r="A212" s="27">
        <f t="shared" si="23"/>
        <v>104.5</v>
      </c>
      <c r="C212" s="1">
        <v>94</v>
      </c>
      <c r="D212" s="1">
        <v>52</v>
      </c>
      <c r="E212" s="1">
        <v>58</v>
      </c>
      <c r="G212" s="3">
        <f t="shared" si="20"/>
        <v>94.882777777777775</v>
      </c>
      <c r="H212" s="4">
        <f t="shared" si="24"/>
        <v>1.5813796296296296</v>
      </c>
      <c r="J212" s="1">
        <v>0</v>
      </c>
      <c r="K212" s="1">
        <v>38</v>
      </c>
      <c r="L212" s="1">
        <v>21</v>
      </c>
      <c r="N212" s="3">
        <f t="shared" si="19"/>
        <v>1.0652777777777778E-2</v>
      </c>
      <c r="O212" s="4">
        <f t="shared" si="21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2"/>
        <v>1.0657407407407504E-2</v>
      </c>
      <c r="U212" s="30">
        <f>T212-N212</f>
        <v>4.6296296297258788E-6</v>
      </c>
    </row>
    <row r="213" spans="1:21" x14ac:dyDescent="0.15">
      <c r="A213" s="27">
        <f t="shared" si="23"/>
        <v>105</v>
      </c>
      <c r="C213" s="1">
        <v>95</v>
      </c>
      <c r="D213" s="1">
        <v>12</v>
      </c>
      <c r="E213" s="1">
        <v>9</v>
      </c>
      <c r="G213" s="3">
        <f t="shared" si="20"/>
        <v>95.202500000000001</v>
      </c>
      <c r="H213" s="4">
        <f t="shared" si="24"/>
        <v>1.5867083333333334</v>
      </c>
      <c r="J213" s="1">
        <v>0</v>
      </c>
      <c r="K213" s="1">
        <v>38</v>
      </c>
      <c r="L213" s="1">
        <v>8</v>
      </c>
      <c r="N213" s="3">
        <f t="shared" si="19"/>
        <v>1.0592592592592593E-2</v>
      </c>
      <c r="O213" s="4">
        <f t="shared" si="21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2"/>
        <v>1.0592592592592591E-2</v>
      </c>
      <c r="U213" s="30">
        <f>T213-N213</f>
        <v>0</v>
      </c>
    </row>
    <row r="214" spans="1:21" x14ac:dyDescent="0.15">
      <c r="A214" s="27">
        <f t="shared" si="23"/>
        <v>105.5</v>
      </c>
      <c r="C214" s="1">
        <v>95</v>
      </c>
      <c r="D214" s="1">
        <v>31</v>
      </c>
      <c r="E214" s="1">
        <v>13</v>
      </c>
      <c r="G214" s="3">
        <f t="shared" si="20"/>
        <v>95.520277777777778</v>
      </c>
      <c r="H214" s="4">
        <f t="shared" si="24"/>
        <v>1.5920046296296297</v>
      </c>
      <c r="J214" s="1">
        <v>0</v>
      </c>
      <c r="K214" s="1">
        <v>37</v>
      </c>
      <c r="L214" s="1">
        <v>55</v>
      </c>
      <c r="N214" s="3">
        <f t="shared" si="19"/>
        <v>1.0532407407407407E-2</v>
      </c>
      <c r="O214" s="4">
        <f t="shared" si="21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2"/>
        <v>1.0537037037037086E-2</v>
      </c>
      <c r="U214" s="30">
        <f>T214-N214</f>
        <v>4.6296296296790412E-6</v>
      </c>
    </row>
    <row r="215" spans="1:21" x14ac:dyDescent="0.15">
      <c r="A215" s="27">
        <f t="shared" si="23"/>
        <v>106</v>
      </c>
      <c r="C215" s="1">
        <v>95</v>
      </c>
      <c r="D215" s="1">
        <v>50</v>
      </c>
      <c r="E215" s="1">
        <v>11</v>
      </c>
      <c r="G215" s="3">
        <f t="shared" si="20"/>
        <v>95.836388888888891</v>
      </c>
      <c r="H215" s="4">
        <f t="shared" si="24"/>
        <v>1.5972731481481481</v>
      </c>
      <c r="J215" s="1">
        <v>0</v>
      </c>
      <c r="K215" s="1">
        <v>37</v>
      </c>
      <c r="L215" s="1">
        <v>42</v>
      </c>
      <c r="N215" s="3">
        <f t="shared" si="19"/>
        <v>1.0472222222222223E-2</v>
      </c>
      <c r="O215" s="4">
        <f t="shared" si="21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2"/>
        <v>1.0472222222222171E-2</v>
      </c>
      <c r="U215" s="30">
        <f>T215-N215</f>
        <v>-5.2041704279304213E-17</v>
      </c>
    </row>
    <row r="216" spans="1:21" x14ac:dyDescent="0.15">
      <c r="A216" s="27">
        <f t="shared" si="23"/>
        <v>106.5</v>
      </c>
      <c r="C216" s="1">
        <v>96</v>
      </c>
      <c r="D216" s="1">
        <v>9</v>
      </c>
      <c r="E216" s="1">
        <v>2</v>
      </c>
      <c r="G216" s="3">
        <f t="shared" si="20"/>
        <v>96.150555555555556</v>
      </c>
      <c r="H216" s="4">
        <f t="shared" si="24"/>
        <v>1.6025092592592594</v>
      </c>
      <c r="J216" s="1">
        <v>0</v>
      </c>
      <c r="K216" s="1">
        <v>37</v>
      </c>
      <c r="L216" s="1">
        <v>29</v>
      </c>
      <c r="N216" s="3">
        <f t="shared" si="19"/>
        <v>1.0412037037037037E-2</v>
      </c>
      <c r="O216" s="4">
        <f t="shared" si="21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2"/>
        <v>1.0416666666666666E-2</v>
      </c>
      <c r="U216" s="30">
        <f>T216-N216</f>
        <v>4.6296296296287343E-6</v>
      </c>
    </row>
    <row r="217" spans="1:21" x14ac:dyDescent="0.15">
      <c r="A217" s="27">
        <f t="shared" si="23"/>
        <v>107</v>
      </c>
      <c r="C217" s="1">
        <v>96</v>
      </c>
      <c r="D217" s="1">
        <v>27</v>
      </c>
      <c r="E217" s="1">
        <v>47</v>
      </c>
      <c r="G217" s="3">
        <f t="shared" si="20"/>
        <v>96.463055555555556</v>
      </c>
      <c r="H217" s="4">
        <f t="shared" si="24"/>
        <v>1.6077175925925926</v>
      </c>
      <c r="J217" s="1">
        <v>0</v>
      </c>
      <c r="K217" s="1">
        <v>37</v>
      </c>
      <c r="L217" s="1">
        <v>16</v>
      </c>
      <c r="N217" s="3">
        <f t="shared" si="19"/>
        <v>1.0351851851851852E-2</v>
      </c>
      <c r="O217" s="4">
        <f t="shared" si="21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2"/>
        <v>1.0342592592592344E-2</v>
      </c>
      <c r="U217" s="30">
        <f>T217-N217</f>
        <v>-9.2592592595072687E-6</v>
      </c>
    </row>
    <row r="218" spans="1:21" x14ac:dyDescent="0.15">
      <c r="A218" s="27">
        <f t="shared" si="23"/>
        <v>107.5</v>
      </c>
      <c r="C218" s="1">
        <v>96</v>
      </c>
      <c r="D218" s="1">
        <v>46</v>
      </c>
      <c r="E218" s="1">
        <v>24</v>
      </c>
      <c r="G218" s="3">
        <f t="shared" si="20"/>
        <v>96.773333333333326</v>
      </c>
      <c r="H218" s="4">
        <f t="shared" si="24"/>
        <v>1.6128888888888888</v>
      </c>
      <c r="J218" s="1">
        <v>0</v>
      </c>
      <c r="K218" s="1">
        <v>37</v>
      </c>
      <c r="L218" s="1">
        <v>3</v>
      </c>
      <c r="N218" s="3">
        <f t="shared" si="19"/>
        <v>1.0291666666666668E-2</v>
      </c>
      <c r="O218" s="4">
        <f t="shared" si="21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2"/>
        <v>1.0296296296296248E-2</v>
      </c>
      <c r="U218" s="30">
        <f>T218-N218</f>
        <v>4.629629629580162E-6</v>
      </c>
    </row>
    <row r="219" spans="1:21" x14ac:dyDescent="0.15">
      <c r="A219" s="27">
        <f t="shared" si="23"/>
        <v>108</v>
      </c>
      <c r="C219" s="1">
        <v>97</v>
      </c>
      <c r="D219" s="1">
        <v>4</v>
      </c>
      <c r="E219" s="1">
        <v>56</v>
      </c>
      <c r="G219" s="3">
        <f t="shared" si="20"/>
        <v>97.082222222222214</v>
      </c>
      <c r="H219" s="4">
        <f t="shared" si="24"/>
        <v>1.6180370370370369</v>
      </c>
      <c r="J219" s="1">
        <v>0</v>
      </c>
      <c r="K219" s="1">
        <v>36</v>
      </c>
      <c r="L219" s="1">
        <v>50</v>
      </c>
      <c r="N219" s="3">
        <f t="shared" si="19"/>
        <v>1.0231481481481482E-2</v>
      </c>
      <c r="O219" s="4">
        <f t="shared" si="21"/>
        <v>1.705246913580247E-4</v>
      </c>
      <c r="P219" s="3"/>
      <c r="Q219" s="28">
        <f t="shared" si="25"/>
        <v>97.082039324993701</v>
      </c>
      <c r="R219" s="29">
        <f>Q219-G219</f>
        <v>-1.828972285125019E-4</v>
      </c>
      <c r="S219" s="14"/>
      <c r="T219" s="29">
        <f t="shared" si="22"/>
        <v>1.0222222222222873E-2</v>
      </c>
      <c r="U219" s="30">
        <f>T219-N219</f>
        <v>-9.2592592586086819E-6</v>
      </c>
    </row>
    <row r="220" spans="1:21" x14ac:dyDescent="0.15">
      <c r="A220" s="27">
        <f t="shared" si="23"/>
        <v>108.5</v>
      </c>
      <c r="C220" s="1">
        <v>97</v>
      </c>
      <c r="D220" s="1">
        <v>23</v>
      </c>
      <c r="E220" s="1">
        <v>20</v>
      </c>
      <c r="G220" s="3">
        <f t="shared" si="20"/>
        <v>97.3888888888889</v>
      </c>
      <c r="H220" s="4">
        <f t="shared" si="24"/>
        <v>1.6231481481481482</v>
      </c>
      <c r="J220" s="1">
        <v>0</v>
      </c>
      <c r="K220" s="1">
        <v>36</v>
      </c>
      <c r="L220" s="1">
        <v>36</v>
      </c>
      <c r="N220" s="3">
        <f t="shared" si="19"/>
        <v>1.0166666666666668E-2</v>
      </c>
      <c r="O220" s="4">
        <f t="shared" si="21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2"/>
        <v>1.016666666666642E-2</v>
      </c>
      <c r="U220" s="30">
        <f>T220-N220</f>
        <v>-2.4806545706468341E-16</v>
      </c>
    </row>
    <row r="221" spans="1:21" x14ac:dyDescent="0.15">
      <c r="A221" s="27">
        <f t="shared" si="23"/>
        <v>109</v>
      </c>
      <c r="C221" s="1">
        <v>97</v>
      </c>
      <c r="D221" s="1">
        <v>41</v>
      </c>
      <c r="E221" s="1">
        <v>38</v>
      </c>
      <c r="G221" s="3">
        <f t="shared" si="20"/>
        <v>97.693888888888893</v>
      </c>
      <c r="H221" s="4">
        <f t="shared" si="24"/>
        <v>1.6282314814814816</v>
      </c>
      <c r="J221" s="1">
        <v>0</v>
      </c>
      <c r="K221" s="1">
        <v>36</v>
      </c>
      <c r="L221" s="1">
        <v>23</v>
      </c>
      <c r="N221" s="3">
        <f t="shared" si="19"/>
        <v>1.0106481481481482E-2</v>
      </c>
      <c r="O221" s="4">
        <f t="shared" si="21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2"/>
        <v>1.010185185185198E-2</v>
      </c>
      <c r="U221" s="30">
        <f>T221-N221</f>
        <v>-4.6296296295020994E-6</v>
      </c>
    </row>
    <row r="222" spans="1:21" x14ac:dyDescent="0.15">
      <c r="A222" s="27">
        <f t="shared" si="23"/>
        <v>109.5</v>
      </c>
      <c r="C222" s="1">
        <v>97</v>
      </c>
      <c r="D222" s="1">
        <v>59</v>
      </c>
      <c r="E222" s="1">
        <v>49</v>
      </c>
      <c r="G222" s="3">
        <f t="shared" si="20"/>
        <v>97.996944444444452</v>
      </c>
      <c r="H222" s="4">
        <f t="shared" si="24"/>
        <v>1.6332824074074075</v>
      </c>
      <c r="J222" s="1">
        <v>0</v>
      </c>
      <c r="K222" s="1">
        <v>36</v>
      </c>
      <c r="L222" s="1">
        <v>9</v>
      </c>
      <c r="N222" s="3">
        <f t="shared" ref="N222:N285" si="26">J222/60+K222/60^2+L222/60^3</f>
        <v>1.0041666666666667E-2</v>
      </c>
      <c r="O222" s="4">
        <f t="shared" si="21"/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si="22"/>
        <v>1.0046296296296001E-2</v>
      </c>
      <c r="U222" s="30">
        <f>T222-N222</f>
        <v>4.6296296293338313E-6</v>
      </c>
    </row>
    <row r="223" spans="1:21" x14ac:dyDescent="0.15">
      <c r="A223" s="27">
        <f t="shared" si="23"/>
        <v>110</v>
      </c>
      <c r="C223" s="1">
        <v>98</v>
      </c>
      <c r="D223" s="1">
        <v>17</v>
      </c>
      <c r="E223" s="1">
        <v>54</v>
      </c>
      <c r="G223" s="3">
        <f t="shared" si="20"/>
        <v>98.298333333333332</v>
      </c>
      <c r="H223" s="4">
        <f t="shared" si="24"/>
        <v>1.6383055555555555</v>
      </c>
      <c r="J223" s="1">
        <v>0</v>
      </c>
      <c r="K223" s="1">
        <v>35</v>
      </c>
      <c r="L223" s="1">
        <v>56</v>
      </c>
      <c r="N223" s="3">
        <f t="shared" si="26"/>
        <v>9.9814814814814818E-3</v>
      </c>
      <c r="O223" s="4">
        <f t="shared" si="21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22"/>
        <v>9.9814814814815616E-3</v>
      </c>
      <c r="U223" s="30">
        <f>T223-N223</f>
        <v>7.9797279894933126E-17</v>
      </c>
    </row>
    <row r="224" spans="1:21" x14ac:dyDescent="0.15">
      <c r="A224" s="27">
        <f t="shared" si="23"/>
        <v>110.5</v>
      </c>
      <c r="C224" s="1">
        <v>98</v>
      </c>
      <c r="D224" s="1">
        <v>35</v>
      </c>
      <c r="E224" s="1">
        <v>52</v>
      </c>
      <c r="G224" s="3">
        <f t="shared" si="20"/>
        <v>98.597777777777779</v>
      </c>
      <c r="H224" s="4">
        <f t="shared" si="24"/>
        <v>1.6432962962962963</v>
      </c>
      <c r="J224" s="1">
        <v>0</v>
      </c>
      <c r="K224" s="1">
        <v>35</v>
      </c>
      <c r="L224" s="1">
        <v>42</v>
      </c>
      <c r="N224" s="3">
        <f t="shared" si="26"/>
        <v>9.9166666666666674E-3</v>
      </c>
      <c r="O224" s="4">
        <f t="shared" si="21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22"/>
        <v>9.9166666666666483E-3</v>
      </c>
      <c r="U224" s="30">
        <f>T224-N224</f>
        <v>-1.9081958235744878E-17</v>
      </c>
    </row>
    <row r="225" spans="1:21" x14ac:dyDescent="0.15">
      <c r="A225" s="27">
        <f t="shared" si="23"/>
        <v>111</v>
      </c>
      <c r="C225" s="1">
        <v>98</v>
      </c>
      <c r="D225" s="1">
        <v>53</v>
      </c>
      <c r="E225" s="1">
        <v>43</v>
      </c>
      <c r="G225" s="3">
        <f t="shared" si="20"/>
        <v>98.895277777777778</v>
      </c>
      <c r="H225" s="4">
        <f t="shared" si="24"/>
        <v>1.6482546296296297</v>
      </c>
      <c r="J225" s="1">
        <v>0</v>
      </c>
      <c r="K225" s="1">
        <v>35</v>
      </c>
      <c r="L225" s="1">
        <v>29</v>
      </c>
      <c r="N225" s="3">
        <f t="shared" si="26"/>
        <v>9.8564814814814817E-3</v>
      </c>
      <c r="O225" s="4">
        <f t="shared" si="21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22"/>
        <v>9.8518518518517333E-3</v>
      </c>
      <c r="U225" s="30">
        <f>T225-N225</f>
        <v>-4.6296296297484302E-6</v>
      </c>
    </row>
    <row r="226" spans="1:21" x14ac:dyDescent="0.15">
      <c r="A226" s="27">
        <f t="shared" si="23"/>
        <v>111.5</v>
      </c>
      <c r="C226" s="1">
        <v>99</v>
      </c>
      <c r="D226" s="1">
        <v>11</v>
      </c>
      <c r="E226" s="1">
        <v>27</v>
      </c>
      <c r="G226" s="3">
        <f t="shared" si="20"/>
        <v>99.19083333333333</v>
      </c>
      <c r="H226" s="4">
        <f t="shared" si="24"/>
        <v>1.6531805555555554</v>
      </c>
      <c r="J226" s="1">
        <v>0</v>
      </c>
      <c r="K226" s="1">
        <v>35</v>
      </c>
      <c r="L226" s="1">
        <v>15</v>
      </c>
      <c r="N226" s="3">
        <f t="shared" si="26"/>
        <v>9.7916666666666673E-3</v>
      </c>
      <c r="O226" s="4">
        <f t="shared" si="21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22"/>
        <v>9.7962962962962283E-3</v>
      </c>
      <c r="U226" s="30">
        <f>T226-N226</f>
        <v>4.62962962956108E-6</v>
      </c>
    </row>
    <row r="227" spans="1:21" x14ac:dyDescent="0.15">
      <c r="A227" s="27">
        <f t="shared" si="23"/>
        <v>112</v>
      </c>
      <c r="C227" s="1">
        <v>99</v>
      </c>
      <c r="D227" s="1">
        <v>29</v>
      </c>
      <c r="E227" s="1">
        <v>5</v>
      </c>
      <c r="G227" s="3">
        <f t="shared" si="20"/>
        <v>99.484722222222217</v>
      </c>
      <c r="H227" s="4">
        <f t="shared" si="24"/>
        <v>1.6580787037037037</v>
      </c>
      <c r="J227" s="1">
        <v>0</v>
      </c>
      <c r="K227" s="1">
        <v>35</v>
      </c>
      <c r="L227" s="1">
        <v>1</v>
      </c>
      <c r="N227" s="3">
        <f t="shared" si="26"/>
        <v>9.7268518518518528E-3</v>
      </c>
      <c r="O227" s="4">
        <f t="shared" si="21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22"/>
        <v>9.7222222222223802E-3</v>
      </c>
      <c r="U227" s="30">
        <f>T227-N227</f>
        <v>-4.6296296294726091E-6</v>
      </c>
    </row>
    <row r="228" spans="1:21" x14ac:dyDescent="0.15">
      <c r="A228" s="27">
        <f t="shared" si="23"/>
        <v>112.5</v>
      </c>
      <c r="C228" s="1">
        <v>99</v>
      </c>
      <c r="D228" s="1">
        <v>46</v>
      </c>
      <c r="E228" s="1">
        <v>35</v>
      </c>
      <c r="G228" s="3">
        <f t="shared" si="20"/>
        <v>99.776388888888889</v>
      </c>
      <c r="H228" s="4">
        <f t="shared" si="24"/>
        <v>1.6629398148148149</v>
      </c>
      <c r="J228" s="1">
        <v>0</v>
      </c>
      <c r="K228" s="1">
        <v>34</v>
      </c>
      <c r="L228" s="1">
        <v>48</v>
      </c>
      <c r="N228" s="3">
        <f t="shared" si="26"/>
        <v>9.6666666666666672E-3</v>
      </c>
      <c r="O228" s="4">
        <f t="shared" si="21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22"/>
        <v>9.6666666666664017E-3</v>
      </c>
      <c r="U228" s="30">
        <f>T228-N228</f>
        <v>-2.6541269182445149E-16</v>
      </c>
    </row>
    <row r="229" spans="1:21" x14ac:dyDescent="0.15">
      <c r="A229" s="27">
        <f t="shared" si="23"/>
        <v>113</v>
      </c>
      <c r="C229" s="1">
        <v>100</v>
      </c>
      <c r="D229" s="1">
        <v>3</v>
      </c>
      <c r="E229" s="1">
        <v>59</v>
      </c>
      <c r="G229" s="3">
        <f t="shared" si="20"/>
        <v>100.06638888888888</v>
      </c>
      <c r="H229" s="4">
        <f t="shared" si="24"/>
        <v>1.6677731481481479</v>
      </c>
      <c r="J229" s="1">
        <v>0</v>
      </c>
      <c r="K229" s="1">
        <v>34</v>
      </c>
      <c r="L229" s="1">
        <v>34</v>
      </c>
      <c r="N229" s="3">
        <f t="shared" si="26"/>
        <v>9.6018518518518527E-3</v>
      </c>
      <c r="O229" s="4">
        <f t="shared" si="21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22"/>
        <v>9.601851851851962E-3</v>
      </c>
      <c r="U229" s="30">
        <f>T229-N229</f>
        <v>1.0928757898653885E-16</v>
      </c>
    </row>
    <row r="230" spans="1:21" x14ac:dyDescent="0.15">
      <c r="A230" s="27">
        <f t="shared" si="23"/>
        <v>113.5</v>
      </c>
      <c r="C230" s="1">
        <v>100</v>
      </c>
      <c r="D230" s="1">
        <v>21</v>
      </c>
      <c r="E230" s="1">
        <v>16</v>
      </c>
      <c r="G230" s="3">
        <f t="shared" si="20"/>
        <v>100.35444444444444</v>
      </c>
      <c r="H230" s="4">
        <f t="shared" si="24"/>
        <v>1.672574074074074</v>
      </c>
      <c r="J230" s="1">
        <v>0</v>
      </c>
      <c r="K230" s="1">
        <v>34</v>
      </c>
      <c r="L230" s="1">
        <v>20</v>
      </c>
      <c r="N230" s="3">
        <f t="shared" si="26"/>
        <v>9.5370370370370366E-3</v>
      </c>
      <c r="O230" s="4">
        <f t="shared" si="21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22"/>
        <v>9.5370370370375206E-3</v>
      </c>
      <c r="U230" s="30">
        <f>T230-N230</f>
        <v>4.8398784979752918E-16</v>
      </c>
    </row>
    <row r="231" spans="1:21" x14ac:dyDescent="0.15">
      <c r="A231" s="27">
        <f t="shared" si="23"/>
        <v>114</v>
      </c>
      <c r="C231" s="1">
        <v>100</v>
      </c>
      <c r="D231" s="1">
        <v>38</v>
      </c>
      <c r="E231" s="1">
        <v>26</v>
      </c>
      <c r="G231" s="3">
        <f t="shared" si="20"/>
        <v>100.64055555555557</v>
      </c>
      <c r="H231" s="4">
        <f t="shared" si="24"/>
        <v>1.6773425925925927</v>
      </c>
      <c r="J231" s="1">
        <v>0</v>
      </c>
      <c r="K231" s="1">
        <v>34</v>
      </c>
      <c r="L231" s="1">
        <v>6</v>
      </c>
      <c r="N231" s="3">
        <f t="shared" si="26"/>
        <v>9.4722222222222222E-3</v>
      </c>
      <c r="O231" s="4">
        <f t="shared" si="21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22"/>
        <v>9.4629629629627253E-3</v>
      </c>
      <c r="U231" s="30">
        <f>T231-N231</f>
        <v>-9.2592592594968604E-6</v>
      </c>
    </row>
    <row r="232" spans="1:21" x14ac:dyDescent="0.15">
      <c r="A232" s="27">
        <f t="shared" si="23"/>
        <v>114.5</v>
      </c>
      <c r="C232" s="1">
        <v>100</v>
      </c>
      <c r="D232" s="1">
        <v>55</v>
      </c>
      <c r="E232" s="1">
        <v>28</v>
      </c>
      <c r="G232" s="3">
        <f t="shared" si="20"/>
        <v>100.92444444444445</v>
      </c>
      <c r="H232" s="4">
        <f t="shared" si="24"/>
        <v>1.6820740740740741</v>
      </c>
      <c r="J232" s="1">
        <v>0</v>
      </c>
      <c r="K232" s="1">
        <v>33</v>
      </c>
      <c r="L232" s="1">
        <v>52</v>
      </c>
      <c r="N232" s="3">
        <f t="shared" si="26"/>
        <v>9.4074074074074077E-3</v>
      </c>
      <c r="O232" s="4">
        <f t="shared" si="21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22"/>
        <v>9.4166666666666288E-3</v>
      </c>
      <c r="U232" s="30">
        <f>T232-N232</f>
        <v>9.2592592592210393E-6</v>
      </c>
    </row>
    <row r="233" spans="1:21" x14ac:dyDescent="0.15">
      <c r="A233" s="27">
        <f t="shared" si="23"/>
        <v>115</v>
      </c>
      <c r="C233" s="1">
        <v>101</v>
      </c>
      <c r="D233" s="1">
        <v>12</v>
      </c>
      <c r="E233" s="1">
        <v>25</v>
      </c>
      <c r="G233" s="3">
        <f t="shared" si="20"/>
        <v>101.20694444444445</v>
      </c>
      <c r="H233" s="4">
        <f t="shared" si="24"/>
        <v>1.6867824074074074</v>
      </c>
      <c r="J233" s="1">
        <v>0</v>
      </c>
      <c r="K233" s="1">
        <v>33</v>
      </c>
      <c r="L233" s="1">
        <v>39</v>
      </c>
      <c r="N233" s="3">
        <f t="shared" si="26"/>
        <v>9.347222222222222E-3</v>
      </c>
      <c r="O233" s="4">
        <f t="shared" si="21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22"/>
        <v>9.3518518518517155E-3</v>
      </c>
      <c r="U233" s="30">
        <f>T233-N233</f>
        <v>4.6296296294934258E-6</v>
      </c>
    </row>
    <row r="234" spans="1:21" x14ac:dyDescent="0.15">
      <c r="A234" s="27">
        <f t="shared" si="23"/>
        <v>115.5</v>
      </c>
      <c r="C234" s="1">
        <v>101</v>
      </c>
      <c r="D234" s="1">
        <v>29</v>
      </c>
      <c r="E234" s="1">
        <v>15</v>
      </c>
      <c r="G234" s="3">
        <f t="shared" si="20"/>
        <v>101.4875</v>
      </c>
      <c r="H234" s="4">
        <f t="shared" si="24"/>
        <v>1.6914583333333333</v>
      </c>
      <c r="J234" s="1">
        <v>0</v>
      </c>
      <c r="K234" s="1">
        <v>33</v>
      </c>
      <c r="L234" s="1">
        <v>25</v>
      </c>
      <c r="N234" s="3">
        <f t="shared" si="26"/>
        <v>9.2824074074074076E-3</v>
      </c>
      <c r="O234" s="4">
        <f t="shared" si="21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22"/>
        <v>9.2777777777778656E-3</v>
      </c>
      <c r="U234" s="30">
        <f>T234-N234</f>
        <v>-4.6296296295419981E-6</v>
      </c>
    </row>
    <row r="235" spans="1:21" x14ac:dyDescent="0.15">
      <c r="A235" s="27">
        <f t="shared" si="23"/>
        <v>116</v>
      </c>
      <c r="C235" s="1">
        <v>101</v>
      </c>
      <c r="D235" s="1">
        <v>45</v>
      </c>
      <c r="E235" s="1">
        <v>57</v>
      </c>
      <c r="G235" s="3">
        <f t="shared" si="20"/>
        <v>101.76583333333333</v>
      </c>
      <c r="H235" s="4">
        <f t="shared" si="24"/>
        <v>1.6960972222222221</v>
      </c>
      <c r="J235" s="1">
        <v>0</v>
      </c>
      <c r="K235" s="1">
        <v>33</v>
      </c>
      <c r="L235" s="1">
        <v>11</v>
      </c>
      <c r="N235" s="3">
        <f t="shared" si="26"/>
        <v>9.2175925925925932E-3</v>
      </c>
      <c r="O235" s="4">
        <f t="shared" si="21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22"/>
        <v>9.2222222222223607E-3</v>
      </c>
      <c r="U235" s="30">
        <f>T235-N235</f>
        <v>4.6296296297675121E-6</v>
      </c>
    </row>
    <row r="236" spans="1:21" x14ac:dyDescent="0.15">
      <c r="A236" s="27">
        <f t="shared" si="23"/>
        <v>116.5</v>
      </c>
      <c r="C236" s="1">
        <v>102</v>
      </c>
      <c r="D236" s="1">
        <v>2</v>
      </c>
      <c r="E236" s="1">
        <v>33</v>
      </c>
      <c r="G236" s="3">
        <f t="shared" si="20"/>
        <v>102.0425</v>
      </c>
      <c r="H236" s="4">
        <f t="shared" si="24"/>
        <v>1.7007083333333335</v>
      </c>
      <c r="J236" s="1">
        <v>0</v>
      </c>
      <c r="K236" s="1">
        <v>32</v>
      </c>
      <c r="L236" s="1">
        <v>57</v>
      </c>
      <c r="N236" s="3">
        <f t="shared" si="26"/>
        <v>9.152777777777777E-3</v>
      </c>
      <c r="O236" s="4">
        <f t="shared" si="21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22"/>
        <v>9.148148148148039E-3</v>
      </c>
      <c r="U236" s="30">
        <f>T236-N236</f>
        <v>-4.6296296297380218E-6</v>
      </c>
    </row>
    <row r="237" spans="1:21" x14ac:dyDescent="0.15">
      <c r="A237" s="27">
        <f t="shared" si="23"/>
        <v>117</v>
      </c>
      <c r="C237" s="1">
        <v>102</v>
      </c>
      <c r="D237" s="1">
        <v>19</v>
      </c>
      <c r="E237" s="1">
        <v>1</v>
      </c>
      <c r="G237" s="3">
        <f t="shared" si="20"/>
        <v>102.31694444444445</v>
      </c>
      <c r="H237" s="4">
        <f t="shared" si="24"/>
        <v>1.7052824074074073</v>
      </c>
      <c r="J237" s="1">
        <v>0</v>
      </c>
      <c r="K237" s="1">
        <v>32</v>
      </c>
      <c r="L237" s="1">
        <v>43</v>
      </c>
      <c r="N237" s="3">
        <f t="shared" si="26"/>
        <v>9.0879629629629626E-3</v>
      </c>
      <c r="O237" s="4">
        <f t="shared" si="21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22"/>
        <v>9.0833333333331257E-3</v>
      </c>
      <c r="U237" s="30">
        <f>T237-N237</f>
        <v>-4.6296296298369011E-6</v>
      </c>
    </row>
    <row r="238" spans="1:21" x14ac:dyDescent="0.15">
      <c r="A238" s="27">
        <f t="shared" si="23"/>
        <v>117.5</v>
      </c>
      <c r="C238" s="1">
        <v>102</v>
      </c>
      <c r="D238" s="1">
        <v>35</v>
      </c>
      <c r="E238" s="1">
        <v>22</v>
      </c>
      <c r="G238" s="3">
        <f t="shared" si="20"/>
        <v>102.58944444444444</v>
      </c>
      <c r="H238" s="4">
        <f t="shared" si="24"/>
        <v>1.709824074074074</v>
      </c>
      <c r="J238" s="1">
        <v>0</v>
      </c>
      <c r="K238" s="1">
        <v>32</v>
      </c>
      <c r="L238" s="1">
        <v>29</v>
      </c>
      <c r="N238" s="3">
        <f t="shared" si="26"/>
        <v>9.0231481481481482E-3</v>
      </c>
      <c r="O238" s="4">
        <f t="shared" si="21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22"/>
        <v>9.0277777777776191E-3</v>
      </c>
      <c r="U238" s="30">
        <f>T238-N238</f>
        <v>4.6296296294708744E-6</v>
      </c>
    </row>
    <row r="239" spans="1:21" x14ac:dyDescent="0.15">
      <c r="A239" s="27">
        <f t="shared" si="23"/>
        <v>118</v>
      </c>
      <c r="C239" s="1">
        <v>102</v>
      </c>
      <c r="D239" s="1">
        <v>51</v>
      </c>
      <c r="E239" s="1">
        <v>37</v>
      </c>
      <c r="G239" s="3">
        <f t="shared" si="20"/>
        <v>102.86027777777777</v>
      </c>
      <c r="H239" s="4">
        <f t="shared" si="24"/>
        <v>1.7143379629629627</v>
      </c>
      <c r="J239" s="1">
        <v>0</v>
      </c>
      <c r="K239" s="1">
        <v>32</v>
      </c>
      <c r="L239" s="1">
        <v>15</v>
      </c>
      <c r="N239" s="3">
        <f t="shared" si="26"/>
        <v>8.9583333333333338E-3</v>
      </c>
      <c r="O239" s="4">
        <f t="shared" si="21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22"/>
        <v>8.9259259259260194E-3</v>
      </c>
      <c r="U239" s="30">
        <f>T239-N239</f>
        <v>-3.2407407407314404E-5</v>
      </c>
    </row>
    <row r="240" spans="1:21" x14ac:dyDescent="0.15">
      <c r="A240" s="27">
        <f t="shared" si="23"/>
        <v>118.5</v>
      </c>
      <c r="C240" s="1">
        <v>103</v>
      </c>
      <c r="D240" s="1">
        <v>7</v>
      </c>
      <c r="E240" s="1">
        <v>41</v>
      </c>
      <c r="G240" s="3">
        <f t="shared" si="20"/>
        <v>103.12805555555555</v>
      </c>
      <c r="H240" s="4">
        <f t="shared" si="24"/>
        <v>1.7188009259259258</v>
      </c>
      <c r="J240" s="1">
        <v>0</v>
      </c>
      <c r="K240" s="1">
        <v>32</v>
      </c>
      <c r="L240" s="1">
        <v>0</v>
      </c>
      <c r="N240" s="3">
        <f t="shared" si="26"/>
        <v>8.8888888888888889E-3</v>
      </c>
      <c r="O240" s="4">
        <f t="shared" si="21"/>
        <v>1.4814814814814815E-4</v>
      </c>
      <c r="P240" s="3"/>
      <c r="Q240" s="28">
        <f t="shared" si="25"/>
        <v>103.12876938017432</v>
      </c>
      <c r="R240" s="29">
        <f>Q240-G240</f>
        <v>7.138246187707864E-4</v>
      </c>
      <c r="S240" s="14"/>
      <c r="T240" s="29">
        <f t="shared" si="22"/>
        <v>8.9166666666670828E-3</v>
      </c>
      <c r="U240" s="30">
        <f>T240-N240</f>
        <v>2.7777777778193943E-5</v>
      </c>
    </row>
    <row r="241" spans="1:21" x14ac:dyDescent="0.15">
      <c r="A241" s="27">
        <f t="shared" si="23"/>
        <v>119</v>
      </c>
      <c r="C241" s="1">
        <v>103</v>
      </c>
      <c r="D241" s="1">
        <v>23</v>
      </c>
      <c r="E241" s="1">
        <v>44</v>
      </c>
      <c r="G241" s="3">
        <f t="shared" si="20"/>
        <v>103.39555555555556</v>
      </c>
      <c r="H241" s="4">
        <f t="shared" si="24"/>
        <v>1.7232592592592593</v>
      </c>
      <c r="J241" s="1">
        <v>0</v>
      </c>
      <c r="K241" s="1">
        <v>31</v>
      </c>
      <c r="L241" s="1">
        <v>46</v>
      </c>
      <c r="N241" s="3">
        <f t="shared" si="26"/>
        <v>8.8240740740740745E-3</v>
      </c>
      <c r="O241" s="4">
        <f t="shared" si="21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22"/>
        <v>8.8240740740739444E-3</v>
      </c>
      <c r="U241" s="30">
        <f>T241-N241</f>
        <v>-1.3010426069826053E-16</v>
      </c>
    </row>
    <row r="242" spans="1:21" x14ac:dyDescent="0.15">
      <c r="A242" s="27">
        <f t="shared" si="23"/>
        <v>119.5</v>
      </c>
      <c r="C242" s="1">
        <v>103</v>
      </c>
      <c r="D242" s="1">
        <v>39</v>
      </c>
      <c r="E242" s="1">
        <v>37</v>
      </c>
      <c r="G242" s="3">
        <f t="shared" si="20"/>
        <v>103.66027777777778</v>
      </c>
      <c r="H242" s="4">
        <f t="shared" si="24"/>
        <v>1.7276712962962963</v>
      </c>
      <c r="J242" s="1">
        <v>0</v>
      </c>
      <c r="K242" s="1">
        <v>31</v>
      </c>
      <c r="L242" s="1">
        <v>32</v>
      </c>
      <c r="N242" s="3">
        <f t="shared" si="26"/>
        <v>8.75925925925926E-3</v>
      </c>
      <c r="O242" s="4">
        <f t="shared" si="21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22"/>
        <v>8.7592592592595029E-3</v>
      </c>
      <c r="U242" s="30">
        <f>T242-N242</f>
        <v>2.4286128663675299E-16</v>
      </c>
    </row>
    <row r="243" spans="1:21" x14ac:dyDescent="0.15">
      <c r="A243" s="27">
        <f t="shared" si="23"/>
        <v>120</v>
      </c>
      <c r="C243" s="1">
        <v>103</v>
      </c>
      <c r="D243" s="1">
        <v>55</v>
      </c>
      <c r="E243" s="1">
        <v>23</v>
      </c>
      <c r="G243" s="3">
        <f t="shared" si="20"/>
        <v>103.92305555555556</v>
      </c>
      <c r="H243" s="4">
        <f t="shared" si="24"/>
        <v>1.732050925925926</v>
      </c>
      <c r="J243" s="1">
        <v>0</v>
      </c>
      <c r="K243" s="1">
        <v>31</v>
      </c>
      <c r="L243" s="1">
        <v>18</v>
      </c>
      <c r="N243" s="3">
        <f t="shared" si="26"/>
        <v>8.6944444444444439E-3</v>
      </c>
      <c r="O243" s="4">
        <f t="shared" si="21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22"/>
        <v>8.694444444444116E-3</v>
      </c>
      <c r="U243" s="30">
        <f>T243-N243</f>
        <v>-3.2786273695961654E-16</v>
      </c>
    </row>
    <row r="244" spans="1:21" x14ac:dyDescent="0.15">
      <c r="A244" s="27">
        <f t="shared" si="23"/>
        <v>120.5</v>
      </c>
      <c r="C244" s="1">
        <v>104</v>
      </c>
      <c r="D244" s="1">
        <v>11</v>
      </c>
      <c r="E244" s="1">
        <v>2</v>
      </c>
      <c r="G244" s="3">
        <f t="shared" si="20"/>
        <v>104.18388888888889</v>
      </c>
      <c r="H244" s="4">
        <f t="shared" si="24"/>
        <v>1.7363981481481481</v>
      </c>
      <c r="J244" s="1">
        <v>0</v>
      </c>
      <c r="K244" s="1">
        <v>31</v>
      </c>
      <c r="L244" s="1">
        <v>4</v>
      </c>
      <c r="N244" s="3">
        <f t="shared" si="26"/>
        <v>8.6296296296296295E-3</v>
      </c>
      <c r="O244" s="4">
        <f t="shared" si="21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22"/>
        <v>8.6296296296296763E-3</v>
      </c>
      <c r="U244" s="30">
        <f>T244-N244</f>
        <v>4.6837533851373792E-17</v>
      </c>
    </row>
    <row r="245" spans="1:21" x14ac:dyDescent="0.15">
      <c r="A245" s="27">
        <f t="shared" si="23"/>
        <v>121</v>
      </c>
      <c r="C245" s="1">
        <v>104</v>
      </c>
      <c r="D245" s="1">
        <v>26</v>
      </c>
      <c r="E245" s="1">
        <v>34</v>
      </c>
      <c r="G245" s="3">
        <f t="shared" si="20"/>
        <v>104.44277777777778</v>
      </c>
      <c r="H245" s="4">
        <f t="shared" si="24"/>
        <v>1.740712962962963</v>
      </c>
      <c r="J245" s="1">
        <v>0</v>
      </c>
      <c r="K245" s="1">
        <v>30</v>
      </c>
      <c r="L245" s="1">
        <v>49</v>
      </c>
      <c r="N245" s="3">
        <f t="shared" si="26"/>
        <v>8.5601851851851846E-3</v>
      </c>
      <c r="O245" s="4">
        <f t="shared" si="21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22"/>
        <v>8.564814814814763E-3</v>
      </c>
      <c r="U245" s="30">
        <f>T245-N245</f>
        <v>4.6296296295784273E-6</v>
      </c>
    </row>
    <row r="246" spans="1:21" x14ac:dyDescent="0.15">
      <c r="A246" s="27">
        <f t="shared" si="23"/>
        <v>121.5</v>
      </c>
      <c r="C246" s="1">
        <v>104</v>
      </c>
      <c r="D246" s="1">
        <v>41</v>
      </c>
      <c r="E246" s="1">
        <v>59</v>
      </c>
      <c r="G246" s="3">
        <f t="shared" si="20"/>
        <v>104.69972222222222</v>
      </c>
      <c r="H246" s="4">
        <f t="shared" si="24"/>
        <v>1.7449953703703704</v>
      </c>
      <c r="J246" s="1">
        <v>0</v>
      </c>
      <c r="K246" s="1">
        <v>30</v>
      </c>
      <c r="L246" s="1">
        <v>35</v>
      </c>
      <c r="N246" s="3">
        <f t="shared" si="26"/>
        <v>8.4953703703703701E-3</v>
      </c>
      <c r="O246" s="4">
        <f t="shared" si="21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22"/>
        <v>8.4907407407409131E-3</v>
      </c>
      <c r="U246" s="30">
        <f>T246-N246</f>
        <v>-4.6296296294569966E-6</v>
      </c>
    </row>
    <row r="247" spans="1:21" x14ac:dyDescent="0.15">
      <c r="A247" s="27">
        <f t="shared" si="23"/>
        <v>122</v>
      </c>
      <c r="C247" s="1">
        <v>104</v>
      </c>
      <c r="D247" s="1">
        <v>57</v>
      </c>
      <c r="E247" s="1">
        <v>16</v>
      </c>
      <c r="G247" s="3">
        <f t="shared" si="20"/>
        <v>104.95444444444445</v>
      </c>
      <c r="H247" s="4">
        <f t="shared" si="24"/>
        <v>1.7492407407407409</v>
      </c>
      <c r="J247" s="1">
        <v>0</v>
      </c>
      <c r="K247" s="1">
        <v>30</v>
      </c>
      <c r="L247" s="1">
        <v>21</v>
      </c>
      <c r="N247" s="3">
        <f t="shared" si="26"/>
        <v>8.4305555555555557E-3</v>
      </c>
      <c r="O247" s="4">
        <f t="shared" si="21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22"/>
        <v>8.4259259259259998E-3</v>
      </c>
      <c r="U247" s="30">
        <f>T247-N247</f>
        <v>-4.6296296295558759E-6</v>
      </c>
    </row>
    <row r="248" spans="1:21" x14ac:dyDescent="0.15">
      <c r="A248" s="27">
        <f t="shared" si="23"/>
        <v>122.5</v>
      </c>
      <c r="C248" s="1">
        <v>105</v>
      </c>
      <c r="D248" s="1">
        <v>12</v>
      </c>
      <c r="E248" s="1">
        <v>26</v>
      </c>
      <c r="G248" s="3">
        <f t="shared" si="20"/>
        <v>105.20722222222223</v>
      </c>
      <c r="H248" s="4">
        <f t="shared" si="24"/>
        <v>1.7534537037037039</v>
      </c>
      <c r="J248" s="1">
        <v>0</v>
      </c>
      <c r="K248" s="1">
        <v>30</v>
      </c>
      <c r="L248" s="1">
        <v>7</v>
      </c>
      <c r="N248" s="3">
        <f t="shared" si="26"/>
        <v>8.3657407407407413E-3</v>
      </c>
      <c r="O248" s="4">
        <f t="shared" si="21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22"/>
        <v>8.3703703703704949E-3</v>
      </c>
      <c r="U248" s="30">
        <f>T248-N248</f>
        <v>4.6296296297536343E-6</v>
      </c>
    </row>
    <row r="249" spans="1:21" x14ac:dyDescent="0.15">
      <c r="A249" s="27">
        <f t="shared" si="23"/>
        <v>123</v>
      </c>
      <c r="C249" s="1">
        <v>105</v>
      </c>
      <c r="D249" s="1">
        <v>27</v>
      </c>
      <c r="E249" s="1">
        <v>30</v>
      </c>
      <c r="G249" s="3">
        <f t="shared" si="20"/>
        <v>105.45833333333334</v>
      </c>
      <c r="H249" s="4">
        <f t="shared" si="24"/>
        <v>1.757638888888889</v>
      </c>
      <c r="J249" s="1">
        <v>0</v>
      </c>
      <c r="K249" s="1">
        <v>29</v>
      </c>
      <c r="L249" s="1">
        <v>52</v>
      </c>
      <c r="N249" s="3">
        <f t="shared" si="26"/>
        <v>8.2962962962962964E-3</v>
      </c>
      <c r="O249" s="4">
        <f t="shared" si="21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22"/>
        <v>8.2962962962961715E-3</v>
      </c>
      <c r="U249" s="30">
        <f>T249-N249</f>
        <v>-1.2490009027033011E-16</v>
      </c>
    </row>
    <row r="250" spans="1:21" x14ac:dyDescent="0.15">
      <c r="A250" s="27">
        <f t="shared" si="23"/>
        <v>123.5</v>
      </c>
      <c r="C250" s="1">
        <v>105</v>
      </c>
      <c r="D250" s="1">
        <v>42</v>
      </c>
      <c r="E250" s="1">
        <v>26</v>
      </c>
      <c r="G250" s="3">
        <f t="shared" si="20"/>
        <v>105.70722222222223</v>
      </c>
      <c r="H250" s="4">
        <f t="shared" si="24"/>
        <v>1.7617870370370372</v>
      </c>
      <c r="J250" s="1">
        <v>0</v>
      </c>
      <c r="K250" s="1">
        <v>29</v>
      </c>
      <c r="L250" s="1">
        <v>37</v>
      </c>
      <c r="N250" s="3">
        <f t="shared" si="26"/>
        <v>8.2268518518518515E-3</v>
      </c>
      <c r="O250" s="4">
        <f t="shared" si="21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22"/>
        <v>8.2222222222223234E-3</v>
      </c>
      <c r="U250" s="30">
        <f>T250-N250</f>
        <v>-4.6296296295281203E-6</v>
      </c>
    </row>
    <row r="251" spans="1:21" x14ac:dyDescent="0.15">
      <c r="A251" s="27">
        <f t="shared" si="23"/>
        <v>124</v>
      </c>
      <c r="C251" s="1">
        <v>105</v>
      </c>
      <c r="D251" s="1">
        <v>57</v>
      </c>
      <c r="E251" s="1">
        <v>14</v>
      </c>
      <c r="G251" s="3">
        <f t="shared" si="20"/>
        <v>105.9538888888889</v>
      </c>
      <c r="H251" s="4">
        <f t="shared" si="24"/>
        <v>1.7658981481481484</v>
      </c>
      <c r="J251" s="1">
        <v>0</v>
      </c>
      <c r="K251" s="1">
        <v>29</v>
      </c>
      <c r="L251" s="1">
        <v>23</v>
      </c>
      <c r="N251" s="3">
        <f t="shared" si="26"/>
        <v>8.1620370370370371E-3</v>
      </c>
      <c r="O251" s="4">
        <f t="shared" si="21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22"/>
        <v>8.1574074074074101E-3</v>
      </c>
      <c r="U251" s="30">
        <f>T251-N251</f>
        <v>-4.6296296296269995E-6</v>
      </c>
    </row>
    <row r="252" spans="1:21" x14ac:dyDescent="0.15">
      <c r="A252" s="27">
        <f t="shared" si="23"/>
        <v>124.5</v>
      </c>
      <c r="C252" s="1">
        <v>106</v>
      </c>
      <c r="D252" s="1">
        <v>11</v>
      </c>
      <c r="E252" s="1">
        <v>55</v>
      </c>
      <c r="G252" s="3">
        <f t="shared" si="20"/>
        <v>106.19861111111112</v>
      </c>
      <c r="H252" s="4">
        <f t="shared" si="24"/>
        <v>1.7699768518518519</v>
      </c>
      <c r="J252" s="1">
        <v>0</v>
      </c>
      <c r="K252" s="1">
        <v>29</v>
      </c>
      <c r="L252" s="1">
        <v>8</v>
      </c>
      <c r="N252" s="3">
        <f t="shared" si="26"/>
        <v>8.0925925925925922E-3</v>
      </c>
      <c r="O252" s="4">
        <f t="shared" si="21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22"/>
        <v>8.0925925925924951E-3</v>
      </c>
      <c r="U252" s="30">
        <f>T252-N252</f>
        <v>-9.7144514654701197E-17</v>
      </c>
    </row>
    <row r="253" spans="1:21" x14ac:dyDescent="0.15">
      <c r="A253" s="27">
        <f t="shared" si="23"/>
        <v>125</v>
      </c>
      <c r="C253" s="1">
        <v>106</v>
      </c>
      <c r="D253" s="1">
        <v>26</v>
      </c>
      <c r="E253" s="1">
        <v>29</v>
      </c>
      <c r="G253" s="3">
        <f t="shared" si="20"/>
        <v>106.44138888888889</v>
      </c>
      <c r="H253" s="4">
        <f t="shared" si="24"/>
        <v>1.7740231481481483</v>
      </c>
      <c r="J253" s="1">
        <v>0</v>
      </c>
      <c r="K253" s="1">
        <v>28</v>
      </c>
      <c r="L253" s="1">
        <v>54</v>
      </c>
      <c r="N253" s="3">
        <f t="shared" si="26"/>
        <v>8.0277777777777778E-3</v>
      </c>
      <c r="O253" s="4">
        <f t="shared" si="21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22"/>
        <v>8.0277777777775818E-3</v>
      </c>
      <c r="U253" s="30">
        <f>T253-N253</f>
        <v>-1.960237527853792E-16</v>
      </c>
    </row>
    <row r="254" spans="1:21" x14ac:dyDescent="0.15">
      <c r="A254" s="27">
        <f t="shared" si="23"/>
        <v>125.5</v>
      </c>
      <c r="C254" s="1">
        <v>106</v>
      </c>
      <c r="D254" s="1">
        <v>40</v>
      </c>
      <c r="E254" s="1">
        <v>56</v>
      </c>
      <c r="G254" s="3">
        <f t="shared" si="20"/>
        <v>106.68222222222222</v>
      </c>
      <c r="H254" s="4">
        <f t="shared" si="24"/>
        <v>1.7780370370370371</v>
      </c>
      <c r="J254" s="1">
        <v>0</v>
      </c>
      <c r="K254" s="1">
        <v>28</v>
      </c>
      <c r="L254" s="1">
        <v>39</v>
      </c>
      <c r="N254" s="3">
        <f t="shared" si="26"/>
        <v>7.9583333333333329E-3</v>
      </c>
      <c r="O254" s="4">
        <f t="shared" si="21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22"/>
        <v>7.9537037037037336E-3</v>
      </c>
      <c r="U254" s="30">
        <f>T254-N254</f>
        <v>-4.629629629599244E-6</v>
      </c>
    </row>
    <row r="255" spans="1:21" x14ac:dyDescent="0.15">
      <c r="A255" s="27">
        <f t="shared" si="23"/>
        <v>126</v>
      </c>
      <c r="C255" s="1">
        <v>106</v>
      </c>
      <c r="D255" s="1">
        <v>55</v>
      </c>
      <c r="E255" s="1">
        <v>15</v>
      </c>
      <c r="G255" s="3">
        <f t="shared" si="20"/>
        <v>106.92083333333333</v>
      </c>
      <c r="H255" s="4">
        <f t="shared" si="24"/>
        <v>1.782013888888889</v>
      </c>
      <c r="J255" s="1">
        <v>0</v>
      </c>
      <c r="K255" s="1">
        <v>28</v>
      </c>
      <c r="L255" s="1">
        <v>24</v>
      </c>
      <c r="N255" s="3">
        <f t="shared" si="26"/>
        <v>7.888888888888888E-3</v>
      </c>
      <c r="O255" s="4">
        <f t="shared" si="21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22"/>
        <v>7.8888888888888186E-3</v>
      </c>
      <c r="U255" s="30">
        <f>T255-N255</f>
        <v>-6.9388939039072284E-17</v>
      </c>
    </row>
    <row r="256" spans="1:21" x14ac:dyDescent="0.15">
      <c r="A256" s="27">
        <f t="shared" si="23"/>
        <v>126.5</v>
      </c>
      <c r="C256" s="1">
        <v>107</v>
      </c>
      <c r="D256" s="1">
        <v>9</v>
      </c>
      <c r="E256" s="1">
        <v>27</v>
      </c>
      <c r="G256" s="3">
        <f t="shared" si="20"/>
        <v>107.1575</v>
      </c>
      <c r="H256" s="4">
        <f t="shared" si="24"/>
        <v>1.7859583333333333</v>
      </c>
      <c r="J256" s="1">
        <v>0</v>
      </c>
      <c r="K256" s="1">
        <v>28</v>
      </c>
      <c r="L256" s="1">
        <v>10</v>
      </c>
      <c r="N256" s="3">
        <f t="shared" si="26"/>
        <v>7.8240740740740736E-3</v>
      </c>
      <c r="O256" s="4">
        <f t="shared" si="21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22"/>
        <v>7.8240740740743789E-3</v>
      </c>
      <c r="U256" s="30">
        <f>T256-N256</f>
        <v>3.0531133177191805E-16</v>
      </c>
    </row>
    <row r="257" spans="1:21" x14ac:dyDescent="0.15">
      <c r="A257" s="27">
        <f t="shared" si="23"/>
        <v>127</v>
      </c>
      <c r="C257" s="1">
        <v>107</v>
      </c>
      <c r="D257" s="1">
        <v>23</v>
      </c>
      <c r="E257" s="1">
        <v>32</v>
      </c>
      <c r="G257" s="3">
        <f t="shared" si="20"/>
        <v>107.39222222222223</v>
      </c>
      <c r="H257" s="4">
        <f t="shared" si="24"/>
        <v>1.7898703703703704</v>
      </c>
      <c r="J257" s="1">
        <v>0</v>
      </c>
      <c r="K257" s="1">
        <v>27</v>
      </c>
      <c r="L257" s="1">
        <v>56</v>
      </c>
      <c r="N257" s="3">
        <f t="shared" si="26"/>
        <v>7.7592592592592591E-3</v>
      </c>
      <c r="O257" s="4">
        <f t="shared" si="21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22"/>
        <v>7.759259259258992E-3</v>
      </c>
      <c r="U257" s="30">
        <f>T257-N257</f>
        <v>-2.6714741530042829E-16</v>
      </c>
    </row>
    <row r="258" spans="1:21" x14ac:dyDescent="0.15">
      <c r="A258" s="27">
        <f t="shared" si="23"/>
        <v>127.5</v>
      </c>
      <c r="C258" s="1">
        <v>107</v>
      </c>
      <c r="D258" s="1">
        <v>37</v>
      </c>
      <c r="E258" s="1">
        <v>30</v>
      </c>
      <c r="G258" s="3">
        <f t="shared" si="20"/>
        <v>107.625</v>
      </c>
      <c r="H258" s="4">
        <f t="shared" si="24"/>
        <v>1.79375</v>
      </c>
      <c r="J258" s="1">
        <v>0</v>
      </c>
      <c r="K258" s="1">
        <v>27</v>
      </c>
      <c r="L258" s="1">
        <v>40</v>
      </c>
      <c r="N258" s="3">
        <f t="shared" si="26"/>
        <v>7.6851851851851847E-3</v>
      </c>
      <c r="O258" s="4">
        <f t="shared" si="21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22"/>
        <v>7.685185185185143E-3</v>
      </c>
      <c r="U258" s="30">
        <f>T258-N258</f>
        <v>-4.163336342344337E-17</v>
      </c>
    </row>
    <row r="259" spans="1:21" x14ac:dyDescent="0.15">
      <c r="A259" s="27">
        <f t="shared" si="23"/>
        <v>128</v>
      </c>
      <c r="C259" s="1">
        <v>107</v>
      </c>
      <c r="D259" s="1">
        <v>51</v>
      </c>
      <c r="E259" s="1">
        <v>20</v>
      </c>
      <c r="G259" s="3">
        <f t="shared" si="20"/>
        <v>107.85555555555555</v>
      </c>
      <c r="H259" s="4">
        <f t="shared" si="24"/>
        <v>1.7975925925925926</v>
      </c>
      <c r="J259" s="1">
        <v>0</v>
      </c>
      <c r="K259" s="1">
        <v>27</v>
      </c>
      <c r="L259" s="1">
        <v>25</v>
      </c>
      <c r="N259" s="3">
        <f t="shared" si="26"/>
        <v>7.6157407407407406E-3</v>
      </c>
      <c r="O259" s="4">
        <f t="shared" si="21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22"/>
        <v>7.6111111111108205E-3</v>
      </c>
      <c r="U259" s="30">
        <f>T259-N259</f>
        <v>-4.6296296299201678E-6</v>
      </c>
    </row>
    <row r="260" spans="1:21" x14ac:dyDescent="0.15">
      <c r="A260" s="27">
        <f t="shared" si="23"/>
        <v>128.5</v>
      </c>
      <c r="C260" s="1">
        <v>108</v>
      </c>
      <c r="D260" s="1">
        <v>5</v>
      </c>
      <c r="E260" s="1">
        <v>2</v>
      </c>
      <c r="G260" s="3">
        <f t="shared" si="20"/>
        <v>108.08388888888888</v>
      </c>
      <c r="H260" s="4">
        <f t="shared" si="24"/>
        <v>1.801398148148148</v>
      </c>
      <c r="J260" s="1">
        <v>0</v>
      </c>
      <c r="K260" s="1">
        <v>27</v>
      </c>
      <c r="L260" s="1">
        <v>10</v>
      </c>
      <c r="N260" s="3">
        <f t="shared" si="26"/>
        <v>7.5462962962962957E-3</v>
      </c>
      <c r="O260" s="4">
        <f t="shared" si="21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22"/>
        <v>7.5462962962963807E-3</v>
      </c>
      <c r="U260" s="30">
        <f>T260-N260</f>
        <v>8.5001450322863548E-17</v>
      </c>
    </row>
    <row r="261" spans="1:21" x14ac:dyDescent="0.15">
      <c r="A261" s="27">
        <f t="shared" si="23"/>
        <v>129</v>
      </c>
      <c r="C261" s="1">
        <v>108</v>
      </c>
      <c r="D261" s="1">
        <v>18</v>
      </c>
      <c r="E261" s="1">
        <v>37</v>
      </c>
      <c r="G261" s="3">
        <f t="shared" ref="G261:G324" si="27">C261+D261/60+E261/60^2</f>
        <v>108.31027777777777</v>
      </c>
      <c r="H261" s="4">
        <f t="shared" si="24"/>
        <v>1.8051712962962962</v>
      </c>
      <c r="J261" s="1">
        <v>0</v>
      </c>
      <c r="K261" s="1">
        <v>26</v>
      </c>
      <c r="L261" s="1">
        <v>56</v>
      </c>
      <c r="N261" s="3">
        <f t="shared" si="26"/>
        <v>7.4814814814814813E-3</v>
      </c>
      <c r="O261" s="4">
        <f t="shared" ref="O261:O324" si="28">N261/60</f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ref="T261:T324" si="29">(G262-G261)/30</f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0">A261+0.5</f>
        <v>129.5</v>
      </c>
      <c r="C262" s="1">
        <v>108</v>
      </c>
      <c r="D262" s="1">
        <v>32</v>
      </c>
      <c r="E262" s="1">
        <v>5</v>
      </c>
      <c r="G262" s="3">
        <f t="shared" si="27"/>
        <v>108.53472222222221</v>
      </c>
      <c r="H262" s="4">
        <f t="shared" ref="H262:H325" si="31">G262/60</f>
        <v>1.8089120370370368</v>
      </c>
      <c r="J262" s="1">
        <v>0</v>
      </c>
      <c r="K262" s="1">
        <v>26</v>
      </c>
      <c r="L262" s="1">
        <v>41</v>
      </c>
      <c r="N262" s="3">
        <f t="shared" si="26"/>
        <v>7.4120370370370364E-3</v>
      </c>
      <c r="O262" s="4">
        <f t="shared" si="28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29"/>
        <v>7.4074074074076176E-3</v>
      </c>
      <c r="U262" s="30">
        <f>T262-N262</f>
        <v>-4.6296296294188327E-6</v>
      </c>
    </row>
    <row r="263" spans="1:21" x14ac:dyDescent="0.15">
      <c r="A263" s="27">
        <f t="shared" si="30"/>
        <v>130</v>
      </c>
      <c r="C263" s="1">
        <v>108</v>
      </c>
      <c r="D263" s="1">
        <v>45</v>
      </c>
      <c r="E263" s="1">
        <v>25</v>
      </c>
      <c r="G263" s="3">
        <f t="shared" si="27"/>
        <v>108.75694444444444</v>
      </c>
      <c r="H263" s="4">
        <f t="shared" si="31"/>
        <v>1.8126157407407406</v>
      </c>
      <c r="J263" s="1">
        <v>0</v>
      </c>
      <c r="K263" s="1">
        <v>26</v>
      </c>
      <c r="L263" s="1">
        <v>26</v>
      </c>
      <c r="N263" s="3">
        <f t="shared" si="26"/>
        <v>7.3425925925925924E-3</v>
      </c>
      <c r="O263" s="4">
        <f t="shared" si="28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29"/>
        <v>7.3425925925927043E-3</v>
      </c>
      <c r="U263" s="30">
        <f>T263-N263</f>
        <v>1.1188966420050406E-16</v>
      </c>
    </row>
    <row r="264" spans="1:21" x14ac:dyDescent="0.15">
      <c r="A264" s="27">
        <f t="shared" si="30"/>
        <v>130.5</v>
      </c>
      <c r="C264" s="1">
        <v>108</v>
      </c>
      <c r="D264" s="1">
        <v>58</v>
      </c>
      <c r="E264" s="1">
        <v>38</v>
      </c>
      <c r="G264" s="3">
        <f t="shared" si="27"/>
        <v>108.97722222222222</v>
      </c>
      <c r="H264" s="4">
        <f t="shared" si="31"/>
        <v>1.816287037037037</v>
      </c>
      <c r="J264" s="1">
        <v>0</v>
      </c>
      <c r="K264" s="1">
        <v>26</v>
      </c>
      <c r="L264" s="1">
        <v>11</v>
      </c>
      <c r="N264" s="3">
        <f t="shared" si="26"/>
        <v>7.2731481481481475E-3</v>
      </c>
      <c r="O264" s="4">
        <f t="shared" si="28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29"/>
        <v>7.2777777777777901E-3</v>
      </c>
      <c r="U264" s="30">
        <f>T264-N264</f>
        <v>4.629629629642612E-6</v>
      </c>
    </row>
    <row r="265" spans="1:21" x14ac:dyDescent="0.15">
      <c r="A265" s="27">
        <f t="shared" si="30"/>
        <v>131</v>
      </c>
      <c r="C265" s="1">
        <v>109</v>
      </c>
      <c r="D265" s="1">
        <v>11</v>
      </c>
      <c r="E265" s="1">
        <v>44</v>
      </c>
      <c r="G265" s="3">
        <f t="shared" si="27"/>
        <v>109.19555555555556</v>
      </c>
      <c r="H265" s="4">
        <f t="shared" si="31"/>
        <v>1.8199259259259259</v>
      </c>
      <c r="J265" s="1">
        <v>0</v>
      </c>
      <c r="K265" s="1">
        <v>25</v>
      </c>
      <c r="L265" s="1">
        <v>56</v>
      </c>
      <c r="N265" s="3">
        <f t="shared" si="26"/>
        <v>7.2037037037037035E-3</v>
      </c>
      <c r="O265" s="4">
        <f t="shared" si="28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29"/>
        <v>7.203703703703942E-3</v>
      </c>
      <c r="U265" s="30">
        <f>T265-N265</f>
        <v>2.3852447794681098E-16</v>
      </c>
    </row>
    <row r="266" spans="1:21" x14ac:dyDescent="0.15">
      <c r="A266" s="27">
        <f t="shared" si="30"/>
        <v>131.5</v>
      </c>
      <c r="C266" s="1">
        <v>109</v>
      </c>
      <c r="D266" s="1">
        <v>24</v>
      </c>
      <c r="E266" s="1">
        <v>42</v>
      </c>
      <c r="G266" s="3">
        <f t="shared" si="27"/>
        <v>109.41166666666668</v>
      </c>
      <c r="H266" s="4">
        <f t="shared" si="31"/>
        <v>1.8235277777777779</v>
      </c>
      <c r="J266" s="1">
        <v>0</v>
      </c>
      <c r="K266" s="1">
        <v>25</v>
      </c>
      <c r="L266" s="1">
        <v>41</v>
      </c>
      <c r="N266" s="3">
        <f t="shared" si="26"/>
        <v>7.1342592592592586E-3</v>
      </c>
      <c r="O266" s="4">
        <f t="shared" si="28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29"/>
        <v>7.129629629629145E-3</v>
      </c>
      <c r="U266" s="30">
        <f>T266-N266</f>
        <v>-4.6296296301135895E-6</v>
      </c>
    </row>
    <row r="267" spans="1:21" x14ac:dyDescent="0.15">
      <c r="A267" s="27">
        <f t="shared" si="30"/>
        <v>132</v>
      </c>
      <c r="C267" s="1">
        <v>109</v>
      </c>
      <c r="D267" s="1">
        <v>37</v>
      </c>
      <c r="E267" s="1">
        <v>32</v>
      </c>
      <c r="G267" s="3">
        <f t="shared" si="27"/>
        <v>109.62555555555555</v>
      </c>
      <c r="H267" s="4">
        <f t="shared" si="31"/>
        <v>1.8270925925925925</v>
      </c>
      <c r="J267" s="1">
        <v>0</v>
      </c>
      <c r="K267" s="1">
        <v>25</v>
      </c>
      <c r="L267" s="1">
        <v>26</v>
      </c>
      <c r="N267" s="3">
        <f t="shared" si="26"/>
        <v>7.0648148148148146E-3</v>
      </c>
      <c r="O267" s="4">
        <f t="shared" si="28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29"/>
        <v>7.0648148148147053E-3</v>
      </c>
      <c r="U267" s="30">
        <f>T267-N267</f>
        <v>-1.0928757898653885E-16</v>
      </c>
    </row>
    <row r="268" spans="1:21" x14ac:dyDescent="0.15">
      <c r="A268" s="27">
        <f t="shared" si="30"/>
        <v>132.5</v>
      </c>
      <c r="C268" s="1">
        <v>109</v>
      </c>
      <c r="D268" s="1">
        <v>50</v>
      </c>
      <c r="E268" s="1">
        <v>15</v>
      </c>
      <c r="G268" s="3">
        <f t="shared" si="27"/>
        <v>109.83749999999999</v>
      </c>
      <c r="H268" s="4">
        <f t="shared" si="31"/>
        <v>1.8306249999999999</v>
      </c>
      <c r="J268" s="1">
        <v>0</v>
      </c>
      <c r="K268" s="1">
        <v>25</v>
      </c>
      <c r="L268" s="1">
        <v>11</v>
      </c>
      <c r="N268" s="3">
        <f t="shared" si="26"/>
        <v>6.9953703703703697E-3</v>
      </c>
      <c r="O268" s="4">
        <f t="shared" si="28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29"/>
        <v>6.9907407407408563E-3</v>
      </c>
      <c r="U268" s="30">
        <f>T268-N268</f>
        <v>-4.6296296295133751E-6</v>
      </c>
    </row>
    <row r="269" spans="1:21" x14ac:dyDescent="0.15">
      <c r="A269" s="27">
        <f t="shared" si="30"/>
        <v>133</v>
      </c>
      <c r="C269" s="1">
        <v>110</v>
      </c>
      <c r="D269" s="1">
        <v>2</v>
      </c>
      <c r="E269" s="1">
        <v>50</v>
      </c>
      <c r="G269" s="3">
        <f t="shared" si="27"/>
        <v>110.04722222222222</v>
      </c>
      <c r="H269" s="4">
        <f t="shared" si="31"/>
        <v>1.8341203703703703</v>
      </c>
      <c r="J269" s="1">
        <v>0</v>
      </c>
      <c r="K269" s="1">
        <v>24</v>
      </c>
      <c r="L269" s="1">
        <v>56</v>
      </c>
      <c r="N269" s="3">
        <f t="shared" si="26"/>
        <v>6.9259259259259265E-3</v>
      </c>
      <c r="O269" s="4">
        <f t="shared" si="28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29"/>
        <v>6.925925925925943E-3</v>
      </c>
      <c r="U269" s="30">
        <f>T269-N269</f>
        <v>1.6479873021779667E-17</v>
      </c>
    </row>
    <row r="270" spans="1:21" x14ac:dyDescent="0.15">
      <c r="A270" s="27">
        <f t="shared" si="30"/>
        <v>133.5</v>
      </c>
      <c r="C270" s="1">
        <v>110</v>
      </c>
      <c r="D270" s="1">
        <v>15</v>
      </c>
      <c r="E270" s="1">
        <v>18</v>
      </c>
      <c r="G270" s="3">
        <f t="shared" si="27"/>
        <v>110.255</v>
      </c>
      <c r="H270" s="4">
        <f t="shared" si="31"/>
        <v>1.8375833333333333</v>
      </c>
      <c r="J270" s="1">
        <v>0</v>
      </c>
      <c r="K270" s="1">
        <v>24</v>
      </c>
      <c r="L270" s="1">
        <v>41</v>
      </c>
      <c r="N270" s="3">
        <f t="shared" si="26"/>
        <v>6.8564814814814816E-3</v>
      </c>
      <c r="O270" s="4">
        <f t="shared" si="28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29"/>
        <v>6.8611111111115024E-3</v>
      </c>
      <c r="U270" s="30">
        <f>T270-N270</f>
        <v>4.6296296300207818E-6</v>
      </c>
    </row>
    <row r="271" spans="1:21" x14ac:dyDescent="0.15">
      <c r="A271" s="27">
        <f t="shared" si="30"/>
        <v>134</v>
      </c>
      <c r="C271" s="1">
        <v>110</v>
      </c>
      <c r="D271" s="1">
        <v>27</v>
      </c>
      <c r="E271" s="1">
        <v>39</v>
      </c>
      <c r="G271" s="3">
        <f t="shared" si="27"/>
        <v>110.46083333333334</v>
      </c>
      <c r="H271" s="4">
        <f t="shared" si="31"/>
        <v>1.8410138888888889</v>
      </c>
      <c r="J271" s="1">
        <v>0</v>
      </c>
      <c r="K271" s="1">
        <v>24</v>
      </c>
      <c r="L271" s="1">
        <v>26</v>
      </c>
      <c r="N271" s="3">
        <f t="shared" si="26"/>
        <v>6.7870370370370376E-3</v>
      </c>
      <c r="O271" s="4">
        <f t="shared" si="28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29"/>
        <v>6.7870370370371799E-3</v>
      </c>
      <c r="U271" s="30">
        <f>T271-N271</f>
        <v>1.4224732503009818E-16</v>
      </c>
    </row>
    <row r="272" spans="1:21" x14ac:dyDescent="0.15">
      <c r="A272" s="27">
        <f t="shared" si="30"/>
        <v>134.5</v>
      </c>
      <c r="C272" s="1">
        <v>110</v>
      </c>
      <c r="D272" s="1">
        <v>39</v>
      </c>
      <c r="E272" s="1">
        <v>52</v>
      </c>
      <c r="G272" s="3">
        <f t="shared" si="27"/>
        <v>110.66444444444446</v>
      </c>
      <c r="H272" s="4">
        <f t="shared" si="31"/>
        <v>1.8444074074074075</v>
      </c>
      <c r="J272" s="1">
        <v>0</v>
      </c>
      <c r="K272" s="1">
        <v>24</v>
      </c>
      <c r="L272" s="1">
        <v>10</v>
      </c>
      <c r="N272" s="3">
        <f t="shared" si="26"/>
        <v>6.7129629629629631E-3</v>
      </c>
      <c r="O272" s="4">
        <f t="shared" si="28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29"/>
        <v>6.7129629629623837E-3</v>
      </c>
      <c r="U272" s="30">
        <f>T272-N272</f>
        <v>-5.7939764097625357E-16</v>
      </c>
    </row>
    <row r="273" spans="1:21" x14ac:dyDescent="0.15">
      <c r="A273" s="27">
        <f t="shared" si="30"/>
        <v>135</v>
      </c>
      <c r="C273" s="1">
        <v>110</v>
      </c>
      <c r="D273" s="1">
        <v>51</v>
      </c>
      <c r="E273" s="1">
        <v>57</v>
      </c>
      <c r="G273" s="3">
        <f t="shared" si="27"/>
        <v>110.86583333333333</v>
      </c>
      <c r="H273" s="4">
        <f t="shared" si="31"/>
        <v>1.8477638888888888</v>
      </c>
      <c r="J273" s="1">
        <v>0</v>
      </c>
      <c r="K273" s="1">
        <v>23</v>
      </c>
      <c r="L273" s="1">
        <v>55</v>
      </c>
      <c r="N273" s="3">
        <f t="shared" si="26"/>
        <v>6.6435185185185191E-3</v>
      </c>
      <c r="O273" s="4">
        <f t="shared" si="28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29"/>
        <v>6.6388888888890092E-3</v>
      </c>
      <c r="U273" s="30">
        <f>T273-N273</f>
        <v>-4.6296296295099057E-6</v>
      </c>
    </row>
    <row r="274" spans="1:21" x14ac:dyDescent="0.15">
      <c r="A274" s="27">
        <f t="shared" si="30"/>
        <v>135.5</v>
      </c>
      <c r="C274" s="1">
        <v>111</v>
      </c>
      <c r="D274" s="1">
        <v>3</v>
      </c>
      <c r="E274" s="1">
        <v>54</v>
      </c>
      <c r="G274" s="3">
        <f t="shared" si="27"/>
        <v>111.065</v>
      </c>
      <c r="H274" s="4">
        <f t="shared" si="31"/>
        <v>1.8510833333333332</v>
      </c>
      <c r="J274" s="1">
        <v>0</v>
      </c>
      <c r="K274" s="1">
        <v>23</v>
      </c>
      <c r="L274" s="1">
        <v>40</v>
      </c>
      <c r="N274" s="3">
        <f t="shared" si="26"/>
        <v>6.5740740740740742E-3</v>
      </c>
      <c r="O274" s="4">
        <f t="shared" si="28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29"/>
        <v>6.574074074074095E-3</v>
      </c>
      <c r="U274" s="30">
        <f>T274-N274</f>
        <v>2.0816681711721685E-17</v>
      </c>
    </row>
    <row r="275" spans="1:21" x14ac:dyDescent="0.15">
      <c r="A275" s="27">
        <f t="shared" si="30"/>
        <v>136</v>
      </c>
      <c r="C275" s="1">
        <v>111</v>
      </c>
      <c r="D275" s="1">
        <v>15</v>
      </c>
      <c r="E275" s="1">
        <v>44</v>
      </c>
      <c r="G275" s="3">
        <f t="shared" si="27"/>
        <v>111.26222222222222</v>
      </c>
      <c r="H275" s="4">
        <f t="shared" si="31"/>
        <v>1.8543703703703704</v>
      </c>
      <c r="J275" s="1">
        <v>0</v>
      </c>
      <c r="K275" s="1">
        <v>23</v>
      </c>
      <c r="L275" s="1">
        <v>25</v>
      </c>
      <c r="N275" s="3">
        <f t="shared" si="26"/>
        <v>6.5046296296296302E-3</v>
      </c>
      <c r="O275" s="4">
        <f t="shared" si="28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29"/>
        <v>6.500000000000246E-3</v>
      </c>
      <c r="U275" s="30">
        <f>T275-N275</f>
        <v>-4.6296296293841382E-6</v>
      </c>
    </row>
    <row r="276" spans="1:21" x14ac:dyDescent="0.15">
      <c r="A276" s="27">
        <f t="shared" si="30"/>
        <v>136.5</v>
      </c>
      <c r="C276" s="1">
        <v>111</v>
      </c>
      <c r="D276" s="1">
        <v>27</v>
      </c>
      <c r="E276" s="1">
        <v>26</v>
      </c>
      <c r="G276" s="3">
        <f t="shared" si="27"/>
        <v>111.45722222222223</v>
      </c>
      <c r="H276" s="4">
        <f t="shared" si="31"/>
        <v>1.8576203703703704</v>
      </c>
      <c r="J276" s="1">
        <v>0</v>
      </c>
      <c r="K276" s="1">
        <v>23</v>
      </c>
      <c r="L276" s="1">
        <v>9</v>
      </c>
      <c r="N276" s="3">
        <f t="shared" si="26"/>
        <v>6.4305555555555557E-3</v>
      </c>
      <c r="O276" s="4">
        <f t="shared" si="28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29"/>
        <v>6.4351851851853327E-3</v>
      </c>
      <c r="U276" s="30">
        <f>T276-N276</f>
        <v>4.6296296297770531E-6</v>
      </c>
    </row>
    <row r="277" spans="1:21" x14ac:dyDescent="0.15">
      <c r="A277" s="27">
        <f t="shared" si="30"/>
        <v>137</v>
      </c>
      <c r="C277" s="1">
        <v>111</v>
      </c>
      <c r="D277" s="1">
        <v>39</v>
      </c>
      <c r="E277" s="1">
        <v>1</v>
      </c>
      <c r="G277" s="3">
        <f t="shared" si="27"/>
        <v>111.65027777777779</v>
      </c>
      <c r="H277" s="4">
        <f t="shared" si="31"/>
        <v>1.8608379629629632</v>
      </c>
      <c r="J277" s="1">
        <v>0</v>
      </c>
      <c r="K277" s="1">
        <v>22</v>
      </c>
      <c r="L277" s="1">
        <v>54</v>
      </c>
      <c r="N277" s="3">
        <f t="shared" si="26"/>
        <v>6.3611111111111117E-3</v>
      </c>
      <c r="O277" s="4">
        <f t="shared" si="28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29"/>
        <v>6.3611111111105366E-3</v>
      </c>
      <c r="U277" s="30">
        <f>T277-N277</f>
        <v>-5.7506083228631155E-16</v>
      </c>
    </row>
    <row r="278" spans="1:21" x14ac:dyDescent="0.15">
      <c r="A278" s="27">
        <f t="shared" si="30"/>
        <v>137.5</v>
      </c>
      <c r="C278" s="1">
        <v>111</v>
      </c>
      <c r="D278" s="1">
        <v>50</v>
      </c>
      <c r="E278" s="1">
        <v>28</v>
      </c>
      <c r="G278" s="3">
        <f t="shared" si="27"/>
        <v>111.8411111111111</v>
      </c>
      <c r="H278" s="4">
        <f t="shared" si="31"/>
        <v>1.8640185185185183</v>
      </c>
      <c r="J278" s="1">
        <v>0</v>
      </c>
      <c r="K278" s="1">
        <v>22</v>
      </c>
      <c r="L278" s="1">
        <v>39</v>
      </c>
      <c r="N278" s="3">
        <f t="shared" si="26"/>
        <v>6.2916666666666668E-3</v>
      </c>
      <c r="O278" s="4">
        <f t="shared" si="28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29"/>
        <v>6.2870370370371612E-3</v>
      </c>
      <c r="U278" s="30">
        <f>T278-N278</f>
        <v>-4.6296296295055689E-6</v>
      </c>
    </row>
    <row r="279" spans="1:21" x14ac:dyDescent="0.15">
      <c r="A279" s="27">
        <f t="shared" si="30"/>
        <v>138</v>
      </c>
      <c r="C279" s="1">
        <v>112</v>
      </c>
      <c r="D279" s="1">
        <v>1</v>
      </c>
      <c r="E279" s="1">
        <v>47</v>
      </c>
      <c r="G279" s="3">
        <f t="shared" si="27"/>
        <v>112.02972222222222</v>
      </c>
      <c r="H279" s="4">
        <f t="shared" si="31"/>
        <v>1.867162037037037</v>
      </c>
      <c r="J279" s="1">
        <v>0</v>
      </c>
      <c r="K279" s="1">
        <v>22</v>
      </c>
      <c r="L279" s="1">
        <v>24</v>
      </c>
      <c r="N279" s="3">
        <f t="shared" si="26"/>
        <v>6.2222222222222227E-3</v>
      </c>
      <c r="O279" s="4">
        <f t="shared" si="28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29"/>
        <v>6.2222222222222479E-3</v>
      </c>
      <c r="U279" s="30">
        <f>T279-N279</f>
        <v>2.5153490401663703E-17</v>
      </c>
    </row>
    <row r="280" spans="1:21" x14ac:dyDescent="0.15">
      <c r="A280" s="27">
        <f t="shared" si="30"/>
        <v>138.5</v>
      </c>
      <c r="C280" s="1">
        <v>112</v>
      </c>
      <c r="D280" s="1">
        <v>12</v>
      </c>
      <c r="E280" s="1">
        <v>59</v>
      </c>
      <c r="G280" s="3">
        <f t="shared" si="27"/>
        <v>112.21638888888889</v>
      </c>
      <c r="H280" s="4">
        <f t="shared" si="31"/>
        <v>1.870273148148148</v>
      </c>
      <c r="J280" s="1">
        <v>0</v>
      </c>
      <c r="K280" s="1">
        <v>22</v>
      </c>
      <c r="L280" s="1">
        <v>8</v>
      </c>
      <c r="N280" s="3">
        <f t="shared" si="26"/>
        <v>6.1481481481481482E-3</v>
      </c>
      <c r="O280" s="4">
        <f t="shared" si="28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29"/>
        <v>6.1481481481483989E-3</v>
      </c>
      <c r="U280" s="30">
        <f>T280-N280</f>
        <v>2.5066754227864863E-16</v>
      </c>
    </row>
    <row r="281" spans="1:21" x14ac:dyDescent="0.15">
      <c r="A281" s="27">
        <f t="shared" si="30"/>
        <v>139</v>
      </c>
      <c r="C281" s="1">
        <v>112</v>
      </c>
      <c r="D281" s="1">
        <v>24</v>
      </c>
      <c r="E281" s="1">
        <v>3</v>
      </c>
      <c r="G281" s="3">
        <f t="shared" si="27"/>
        <v>112.40083333333334</v>
      </c>
      <c r="H281" s="4">
        <f t="shared" si="31"/>
        <v>1.8733472222222223</v>
      </c>
      <c r="J281" s="1">
        <v>0</v>
      </c>
      <c r="K281" s="1">
        <v>21</v>
      </c>
      <c r="L281" s="1">
        <v>53</v>
      </c>
      <c r="N281" s="3">
        <f t="shared" si="26"/>
        <v>6.0787037037037042E-3</v>
      </c>
      <c r="O281" s="4">
        <f t="shared" si="28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29"/>
        <v>6.0833333333330112E-3</v>
      </c>
      <c r="U281" s="30">
        <f>T281-N281</f>
        <v>4.6296296293069431E-6</v>
      </c>
    </row>
    <row r="282" spans="1:21" x14ac:dyDescent="0.15">
      <c r="A282" s="27">
        <f t="shared" si="30"/>
        <v>139.5</v>
      </c>
      <c r="C282" s="1">
        <v>112</v>
      </c>
      <c r="D282" s="1">
        <v>35</v>
      </c>
      <c r="E282" s="1">
        <v>0</v>
      </c>
      <c r="G282" s="3">
        <f t="shared" si="27"/>
        <v>112.58333333333333</v>
      </c>
      <c r="H282" s="4">
        <f t="shared" si="31"/>
        <v>1.8763888888888889</v>
      </c>
      <c r="J282" s="1">
        <v>0</v>
      </c>
      <c r="K282" s="1">
        <v>21</v>
      </c>
      <c r="L282" s="1">
        <v>37</v>
      </c>
      <c r="N282" s="3">
        <f t="shared" si="26"/>
        <v>6.0046296296296297E-3</v>
      </c>
      <c r="O282" s="4">
        <f t="shared" si="28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29"/>
        <v>6.0000000000002274E-3</v>
      </c>
      <c r="U282" s="30">
        <f>T282-N282</f>
        <v>-4.6296296294023528E-6</v>
      </c>
    </row>
    <row r="283" spans="1:21" x14ac:dyDescent="0.15">
      <c r="A283" s="27">
        <f t="shared" si="30"/>
        <v>140</v>
      </c>
      <c r="C283" s="1">
        <v>112</v>
      </c>
      <c r="D283" s="1">
        <v>45</v>
      </c>
      <c r="E283" s="1">
        <v>48</v>
      </c>
      <c r="G283" s="3">
        <f t="shared" si="27"/>
        <v>112.76333333333334</v>
      </c>
      <c r="H283" s="4">
        <f t="shared" si="31"/>
        <v>1.879388888888889</v>
      </c>
      <c r="J283" s="1">
        <v>0</v>
      </c>
      <c r="K283" s="1">
        <v>21</v>
      </c>
      <c r="L283" s="1">
        <v>22</v>
      </c>
      <c r="N283" s="3">
        <f t="shared" si="26"/>
        <v>5.9351851851851857E-3</v>
      </c>
      <c r="O283" s="4">
        <f t="shared" si="28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29"/>
        <v>5.9351851851853132E-3</v>
      </c>
      <c r="U283" s="30">
        <f>T283-N283</f>
        <v>1.2750217548429532E-16</v>
      </c>
    </row>
    <row r="284" spans="1:21" x14ac:dyDescent="0.15">
      <c r="A284" s="27">
        <f t="shared" si="30"/>
        <v>140.5</v>
      </c>
      <c r="C284" s="1">
        <v>112</v>
      </c>
      <c r="D284" s="1">
        <v>56</v>
      </c>
      <c r="E284" s="1">
        <v>29</v>
      </c>
      <c r="G284" s="3">
        <f t="shared" si="27"/>
        <v>112.94138888888889</v>
      </c>
      <c r="H284" s="4">
        <f t="shared" si="31"/>
        <v>1.8823564814814815</v>
      </c>
      <c r="J284" s="1">
        <v>0</v>
      </c>
      <c r="K284" s="1">
        <v>21</v>
      </c>
      <c r="L284" s="1">
        <v>7</v>
      </c>
      <c r="N284" s="3">
        <f t="shared" si="26"/>
        <v>5.8657407407407408E-3</v>
      </c>
      <c r="O284" s="4">
        <f t="shared" si="28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29"/>
        <v>5.8611111111105171E-3</v>
      </c>
      <c r="U284" s="30">
        <f>T284-N284</f>
        <v>-4.6296296302237444E-6</v>
      </c>
    </row>
    <row r="285" spans="1:21" x14ac:dyDescent="0.15">
      <c r="A285" s="27">
        <f t="shared" si="30"/>
        <v>141</v>
      </c>
      <c r="C285" s="1">
        <v>113</v>
      </c>
      <c r="D285" s="1">
        <v>7</v>
      </c>
      <c r="E285" s="1">
        <v>2</v>
      </c>
      <c r="G285" s="3">
        <f t="shared" si="27"/>
        <v>113.11722222222221</v>
      </c>
      <c r="H285" s="4">
        <f t="shared" si="31"/>
        <v>1.8852870370370369</v>
      </c>
      <c r="J285" s="1">
        <v>0</v>
      </c>
      <c r="K285" s="1">
        <v>20</v>
      </c>
      <c r="L285" s="1">
        <v>51</v>
      </c>
      <c r="N285" s="3">
        <f t="shared" si="26"/>
        <v>5.7916666666666672E-3</v>
      </c>
      <c r="O285" s="4">
        <f t="shared" si="28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29"/>
        <v>5.7685185185187985E-3</v>
      </c>
      <c r="U285" s="30">
        <f>T285-N285</f>
        <v>-2.3148148147868718E-5</v>
      </c>
    </row>
    <row r="286" spans="1:21" x14ac:dyDescent="0.15">
      <c r="A286" s="27">
        <f t="shared" si="30"/>
        <v>141.5</v>
      </c>
      <c r="C286" s="1">
        <v>113</v>
      </c>
      <c r="D286" s="1">
        <v>17</v>
      </c>
      <c r="E286" s="1">
        <v>25</v>
      </c>
      <c r="G286" s="3">
        <f t="shared" si="27"/>
        <v>113.29027777777777</v>
      </c>
      <c r="H286" s="4">
        <f t="shared" si="31"/>
        <v>1.8881712962962962</v>
      </c>
      <c r="J286" s="1">
        <v>0</v>
      </c>
      <c r="K286" s="1">
        <v>20</v>
      </c>
      <c r="L286" s="1">
        <v>36</v>
      </c>
      <c r="N286" s="3">
        <f t="shared" ref="N286:N349" si="33">J286/60+K286/60^2+L286/60^3</f>
        <v>5.7222222222222223E-3</v>
      </c>
      <c r="O286" s="4">
        <f t="shared" si="28"/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si="29"/>
        <v>5.7314814814816376E-3</v>
      </c>
      <c r="U286" s="30">
        <f>T286-N286</f>
        <v>9.2592592594153283E-6</v>
      </c>
    </row>
    <row r="287" spans="1:21" x14ac:dyDescent="0.15">
      <c r="A287" s="27">
        <f t="shared" si="30"/>
        <v>142</v>
      </c>
      <c r="C287" s="1">
        <v>113</v>
      </c>
      <c r="D287" s="1">
        <v>27</v>
      </c>
      <c r="E287" s="1">
        <v>44</v>
      </c>
      <c r="G287" s="3">
        <f t="shared" si="27"/>
        <v>113.46222222222222</v>
      </c>
      <c r="H287" s="4">
        <f t="shared" si="31"/>
        <v>1.8910370370370371</v>
      </c>
      <c r="J287" s="1">
        <v>0</v>
      </c>
      <c r="K287" s="1">
        <v>20</v>
      </c>
      <c r="L287" s="1">
        <v>20</v>
      </c>
      <c r="N287" s="3">
        <f t="shared" si="33"/>
        <v>5.6481481481481487E-3</v>
      </c>
      <c r="O287" s="4">
        <f t="shared" si="28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29"/>
        <v>5.6481481481479058E-3</v>
      </c>
      <c r="U287" s="30">
        <f>T287-N287</f>
        <v>-2.4286128663675299E-16</v>
      </c>
    </row>
    <row r="288" spans="1:21" x14ac:dyDescent="0.15">
      <c r="A288" s="27">
        <f t="shared" si="30"/>
        <v>142.5</v>
      </c>
      <c r="C288" s="1">
        <v>113</v>
      </c>
      <c r="D288" s="1">
        <v>37</v>
      </c>
      <c r="E288" s="1">
        <v>54</v>
      </c>
      <c r="G288" s="3">
        <f t="shared" si="27"/>
        <v>113.63166666666666</v>
      </c>
      <c r="H288" s="4">
        <f t="shared" si="31"/>
        <v>1.893861111111111</v>
      </c>
      <c r="J288" s="1">
        <v>0</v>
      </c>
      <c r="K288" s="1">
        <v>20</v>
      </c>
      <c r="L288" s="1">
        <v>4</v>
      </c>
      <c r="N288" s="3">
        <f t="shared" si="33"/>
        <v>5.5740740740740742E-3</v>
      </c>
      <c r="O288" s="4">
        <f t="shared" si="28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29"/>
        <v>5.2962962962965323E-3</v>
      </c>
      <c r="U288" s="30">
        <f>T288-N288</f>
        <v>-2.7777777777754191E-4</v>
      </c>
    </row>
    <row r="289" spans="1:21" x14ac:dyDescent="0.15">
      <c r="A289" s="27">
        <f t="shared" si="30"/>
        <v>143</v>
      </c>
      <c r="C289" s="1">
        <v>113</v>
      </c>
      <c r="D289" s="1">
        <v>47</v>
      </c>
      <c r="E289" s="1">
        <v>26</v>
      </c>
      <c r="G289" s="3">
        <f t="shared" si="27"/>
        <v>113.79055555555556</v>
      </c>
      <c r="H289" s="4">
        <f t="shared" si="31"/>
        <v>1.8965092592592592</v>
      </c>
      <c r="J289" s="1">
        <v>0</v>
      </c>
      <c r="K289" s="1">
        <v>19</v>
      </c>
      <c r="L289" s="1">
        <v>49</v>
      </c>
      <c r="N289" s="3">
        <f t="shared" si="33"/>
        <v>5.5046296296296301E-3</v>
      </c>
      <c r="O289" s="4">
        <f t="shared" si="28"/>
        <v>9.1743827160493832E-5</v>
      </c>
      <c r="P289" s="3"/>
      <c r="Q289" s="28">
        <f t="shared" si="32"/>
        <v>113.79883862474392</v>
      </c>
      <c r="R289" s="29">
        <f>Q289-G289</f>
        <v>8.2830691883657437E-3</v>
      </c>
      <c r="S289" s="14"/>
      <c r="T289" s="29">
        <f t="shared" si="29"/>
        <v>5.7777777777777333E-3</v>
      </c>
      <c r="U289" s="30">
        <f>T289-N289</f>
        <v>2.7314814814810313E-4</v>
      </c>
    </row>
    <row r="290" spans="1:21" x14ac:dyDescent="0.15">
      <c r="A290" s="27">
        <f t="shared" si="30"/>
        <v>143.5</v>
      </c>
      <c r="C290" s="1">
        <v>113</v>
      </c>
      <c r="D290" s="1">
        <v>57</v>
      </c>
      <c r="E290" s="1">
        <v>50</v>
      </c>
      <c r="G290" s="3">
        <f t="shared" si="27"/>
        <v>113.96388888888889</v>
      </c>
      <c r="H290" s="4">
        <f t="shared" si="31"/>
        <v>1.8993981481481481</v>
      </c>
      <c r="J290" s="1">
        <v>0</v>
      </c>
      <c r="K290" s="1">
        <v>19</v>
      </c>
      <c r="L290" s="1">
        <v>33</v>
      </c>
      <c r="N290" s="3">
        <f t="shared" si="33"/>
        <v>5.4305555555555557E-3</v>
      </c>
      <c r="O290" s="4">
        <f t="shared" si="28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29"/>
        <v>5.435185185184821E-3</v>
      </c>
      <c r="U290" s="30">
        <f>T290-N290</f>
        <v>4.6296296292653097E-6</v>
      </c>
    </row>
    <row r="291" spans="1:21" x14ac:dyDescent="0.15">
      <c r="A291" s="27">
        <f t="shared" si="30"/>
        <v>144</v>
      </c>
      <c r="C291" s="1">
        <v>114</v>
      </c>
      <c r="D291" s="1">
        <v>7</v>
      </c>
      <c r="E291" s="1">
        <v>37</v>
      </c>
      <c r="G291" s="3">
        <f t="shared" si="27"/>
        <v>114.12694444444443</v>
      </c>
      <c r="H291" s="4">
        <f t="shared" si="31"/>
        <v>1.9021157407407405</v>
      </c>
      <c r="J291" s="1">
        <v>0</v>
      </c>
      <c r="K291" s="1">
        <v>19</v>
      </c>
      <c r="L291" s="1">
        <v>17</v>
      </c>
      <c r="N291" s="3">
        <f t="shared" si="33"/>
        <v>5.356481481481482E-3</v>
      </c>
      <c r="O291" s="4">
        <f t="shared" si="28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29"/>
        <v>5.3518518518520372E-3</v>
      </c>
      <c r="U291" s="30">
        <f>T291-N291</f>
        <v>-4.6296296294448536E-6</v>
      </c>
    </row>
    <row r="292" spans="1:21" x14ac:dyDescent="0.15">
      <c r="A292" s="27">
        <f t="shared" si="30"/>
        <v>144.5</v>
      </c>
      <c r="C292" s="1">
        <v>114</v>
      </c>
      <c r="D292" s="1">
        <v>17</v>
      </c>
      <c r="E292" s="1">
        <v>15</v>
      </c>
      <c r="G292" s="3">
        <f t="shared" si="27"/>
        <v>114.28749999999999</v>
      </c>
      <c r="H292" s="4">
        <f t="shared" si="31"/>
        <v>1.9047916666666667</v>
      </c>
      <c r="J292" s="1">
        <v>0</v>
      </c>
      <c r="K292" s="1">
        <v>19</v>
      </c>
      <c r="L292" s="1">
        <v>2</v>
      </c>
      <c r="N292" s="3">
        <f t="shared" si="33"/>
        <v>5.2870370370370371E-3</v>
      </c>
      <c r="O292" s="4">
        <f t="shared" si="28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29"/>
        <v>5.287037037037123E-3</v>
      </c>
      <c r="U292" s="30">
        <f>T292-N292</f>
        <v>8.5868812060851951E-17</v>
      </c>
    </row>
    <row r="293" spans="1:21" x14ac:dyDescent="0.15">
      <c r="A293" s="27">
        <f t="shared" si="30"/>
        <v>145</v>
      </c>
      <c r="C293" s="1">
        <v>114</v>
      </c>
      <c r="D293" s="1">
        <v>26</v>
      </c>
      <c r="E293" s="1">
        <v>46</v>
      </c>
      <c r="G293" s="3">
        <f t="shared" si="27"/>
        <v>114.44611111111111</v>
      </c>
      <c r="H293" s="4">
        <f t="shared" si="31"/>
        <v>1.9074351851851852</v>
      </c>
      <c r="J293" s="1">
        <v>0</v>
      </c>
      <c r="K293" s="1">
        <v>18</v>
      </c>
      <c r="L293" s="1">
        <v>46</v>
      </c>
      <c r="N293" s="3">
        <f t="shared" si="33"/>
        <v>5.2129629629629626E-3</v>
      </c>
      <c r="O293" s="4">
        <f t="shared" si="28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29"/>
        <v>5.2129629629628004E-3</v>
      </c>
      <c r="U293" s="30">
        <f>T293-N293</f>
        <v>-1.6219664500383146E-16</v>
      </c>
    </row>
    <row r="294" spans="1:21" x14ac:dyDescent="0.15">
      <c r="A294" s="27">
        <f t="shared" si="30"/>
        <v>145.5</v>
      </c>
      <c r="C294" s="1">
        <v>114</v>
      </c>
      <c r="D294" s="1">
        <v>36</v>
      </c>
      <c r="E294" s="1">
        <v>9</v>
      </c>
      <c r="G294" s="3">
        <f t="shared" si="27"/>
        <v>114.60249999999999</v>
      </c>
      <c r="H294" s="4">
        <f t="shared" si="31"/>
        <v>1.9100416666666666</v>
      </c>
      <c r="J294" s="1">
        <v>0</v>
      </c>
      <c r="K294" s="1">
        <v>18</v>
      </c>
      <c r="L294" s="1">
        <v>30</v>
      </c>
      <c r="N294" s="3">
        <f t="shared" si="33"/>
        <v>5.138888888888889E-3</v>
      </c>
      <c r="O294" s="4">
        <f t="shared" si="28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29"/>
        <v>5.1388888888889523E-3</v>
      </c>
      <c r="U294" s="30">
        <f>T294-N294</f>
        <v>6.3317406873153459E-17</v>
      </c>
    </row>
    <row r="295" spans="1:21" x14ac:dyDescent="0.15">
      <c r="A295" s="27">
        <f t="shared" si="30"/>
        <v>146</v>
      </c>
      <c r="C295" s="1">
        <v>114</v>
      </c>
      <c r="D295" s="1">
        <v>45</v>
      </c>
      <c r="E295" s="1">
        <v>24</v>
      </c>
      <c r="G295" s="3">
        <f t="shared" si="27"/>
        <v>114.75666666666666</v>
      </c>
      <c r="H295" s="4">
        <f t="shared" si="31"/>
        <v>1.912611111111111</v>
      </c>
      <c r="J295" s="1">
        <v>0</v>
      </c>
      <c r="K295" s="1">
        <v>18</v>
      </c>
      <c r="L295" s="1">
        <v>14</v>
      </c>
      <c r="N295" s="3">
        <f t="shared" si="33"/>
        <v>5.0648148148148145E-3</v>
      </c>
      <c r="O295" s="4">
        <f t="shared" si="28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29"/>
        <v>5.0648148148151034E-3</v>
      </c>
      <c r="U295" s="30">
        <f>T295-N295</f>
        <v>2.8883145875013838E-16</v>
      </c>
    </row>
    <row r="296" spans="1:21" x14ac:dyDescent="0.15">
      <c r="A296" s="27">
        <f t="shared" si="30"/>
        <v>146.5</v>
      </c>
      <c r="C296" s="1">
        <v>114</v>
      </c>
      <c r="D296" s="1">
        <v>54</v>
      </c>
      <c r="E296" s="1">
        <v>31</v>
      </c>
      <c r="G296" s="3">
        <f t="shared" si="27"/>
        <v>114.90861111111111</v>
      </c>
      <c r="H296" s="4">
        <f t="shared" si="31"/>
        <v>1.9151435185185186</v>
      </c>
      <c r="J296" s="1">
        <v>0</v>
      </c>
      <c r="K296" s="1">
        <v>17</v>
      </c>
      <c r="L296" s="1">
        <v>59</v>
      </c>
      <c r="N296" s="3">
        <f t="shared" si="33"/>
        <v>4.9953703703703705E-3</v>
      </c>
      <c r="O296" s="4">
        <f t="shared" si="28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29"/>
        <v>4.9907407407407808E-3</v>
      </c>
      <c r="U296" s="30">
        <f>T296-N296</f>
        <v>-4.629629629589703E-6</v>
      </c>
    </row>
    <row r="297" spans="1:21" x14ac:dyDescent="0.15">
      <c r="A297" s="27">
        <f t="shared" si="30"/>
        <v>147</v>
      </c>
      <c r="C297" s="1">
        <v>115</v>
      </c>
      <c r="D297" s="1">
        <v>3</v>
      </c>
      <c r="E297" s="1">
        <v>30</v>
      </c>
      <c r="G297" s="3">
        <f t="shared" si="27"/>
        <v>115.05833333333334</v>
      </c>
      <c r="H297" s="4">
        <f t="shared" si="31"/>
        <v>1.9176388888888889</v>
      </c>
      <c r="J297" s="1">
        <v>0</v>
      </c>
      <c r="K297" s="1">
        <v>17</v>
      </c>
      <c r="L297" s="1">
        <v>43</v>
      </c>
      <c r="N297" s="3">
        <f t="shared" si="33"/>
        <v>4.921296296296296E-3</v>
      </c>
      <c r="O297" s="4">
        <f t="shared" si="28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29"/>
        <v>4.9259259259258666E-3</v>
      </c>
      <c r="U297" s="30">
        <f>T297-N297</f>
        <v>4.629629629570621E-6</v>
      </c>
    </row>
    <row r="298" spans="1:21" x14ac:dyDescent="0.15">
      <c r="A298" s="27">
        <f t="shared" si="30"/>
        <v>147.5</v>
      </c>
      <c r="C298" s="1">
        <v>115</v>
      </c>
      <c r="D298" s="1">
        <v>12</v>
      </c>
      <c r="E298" s="1">
        <v>22</v>
      </c>
      <c r="G298" s="3">
        <f t="shared" si="27"/>
        <v>115.20611111111111</v>
      </c>
      <c r="H298" s="4">
        <f t="shared" si="31"/>
        <v>1.9201018518518518</v>
      </c>
      <c r="J298" s="1">
        <v>0</v>
      </c>
      <c r="K298" s="1">
        <v>17</v>
      </c>
      <c r="L298" s="1">
        <v>27</v>
      </c>
      <c r="N298" s="3">
        <f t="shared" si="33"/>
        <v>4.8472222222222224E-3</v>
      </c>
      <c r="O298" s="4">
        <f t="shared" si="28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29"/>
        <v>4.8518518518515441E-3</v>
      </c>
      <c r="U298" s="30">
        <f>T298-N298</f>
        <v>4.6296296293216882E-6</v>
      </c>
    </row>
    <row r="299" spans="1:21" x14ac:dyDescent="0.15">
      <c r="A299" s="27">
        <f t="shared" si="30"/>
        <v>148</v>
      </c>
      <c r="C299" s="1">
        <v>115</v>
      </c>
      <c r="D299" s="1">
        <v>21</v>
      </c>
      <c r="E299" s="1">
        <v>6</v>
      </c>
      <c r="G299" s="3">
        <f t="shared" si="27"/>
        <v>115.35166666666666</v>
      </c>
      <c r="H299" s="4">
        <f t="shared" si="31"/>
        <v>1.9225277777777776</v>
      </c>
      <c r="J299" s="1">
        <v>0</v>
      </c>
      <c r="K299" s="1">
        <v>17</v>
      </c>
      <c r="L299" s="1">
        <v>11</v>
      </c>
      <c r="N299" s="3">
        <f t="shared" si="33"/>
        <v>4.7731481481481479E-3</v>
      </c>
      <c r="O299" s="4">
        <f t="shared" si="28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29"/>
        <v>4.7685185185187603E-3</v>
      </c>
      <c r="U299" s="30">
        <f>T299-N299</f>
        <v>-4.6296296293876077E-6</v>
      </c>
    </row>
    <row r="300" spans="1:21" x14ac:dyDescent="0.15">
      <c r="A300" s="27">
        <f t="shared" si="30"/>
        <v>148.5</v>
      </c>
      <c r="C300" s="1">
        <v>115</v>
      </c>
      <c r="D300" s="1">
        <v>29</v>
      </c>
      <c r="E300" s="1">
        <v>41</v>
      </c>
      <c r="G300" s="3">
        <f t="shared" si="27"/>
        <v>115.49472222222222</v>
      </c>
      <c r="H300" s="4">
        <f t="shared" si="31"/>
        <v>1.9249120370370369</v>
      </c>
      <c r="J300" s="1">
        <v>0</v>
      </c>
      <c r="K300" s="1">
        <v>16</v>
      </c>
      <c r="L300" s="1">
        <v>55</v>
      </c>
      <c r="N300" s="3">
        <f t="shared" si="33"/>
        <v>4.6990740740740743E-3</v>
      </c>
      <c r="O300" s="4">
        <f t="shared" si="28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29"/>
        <v>4.703703703703847E-3</v>
      </c>
      <c r="U300" s="30">
        <f>T300-N300</f>
        <v>4.6296296297727163E-6</v>
      </c>
    </row>
    <row r="301" spans="1:21" x14ac:dyDescent="0.15">
      <c r="A301" s="27">
        <f t="shared" si="30"/>
        <v>149</v>
      </c>
      <c r="C301" s="1">
        <v>115</v>
      </c>
      <c r="D301" s="1">
        <v>38</v>
      </c>
      <c r="E301" s="1">
        <v>9</v>
      </c>
      <c r="G301" s="3">
        <f t="shared" si="27"/>
        <v>115.63583333333334</v>
      </c>
      <c r="H301" s="4">
        <f t="shared" si="31"/>
        <v>1.9272638888888889</v>
      </c>
      <c r="J301" s="1">
        <v>0</v>
      </c>
      <c r="K301" s="1">
        <v>16</v>
      </c>
      <c r="L301" s="1">
        <v>40</v>
      </c>
      <c r="N301" s="3">
        <f t="shared" si="33"/>
        <v>4.6296296296296294E-3</v>
      </c>
      <c r="O301" s="4">
        <f t="shared" si="28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29"/>
        <v>4.6296296296295244E-3</v>
      </c>
      <c r="U301" s="30">
        <f>T301-N301</f>
        <v>-1.0495077029659683E-16</v>
      </c>
    </row>
    <row r="302" spans="1:21" x14ac:dyDescent="0.15">
      <c r="A302" s="27">
        <f t="shared" si="30"/>
        <v>149.5</v>
      </c>
      <c r="C302" s="1">
        <v>115</v>
      </c>
      <c r="D302" s="1">
        <v>46</v>
      </c>
      <c r="E302" s="1">
        <v>29</v>
      </c>
      <c r="G302" s="3">
        <f t="shared" si="27"/>
        <v>115.77472222222222</v>
      </c>
      <c r="H302" s="4">
        <f t="shared" si="31"/>
        <v>1.9295787037037038</v>
      </c>
      <c r="J302" s="1">
        <v>0</v>
      </c>
      <c r="K302" s="1">
        <v>16</v>
      </c>
      <c r="L302" s="1">
        <v>24</v>
      </c>
      <c r="N302" s="3">
        <f t="shared" si="33"/>
        <v>4.5555555555555557E-3</v>
      </c>
      <c r="O302" s="4">
        <f t="shared" si="28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29"/>
        <v>4.5462962962962671E-3</v>
      </c>
      <c r="U302" s="30">
        <f>T302-N302</f>
        <v>-9.2592592592886935E-6</v>
      </c>
    </row>
    <row r="303" spans="1:21" x14ac:dyDescent="0.15">
      <c r="A303" s="27">
        <f t="shared" si="30"/>
        <v>150</v>
      </c>
      <c r="C303" s="1">
        <v>115</v>
      </c>
      <c r="D303" s="1">
        <v>54</v>
      </c>
      <c r="E303" s="1">
        <v>40</v>
      </c>
      <c r="G303" s="3">
        <f t="shared" si="27"/>
        <v>115.91111111111111</v>
      </c>
      <c r="H303" s="4">
        <f t="shared" si="31"/>
        <v>1.9318518518518519</v>
      </c>
      <c r="J303" s="1">
        <v>0</v>
      </c>
      <c r="K303" s="1">
        <v>16</v>
      </c>
      <c r="L303" s="1">
        <v>8</v>
      </c>
      <c r="N303" s="3">
        <f t="shared" si="33"/>
        <v>4.4814814814814813E-3</v>
      </c>
      <c r="O303" s="4">
        <f t="shared" si="28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29"/>
        <v>4.4814814814813529E-3</v>
      </c>
      <c r="U303" s="30">
        <f>T303-N303</f>
        <v>-1.2836953722228372E-16</v>
      </c>
    </row>
    <row r="304" spans="1:21" x14ac:dyDescent="0.15">
      <c r="A304" s="27">
        <f t="shared" si="30"/>
        <v>150.5</v>
      </c>
      <c r="C304" s="1">
        <v>116</v>
      </c>
      <c r="D304" s="1">
        <v>2</v>
      </c>
      <c r="E304" s="1">
        <v>44</v>
      </c>
      <c r="G304" s="3">
        <f t="shared" si="27"/>
        <v>116.04555555555555</v>
      </c>
      <c r="H304" s="4">
        <f t="shared" si="31"/>
        <v>1.9340925925925925</v>
      </c>
      <c r="J304" s="1">
        <v>0</v>
      </c>
      <c r="K304" s="1">
        <v>15</v>
      </c>
      <c r="L304" s="1">
        <v>52</v>
      </c>
      <c r="N304" s="3">
        <f t="shared" si="33"/>
        <v>4.4074074074074076E-3</v>
      </c>
      <c r="O304" s="4">
        <f t="shared" si="28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29"/>
        <v>4.4074074074075039E-3</v>
      </c>
      <c r="U304" s="30">
        <f>T304-N304</f>
        <v>9.6277152916712794E-17</v>
      </c>
    </row>
    <row r="305" spans="1:21" x14ac:dyDescent="0.15">
      <c r="A305" s="27">
        <f t="shared" si="30"/>
        <v>151</v>
      </c>
      <c r="C305" s="1">
        <v>116</v>
      </c>
      <c r="D305" s="1">
        <v>10</v>
      </c>
      <c r="E305" s="1">
        <v>40</v>
      </c>
      <c r="G305" s="3">
        <f t="shared" si="27"/>
        <v>116.17777777777778</v>
      </c>
      <c r="H305" s="4">
        <f t="shared" si="31"/>
        <v>1.9362962962962962</v>
      </c>
      <c r="J305" s="1">
        <v>0</v>
      </c>
      <c r="K305" s="1">
        <v>15</v>
      </c>
      <c r="L305" s="1">
        <v>36</v>
      </c>
      <c r="N305" s="3">
        <f t="shared" si="33"/>
        <v>4.3333333333333331E-3</v>
      </c>
      <c r="O305" s="4">
        <f t="shared" si="28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29"/>
        <v>4.3333333333331813E-3</v>
      </c>
      <c r="U305" s="30">
        <f>T305-N305</f>
        <v>-1.5178830414797062E-16</v>
      </c>
    </row>
    <row r="306" spans="1:21" x14ac:dyDescent="0.15">
      <c r="A306" s="27">
        <f t="shared" si="30"/>
        <v>151.5</v>
      </c>
      <c r="C306" s="1">
        <v>116</v>
      </c>
      <c r="D306" s="1">
        <v>18</v>
      </c>
      <c r="E306" s="1">
        <v>28</v>
      </c>
      <c r="G306" s="3">
        <f t="shared" si="27"/>
        <v>116.30777777777777</v>
      </c>
      <c r="H306" s="4">
        <f t="shared" si="31"/>
        <v>1.9384629629629628</v>
      </c>
      <c r="J306" s="1">
        <v>0</v>
      </c>
      <c r="K306" s="1">
        <v>15</v>
      </c>
      <c r="L306" s="1">
        <v>20</v>
      </c>
      <c r="N306" s="3">
        <f t="shared" si="33"/>
        <v>4.2592592592592595E-3</v>
      </c>
      <c r="O306" s="4">
        <f t="shared" si="28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29"/>
        <v>4.2592592592593332E-3</v>
      </c>
      <c r="U306" s="30">
        <f>T306-N306</f>
        <v>7.3725747729014302E-17</v>
      </c>
    </row>
    <row r="307" spans="1:21" x14ac:dyDescent="0.15">
      <c r="A307" s="27">
        <f t="shared" si="30"/>
        <v>152</v>
      </c>
      <c r="C307" s="1">
        <v>116</v>
      </c>
      <c r="D307" s="1">
        <v>26</v>
      </c>
      <c r="E307" s="1">
        <v>8</v>
      </c>
      <c r="G307" s="3">
        <f t="shared" si="27"/>
        <v>116.43555555555555</v>
      </c>
      <c r="H307" s="4">
        <f t="shared" si="31"/>
        <v>1.9405925925925926</v>
      </c>
      <c r="J307" s="1">
        <v>0</v>
      </c>
      <c r="K307" s="1">
        <v>15</v>
      </c>
      <c r="L307" s="1">
        <v>4</v>
      </c>
      <c r="N307" s="3">
        <f t="shared" si="33"/>
        <v>4.185185185185185E-3</v>
      </c>
      <c r="O307" s="4">
        <f t="shared" si="28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29"/>
        <v>4.1851851851850107E-3</v>
      </c>
      <c r="U307" s="30">
        <f>T307-N307</f>
        <v>-1.7433970933566911E-16</v>
      </c>
    </row>
    <row r="308" spans="1:21" x14ac:dyDescent="0.15">
      <c r="A308" s="27">
        <f t="shared" si="30"/>
        <v>152.5</v>
      </c>
      <c r="C308" s="1">
        <v>116</v>
      </c>
      <c r="D308" s="1">
        <v>33</v>
      </c>
      <c r="E308" s="1">
        <v>40</v>
      </c>
      <c r="G308" s="3">
        <f t="shared" si="27"/>
        <v>116.5611111111111</v>
      </c>
      <c r="H308" s="4">
        <f t="shared" si="31"/>
        <v>1.942685185185185</v>
      </c>
      <c r="J308" s="1">
        <v>0</v>
      </c>
      <c r="K308" s="1">
        <v>14</v>
      </c>
      <c r="L308" s="1">
        <v>48</v>
      </c>
      <c r="N308" s="3">
        <f t="shared" si="33"/>
        <v>4.1111111111111114E-3</v>
      </c>
      <c r="O308" s="4">
        <f t="shared" si="28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29"/>
        <v>4.1111111111116353E-3</v>
      </c>
      <c r="U308" s="30">
        <f>T308-N308</f>
        <v>5.2388648974499574E-16</v>
      </c>
    </row>
    <row r="309" spans="1:21" x14ac:dyDescent="0.15">
      <c r="A309" s="27">
        <f t="shared" si="30"/>
        <v>153</v>
      </c>
      <c r="C309" s="1">
        <v>116</v>
      </c>
      <c r="D309" s="1">
        <v>41</v>
      </c>
      <c r="E309" s="1">
        <v>4</v>
      </c>
      <c r="G309" s="3">
        <f t="shared" si="27"/>
        <v>116.68444444444445</v>
      </c>
      <c r="H309" s="4">
        <f t="shared" si="31"/>
        <v>1.9447407407407409</v>
      </c>
      <c r="J309" s="1">
        <v>0</v>
      </c>
      <c r="K309" s="1">
        <v>14</v>
      </c>
      <c r="L309" s="1">
        <v>32</v>
      </c>
      <c r="N309" s="3">
        <f t="shared" si="33"/>
        <v>4.0370370370370369E-3</v>
      </c>
      <c r="O309" s="4">
        <f t="shared" si="28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29"/>
        <v>4.0370370370368391E-3</v>
      </c>
      <c r="U309" s="30">
        <f>T309-N309</f>
        <v>-1.9775847626135601E-16</v>
      </c>
    </row>
    <row r="310" spans="1:21" x14ac:dyDescent="0.15">
      <c r="A310" s="27">
        <f t="shared" si="30"/>
        <v>153.5</v>
      </c>
      <c r="C310" s="1">
        <v>116</v>
      </c>
      <c r="D310" s="1">
        <v>48</v>
      </c>
      <c r="E310" s="1">
        <v>20</v>
      </c>
      <c r="G310" s="3">
        <f t="shared" si="27"/>
        <v>116.80555555555556</v>
      </c>
      <c r="H310" s="4">
        <f t="shared" si="31"/>
        <v>1.9467592592592593</v>
      </c>
      <c r="J310" s="1">
        <v>0</v>
      </c>
      <c r="K310" s="1">
        <v>14</v>
      </c>
      <c r="L310" s="1">
        <v>16</v>
      </c>
      <c r="N310" s="3">
        <f t="shared" si="33"/>
        <v>3.9629629629629633E-3</v>
      </c>
      <c r="O310" s="4">
        <f t="shared" si="28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29"/>
        <v>3.9629629629629902E-3</v>
      </c>
      <c r="U310" s="30">
        <f>T310-N310</f>
        <v>2.688821387764051E-17</v>
      </c>
    </row>
    <row r="311" spans="1:21" x14ac:dyDescent="0.15">
      <c r="A311" s="27">
        <f t="shared" si="30"/>
        <v>154</v>
      </c>
      <c r="C311" s="1">
        <v>116</v>
      </c>
      <c r="D311" s="1">
        <v>55</v>
      </c>
      <c r="E311" s="1">
        <v>28</v>
      </c>
      <c r="G311" s="3">
        <f t="shared" si="27"/>
        <v>116.92444444444445</v>
      </c>
      <c r="H311" s="4">
        <f t="shared" si="31"/>
        <v>1.9487407407407409</v>
      </c>
      <c r="J311" s="1">
        <v>0</v>
      </c>
      <c r="K311" s="1">
        <v>14</v>
      </c>
      <c r="L311" s="1">
        <v>0</v>
      </c>
      <c r="N311" s="3">
        <f t="shared" si="33"/>
        <v>3.8888888888888888E-3</v>
      </c>
      <c r="O311" s="4">
        <f t="shared" si="28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29"/>
        <v>3.888888888888668E-3</v>
      </c>
      <c r="U311" s="30">
        <f>T311-N311</f>
        <v>-2.207435623180487E-16</v>
      </c>
    </row>
    <row r="312" spans="1:21" x14ac:dyDescent="0.15">
      <c r="A312" s="27">
        <f t="shared" si="30"/>
        <v>154.5</v>
      </c>
      <c r="C312" s="1">
        <v>117</v>
      </c>
      <c r="D312" s="1">
        <v>2</v>
      </c>
      <c r="E312" s="1">
        <v>28</v>
      </c>
      <c r="G312" s="3">
        <f t="shared" si="27"/>
        <v>117.04111111111111</v>
      </c>
      <c r="H312" s="4">
        <f t="shared" si="31"/>
        <v>1.9506851851851852</v>
      </c>
      <c r="J312" s="1">
        <v>0</v>
      </c>
      <c r="K312" s="1">
        <v>13</v>
      </c>
      <c r="L312" s="1">
        <v>44</v>
      </c>
      <c r="N312" s="3">
        <f t="shared" si="33"/>
        <v>3.8148148148148147E-3</v>
      </c>
      <c r="O312" s="4">
        <f t="shared" si="28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29"/>
        <v>3.8148148148152926E-3</v>
      </c>
      <c r="U312" s="30">
        <f>T312-N312</f>
        <v>4.7791631763161035E-16</v>
      </c>
    </row>
    <row r="313" spans="1:21" x14ac:dyDescent="0.15">
      <c r="A313" s="27">
        <f t="shared" si="30"/>
        <v>155</v>
      </c>
      <c r="C313" s="1">
        <v>117</v>
      </c>
      <c r="D313" s="1">
        <v>9</v>
      </c>
      <c r="E313" s="1">
        <v>20</v>
      </c>
      <c r="G313" s="3">
        <f t="shared" si="27"/>
        <v>117.15555555555557</v>
      </c>
      <c r="H313" s="4">
        <f t="shared" si="31"/>
        <v>1.9525925925925927</v>
      </c>
      <c r="J313" s="1">
        <v>0</v>
      </c>
      <c r="K313" s="1">
        <v>13</v>
      </c>
      <c r="L313" s="1">
        <v>28</v>
      </c>
      <c r="N313" s="3">
        <f t="shared" si="33"/>
        <v>3.7407407407407407E-3</v>
      </c>
      <c r="O313" s="4">
        <f t="shared" si="28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29"/>
        <v>3.7407407407404965E-3</v>
      </c>
      <c r="U313" s="30">
        <f>T313-N313</f>
        <v>-2.441623292437356E-16</v>
      </c>
    </row>
    <row r="314" spans="1:21" x14ac:dyDescent="0.15">
      <c r="A314" s="27">
        <f t="shared" si="30"/>
        <v>155.5</v>
      </c>
      <c r="C314" s="1">
        <v>117</v>
      </c>
      <c r="D314" s="1">
        <v>16</v>
      </c>
      <c r="E314" s="1">
        <v>4</v>
      </c>
      <c r="G314" s="3">
        <f t="shared" si="27"/>
        <v>117.26777777777778</v>
      </c>
      <c r="H314" s="4">
        <f t="shared" si="31"/>
        <v>1.9544629629629631</v>
      </c>
      <c r="J314" s="1">
        <v>0</v>
      </c>
      <c r="K314" s="1">
        <v>13</v>
      </c>
      <c r="L314" s="1">
        <v>12</v>
      </c>
      <c r="N314" s="3">
        <f t="shared" si="33"/>
        <v>3.6666666666666666E-3</v>
      </c>
      <c r="O314" s="4">
        <f t="shared" si="28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29"/>
        <v>3.6666666666661739E-3</v>
      </c>
      <c r="U314" s="30">
        <f>T314-N314</f>
        <v>-4.9266146717741321E-16</v>
      </c>
    </row>
    <row r="315" spans="1:21" x14ac:dyDescent="0.15">
      <c r="A315" s="27">
        <f t="shared" si="30"/>
        <v>156</v>
      </c>
      <c r="C315" s="1">
        <v>117</v>
      </c>
      <c r="D315" s="1">
        <v>22</v>
      </c>
      <c r="E315" s="1">
        <v>40</v>
      </c>
      <c r="G315" s="3">
        <f t="shared" si="27"/>
        <v>117.37777777777777</v>
      </c>
      <c r="H315" s="4">
        <f t="shared" si="31"/>
        <v>1.9562962962962962</v>
      </c>
      <c r="J315" s="1">
        <v>0</v>
      </c>
      <c r="K315" s="1">
        <v>12</v>
      </c>
      <c r="L315" s="1">
        <v>56</v>
      </c>
      <c r="N315" s="3">
        <f t="shared" si="33"/>
        <v>3.592592592592593E-3</v>
      </c>
      <c r="O315" s="4">
        <f t="shared" si="28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29"/>
        <v>3.592592592592799E-3</v>
      </c>
      <c r="U315" s="30">
        <f>T315-N315</f>
        <v>2.0599841277224584E-16</v>
      </c>
    </row>
    <row r="316" spans="1:21" x14ac:dyDescent="0.15">
      <c r="A316" s="27">
        <f t="shared" si="30"/>
        <v>156.5</v>
      </c>
      <c r="C316" s="1">
        <v>117</v>
      </c>
      <c r="D316" s="1">
        <v>29</v>
      </c>
      <c r="E316" s="1">
        <v>8</v>
      </c>
      <c r="G316" s="3">
        <f t="shared" si="27"/>
        <v>117.48555555555555</v>
      </c>
      <c r="H316" s="4">
        <f t="shared" si="31"/>
        <v>1.9580925925925925</v>
      </c>
      <c r="J316" s="1">
        <v>0</v>
      </c>
      <c r="K316" s="1">
        <v>12</v>
      </c>
      <c r="L316" s="1">
        <v>40</v>
      </c>
      <c r="N316" s="3">
        <f t="shared" si="33"/>
        <v>3.5185185185185189E-3</v>
      </c>
      <c r="O316" s="4">
        <f t="shared" si="28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29"/>
        <v>3.5185185185184764E-3</v>
      </c>
      <c r="U316" s="30">
        <f>T316-N316</f>
        <v>-4.2500725161431774E-17</v>
      </c>
    </row>
    <row r="317" spans="1:21" x14ac:dyDescent="0.15">
      <c r="A317" s="27">
        <f t="shared" si="30"/>
        <v>157</v>
      </c>
      <c r="C317" s="1">
        <v>117</v>
      </c>
      <c r="D317" s="1">
        <v>35</v>
      </c>
      <c r="E317" s="1">
        <v>28</v>
      </c>
      <c r="G317" s="3">
        <f t="shared" si="27"/>
        <v>117.5911111111111</v>
      </c>
      <c r="H317" s="4">
        <f t="shared" si="31"/>
        <v>1.9598518518518517</v>
      </c>
      <c r="J317" s="1">
        <v>0</v>
      </c>
      <c r="K317" s="1">
        <v>12</v>
      </c>
      <c r="L317" s="1">
        <v>24</v>
      </c>
      <c r="N317" s="3">
        <f t="shared" si="33"/>
        <v>3.4444444444444449E-3</v>
      </c>
      <c r="O317" s="4">
        <f t="shared" si="28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29"/>
        <v>3.4444444444446274E-3</v>
      </c>
      <c r="U317" s="30">
        <f>T317-N317</f>
        <v>1.8257964584655895E-16</v>
      </c>
    </row>
    <row r="318" spans="1:21" x14ac:dyDescent="0.15">
      <c r="A318" s="27">
        <f t="shared" si="30"/>
        <v>157.5</v>
      </c>
      <c r="C318" s="1">
        <v>117</v>
      </c>
      <c r="D318" s="1">
        <v>41</v>
      </c>
      <c r="E318" s="1">
        <v>40</v>
      </c>
      <c r="G318" s="3">
        <f t="shared" si="27"/>
        <v>117.69444444444444</v>
      </c>
      <c r="H318" s="4">
        <f t="shared" si="31"/>
        <v>1.9615740740740741</v>
      </c>
      <c r="J318" s="1">
        <v>0</v>
      </c>
      <c r="K318" s="1">
        <v>12</v>
      </c>
      <c r="L318" s="1">
        <v>7</v>
      </c>
      <c r="N318" s="3">
        <f t="shared" si="33"/>
        <v>3.3657407407407408E-3</v>
      </c>
      <c r="O318" s="4">
        <f t="shared" si="28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29"/>
        <v>3.3611111111108965E-3</v>
      </c>
      <c r="U318" s="30">
        <f>T318-N318</f>
        <v>-4.6296296298442736E-6</v>
      </c>
    </row>
    <row r="319" spans="1:21" x14ac:dyDescent="0.15">
      <c r="A319" s="27">
        <f t="shared" si="30"/>
        <v>158</v>
      </c>
      <c r="C319" s="1">
        <v>117</v>
      </c>
      <c r="D319" s="1">
        <v>47</v>
      </c>
      <c r="E319" s="1">
        <v>43</v>
      </c>
      <c r="G319" s="3">
        <f t="shared" si="27"/>
        <v>117.79527777777777</v>
      </c>
      <c r="H319" s="4">
        <f t="shared" si="31"/>
        <v>1.9632546296296296</v>
      </c>
      <c r="J319" s="1">
        <v>0</v>
      </c>
      <c r="K319" s="1">
        <v>11</v>
      </c>
      <c r="L319" s="1">
        <v>51</v>
      </c>
      <c r="N319" s="3">
        <f t="shared" si="33"/>
        <v>3.2916666666666667E-3</v>
      </c>
      <c r="O319" s="4">
        <f t="shared" si="28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29"/>
        <v>3.2962962962969299E-3</v>
      </c>
      <c r="U319" s="30">
        <f>T319-N319</f>
        <v>4.6296296302632094E-6</v>
      </c>
    </row>
    <row r="320" spans="1:21" x14ac:dyDescent="0.15">
      <c r="A320" s="27">
        <f t="shared" si="30"/>
        <v>158.5</v>
      </c>
      <c r="C320" s="1">
        <v>117</v>
      </c>
      <c r="D320" s="1">
        <v>53</v>
      </c>
      <c r="E320" s="1">
        <v>39</v>
      </c>
      <c r="G320" s="3">
        <f t="shared" si="27"/>
        <v>117.89416666666668</v>
      </c>
      <c r="H320" s="4">
        <f t="shared" si="31"/>
        <v>1.9649027777777779</v>
      </c>
      <c r="J320" s="1">
        <v>0</v>
      </c>
      <c r="K320" s="1">
        <v>11</v>
      </c>
      <c r="L320" s="1">
        <v>35</v>
      </c>
      <c r="N320" s="3">
        <f t="shared" si="33"/>
        <v>3.2175925925925926E-3</v>
      </c>
      <c r="O320" s="4">
        <f t="shared" si="28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29"/>
        <v>3.2222222222216602E-3</v>
      </c>
      <c r="U320" s="30">
        <f>T320-N320</f>
        <v>4.6296296290675512E-6</v>
      </c>
    </row>
    <row r="321" spans="1:21" x14ac:dyDescent="0.15">
      <c r="A321" s="27">
        <f t="shared" si="30"/>
        <v>159</v>
      </c>
      <c r="C321" s="1">
        <v>117</v>
      </c>
      <c r="D321" s="1">
        <v>59</v>
      </c>
      <c r="E321" s="1">
        <v>27</v>
      </c>
      <c r="G321" s="3">
        <f t="shared" si="27"/>
        <v>117.99083333333333</v>
      </c>
      <c r="H321" s="4">
        <f t="shared" si="31"/>
        <v>1.9665138888888889</v>
      </c>
      <c r="J321" s="1">
        <v>0</v>
      </c>
      <c r="K321" s="1">
        <v>11</v>
      </c>
      <c r="L321" s="1">
        <v>19</v>
      </c>
      <c r="N321" s="3">
        <f t="shared" si="33"/>
        <v>3.1435185185185186E-3</v>
      </c>
      <c r="O321" s="4">
        <f t="shared" si="28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29"/>
        <v>3.1481481481482848E-3</v>
      </c>
      <c r="U321" s="30">
        <f>T321-N321</f>
        <v>4.6296296297662111E-6</v>
      </c>
    </row>
    <row r="322" spans="1:21" x14ac:dyDescent="0.15">
      <c r="A322" s="27">
        <f t="shared" si="30"/>
        <v>159.5</v>
      </c>
      <c r="C322" s="1">
        <v>118</v>
      </c>
      <c r="D322" s="1">
        <v>5</v>
      </c>
      <c r="E322" s="1">
        <v>7</v>
      </c>
      <c r="G322" s="3">
        <f t="shared" si="27"/>
        <v>118.08527777777778</v>
      </c>
      <c r="H322" s="4">
        <f t="shared" si="31"/>
        <v>1.9680879629629628</v>
      </c>
      <c r="J322" s="1">
        <v>0</v>
      </c>
      <c r="K322" s="1">
        <v>11</v>
      </c>
      <c r="L322" s="1">
        <v>3</v>
      </c>
      <c r="N322" s="3">
        <f t="shared" si="33"/>
        <v>3.0694444444444445E-3</v>
      </c>
      <c r="O322" s="4">
        <f t="shared" si="28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29"/>
        <v>3.0555555555556186E-3</v>
      </c>
      <c r="U322" s="30">
        <f>T322-N322</f>
        <v>-1.3888888888825921E-5</v>
      </c>
    </row>
    <row r="323" spans="1:21" x14ac:dyDescent="0.15">
      <c r="A323" s="27">
        <f t="shared" si="30"/>
        <v>160</v>
      </c>
      <c r="C323" s="1">
        <v>118</v>
      </c>
      <c r="D323" s="1">
        <v>10</v>
      </c>
      <c r="E323" s="1">
        <v>37</v>
      </c>
      <c r="G323" s="3">
        <f t="shared" si="27"/>
        <v>118.17694444444444</v>
      </c>
      <c r="H323" s="4">
        <f t="shared" si="31"/>
        <v>1.9696157407407406</v>
      </c>
      <c r="J323" s="1">
        <v>0</v>
      </c>
      <c r="K323" s="1">
        <v>10</v>
      </c>
      <c r="L323" s="1">
        <v>47</v>
      </c>
      <c r="N323" s="3">
        <f t="shared" si="33"/>
        <v>2.9953703703703705E-3</v>
      </c>
      <c r="O323" s="4">
        <f t="shared" si="28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29"/>
        <v>3.0000000000001137E-3</v>
      </c>
      <c r="U323" s="30">
        <f>T323-N323</f>
        <v>4.629629629743226E-6</v>
      </c>
    </row>
    <row r="324" spans="1:21" x14ac:dyDescent="0.15">
      <c r="A324" s="27">
        <f t="shared" si="30"/>
        <v>160.5</v>
      </c>
      <c r="C324" s="1">
        <v>118</v>
      </c>
      <c r="D324" s="1">
        <v>16</v>
      </c>
      <c r="E324" s="1">
        <v>1</v>
      </c>
      <c r="G324" s="3">
        <f t="shared" si="27"/>
        <v>118.26694444444445</v>
      </c>
      <c r="H324" s="4">
        <f t="shared" si="31"/>
        <v>1.9711157407407407</v>
      </c>
      <c r="J324" s="1">
        <v>0</v>
      </c>
      <c r="K324" s="1">
        <v>10</v>
      </c>
      <c r="L324" s="1">
        <v>31</v>
      </c>
      <c r="N324" s="3">
        <f t="shared" si="33"/>
        <v>2.9212962962962964E-3</v>
      </c>
      <c r="O324" s="4">
        <f t="shared" si="28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29"/>
        <v>2.9166666666663823E-3</v>
      </c>
      <c r="U324" s="30">
        <f>T324-N324</f>
        <v>-4.6296296299140963E-6</v>
      </c>
    </row>
    <row r="325" spans="1:21" x14ac:dyDescent="0.15">
      <c r="A325" s="27">
        <f t="shared" si="30"/>
        <v>161</v>
      </c>
      <c r="C325" s="1">
        <v>118</v>
      </c>
      <c r="D325" s="1">
        <v>21</v>
      </c>
      <c r="E325" s="1">
        <v>16</v>
      </c>
      <c r="G325" s="3">
        <f t="shared" ref="G325:G388" si="34">C325+D325/60+E325/60^2</f>
        <v>118.35444444444444</v>
      </c>
      <c r="H325" s="4">
        <f t="shared" si="31"/>
        <v>1.972574074074074</v>
      </c>
      <c r="J325" s="1">
        <v>0</v>
      </c>
      <c r="K325" s="1">
        <v>10</v>
      </c>
      <c r="L325" s="1">
        <v>14</v>
      </c>
      <c r="N325" s="3">
        <f t="shared" si="33"/>
        <v>2.8425925925925927E-3</v>
      </c>
      <c r="O325" s="4">
        <f t="shared" ref="O325:O388" si="35">N325/60</f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ref="T325:T388" si="36">(G326-G325)/30</f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7">A325+0.5</f>
        <v>161.5</v>
      </c>
      <c r="C326" s="1">
        <v>118</v>
      </c>
      <c r="D326" s="1">
        <v>26</v>
      </c>
      <c r="E326" s="1">
        <v>23</v>
      </c>
      <c r="G326" s="3">
        <f t="shared" si="34"/>
        <v>118.43972222222223</v>
      </c>
      <c r="H326" s="4">
        <f t="shared" ref="H326:H389" si="38">G326/60</f>
        <v>1.9739953703703705</v>
      </c>
      <c r="J326" s="1">
        <v>0</v>
      </c>
      <c r="K326" s="1">
        <v>9</v>
      </c>
      <c r="L326" s="1">
        <v>58</v>
      </c>
      <c r="N326" s="3">
        <f t="shared" si="33"/>
        <v>2.7685185185185187E-3</v>
      </c>
      <c r="O326" s="4">
        <f t="shared" si="35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6"/>
        <v>2.7685185185182112E-3</v>
      </c>
      <c r="U326" s="30">
        <f>T326-N326</f>
        <v>-3.0747973611688906E-16</v>
      </c>
    </row>
    <row r="327" spans="1:21" x14ac:dyDescent="0.15">
      <c r="A327" s="27">
        <f t="shared" si="37"/>
        <v>162</v>
      </c>
      <c r="C327" s="1">
        <v>118</v>
      </c>
      <c r="D327" s="1">
        <v>31</v>
      </c>
      <c r="E327" s="1">
        <v>22</v>
      </c>
      <c r="G327" s="3">
        <f t="shared" si="34"/>
        <v>118.52277777777778</v>
      </c>
      <c r="H327" s="4">
        <f t="shared" si="38"/>
        <v>1.9753796296296295</v>
      </c>
      <c r="J327" s="1">
        <v>0</v>
      </c>
      <c r="K327" s="1">
        <v>9</v>
      </c>
      <c r="L327" s="1">
        <v>42</v>
      </c>
      <c r="N327" s="3">
        <f t="shared" si="33"/>
        <v>2.6944444444444446E-3</v>
      </c>
      <c r="O327" s="4">
        <f t="shared" si="35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6"/>
        <v>2.6944444444443622E-3</v>
      </c>
      <c r="U327" s="30">
        <f>T327-N327</f>
        <v>-8.2399365108898337E-17</v>
      </c>
    </row>
    <row r="328" spans="1:21" x14ac:dyDescent="0.15">
      <c r="A328" s="27">
        <f t="shared" si="37"/>
        <v>162.5</v>
      </c>
      <c r="C328" s="1">
        <v>118</v>
      </c>
      <c r="D328" s="1">
        <v>36</v>
      </c>
      <c r="E328" s="1">
        <v>13</v>
      </c>
      <c r="G328" s="3">
        <f t="shared" si="34"/>
        <v>118.60361111111111</v>
      </c>
      <c r="H328" s="4">
        <f t="shared" si="38"/>
        <v>1.9767268518518517</v>
      </c>
      <c r="J328" s="1">
        <v>0</v>
      </c>
      <c r="K328" s="1">
        <v>9</v>
      </c>
      <c r="L328" s="1">
        <v>25</v>
      </c>
      <c r="N328" s="3">
        <f t="shared" si="33"/>
        <v>2.615740740740741E-3</v>
      </c>
      <c r="O328" s="4">
        <f t="shared" si="35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6"/>
        <v>2.6111111111115784E-3</v>
      </c>
      <c r="U328" s="30">
        <f>T328-N328</f>
        <v>-4.6296296291625273E-6</v>
      </c>
    </row>
    <row r="329" spans="1:21" x14ac:dyDescent="0.15">
      <c r="A329" s="27">
        <f t="shared" si="37"/>
        <v>163</v>
      </c>
      <c r="C329" s="1">
        <v>118</v>
      </c>
      <c r="D329" s="1">
        <v>40</v>
      </c>
      <c r="E329" s="1">
        <v>55</v>
      </c>
      <c r="G329" s="3">
        <f t="shared" si="34"/>
        <v>118.68194444444445</v>
      </c>
      <c r="H329" s="4">
        <f t="shared" si="38"/>
        <v>1.9780324074074076</v>
      </c>
      <c r="J329" s="1">
        <v>0</v>
      </c>
      <c r="K329" s="1">
        <v>9</v>
      </c>
      <c r="L329" s="1">
        <v>9</v>
      </c>
      <c r="N329" s="3">
        <f t="shared" si="33"/>
        <v>2.5416666666666669E-3</v>
      </c>
      <c r="O329" s="4">
        <f t="shared" si="35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6"/>
        <v>2.5462962962961911E-3</v>
      </c>
      <c r="U329" s="30">
        <f>T329-N329</f>
        <v>4.6296296295242172E-6</v>
      </c>
    </row>
    <row r="330" spans="1:21" x14ac:dyDescent="0.15">
      <c r="A330" s="27">
        <f t="shared" si="37"/>
        <v>163.5</v>
      </c>
      <c r="C330" s="1">
        <v>118</v>
      </c>
      <c r="D330" s="1">
        <v>45</v>
      </c>
      <c r="E330" s="1">
        <v>30</v>
      </c>
      <c r="G330" s="3">
        <f t="shared" si="34"/>
        <v>118.75833333333334</v>
      </c>
      <c r="H330" s="4">
        <f t="shared" si="38"/>
        <v>1.9793055555555557</v>
      </c>
      <c r="J330" s="1">
        <v>0</v>
      </c>
      <c r="K330" s="1">
        <v>8</v>
      </c>
      <c r="L330" s="1">
        <v>53</v>
      </c>
      <c r="N330" s="3">
        <f t="shared" si="33"/>
        <v>2.4675925925925924E-3</v>
      </c>
      <c r="O330" s="4">
        <f t="shared" si="35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6"/>
        <v>2.4629629629624597E-3</v>
      </c>
      <c r="U330" s="30">
        <f>T330-N330</f>
        <v>-4.6296296301326714E-6</v>
      </c>
    </row>
    <row r="331" spans="1:21" x14ac:dyDescent="0.15">
      <c r="A331" s="27">
        <f t="shared" si="37"/>
        <v>164</v>
      </c>
      <c r="C331" s="1">
        <v>118</v>
      </c>
      <c r="D331" s="1">
        <v>49</v>
      </c>
      <c r="E331" s="1">
        <v>56</v>
      </c>
      <c r="G331" s="3">
        <f t="shared" si="34"/>
        <v>118.83222222222221</v>
      </c>
      <c r="H331" s="4">
        <f t="shared" si="38"/>
        <v>1.980537037037037</v>
      </c>
      <c r="J331" s="1">
        <v>0</v>
      </c>
      <c r="K331" s="1">
        <v>8</v>
      </c>
      <c r="L331" s="1">
        <v>37</v>
      </c>
      <c r="N331" s="3">
        <f t="shared" si="33"/>
        <v>2.3935185185185183E-3</v>
      </c>
      <c r="O331" s="4">
        <f t="shared" si="35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6"/>
        <v>2.3981481481484936E-3</v>
      </c>
      <c r="U331" s="30">
        <f>T331-N331</f>
        <v>4.6296296299752453E-6</v>
      </c>
    </row>
    <row r="332" spans="1:21" x14ac:dyDescent="0.15">
      <c r="A332" s="27">
        <f t="shared" si="37"/>
        <v>164.5</v>
      </c>
      <c r="C332" s="1">
        <v>118</v>
      </c>
      <c r="D332" s="1">
        <v>54</v>
      </c>
      <c r="E332" s="1">
        <v>15</v>
      </c>
      <c r="G332" s="3">
        <f t="shared" si="34"/>
        <v>118.90416666666667</v>
      </c>
      <c r="H332" s="4">
        <f t="shared" si="38"/>
        <v>1.9817361111111111</v>
      </c>
      <c r="J332" s="1">
        <v>0</v>
      </c>
      <c r="K332" s="1">
        <v>8</v>
      </c>
      <c r="L332" s="1">
        <v>20</v>
      </c>
      <c r="N332" s="3">
        <f t="shared" si="33"/>
        <v>2.3148148148148147E-3</v>
      </c>
      <c r="O332" s="4">
        <f t="shared" si="35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6"/>
        <v>2.3148148148147622E-3</v>
      </c>
      <c r="U332" s="30">
        <f>T332-N332</f>
        <v>-5.2475385148298415E-17</v>
      </c>
    </row>
    <row r="333" spans="1:21" x14ac:dyDescent="0.15">
      <c r="A333" s="27">
        <f t="shared" si="37"/>
        <v>165</v>
      </c>
      <c r="C333" s="1">
        <v>118</v>
      </c>
      <c r="D333" s="1">
        <v>58</v>
      </c>
      <c r="E333" s="1">
        <v>25</v>
      </c>
      <c r="G333" s="3">
        <f t="shared" si="34"/>
        <v>118.97361111111111</v>
      </c>
      <c r="H333" s="4">
        <f t="shared" si="38"/>
        <v>1.9828935185185186</v>
      </c>
      <c r="J333" s="1">
        <v>0</v>
      </c>
      <c r="K333" s="1">
        <v>8</v>
      </c>
      <c r="L333" s="1">
        <v>4</v>
      </c>
      <c r="N333" s="3">
        <f t="shared" si="33"/>
        <v>2.2407407407407406E-3</v>
      </c>
      <c r="O333" s="4">
        <f t="shared" si="35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6"/>
        <v>2.2314814814815048E-3</v>
      </c>
      <c r="U333" s="30">
        <f>T333-N333</f>
        <v>-9.2592592592357845E-6</v>
      </c>
    </row>
    <row r="334" spans="1:21" x14ac:dyDescent="0.15">
      <c r="A334" s="27">
        <f t="shared" si="37"/>
        <v>165.5</v>
      </c>
      <c r="C334" s="1">
        <v>119</v>
      </c>
      <c r="D334" s="1">
        <v>2</v>
      </c>
      <c r="E334" s="1">
        <v>26</v>
      </c>
      <c r="G334" s="3">
        <f t="shared" si="34"/>
        <v>119.04055555555556</v>
      </c>
      <c r="H334" s="4">
        <f t="shared" si="38"/>
        <v>1.9840092592592593</v>
      </c>
      <c r="J334" s="1">
        <v>0</v>
      </c>
      <c r="K334" s="1">
        <v>7</v>
      </c>
      <c r="L334" s="1">
        <v>48</v>
      </c>
      <c r="N334" s="3">
        <f t="shared" si="33"/>
        <v>2.1666666666666666E-3</v>
      </c>
      <c r="O334" s="4">
        <f t="shared" si="35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6"/>
        <v>2.1666666666665907E-3</v>
      </c>
      <c r="U334" s="30">
        <f>T334-N334</f>
        <v>-7.589415207398531E-17</v>
      </c>
    </row>
    <row r="335" spans="1:21" x14ac:dyDescent="0.15">
      <c r="A335" s="27">
        <f t="shared" si="37"/>
        <v>166</v>
      </c>
      <c r="C335" s="1">
        <v>119</v>
      </c>
      <c r="D335" s="1">
        <v>6</v>
      </c>
      <c r="E335" s="1">
        <v>20</v>
      </c>
      <c r="G335" s="3">
        <f t="shared" si="34"/>
        <v>119.10555555555555</v>
      </c>
      <c r="H335" s="4">
        <f t="shared" si="38"/>
        <v>1.9850925925925926</v>
      </c>
      <c r="J335" s="1">
        <v>0</v>
      </c>
      <c r="K335" s="1">
        <v>7</v>
      </c>
      <c r="L335" s="1">
        <v>31</v>
      </c>
      <c r="N335" s="3">
        <f t="shared" si="33"/>
        <v>2.0879629629629629E-3</v>
      </c>
      <c r="O335" s="4">
        <f t="shared" si="35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6"/>
        <v>2.0925925925927421E-3</v>
      </c>
      <c r="U335" s="30">
        <f>T335-N335</f>
        <v>4.6296296297792215E-6</v>
      </c>
    </row>
    <row r="336" spans="1:21" x14ac:dyDescent="0.15">
      <c r="A336" s="27">
        <f t="shared" si="37"/>
        <v>166.5</v>
      </c>
      <c r="C336" s="1">
        <v>119</v>
      </c>
      <c r="D336" s="1">
        <v>10</v>
      </c>
      <c r="E336" s="1">
        <v>6</v>
      </c>
      <c r="G336" s="3">
        <f t="shared" si="34"/>
        <v>119.16833333333334</v>
      </c>
      <c r="H336" s="4">
        <f t="shared" si="38"/>
        <v>1.9861388888888889</v>
      </c>
      <c r="J336" s="1">
        <v>0</v>
      </c>
      <c r="K336" s="1">
        <v>7</v>
      </c>
      <c r="L336" s="1">
        <v>15</v>
      </c>
      <c r="N336" s="3">
        <f t="shared" si="33"/>
        <v>2.0138888888888888E-3</v>
      </c>
      <c r="O336" s="4">
        <f t="shared" si="35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6"/>
        <v>2.0185185185184196E-3</v>
      </c>
      <c r="U336" s="30">
        <f>T336-N336</f>
        <v>4.6296296295307224E-6</v>
      </c>
    </row>
    <row r="337" spans="1:21" x14ac:dyDescent="0.15">
      <c r="A337" s="27">
        <f t="shared" si="37"/>
        <v>167</v>
      </c>
      <c r="C337" s="1">
        <v>119</v>
      </c>
      <c r="D337" s="1">
        <v>13</v>
      </c>
      <c r="E337" s="1">
        <v>44</v>
      </c>
      <c r="G337" s="3">
        <f t="shared" si="34"/>
        <v>119.22888888888889</v>
      </c>
      <c r="H337" s="4">
        <f t="shared" si="38"/>
        <v>1.9871481481481481</v>
      </c>
      <c r="J337" s="1">
        <v>0</v>
      </c>
      <c r="K337" s="1">
        <v>6</v>
      </c>
      <c r="L337" s="1">
        <v>59</v>
      </c>
      <c r="N337" s="3">
        <f t="shared" si="33"/>
        <v>1.9398148148148148E-3</v>
      </c>
      <c r="O337" s="4">
        <f t="shared" si="35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6"/>
        <v>1.935185185185162E-3</v>
      </c>
      <c r="U337" s="30">
        <f>T337-N337</f>
        <v>-4.6296296296528035E-6</v>
      </c>
    </row>
    <row r="338" spans="1:21" x14ac:dyDescent="0.15">
      <c r="A338" s="27">
        <f t="shared" si="37"/>
        <v>167.5</v>
      </c>
      <c r="C338" s="1">
        <v>119</v>
      </c>
      <c r="D338" s="1">
        <v>17</v>
      </c>
      <c r="E338" s="1">
        <v>13</v>
      </c>
      <c r="G338" s="3">
        <f t="shared" si="34"/>
        <v>119.28694444444444</v>
      </c>
      <c r="H338" s="4">
        <f t="shared" si="38"/>
        <v>1.9881157407407408</v>
      </c>
      <c r="J338" s="1">
        <v>0</v>
      </c>
      <c r="K338" s="1">
        <v>6</v>
      </c>
      <c r="L338" s="1">
        <v>42</v>
      </c>
      <c r="N338" s="3">
        <f t="shared" si="33"/>
        <v>1.8611111111111111E-3</v>
      </c>
      <c r="O338" s="4">
        <f t="shared" si="35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6"/>
        <v>1.8611111111108394E-3</v>
      </c>
      <c r="U338" s="30">
        <f>T338-N338</f>
        <v>-2.7170106442486741E-16</v>
      </c>
    </row>
    <row r="339" spans="1:21" x14ac:dyDescent="0.15">
      <c r="A339" s="27">
        <f t="shared" si="37"/>
        <v>168</v>
      </c>
      <c r="C339" s="1">
        <v>119</v>
      </c>
      <c r="D339" s="1">
        <v>20</v>
      </c>
      <c r="E339" s="1">
        <v>34</v>
      </c>
      <c r="G339" s="3">
        <f t="shared" si="34"/>
        <v>119.34277777777777</v>
      </c>
      <c r="H339" s="4">
        <f t="shared" si="38"/>
        <v>1.9890462962962963</v>
      </c>
      <c r="J339" s="1">
        <v>0</v>
      </c>
      <c r="K339" s="1">
        <v>6</v>
      </c>
      <c r="L339" s="1">
        <v>26</v>
      </c>
      <c r="N339" s="3">
        <f t="shared" si="33"/>
        <v>1.7870370370370371E-3</v>
      </c>
      <c r="O339" s="4">
        <f t="shared" si="35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6"/>
        <v>1.7870370370374645E-3</v>
      </c>
      <c r="U339" s="30">
        <f>T339-N339</f>
        <v>4.2739249639378585E-16</v>
      </c>
    </row>
    <row r="340" spans="1:21" x14ac:dyDescent="0.15">
      <c r="A340" s="27">
        <f t="shared" si="37"/>
        <v>168.5</v>
      </c>
      <c r="C340" s="1">
        <v>119</v>
      </c>
      <c r="D340" s="1">
        <v>23</v>
      </c>
      <c r="E340" s="1">
        <v>47</v>
      </c>
      <c r="G340" s="3">
        <f t="shared" si="34"/>
        <v>119.39638888888889</v>
      </c>
      <c r="H340" s="4">
        <f t="shared" si="38"/>
        <v>1.9899398148148149</v>
      </c>
      <c r="J340" s="1">
        <v>0</v>
      </c>
      <c r="K340" s="1">
        <v>6</v>
      </c>
      <c r="L340" s="1">
        <v>10</v>
      </c>
      <c r="N340" s="3">
        <f t="shared" si="33"/>
        <v>1.712962962962963E-3</v>
      </c>
      <c r="O340" s="4">
        <f t="shared" si="35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6"/>
        <v>1.7129629629631419E-3</v>
      </c>
      <c r="U340" s="30">
        <f>T340-N340</f>
        <v>1.7889335846010823E-16</v>
      </c>
    </row>
    <row r="341" spans="1:21" x14ac:dyDescent="0.15">
      <c r="A341" s="27">
        <f t="shared" si="37"/>
        <v>169</v>
      </c>
      <c r="C341" s="1">
        <v>119</v>
      </c>
      <c r="D341" s="1">
        <v>26</v>
      </c>
      <c r="E341" s="1">
        <v>52</v>
      </c>
      <c r="G341" s="3">
        <f t="shared" si="34"/>
        <v>119.44777777777779</v>
      </c>
      <c r="H341" s="4">
        <f t="shared" si="38"/>
        <v>1.9907962962962964</v>
      </c>
      <c r="J341" s="1">
        <v>0</v>
      </c>
      <c r="K341" s="1">
        <v>5</v>
      </c>
      <c r="L341" s="1">
        <v>53</v>
      </c>
      <c r="N341" s="3">
        <f t="shared" si="33"/>
        <v>1.6342592592592593E-3</v>
      </c>
      <c r="O341" s="4">
        <f t="shared" si="35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6"/>
        <v>1.6388888888888193E-3</v>
      </c>
      <c r="U341" s="30">
        <f>T341-N341</f>
        <v>4.6296296295599958E-6</v>
      </c>
    </row>
    <row r="342" spans="1:21" x14ac:dyDescent="0.15">
      <c r="A342" s="27">
        <f t="shared" si="37"/>
        <v>169.5</v>
      </c>
      <c r="C342" s="1">
        <v>119</v>
      </c>
      <c r="D342" s="1">
        <v>29</v>
      </c>
      <c r="E342" s="1">
        <v>49</v>
      </c>
      <c r="G342" s="3">
        <f t="shared" si="34"/>
        <v>119.49694444444445</v>
      </c>
      <c r="H342" s="4">
        <f t="shared" si="38"/>
        <v>1.9916157407407409</v>
      </c>
      <c r="J342" s="1">
        <v>0</v>
      </c>
      <c r="K342" s="1">
        <v>5</v>
      </c>
      <c r="L342" s="1">
        <v>37</v>
      </c>
      <c r="N342" s="3">
        <f t="shared" si="33"/>
        <v>1.5601851851851853E-3</v>
      </c>
      <c r="O342" s="4">
        <f t="shared" si="35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6"/>
        <v>1.5555555555550882E-3</v>
      </c>
      <c r="U342" s="30">
        <f>T342-N342</f>
        <v>-4.6296296300971096E-6</v>
      </c>
    </row>
    <row r="343" spans="1:21" x14ac:dyDescent="0.15">
      <c r="A343" s="27">
        <f t="shared" si="37"/>
        <v>170</v>
      </c>
      <c r="C343" s="1">
        <v>119</v>
      </c>
      <c r="D343" s="1">
        <v>32</v>
      </c>
      <c r="E343" s="1">
        <v>37</v>
      </c>
      <c r="G343" s="3">
        <f t="shared" si="34"/>
        <v>119.5436111111111</v>
      </c>
      <c r="H343" s="4">
        <f t="shared" si="38"/>
        <v>1.9923935185185184</v>
      </c>
      <c r="J343" s="1">
        <v>0</v>
      </c>
      <c r="K343" s="1">
        <v>5</v>
      </c>
      <c r="L343" s="1">
        <v>20</v>
      </c>
      <c r="N343" s="3">
        <f t="shared" si="33"/>
        <v>1.4814814814814816E-3</v>
      </c>
      <c r="O343" s="4">
        <f t="shared" si="35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6"/>
        <v>1.481481481481713E-3</v>
      </c>
      <c r="U343" s="30">
        <f>T343-N343</f>
        <v>2.3136874360840665E-16</v>
      </c>
    </row>
    <row r="344" spans="1:21" x14ac:dyDescent="0.15">
      <c r="A344" s="27">
        <f t="shared" si="37"/>
        <v>170.5</v>
      </c>
      <c r="C344" s="1">
        <v>119</v>
      </c>
      <c r="D344" s="1">
        <v>35</v>
      </c>
      <c r="E344" s="1">
        <v>17</v>
      </c>
      <c r="G344" s="3">
        <f t="shared" si="34"/>
        <v>119.58805555555556</v>
      </c>
      <c r="H344" s="4">
        <f t="shared" si="38"/>
        <v>1.9931342592592594</v>
      </c>
      <c r="J344" s="1">
        <v>0</v>
      </c>
      <c r="K344" s="1">
        <v>5</v>
      </c>
      <c r="L344" s="1">
        <v>4</v>
      </c>
      <c r="N344" s="3">
        <f t="shared" si="33"/>
        <v>1.4074074074074076E-3</v>
      </c>
      <c r="O344" s="4">
        <f t="shared" si="35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6"/>
        <v>1.4074074074073907E-3</v>
      </c>
      <c r="U344" s="30">
        <f>T344-N344</f>
        <v>-1.6913553890773869E-17</v>
      </c>
    </row>
    <row r="345" spans="1:21" x14ac:dyDescent="0.15">
      <c r="A345" s="27">
        <f t="shared" si="37"/>
        <v>171</v>
      </c>
      <c r="C345" s="1">
        <v>119</v>
      </c>
      <c r="D345" s="1">
        <v>37</v>
      </c>
      <c r="E345" s="1">
        <v>49</v>
      </c>
      <c r="G345" s="3">
        <f t="shared" si="34"/>
        <v>119.63027777777778</v>
      </c>
      <c r="H345" s="4">
        <f t="shared" si="38"/>
        <v>1.993837962962963</v>
      </c>
      <c r="J345" s="1">
        <v>0</v>
      </c>
      <c r="K345" s="1">
        <v>4</v>
      </c>
      <c r="L345" s="1">
        <v>48</v>
      </c>
      <c r="N345" s="3">
        <f t="shared" si="33"/>
        <v>1.3333333333333333E-3</v>
      </c>
      <c r="O345" s="4">
        <f t="shared" si="35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6"/>
        <v>1.3333333333335417E-3</v>
      </c>
      <c r="U345" s="30">
        <f>T345-N345</f>
        <v>2.0838365755171395E-16</v>
      </c>
    </row>
    <row r="346" spans="1:21" x14ac:dyDescent="0.15">
      <c r="A346" s="27">
        <f t="shared" si="37"/>
        <v>171.5</v>
      </c>
      <c r="C346" s="1">
        <v>119</v>
      </c>
      <c r="D346" s="1">
        <v>40</v>
      </c>
      <c r="E346" s="1">
        <v>13</v>
      </c>
      <c r="G346" s="3">
        <f t="shared" si="34"/>
        <v>119.67027777777778</v>
      </c>
      <c r="H346" s="4">
        <f t="shared" si="38"/>
        <v>1.9945046296296298</v>
      </c>
      <c r="J346" s="1">
        <v>0</v>
      </c>
      <c r="K346" s="1">
        <v>4</v>
      </c>
      <c r="L346" s="1">
        <v>31</v>
      </c>
      <c r="N346" s="3">
        <f t="shared" si="33"/>
        <v>1.2546296296296296E-3</v>
      </c>
      <c r="O346" s="4">
        <f t="shared" si="35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6"/>
        <v>1.2499999999998105E-3</v>
      </c>
      <c r="U346" s="30">
        <f>T346-N346</f>
        <v>-4.6296296298191202E-6</v>
      </c>
    </row>
    <row r="347" spans="1:21" x14ac:dyDescent="0.15">
      <c r="A347" s="27">
        <f t="shared" si="37"/>
        <v>172</v>
      </c>
      <c r="C347" s="1">
        <v>119</v>
      </c>
      <c r="D347" s="1">
        <v>42</v>
      </c>
      <c r="E347" s="1">
        <v>28</v>
      </c>
      <c r="G347" s="3">
        <f t="shared" si="34"/>
        <v>119.70777777777778</v>
      </c>
      <c r="H347" s="4">
        <f t="shared" si="38"/>
        <v>1.9951296296296297</v>
      </c>
      <c r="J347" s="1">
        <v>0</v>
      </c>
      <c r="K347" s="1">
        <v>4</v>
      </c>
      <c r="L347" s="1">
        <v>14</v>
      </c>
      <c r="N347" s="3">
        <f t="shared" si="33"/>
        <v>1.175925925925926E-3</v>
      </c>
      <c r="O347" s="4">
        <f t="shared" si="35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6"/>
        <v>1.1759259259259617E-3</v>
      </c>
      <c r="U347" s="30">
        <f>T347-N347</f>
        <v>3.5778671692021646E-17</v>
      </c>
    </row>
    <row r="348" spans="1:21" x14ac:dyDescent="0.15">
      <c r="A348" s="27">
        <f t="shared" si="37"/>
        <v>172.5</v>
      </c>
      <c r="C348" s="1">
        <v>119</v>
      </c>
      <c r="D348" s="1">
        <v>44</v>
      </c>
      <c r="E348" s="1">
        <v>35</v>
      </c>
      <c r="G348" s="3">
        <f t="shared" si="34"/>
        <v>119.74305555555556</v>
      </c>
      <c r="H348" s="4">
        <f t="shared" si="38"/>
        <v>1.9957175925925925</v>
      </c>
      <c r="J348" s="1">
        <v>0</v>
      </c>
      <c r="K348" s="1">
        <v>3</v>
      </c>
      <c r="L348" s="1">
        <v>58</v>
      </c>
      <c r="N348" s="3">
        <f t="shared" si="33"/>
        <v>1.1018518518518519E-3</v>
      </c>
      <c r="O348" s="4">
        <f t="shared" si="35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6"/>
        <v>1.111111111111048E-3</v>
      </c>
      <c r="U348" s="30">
        <f>T348-N348</f>
        <v>9.2592592591961027E-6</v>
      </c>
    </row>
    <row r="349" spans="1:21" x14ac:dyDescent="0.15">
      <c r="A349" s="27">
        <f t="shared" si="37"/>
        <v>173</v>
      </c>
      <c r="C349" s="1">
        <v>119</v>
      </c>
      <c r="D349" s="1">
        <v>46</v>
      </c>
      <c r="E349" s="1">
        <v>35</v>
      </c>
      <c r="G349" s="3">
        <f t="shared" si="34"/>
        <v>119.77638888888889</v>
      </c>
      <c r="H349" s="4">
        <f t="shared" si="38"/>
        <v>1.9962731481481482</v>
      </c>
      <c r="J349" s="1">
        <v>0</v>
      </c>
      <c r="K349" s="1">
        <v>3</v>
      </c>
      <c r="L349" s="1">
        <v>42</v>
      </c>
      <c r="N349" s="3">
        <f t="shared" si="33"/>
        <v>1.0277777777777778E-3</v>
      </c>
      <c r="O349" s="4">
        <f t="shared" si="35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6"/>
        <v>1.0277777777777904E-3</v>
      </c>
      <c r="U349" s="30">
        <f>T349-N349</f>
        <v>1.2576745200831851E-17</v>
      </c>
    </row>
    <row r="350" spans="1:21" x14ac:dyDescent="0.15">
      <c r="A350" s="27">
        <f t="shared" si="37"/>
        <v>173.5</v>
      </c>
      <c r="C350" s="1">
        <v>119</v>
      </c>
      <c r="D350" s="1">
        <v>48</v>
      </c>
      <c r="E350" s="1">
        <v>26</v>
      </c>
      <c r="G350" s="3">
        <f t="shared" si="34"/>
        <v>119.80722222222222</v>
      </c>
      <c r="H350" s="4">
        <f t="shared" si="38"/>
        <v>1.9967870370370371</v>
      </c>
      <c r="J350" s="1">
        <v>0</v>
      </c>
      <c r="K350" s="1">
        <v>3</v>
      </c>
      <c r="L350" s="1">
        <v>26</v>
      </c>
      <c r="N350" s="3">
        <f t="shared" ref="N350:N363" si="40">J350/60+K350/60^2+L350/60^3</f>
        <v>9.5370370370370379E-4</v>
      </c>
      <c r="O350" s="4">
        <f t="shared" si="35"/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si="36"/>
        <v>9.4444444444405915E-4</v>
      </c>
      <c r="U350" s="30">
        <f>T350-N350</f>
        <v>-9.2592592596446371E-6</v>
      </c>
    </row>
    <row r="351" spans="1:21" x14ac:dyDescent="0.15">
      <c r="A351" s="27">
        <f t="shared" si="37"/>
        <v>174</v>
      </c>
      <c r="C351" s="1">
        <v>119</v>
      </c>
      <c r="D351" s="1">
        <v>50</v>
      </c>
      <c r="E351" s="1">
        <v>8</v>
      </c>
      <c r="G351" s="3">
        <f t="shared" si="34"/>
        <v>119.83555555555554</v>
      </c>
      <c r="H351" s="4">
        <f t="shared" si="38"/>
        <v>1.9972592592592591</v>
      </c>
      <c r="J351" s="1">
        <v>0</v>
      </c>
      <c r="K351" s="1">
        <v>3</v>
      </c>
      <c r="L351" s="1">
        <v>9</v>
      </c>
      <c r="N351" s="3">
        <f t="shared" si="40"/>
        <v>8.7500000000000002E-4</v>
      </c>
      <c r="O351" s="4">
        <f t="shared" si="35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36"/>
        <v>8.796296296296191E-4</v>
      </c>
      <c r="U351" s="30">
        <f>T351-N351</f>
        <v>4.6296296296190849E-6</v>
      </c>
    </row>
    <row r="352" spans="1:21" x14ac:dyDescent="0.15">
      <c r="A352" s="27">
        <f t="shared" si="37"/>
        <v>174.5</v>
      </c>
      <c r="C352" s="1">
        <v>119</v>
      </c>
      <c r="D352" s="1">
        <v>51</v>
      </c>
      <c r="E352" s="1">
        <v>43</v>
      </c>
      <c r="G352" s="3">
        <f t="shared" si="34"/>
        <v>119.86194444444443</v>
      </c>
      <c r="H352" s="4">
        <f t="shared" si="38"/>
        <v>1.9976990740740739</v>
      </c>
      <c r="J352" s="1">
        <v>0</v>
      </c>
      <c r="K352" s="1">
        <v>2</v>
      </c>
      <c r="L352" s="1">
        <v>53</v>
      </c>
      <c r="N352" s="3">
        <f t="shared" si="40"/>
        <v>8.0092592592592585E-4</v>
      </c>
      <c r="O352" s="4">
        <f t="shared" si="35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36"/>
        <v>8.0555555555624403E-4</v>
      </c>
      <c r="U352" s="30">
        <f>T352-N352</f>
        <v>4.6296296303181784E-6</v>
      </c>
    </row>
    <row r="353" spans="1:21" x14ac:dyDescent="0.15">
      <c r="A353" s="27">
        <f t="shared" si="37"/>
        <v>175</v>
      </c>
      <c r="C353" s="1">
        <v>119</v>
      </c>
      <c r="D353" s="1">
        <v>53</v>
      </c>
      <c r="E353" s="1">
        <v>10</v>
      </c>
      <c r="G353" s="3">
        <f t="shared" si="34"/>
        <v>119.88611111111112</v>
      </c>
      <c r="H353" s="4">
        <f t="shared" si="38"/>
        <v>1.9981018518518521</v>
      </c>
      <c r="J353" s="1">
        <v>0</v>
      </c>
      <c r="K353" s="1">
        <v>2</v>
      </c>
      <c r="L353" s="1">
        <v>36</v>
      </c>
      <c r="N353" s="3">
        <f t="shared" si="40"/>
        <v>7.2222222222222219E-4</v>
      </c>
      <c r="O353" s="4">
        <f t="shared" si="35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36"/>
        <v>7.1296296296263035E-4</v>
      </c>
      <c r="U353" s="30">
        <f>T353-N353</f>
        <v>-9.2592592595918365E-6</v>
      </c>
    </row>
    <row r="354" spans="1:21" x14ac:dyDescent="0.15">
      <c r="A354" s="27">
        <f t="shared" si="37"/>
        <v>175.5</v>
      </c>
      <c r="C354" s="1">
        <v>119</v>
      </c>
      <c r="D354" s="1">
        <v>54</v>
      </c>
      <c r="E354" s="1">
        <v>27</v>
      </c>
      <c r="G354" s="3">
        <f t="shared" si="34"/>
        <v>119.9075</v>
      </c>
      <c r="H354" s="4">
        <f t="shared" si="38"/>
        <v>1.9984583333333332</v>
      </c>
      <c r="J354" s="1">
        <v>0</v>
      </c>
      <c r="K354" s="1">
        <v>2</v>
      </c>
      <c r="L354" s="1">
        <v>20</v>
      </c>
      <c r="N354" s="3">
        <f t="shared" si="40"/>
        <v>6.4814814814814813E-4</v>
      </c>
      <c r="O354" s="4">
        <f t="shared" si="35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36"/>
        <v>6.5740740740759902E-4</v>
      </c>
      <c r="U354" s="30">
        <f>T354-N354</f>
        <v>9.2592592594508902E-6</v>
      </c>
    </row>
    <row r="355" spans="1:21" x14ac:dyDescent="0.15">
      <c r="A355" s="27">
        <f t="shared" si="37"/>
        <v>176</v>
      </c>
      <c r="C355" s="1">
        <v>119</v>
      </c>
      <c r="D355" s="1">
        <v>55</v>
      </c>
      <c r="E355" s="1">
        <v>38</v>
      </c>
      <c r="G355" s="3">
        <f t="shared" si="34"/>
        <v>119.92722222222223</v>
      </c>
      <c r="H355" s="4">
        <f t="shared" si="38"/>
        <v>1.9987870370370371</v>
      </c>
      <c r="J355" s="1">
        <v>0</v>
      </c>
      <c r="K355" s="1">
        <v>2</v>
      </c>
      <c r="L355" s="1">
        <v>3</v>
      </c>
      <c r="N355" s="3">
        <f t="shared" si="40"/>
        <v>5.6944444444444447E-4</v>
      </c>
      <c r="O355" s="4">
        <f t="shared" si="35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36"/>
        <v>5.6481481481493272E-4</v>
      </c>
      <c r="U355" s="30">
        <f>T355-N355</f>
        <v>-4.6296296295117488E-6</v>
      </c>
    </row>
    <row r="356" spans="1:21" x14ac:dyDescent="0.15">
      <c r="A356" s="27">
        <f t="shared" si="37"/>
        <v>176.5</v>
      </c>
      <c r="C356" s="1">
        <v>119</v>
      </c>
      <c r="D356" s="1">
        <v>56</v>
      </c>
      <c r="E356" s="1">
        <v>39</v>
      </c>
      <c r="G356" s="3">
        <f t="shared" si="34"/>
        <v>119.94416666666667</v>
      </c>
      <c r="H356" s="4">
        <f t="shared" si="38"/>
        <v>1.9990694444444446</v>
      </c>
      <c r="J356" s="1">
        <v>0</v>
      </c>
      <c r="K356" s="1">
        <v>1</v>
      </c>
      <c r="L356" s="1">
        <v>47</v>
      </c>
      <c r="N356" s="3">
        <f t="shared" si="40"/>
        <v>4.9537037037037041E-4</v>
      </c>
      <c r="O356" s="4">
        <f t="shared" si="35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36"/>
        <v>4.9074074074061016E-4</v>
      </c>
      <c r="U356" s="30">
        <f>T356-N356</f>
        <v>-4.629629629760248E-6</v>
      </c>
    </row>
    <row r="357" spans="1:21" x14ac:dyDescent="0.15">
      <c r="A357" s="27">
        <f t="shared" si="37"/>
        <v>177</v>
      </c>
      <c r="C357" s="1">
        <v>119</v>
      </c>
      <c r="D357" s="1">
        <v>57</v>
      </c>
      <c r="E357" s="1">
        <v>32</v>
      </c>
      <c r="G357" s="3">
        <f t="shared" si="34"/>
        <v>119.95888888888889</v>
      </c>
      <c r="H357" s="4">
        <f t="shared" si="38"/>
        <v>1.999314814814815</v>
      </c>
      <c r="J357" s="1">
        <v>0</v>
      </c>
      <c r="K357" s="1">
        <v>1</v>
      </c>
      <c r="L357" s="1">
        <v>30</v>
      </c>
      <c r="N357" s="3">
        <f t="shared" si="40"/>
        <v>4.1666666666666664E-4</v>
      </c>
      <c r="O357" s="4">
        <f t="shared" si="35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36"/>
        <v>4.2592592592569643E-4</v>
      </c>
      <c r="U357" s="30">
        <f>T357-N357</f>
        <v>9.2592592590297861E-6</v>
      </c>
    </row>
    <row r="358" spans="1:21" x14ac:dyDescent="0.15">
      <c r="A358" s="27">
        <f t="shared" si="37"/>
        <v>177.5</v>
      </c>
      <c r="C358" s="1">
        <v>119</v>
      </c>
      <c r="D358" s="1">
        <v>58</v>
      </c>
      <c r="E358" s="1">
        <v>18</v>
      </c>
      <c r="G358" s="3">
        <f t="shared" si="34"/>
        <v>119.97166666666666</v>
      </c>
      <c r="H358" s="4">
        <f t="shared" si="38"/>
        <v>1.9995277777777778</v>
      </c>
      <c r="J358" s="1">
        <v>0</v>
      </c>
      <c r="K358" s="1">
        <v>1</v>
      </c>
      <c r="L358" s="1">
        <v>14</v>
      </c>
      <c r="N358" s="3">
        <f t="shared" si="40"/>
        <v>3.4259259259259258E-4</v>
      </c>
      <c r="O358" s="4">
        <f t="shared" si="35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36"/>
        <v>3.4259259259291258E-4</v>
      </c>
      <c r="U358" s="30">
        <f>T358-N358</f>
        <v>3.2000227120909663E-16</v>
      </c>
    </row>
    <row r="359" spans="1:21" x14ac:dyDescent="0.15">
      <c r="A359" s="27">
        <f t="shared" si="37"/>
        <v>178</v>
      </c>
      <c r="C359" s="1">
        <v>119</v>
      </c>
      <c r="D359" s="1">
        <v>58</v>
      </c>
      <c r="E359" s="1">
        <v>55</v>
      </c>
      <c r="G359" s="3">
        <f t="shared" si="34"/>
        <v>119.98194444444445</v>
      </c>
      <c r="H359" s="4">
        <f t="shared" si="38"/>
        <v>1.9996990740740741</v>
      </c>
      <c r="J359" s="1">
        <v>0</v>
      </c>
      <c r="K359" s="1">
        <v>0</v>
      </c>
      <c r="L359" s="1">
        <v>57</v>
      </c>
      <c r="N359" s="3">
        <f t="shared" si="40"/>
        <v>2.6388888888888886E-4</v>
      </c>
      <c r="O359" s="4">
        <f t="shared" si="35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36"/>
        <v>2.6851851851811639E-4</v>
      </c>
      <c r="U359" s="30">
        <f>T359-N359</f>
        <v>4.6296296292275252E-6</v>
      </c>
    </row>
    <row r="360" spans="1:21" x14ac:dyDescent="0.15">
      <c r="A360" s="27">
        <f t="shared" si="37"/>
        <v>178.5</v>
      </c>
      <c r="C360" s="1">
        <v>119</v>
      </c>
      <c r="D360" s="1">
        <v>59</v>
      </c>
      <c r="E360" s="1">
        <v>24</v>
      </c>
      <c r="G360" s="3">
        <f t="shared" si="34"/>
        <v>119.99</v>
      </c>
      <c r="H360" s="4">
        <f t="shared" si="38"/>
        <v>1.9998333333333334</v>
      </c>
      <c r="J360" s="1">
        <v>0</v>
      </c>
      <c r="K360" s="1">
        <v>0</v>
      </c>
      <c r="L360" s="1">
        <v>41</v>
      </c>
      <c r="N360" s="3">
        <f t="shared" si="40"/>
        <v>1.898148148148148E-4</v>
      </c>
      <c r="O360" s="4">
        <f t="shared" si="35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36"/>
        <v>1.8518518518533255E-4</v>
      </c>
      <c r="U360" s="30">
        <f>T360-N360</f>
        <v>-4.6296296294822585E-6</v>
      </c>
    </row>
    <row r="361" spans="1:21" x14ac:dyDescent="0.15">
      <c r="A361" s="27">
        <f t="shared" si="37"/>
        <v>179</v>
      </c>
      <c r="C361" s="1">
        <v>119</v>
      </c>
      <c r="D361" s="1">
        <v>59</v>
      </c>
      <c r="E361" s="1">
        <v>44</v>
      </c>
      <c r="G361" s="3">
        <f t="shared" si="34"/>
        <v>119.99555555555555</v>
      </c>
      <c r="H361" s="4">
        <f t="shared" si="38"/>
        <v>1.9999259259259259</v>
      </c>
      <c r="J361" s="1">
        <v>0</v>
      </c>
      <c r="K361" s="1">
        <v>0</v>
      </c>
      <c r="L361" s="1">
        <v>25</v>
      </c>
      <c r="N361" s="3">
        <f t="shared" si="40"/>
        <v>1.1574074074074075E-4</v>
      </c>
      <c r="O361" s="4">
        <f t="shared" si="35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36"/>
        <v>1.1111111111101006E-4</v>
      </c>
      <c r="U361" s="30">
        <f>T361-N361</f>
        <v>-4.6296296297306899E-6</v>
      </c>
    </row>
    <row r="362" spans="1:21" x14ac:dyDescent="0.15">
      <c r="A362" s="27">
        <f t="shared" si="37"/>
        <v>179.5</v>
      </c>
      <c r="C362" s="1">
        <v>119</v>
      </c>
      <c r="D362" s="1">
        <v>59</v>
      </c>
      <c r="E362" s="1">
        <v>56</v>
      </c>
      <c r="G362" s="3">
        <f t="shared" si="34"/>
        <v>119.99888888888889</v>
      </c>
      <c r="H362" s="4">
        <f t="shared" si="38"/>
        <v>1.9999814814814814</v>
      </c>
      <c r="J362" s="1">
        <v>0</v>
      </c>
      <c r="K362" s="1">
        <v>0</v>
      </c>
      <c r="L362" s="1">
        <v>9</v>
      </c>
      <c r="N362" s="3">
        <f t="shared" si="40"/>
        <v>4.1666666666666665E-5</v>
      </c>
      <c r="O362" s="4">
        <f t="shared" si="35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36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7"/>
        <v>180</v>
      </c>
      <c r="C363" s="11">
        <v>120</v>
      </c>
      <c r="D363" s="11">
        <v>0</v>
      </c>
      <c r="E363" s="11">
        <v>0</v>
      </c>
      <c r="G363" s="13">
        <f t="shared" si="34"/>
        <v>120</v>
      </c>
      <c r="H363" s="32">
        <f t="shared" si="38"/>
        <v>2</v>
      </c>
      <c r="I363" s="13"/>
      <c r="J363" s="11">
        <v>0</v>
      </c>
      <c r="K363" s="11">
        <v>0</v>
      </c>
      <c r="L363" s="11">
        <v>0</v>
      </c>
      <c r="N363" s="13">
        <f t="shared" si="40"/>
        <v>0</v>
      </c>
      <c r="O363" s="32">
        <f t="shared" si="35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390B-0635-2B4B-98BE-B9B84B5CCD5E}">
  <dimension ref="A1:U365"/>
  <sheetViews>
    <sheetView tabSelected="1" zoomScaleNormal="60" zoomScaleSheetLayoutView="100" workbookViewId="0">
      <pane xSplit="1" ySplit="3" topLeftCell="R209" activePane="bottomRight" state="frozen"/>
      <selection activeCell="A4" sqref="A4"/>
      <selection pane="bottomLeft" activeCell="J39" sqref="J39"/>
      <selection pane="topRight" activeCell="B1" sqref="B1"/>
      <selection pane="bottomRight" activeCell="T2" sqref="T2:U2"/>
    </sheetView>
  </sheetViews>
  <sheetFormatPr defaultRowHeight="13.5" x14ac:dyDescent="0.15"/>
  <cols>
    <col min="1" max="1" width="7.12890625" style="2" customWidth="1"/>
    <col min="2" max="2" width="0.8046875" style="1" customWidth="1"/>
    <col min="3" max="5" width="4.4375" style="1" customWidth="1"/>
    <col min="6" max="6" width="0.8046875" style="1" customWidth="1"/>
    <col min="7" max="7" width="11.97265625" style="3" customWidth="1"/>
    <col min="8" max="8" width="11.02734375" style="4" customWidth="1"/>
    <col min="9" max="9" width="0.8046875" style="3" customWidth="1"/>
    <col min="10" max="12" width="4.4375" style="1" customWidth="1"/>
    <col min="13" max="13" width="0.8046875" style="1" customWidth="1"/>
    <col min="14" max="14" width="11.97265625" style="3" customWidth="1"/>
    <col min="15" max="15" width="11.97265625" style="5" customWidth="1"/>
    <col min="16" max="16" width="0.8046875" style="6" customWidth="1"/>
    <col min="17" max="17" width="12.9140625" style="6" customWidth="1"/>
    <col min="18" max="18" width="11.97265625" style="6" customWidth="1"/>
    <col min="19" max="19" width="0.8046875" style="8" customWidth="1"/>
    <col min="20" max="20" width="11.97265625" style="29" customWidth="1"/>
    <col min="21" max="21" width="19.63671875" style="1" customWidth="1"/>
    <col min="22" max="22" width="4.83984375" style="1" customWidth="1"/>
    <col min="23" max="16384" width="8.609375" style="1"/>
  </cols>
  <sheetData>
    <row r="1" spans="1:21" x14ac:dyDescent="0.15">
      <c r="C1" s="2" t="s">
        <v>16</v>
      </c>
      <c r="J1" s="2" t="s">
        <v>17</v>
      </c>
      <c r="Q1" s="7" t="s">
        <v>18</v>
      </c>
      <c r="T1" s="9" t="s">
        <v>19</v>
      </c>
      <c r="U1" s="6"/>
    </row>
    <row r="2" spans="1:21" x14ac:dyDescent="0.15">
      <c r="A2" s="2" t="s">
        <v>15</v>
      </c>
      <c r="C2" s="10" t="s">
        <v>6</v>
      </c>
      <c r="D2" s="10"/>
      <c r="E2" s="11"/>
      <c r="G2" s="12" t="s">
        <v>5</v>
      </c>
      <c r="H2" s="13"/>
      <c r="I2" s="14"/>
      <c r="J2" s="10" t="s">
        <v>26</v>
      </c>
      <c r="K2" s="11"/>
      <c r="L2" s="11"/>
      <c r="N2" s="15" t="s">
        <v>27</v>
      </c>
      <c r="O2" s="16"/>
      <c r="P2" s="17"/>
      <c r="Q2" s="18" t="s">
        <v>9</v>
      </c>
      <c r="R2" s="19" t="s">
        <v>1</v>
      </c>
      <c r="S2" s="20"/>
      <c r="T2" s="21" t="s">
        <v>28</v>
      </c>
      <c r="U2" s="19" t="s">
        <v>29</v>
      </c>
    </row>
    <row r="3" spans="1:21" s="11" customFormat="1" x14ac:dyDescent="0.15">
      <c r="A3" s="16" t="s">
        <v>2</v>
      </c>
      <c r="B3" s="16"/>
      <c r="C3" s="10"/>
      <c r="D3" s="22"/>
      <c r="E3" s="16" t="s">
        <v>0</v>
      </c>
      <c r="F3" s="10"/>
      <c r="G3" s="23" t="s">
        <v>3</v>
      </c>
      <c r="H3" s="24" t="s">
        <v>4</v>
      </c>
      <c r="I3" s="23"/>
      <c r="J3" s="10"/>
      <c r="K3" s="22"/>
      <c r="L3" s="16"/>
      <c r="M3" s="10"/>
      <c r="N3" s="23" t="s">
        <v>3</v>
      </c>
      <c r="O3" s="25" t="s">
        <v>4</v>
      </c>
      <c r="P3" s="16"/>
      <c r="S3" s="26"/>
    </row>
    <row r="4" spans="1:21" x14ac:dyDescent="0.15">
      <c r="A4" s="27">
        <v>0.5</v>
      </c>
      <c r="C4" s="1">
        <v>0</v>
      </c>
      <c r="D4" s="1">
        <v>31</v>
      </c>
      <c r="E4" s="1">
        <v>25</v>
      </c>
      <c r="G4" s="3">
        <f>C4+D4/60+E4/60^2</f>
        <v>0.52361111111111114</v>
      </c>
      <c r="H4" s="4">
        <f>G4/60</f>
        <v>8.726851851851852E-3</v>
      </c>
      <c r="J4" s="1">
        <v>1</v>
      </c>
      <c r="K4" s="1">
        <v>2</v>
      </c>
      <c r="L4" s="1">
        <v>50</v>
      </c>
      <c r="N4" s="3">
        <f>J4/60+K4/60^2+L4/60^3</f>
        <v>1.7453703703703704E-2</v>
      </c>
      <c r="O4" s="4">
        <f>N4/60</f>
        <v>2.9089506172839507E-4</v>
      </c>
      <c r="P4" s="3"/>
      <c r="Q4" s="28">
        <f>120*SIN(A4*PI()/360)</f>
        <v>0.52359711416958854</v>
      </c>
      <c r="R4" s="29">
        <f>Q4-G4</f>
        <v>-1.3996941522598227E-5</v>
      </c>
      <c r="S4" s="14"/>
      <c r="T4" s="29">
        <f>(G5-G4)/30</f>
        <v>1.7453703703703704E-2</v>
      </c>
      <c r="U4" s="30">
        <f>T4-N4</f>
        <v>0</v>
      </c>
    </row>
    <row r="5" spans="1:21" x14ac:dyDescent="0.15">
      <c r="A5" s="27">
        <f>A4+0.5</f>
        <v>1</v>
      </c>
      <c r="C5" s="1">
        <v>1</v>
      </c>
      <c r="D5" s="1">
        <v>2</v>
      </c>
      <c r="E5" s="1">
        <v>50</v>
      </c>
      <c r="G5" s="3">
        <f t="shared" ref="G5:G68" si="0">C5+D5/60+E5/60^2</f>
        <v>1.0472222222222223</v>
      </c>
      <c r="H5" s="4">
        <f>G5/60</f>
        <v>1.7453703703703704E-2</v>
      </c>
      <c r="J5" s="1">
        <v>1</v>
      </c>
      <c r="K5" s="1">
        <v>2</v>
      </c>
      <c r="L5" s="1">
        <v>50</v>
      </c>
      <c r="N5" s="3">
        <f>J5/60+K5/60^2+L5/60^3</f>
        <v>1.7453703703703704E-2</v>
      </c>
      <c r="O5" s="4">
        <f t="shared" ref="O5:O68" si="1">N5/60</f>
        <v>2.9089506172839507E-4</v>
      </c>
      <c r="P5" s="3"/>
      <c r="Q5" s="28">
        <f>120*SIN(A5*PI()/360)</f>
        <v>1.0471842598048722</v>
      </c>
      <c r="R5" s="29">
        <f>Q5-G5</f>
        <v>-3.7962417350101418E-5</v>
      </c>
      <c r="S5" s="14"/>
      <c r="T5" s="29">
        <f t="shared" ref="T5:T48" si="2">(G6-G5)/30</f>
        <v>1.74537037037037E-2</v>
      </c>
      <c r="U5" s="30">
        <f>T5-N5</f>
        <v>0</v>
      </c>
    </row>
    <row r="6" spans="1:21" x14ac:dyDescent="0.15">
      <c r="A6" s="27">
        <f t="shared" ref="A6:A69" si="3">A5+0.5</f>
        <v>1.5</v>
      </c>
      <c r="C6" s="1">
        <v>1</v>
      </c>
      <c r="D6" s="1">
        <v>34</v>
      </c>
      <c r="E6" s="1">
        <v>15</v>
      </c>
      <c r="G6" s="3">
        <f t="shared" si="0"/>
        <v>1.5708333333333333</v>
      </c>
      <c r="H6" s="4">
        <f t="shared" ref="H6:H69" si="4">G6/60</f>
        <v>2.6180555555555554E-2</v>
      </c>
      <c r="J6" s="1">
        <v>1</v>
      </c>
      <c r="K6" s="1">
        <v>2</v>
      </c>
      <c r="L6" s="1">
        <v>50</v>
      </c>
      <c r="N6" s="3">
        <f>J6/60+K6/60^2+L6/60^3</f>
        <v>1.7453703703703704E-2</v>
      </c>
      <c r="O6" s="4">
        <f t="shared" si="1"/>
        <v>2.9089506172839507E-4</v>
      </c>
      <c r="P6" s="3"/>
      <c r="Q6" s="28">
        <f t="shared" ref="Q6:Q69" si="5">120*SIN(A6*PI()/360)</f>
        <v>1.5707514685613329</v>
      </c>
      <c r="R6" s="29">
        <f>Q6-G6</f>
        <v>-8.1864772000450614E-5</v>
      </c>
      <c r="S6" s="14"/>
      <c r="T6" s="29">
        <f t="shared" si="2"/>
        <v>1.7453703703703707E-2</v>
      </c>
      <c r="U6" s="30">
        <f>T6-N6</f>
        <v>0</v>
      </c>
    </row>
    <row r="7" spans="1:21" x14ac:dyDescent="0.15">
      <c r="A7" s="27">
        <f t="shared" si="3"/>
        <v>2</v>
      </c>
      <c r="C7" s="1">
        <v>2</v>
      </c>
      <c r="D7" s="1">
        <v>5</v>
      </c>
      <c r="E7" s="1">
        <v>40</v>
      </c>
      <c r="G7" s="3">
        <f t="shared" si="0"/>
        <v>2.0944444444444446</v>
      </c>
      <c r="H7" s="4">
        <f t="shared" si="4"/>
        <v>3.4907407407407408E-2</v>
      </c>
      <c r="J7" s="1">
        <v>1</v>
      </c>
      <c r="K7" s="1">
        <v>2</v>
      </c>
      <c r="L7" s="1">
        <v>50</v>
      </c>
      <c r="N7" s="3">
        <f>J7/60+K7/60^2+L7/60^3</f>
        <v>1.7453703703703704E-2</v>
      </c>
      <c r="O7" s="4">
        <f t="shared" si="1"/>
        <v>2.9089506172839507E-4</v>
      </c>
      <c r="P7" s="3"/>
      <c r="Q7" s="28">
        <f t="shared" si="5"/>
        <v>2.0942887724740213</v>
      </c>
      <c r="R7" s="29">
        <f>Q7-G7</f>
        <v>-1.5567197042321013E-4</v>
      </c>
      <c r="S7" s="14"/>
      <c r="T7" s="29">
        <f t="shared" si="2"/>
        <v>1.7444444444444446E-2</v>
      </c>
      <c r="U7" s="30">
        <f>T7-N7</f>
        <v>-9.2592592592574685E-6</v>
      </c>
    </row>
    <row r="8" spans="1:21" x14ac:dyDescent="0.15">
      <c r="A8" s="27">
        <f t="shared" si="3"/>
        <v>2.5</v>
      </c>
      <c r="C8" s="1">
        <v>2</v>
      </c>
      <c r="D8" s="1">
        <v>37</v>
      </c>
      <c r="E8" s="1">
        <v>4</v>
      </c>
      <c r="G8" s="3">
        <f t="shared" si="0"/>
        <v>2.617777777777778</v>
      </c>
      <c r="H8" s="4">
        <f t="shared" si="4"/>
        <v>4.3629629629629636E-2</v>
      </c>
      <c r="J8" s="1">
        <v>1</v>
      </c>
      <c r="K8" s="1">
        <v>2</v>
      </c>
      <c r="L8" s="1">
        <v>48</v>
      </c>
      <c r="N8" s="3">
        <f>J8/60+K8/60^2+L8/60^3</f>
        <v>1.7444444444444443E-2</v>
      </c>
      <c r="O8" s="4">
        <f t="shared" si="1"/>
        <v>2.9074074074074072E-4</v>
      </c>
      <c r="P8" s="3"/>
      <c r="Q8" s="28">
        <f t="shared" si="5"/>
        <v>2.6177862041473343</v>
      </c>
      <c r="R8" s="29">
        <f>Q8-G8</f>
        <v>8.4263695563357999E-6</v>
      </c>
      <c r="S8" s="14"/>
      <c r="T8" s="29">
        <f t="shared" si="2"/>
        <v>1.7444444444444433E-2</v>
      </c>
      <c r="U8" s="30">
        <f>T8-N8</f>
        <v>0</v>
      </c>
    </row>
    <row r="9" spans="1:21" x14ac:dyDescent="0.15">
      <c r="A9" s="27">
        <f t="shared" si="3"/>
        <v>3</v>
      </c>
      <c r="C9" s="1">
        <v>3</v>
      </c>
      <c r="D9" s="1">
        <v>8</v>
      </c>
      <c r="E9" s="1">
        <v>28</v>
      </c>
      <c r="G9" s="3">
        <f t="shared" si="0"/>
        <v>3.141111111111111</v>
      </c>
      <c r="H9" s="4">
        <f t="shared" si="4"/>
        <v>5.2351851851851851E-2</v>
      </c>
      <c r="J9" s="1">
        <v>1</v>
      </c>
      <c r="K9" s="1">
        <v>2</v>
      </c>
      <c r="L9" s="1">
        <v>48</v>
      </c>
      <c r="N9" s="3">
        <f>J9/60+K9/60^2+L9/60^3</f>
        <v>1.7444444444444443E-2</v>
      </c>
      <c r="O9" s="4">
        <f t="shared" si="1"/>
        <v>2.9074074074074072E-4</v>
      </c>
      <c r="P9" s="3"/>
      <c r="Q9" s="28">
        <f t="shared" si="5"/>
        <v>3.1412337969447779</v>
      </c>
      <c r="R9" s="29">
        <f>Q9-G9</f>
        <v>1.2268583366692454E-4</v>
      </c>
      <c r="S9" s="14"/>
      <c r="T9" s="29">
        <f t="shared" si="2"/>
        <v>1.7444444444444446E-2</v>
      </c>
      <c r="U9" s="30">
        <f>T9-N9</f>
        <v>0</v>
      </c>
    </row>
    <row r="10" spans="1:21" x14ac:dyDescent="0.15">
      <c r="A10" s="27">
        <f t="shared" si="3"/>
        <v>3.5</v>
      </c>
      <c r="C10" s="1">
        <v>3</v>
      </c>
      <c r="D10" s="1">
        <v>39</v>
      </c>
      <c r="E10" s="1">
        <v>52</v>
      </c>
      <c r="G10" s="3">
        <f t="shared" si="0"/>
        <v>3.6644444444444444</v>
      </c>
      <c r="H10" s="4">
        <f t="shared" si="4"/>
        <v>6.1074074074074072E-2</v>
      </c>
      <c r="J10" s="1">
        <v>1</v>
      </c>
      <c r="K10" s="1">
        <v>2</v>
      </c>
      <c r="L10" s="1">
        <v>48</v>
      </c>
      <c r="N10" s="3">
        <f>J10/60+K10/60^2+L10/60^3</f>
        <v>1.7444444444444443E-2</v>
      </c>
      <c r="O10" s="4">
        <f t="shared" si="1"/>
        <v>2.9074074074074072E-4</v>
      </c>
      <c r="P10" s="3"/>
      <c r="Q10" s="28">
        <f t="shared" si="5"/>
        <v>3.6646215851787192</v>
      </c>
      <c r="R10" s="29">
        <f>Q10-G10</f>
        <v>1.7714073427477217E-4</v>
      </c>
      <c r="S10" s="14"/>
      <c r="T10" s="29">
        <f t="shared" si="2"/>
        <v>1.7444444444444446E-2</v>
      </c>
      <c r="U10" s="30">
        <f>T10-N10</f>
        <v>0</v>
      </c>
    </row>
    <row r="11" spans="1:21" x14ac:dyDescent="0.15">
      <c r="A11" s="27">
        <f t="shared" si="3"/>
        <v>4</v>
      </c>
      <c r="C11" s="1">
        <v>4</v>
      </c>
      <c r="D11" s="1">
        <v>11</v>
      </c>
      <c r="E11" s="1">
        <v>16</v>
      </c>
      <c r="G11" s="3">
        <f t="shared" si="0"/>
        <v>4.1877777777777778</v>
      </c>
      <c r="H11" s="4">
        <f t="shared" si="4"/>
        <v>6.9796296296296301E-2</v>
      </c>
      <c r="J11" s="1">
        <v>1</v>
      </c>
      <c r="K11" s="1">
        <v>2</v>
      </c>
      <c r="L11" s="1">
        <v>47</v>
      </c>
      <c r="N11" s="3">
        <f>J11/60+K11/60^2+L11/60^3</f>
        <v>1.7439814814814814E-2</v>
      </c>
      <c r="O11" s="4">
        <f t="shared" si="1"/>
        <v>2.9066358024691359E-4</v>
      </c>
      <c r="P11" s="3"/>
      <c r="Q11" s="28">
        <f t="shared" si="5"/>
        <v>4.1879396043001167</v>
      </c>
      <c r="R11" s="29">
        <f>Q11-G11</f>
        <v>1.618265223388704E-4</v>
      </c>
      <c r="S11" s="14"/>
      <c r="T11" s="29">
        <f t="shared" si="2"/>
        <v>1.7444444444444446E-2</v>
      </c>
      <c r="U11" s="30">
        <f>T11-N11</f>
        <v>4.6296296296322037E-6</v>
      </c>
    </row>
    <row r="12" spans="1:21" x14ac:dyDescent="0.15">
      <c r="A12" s="27">
        <f t="shared" si="3"/>
        <v>4.5</v>
      </c>
      <c r="C12" s="1">
        <v>4</v>
      </c>
      <c r="D12" s="1">
        <v>42</v>
      </c>
      <c r="E12" s="1">
        <v>40</v>
      </c>
      <c r="G12" s="3">
        <f t="shared" si="0"/>
        <v>4.7111111111111112</v>
      </c>
      <c r="H12" s="4">
        <f t="shared" si="4"/>
        <v>7.8518518518518515E-2</v>
      </c>
      <c r="J12" s="1">
        <v>1</v>
      </c>
      <c r="K12" s="1">
        <v>2</v>
      </c>
      <c r="L12" s="1">
        <v>47</v>
      </c>
      <c r="N12" s="3">
        <f>J12/60+K12/60^2+L12/60^3</f>
        <v>1.7439814814814814E-2</v>
      </c>
      <c r="O12" s="4">
        <f t="shared" si="1"/>
        <v>2.9066358024691359E-4</v>
      </c>
      <c r="P12" s="3"/>
      <c r="Q12" s="28">
        <f t="shared" si="5"/>
        <v>4.7111778910882336</v>
      </c>
      <c r="R12" s="29">
        <f>Q12-G12</f>
        <v>6.6779977122344292E-5</v>
      </c>
      <c r="S12" s="14"/>
      <c r="T12" s="29">
        <f t="shared" si="2"/>
        <v>1.7444444444444446E-2</v>
      </c>
      <c r="U12" s="30">
        <f>T12-N12</f>
        <v>4.6296296296322037E-6</v>
      </c>
    </row>
    <row r="13" spans="1:21" x14ac:dyDescent="0.15">
      <c r="A13" s="27">
        <f t="shared" si="3"/>
        <v>5</v>
      </c>
      <c r="C13" s="1">
        <v>5</v>
      </c>
      <c r="D13" s="1">
        <v>14</v>
      </c>
      <c r="E13" s="1">
        <v>4</v>
      </c>
      <c r="G13" s="3">
        <f t="shared" si="0"/>
        <v>5.2344444444444447</v>
      </c>
      <c r="H13" s="4">
        <f t="shared" si="4"/>
        <v>8.7240740740740744E-2</v>
      </c>
      <c r="J13" s="1">
        <v>1</v>
      </c>
      <c r="K13" s="1">
        <v>2</v>
      </c>
      <c r="L13" s="1">
        <v>46</v>
      </c>
      <c r="N13" s="3">
        <f>J13/60+K13/60^2+L13/60^3</f>
        <v>1.7435185185185186E-2</v>
      </c>
      <c r="O13" s="4">
        <f t="shared" si="1"/>
        <v>2.9058641975308641E-4</v>
      </c>
      <c r="P13" s="3"/>
      <c r="Q13" s="28">
        <f t="shared" si="5"/>
        <v>5.2343264838403201</v>
      </c>
      <c r="R13" s="29">
        <f>Q13-G13</f>
        <v>-1.1796060412461173E-4</v>
      </c>
      <c r="S13" s="14"/>
      <c r="T13" s="29">
        <f t="shared" si="2"/>
        <v>1.7435185185185186E-2</v>
      </c>
      <c r="U13" s="30">
        <f>T13-N13</f>
        <v>0</v>
      </c>
    </row>
    <row r="14" spans="1:21" x14ac:dyDescent="0.15">
      <c r="A14" s="27">
        <f t="shared" si="3"/>
        <v>5.5</v>
      </c>
      <c r="C14" s="1">
        <v>5</v>
      </c>
      <c r="D14" s="1">
        <v>45</v>
      </c>
      <c r="E14" s="1">
        <v>27</v>
      </c>
      <c r="G14" s="3">
        <f t="shared" si="0"/>
        <v>5.7575000000000003</v>
      </c>
      <c r="H14" s="4">
        <f t="shared" si="4"/>
        <v>9.595833333333334E-2</v>
      </c>
      <c r="J14" s="1">
        <v>1</v>
      </c>
      <c r="K14" s="1">
        <v>2</v>
      </c>
      <c r="L14" s="1">
        <v>45</v>
      </c>
      <c r="N14" s="3">
        <f>J14/60+K14/60^2+L14/60^3</f>
        <v>1.7430555555555557E-2</v>
      </c>
      <c r="O14" s="4">
        <f t="shared" si="1"/>
        <v>2.9050925925925929E-4</v>
      </c>
      <c r="P14" s="3"/>
      <c r="Q14" s="28">
        <f t="shared" si="5"/>
        <v>5.7573754225612728</v>
      </c>
      <c r="R14" s="29">
        <f>Q14-G14</f>
        <v>-1.2457743872751337E-4</v>
      </c>
      <c r="S14" s="14"/>
      <c r="T14" s="29">
        <f t="shared" si="2"/>
        <v>1.7425925925925925E-2</v>
      </c>
      <c r="U14" s="30">
        <f>T14-N14</f>
        <v>-4.6296296296322037E-6</v>
      </c>
    </row>
    <row r="15" spans="1:21" x14ac:dyDescent="0.15">
      <c r="A15" s="27">
        <f t="shared" si="3"/>
        <v>6</v>
      </c>
      <c r="C15" s="1">
        <v>6</v>
      </c>
      <c r="D15" s="1">
        <v>16</v>
      </c>
      <c r="E15" s="1">
        <v>49</v>
      </c>
      <c r="G15" s="3">
        <f t="shared" si="0"/>
        <v>6.2802777777777781</v>
      </c>
      <c r="H15" s="4">
        <f t="shared" si="4"/>
        <v>0.1046712962962963</v>
      </c>
      <c r="J15" s="1">
        <v>1</v>
      </c>
      <c r="K15" s="1">
        <v>2</v>
      </c>
      <c r="L15" s="1">
        <v>44</v>
      </c>
      <c r="N15" s="3">
        <f>J15/60+K15/60^2+L15/60^3</f>
        <v>1.7425925925925925E-2</v>
      </c>
      <c r="O15" s="4">
        <f t="shared" si="1"/>
        <v>2.9043209876543206E-4</v>
      </c>
      <c r="P15" s="3"/>
      <c r="Q15" s="28">
        <f t="shared" si="5"/>
        <v>6.2803147491532592</v>
      </c>
      <c r="R15" s="29">
        <f>Q15-G15</f>
        <v>3.6971375481087421E-5</v>
      </c>
      <c r="S15" s="14"/>
      <c r="T15" s="29">
        <f t="shared" si="2"/>
        <v>1.7425925925925897E-2</v>
      </c>
      <c r="U15" s="30">
        <f>T15-N15</f>
        <v>-2.7755575615628914E-17</v>
      </c>
    </row>
    <row r="16" spans="1:21" x14ac:dyDescent="0.15">
      <c r="A16" s="27">
        <f t="shared" si="3"/>
        <v>6.5</v>
      </c>
      <c r="C16" s="1">
        <v>6</v>
      </c>
      <c r="D16" s="1">
        <v>48</v>
      </c>
      <c r="E16" s="1">
        <v>11</v>
      </c>
      <c r="G16" s="3">
        <f t="shared" si="0"/>
        <v>6.803055555555555</v>
      </c>
      <c r="H16" s="4">
        <f t="shared" si="4"/>
        <v>0.11338425925925925</v>
      </c>
      <c r="J16" s="1">
        <v>1</v>
      </c>
      <c r="K16" s="1">
        <v>2</v>
      </c>
      <c r="L16" s="1">
        <v>43</v>
      </c>
      <c r="N16" s="3">
        <f>J16/60+K16/60^2+L16/60^3</f>
        <v>1.7421296296296296E-2</v>
      </c>
      <c r="O16" s="4">
        <f t="shared" si="1"/>
        <v>2.9035493827160493E-4</v>
      </c>
      <c r="P16" s="3"/>
      <c r="Q16" s="28">
        <f t="shared" si="5"/>
        <v>6.8031345076053018</v>
      </c>
      <c r="R16" s="29">
        <f>Q16-G16</f>
        <v>7.8952049746838782E-5</v>
      </c>
      <c r="S16" s="14"/>
      <c r="T16" s="29">
        <f t="shared" si="2"/>
        <v>1.7425925925925925E-2</v>
      </c>
      <c r="U16" s="30">
        <f>T16-N16</f>
        <v>4.6296296296287343E-6</v>
      </c>
    </row>
    <row r="17" spans="1:21" x14ac:dyDescent="0.15">
      <c r="A17" s="27">
        <f t="shared" si="3"/>
        <v>7</v>
      </c>
      <c r="C17" s="1">
        <v>7</v>
      </c>
      <c r="D17" s="1">
        <v>19</v>
      </c>
      <c r="E17" s="1">
        <v>33</v>
      </c>
      <c r="G17" s="3">
        <f t="shared" si="0"/>
        <v>7.3258333333333328</v>
      </c>
      <c r="H17" s="4">
        <f t="shared" si="4"/>
        <v>0.12209722222222222</v>
      </c>
      <c r="J17" s="1">
        <v>1</v>
      </c>
      <c r="K17" s="1">
        <v>2</v>
      </c>
      <c r="L17" s="1">
        <v>42</v>
      </c>
      <c r="N17" s="3">
        <f>J17/60+K17/60^2+L17/60^3</f>
        <v>1.7416666666666667E-2</v>
      </c>
      <c r="O17" s="4">
        <f t="shared" si="1"/>
        <v>2.9027777777777781E-4</v>
      </c>
      <c r="P17" s="3"/>
      <c r="Q17" s="28">
        <f t="shared" si="5"/>
        <v>7.3258247441828246</v>
      </c>
      <c r="R17" s="29">
        <f>Q17-G17</f>
        <v>-8.5891505081647779E-6</v>
      </c>
      <c r="S17" s="14"/>
      <c r="T17" s="29">
        <f t="shared" si="2"/>
        <v>1.7416666666666667E-2</v>
      </c>
      <c r="U17" s="30">
        <f>T17-N17</f>
        <v>0</v>
      </c>
    </row>
    <row r="18" spans="1:21" x14ac:dyDescent="0.15">
      <c r="A18" s="27">
        <f t="shared" si="3"/>
        <v>7.5</v>
      </c>
      <c r="C18" s="1">
        <v>7</v>
      </c>
      <c r="D18" s="1">
        <v>50</v>
      </c>
      <c r="E18" s="1">
        <v>54</v>
      </c>
      <c r="G18" s="3">
        <f t="shared" si="0"/>
        <v>7.8483333333333327</v>
      </c>
      <c r="H18" s="4">
        <f t="shared" si="4"/>
        <v>0.13080555555555554</v>
      </c>
      <c r="J18" s="1">
        <v>1</v>
      </c>
      <c r="K18" s="1">
        <v>2</v>
      </c>
      <c r="L18" s="1">
        <v>41</v>
      </c>
      <c r="N18" s="3">
        <f>J18/60+K18/60^2+L18/60^3</f>
        <v>1.7412037037037038E-2</v>
      </c>
      <c r="O18" s="4">
        <f t="shared" si="1"/>
        <v>2.9020061728395063E-4</v>
      </c>
      <c r="P18" s="3"/>
      <c r="Q18" s="28">
        <f t="shared" si="5"/>
        <v>7.8483755076171677</v>
      </c>
      <c r="R18" s="29">
        <f>Q18-G18</f>
        <v>4.2174283835016979E-5</v>
      </c>
      <c r="S18" s="14"/>
      <c r="T18" s="29">
        <f t="shared" si="2"/>
        <v>1.7416666666666695E-2</v>
      </c>
      <c r="U18" s="30">
        <f>T18-N18</f>
        <v>4.6296296296564898E-6</v>
      </c>
    </row>
    <row r="19" spans="1:21" x14ac:dyDescent="0.15">
      <c r="A19" s="27">
        <f t="shared" si="3"/>
        <v>8</v>
      </c>
      <c r="C19" s="1">
        <v>8</v>
      </c>
      <c r="D19" s="1">
        <v>22</v>
      </c>
      <c r="E19" s="1">
        <v>15</v>
      </c>
      <c r="G19" s="3">
        <f t="shared" si="0"/>
        <v>8.3708333333333336</v>
      </c>
      <c r="H19" s="4">
        <f t="shared" si="4"/>
        <v>0.13951388888888888</v>
      </c>
      <c r="J19" s="1">
        <v>1</v>
      </c>
      <c r="K19" s="1">
        <v>2</v>
      </c>
      <c r="L19" s="1">
        <v>40</v>
      </c>
      <c r="N19" s="3">
        <f>J19/60+K19/60^2+L19/60^3</f>
        <v>1.7407407407407406E-2</v>
      </c>
      <c r="O19" s="4">
        <f t="shared" si="1"/>
        <v>2.9012345679012345E-4</v>
      </c>
      <c r="P19" s="3"/>
      <c r="Q19" s="28">
        <f t="shared" si="5"/>
        <v>8.3707768492950372</v>
      </c>
      <c r="R19" s="29">
        <f>Q19-G19</f>
        <v>-5.6484038296389372E-5</v>
      </c>
      <c r="S19" s="14"/>
      <c r="T19" s="29">
        <f t="shared" si="2"/>
        <v>1.7407407407407406E-2</v>
      </c>
      <c r="U19" s="30">
        <f>T19-N19</f>
        <v>0</v>
      </c>
    </row>
    <row r="20" spans="1:21" x14ac:dyDescent="0.15">
      <c r="A20" s="27">
        <f t="shared" si="3"/>
        <v>8.5</v>
      </c>
      <c r="C20" s="1">
        <v>8</v>
      </c>
      <c r="D20" s="1">
        <v>53</v>
      </c>
      <c r="E20" s="1">
        <v>35</v>
      </c>
      <c r="G20" s="3">
        <f t="shared" si="0"/>
        <v>8.8930555555555557</v>
      </c>
      <c r="H20" s="4">
        <f t="shared" si="4"/>
        <v>0.1482175925925926</v>
      </c>
      <c r="J20" s="1">
        <v>1</v>
      </c>
      <c r="K20" s="1">
        <v>2</v>
      </c>
      <c r="L20" s="1">
        <v>39</v>
      </c>
      <c r="N20" s="3">
        <f>J20/60+K20/60^2+L20/60^3</f>
        <v>1.7402777777777777E-2</v>
      </c>
      <c r="O20" s="4">
        <f t="shared" si="1"/>
        <v>2.9004629629629628E-4</v>
      </c>
      <c r="P20" s="3"/>
      <c r="Q20" s="28">
        <f t="shared" si="5"/>
        <v>8.8930188234479086</v>
      </c>
      <c r="R20" s="29">
        <f>Q20-G20</f>
        <v>-3.6732107647097223E-5</v>
      </c>
      <c r="S20" s="14"/>
      <c r="T20" s="29">
        <f t="shared" si="2"/>
        <v>1.7398148148148173E-2</v>
      </c>
      <c r="U20" s="30">
        <f>T20-N20</f>
        <v>-4.6296296296044481E-6</v>
      </c>
    </row>
    <row r="21" spans="1:21" x14ac:dyDescent="0.15">
      <c r="A21" s="27">
        <f t="shared" si="3"/>
        <v>9</v>
      </c>
      <c r="C21" s="1">
        <v>9</v>
      </c>
      <c r="D21" s="1">
        <v>24</v>
      </c>
      <c r="E21" s="1">
        <v>54</v>
      </c>
      <c r="G21" s="3">
        <f t="shared" si="0"/>
        <v>9.4150000000000009</v>
      </c>
      <c r="H21" s="4">
        <f t="shared" si="4"/>
        <v>0.15691666666666668</v>
      </c>
      <c r="J21" s="1">
        <v>1</v>
      </c>
      <c r="K21" s="1">
        <v>2</v>
      </c>
      <c r="L21" s="1">
        <v>38</v>
      </c>
      <c r="N21" s="3">
        <f>J21/60+K21/60^2+L21/60^3</f>
        <v>1.7398148148148149E-2</v>
      </c>
      <c r="O21" s="4">
        <f t="shared" si="1"/>
        <v>2.8996913580246915E-4</v>
      </c>
      <c r="P21" s="3"/>
      <c r="Q21" s="28">
        <f t="shared" si="5"/>
        <v>9.4150914873413925</v>
      </c>
      <c r="R21" s="29">
        <f>Q21-G21</f>
        <v>9.1487341391527366E-5</v>
      </c>
      <c r="S21" s="14"/>
      <c r="T21" s="29">
        <f t="shared" si="2"/>
        <v>1.7398148148148114E-2</v>
      </c>
      <c r="U21" s="30">
        <f>T21-N21</f>
        <v>-3.4694469519536142E-17</v>
      </c>
    </row>
    <row r="22" spans="1:21" x14ac:dyDescent="0.15">
      <c r="A22" s="27">
        <f t="shared" si="3"/>
        <v>9.5</v>
      </c>
      <c r="C22" s="1">
        <v>9</v>
      </c>
      <c r="D22" s="1">
        <v>56</v>
      </c>
      <c r="E22" s="1">
        <v>13</v>
      </c>
      <c r="G22" s="3">
        <f t="shared" si="0"/>
        <v>9.9369444444444444</v>
      </c>
      <c r="H22" s="4">
        <f t="shared" si="4"/>
        <v>0.16561574074074073</v>
      </c>
      <c r="J22" s="1">
        <v>1</v>
      </c>
      <c r="K22" s="1">
        <v>2</v>
      </c>
      <c r="L22" s="1">
        <v>37</v>
      </c>
      <c r="N22" s="3">
        <f>J22/60+K22/60^2+L22/60^3</f>
        <v>1.739351851851852E-2</v>
      </c>
      <c r="O22" s="4">
        <f t="shared" si="1"/>
        <v>2.8989197530864197E-4</v>
      </c>
      <c r="P22" s="3"/>
      <c r="Q22" s="28">
        <f t="shared" si="5"/>
        <v>9.9369849014645197</v>
      </c>
      <c r="R22" s="29">
        <f>Q22-G22</f>
        <v>4.0457020075379546E-5</v>
      </c>
      <c r="S22" s="14"/>
      <c r="T22" s="29">
        <f t="shared" si="2"/>
        <v>1.7398148148148114E-2</v>
      </c>
      <c r="U22" s="30">
        <f>T22-N22</f>
        <v>4.6296296295940398E-6</v>
      </c>
    </row>
    <row r="23" spans="1:21" x14ac:dyDescent="0.15">
      <c r="A23" s="27">
        <f t="shared" si="3"/>
        <v>10</v>
      </c>
      <c r="C23" s="1">
        <v>10</v>
      </c>
      <c r="D23" s="1">
        <v>27</v>
      </c>
      <c r="E23" s="1">
        <v>32</v>
      </c>
      <c r="G23" s="3">
        <f t="shared" si="0"/>
        <v>10.458888888888888</v>
      </c>
      <c r="H23" s="4">
        <f t="shared" si="4"/>
        <v>0.17431481481481478</v>
      </c>
      <c r="J23" s="1">
        <v>1</v>
      </c>
      <c r="K23" s="1">
        <v>2</v>
      </c>
      <c r="L23" s="1">
        <v>35</v>
      </c>
      <c r="N23" s="3">
        <f>J23/60+K23/60^2+L23/60^3</f>
        <v>1.7384259259259259E-2</v>
      </c>
      <c r="O23" s="4">
        <f t="shared" si="1"/>
        <v>2.8973765432098767E-4</v>
      </c>
      <c r="P23" s="3"/>
      <c r="Q23" s="28">
        <f t="shared" si="5"/>
        <v>10.45868912971898</v>
      </c>
      <c r="R23" s="29">
        <f>Q23-G23</f>
        <v>-1.9975916990766507E-4</v>
      </c>
      <c r="S23" s="14"/>
      <c r="T23" s="29">
        <f t="shared" si="2"/>
        <v>1.7379629629629651E-2</v>
      </c>
      <c r="U23" s="30">
        <f>T23-N23</f>
        <v>-4.6296296296079176E-6</v>
      </c>
    </row>
    <row r="24" spans="1:21" x14ac:dyDescent="0.15">
      <c r="A24" s="27">
        <f t="shared" si="3"/>
        <v>10.5</v>
      </c>
      <c r="C24" s="1">
        <v>10</v>
      </c>
      <c r="D24" s="1">
        <v>58</v>
      </c>
      <c r="E24" s="1">
        <v>49</v>
      </c>
      <c r="G24" s="3">
        <f t="shared" si="0"/>
        <v>10.980277777777777</v>
      </c>
      <c r="H24" s="4">
        <f t="shared" si="4"/>
        <v>0.18300462962962963</v>
      </c>
      <c r="J24" s="1">
        <v>1</v>
      </c>
      <c r="K24" s="1">
        <v>2</v>
      </c>
      <c r="L24" s="1">
        <v>33</v>
      </c>
      <c r="N24" s="3">
        <f>J24/60+K24/60^2+L24/60^3</f>
        <v>1.7375000000000002E-2</v>
      </c>
      <c r="O24" s="4">
        <f t="shared" si="1"/>
        <v>2.8958333333333337E-4</v>
      </c>
      <c r="P24" s="3"/>
      <c r="Q24" s="28">
        <f t="shared" si="5"/>
        <v>10.980194239608286</v>
      </c>
      <c r="R24" s="29">
        <f>Q24-G24</f>
        <v>-8.3538169491248482E-5</v>
      </c>
      <c r="S24" s="14"/>
      <c r="T24" s="29">
        <f t="shared" si="2"/>
        <v>1.7370370370370362E-2</v>
      </c>
      <c r="U24" s="30">
        <f>T24-N24</f>
        <v>-4.6296296296391426E-6</v>
      </c>
    </row>
    <row r="25" spans="1:21" x14ac:dyDescent="0.15">
      <c r="A25" s="27">
        <f t="shared" si="3"/>
        <v>11</v>
      </c>
      <c r="C25" s="1">
        <v>11</v>
      </c>
      <c r="D25" s="1">
        <v>30</v>
      </c>
      <c r="E25" s="1">
        <v>5</v>
      </c>
      <c r="G25" s="3">
        <f t="shared" si="0"/>
        <v>11.501388888888888</v>
      </c>
      <c r="H25" s="4">
        <f t="shared" si="4"/>
        <v>0.19168981481481481</v>
      </c>
      <c r="J25" s="1">
        <v>1</v>
      </c>
      <c r="K25" s="1">
        <v>2</v>
      </c>
      <c r="L25" s="1">
        <v>32</v>
      </c>
      <c r="N25" s="3">
        <f>J25/60+K25/60^2+L25/60^3</f>
        <v>1.7370370370370369E-2</v>
      </c>
      <c r="O25" s="4">
        <f t="shared" si="1"/>
        <v>2.8950617283950614E-4</v>
      </c>
      <c r="P25" s="3"/>
      <c r="Q25" s="28">
        <f t="shared" si="5"/>
        <v>11.501490302426877</v>
      </c>
      <c r="R25" s="29">
        <f>Q25-G25</f>
        <v>1.0141353798864827E-4</v>
      </c>
      <c r="S25" s="14"/>
      <c r="T25" s="29">
        <f t="shared" si="2"/>
        <v>1.7370370370370421E-2</v>
      </c>
      <c r="U25" s="30">
        <f>T25-N25</f>
        <v>5.2041704279304213E-17</v>
      </c>
    </row>
    <row r="26" spans="1:21" x14ac:dyDescent="0.15">
      <c r="A26" s="27">
        <f t="shared" si="3"/>
        <v>11.5</v>
      </c>
      <c r="C26" s="1">
        <v>12</v>
      </c>
      <c r="D26" s="1">
        <v>1</v>
      </c>
      <c r="E26" s="1">
        <v>21</v>
      </c>
      <c r="G26" s="3">
        <f t="shared" si="0"/>
        <v>12.022500000000001</v>
      </c>
      <c r="H26" s="4">
        <f t="shared" si="4"/>
        <v>0.20037500000000003</v>
      </c>
      <c r="J26" s="1">
        <v>1</v>
      </c>
      <c r="K26" s="1">
        <v>2</v>
      </c>
      <c r="L26" s="1">
        <v>30</v>
      </c>
      <c r="N26" s="3">
        <f>J26/60+K26/60^2+L26/60^3</f>
        <v>1.7361111111111112E-2</v>
      </c>
      <c r="O26" s="4">
        <f t="shared" si="1"/>
        <v>2.8935185185185189E-4</v>
      </c>
      <c r="P26" s="3"/>
      <c r="Q26" s="28">
        <f t="shared" si="5"/>
        <v>12.022567393449153</v>
      </c>
      <c r="R26" s="29">
        <f>Q26-G26</f>
        <v>6.7393449151964546E-5</v>
      </c>
      <c r="S26" s="14"/>
      <c r="T26" s="29">
        <f t="shared" si="2"/>
        <v>1.736111111111107E-2</v>
      </c>
      <c r="U26" s="30">
        <f>T26-N26</f>
        <v>-4.163336342344337E-17</v>
      </c>
    </row>
    <row r="27" spans="1:21" x14ac:dyDescent="0.15">
      <c r="A27" s="27">
        <f t="shared" si="3"/>
        <v>12</v>
      </c>
      <c r="C27" s="1">
        <v>12</v>
      </c>
      <c r="D27" s="1">
        <v>32</v>
      </c>
      <c r="E27" s="1">
        <v>36</v>
      </c>
      <c r="G27" s="3">
        <f t="shared" si="0"/>
        <v>12.543333333333333</v>
      </c>
      <c r="H27" s="4">
        <f t="shared" si="4"/>
        <v>0.20905555555555555</v>
      </c>
      <c r="J27" s="1">
        <v>1</v>
      </c>
      <c r="K27" s="1">
        <v>2</v>
      </c>
      <c r="L27" s="1">
        <v>28</v>
      </c>
      <c r="N27" s="3">
        <f>J27/60+K27/60^2+L27/60^3</f>
        <v>1.7351851851851851E-2</v>
      </c>
      <c r="O27" s="4">
        <f t="shared" si="1"/>
        <v>2.8919753086419753E-4</v>
      </c>
      <c r="P27" s="3"/>
      <c r="Q27" s="28">
        <f t="shared" si="5"/>
        <v>12.543415592118414</v>
      </c>
      <c r="R27" s="29">
        <f>Q27-G27</f>
        <v>8.2258785081279484E-5</v>
      </c>
      <c r="S27" s="14"/>
      <c r="T27" s="29">
        <f t="shared" si="2"/>
        <v>1.73518518518519E-2</v>
      </c>
      <c r="U27" s="30">
        <f>T27-N27</f>
        <v>4.8572257327350599E-17</v>
      </c>
    </row>
    <row r="28" spans="1:21" x14ac:dyDescent="0.15">
      <c r="A28" s="27">
        <f t="shared" si="3"/>
        <v>12.5</v>
      </c>
      <c r="C28" s="1">
        <v>13</v>
      </c>
      <c r="D28" s="1">
        <v>3</v>
      </c>
      <c r="E28" s="1">
        <v>50</v>
      </c>
      <c r="G28" s="3">
        <f t="shared" si="0"/>
        <v>13.06388888888889</v>
      </c>
      <c r="H28" s="4">
        <f t="shared" si="4"/>
        <v>0.2177314814814815</v>
      </c>
      <c r="J28" s="1">
        <v>1</v>
      </c>
      <c r="K28" s="1">
        <v>2</v>
      </c>
      <c r="L28" s="1">
        <v>27</v>
      </c>
      <c r="N28" s="3">
        <f>J28/60+K28/60^2+L28/60^3</f>
        <v>1.7347222222222222E-2</v>
      </c>
      <c r="O28" s="4">
        <f t="shared" si="1"/>
        <v>2.8912037037037036E-4</v>
      </c>
      <c r="P28" s="3"/>
      <c r="Q28" s="28">
        <f t="shared" si="5"/>
        <v>13.064024982235749</v>
      </c>
      <c r="R28" s="29">
        <f>Q28-G28</f>
        <v>1.3609334685860119E-4</v>
      </c>
      <c r="S28" s="14"/>
      <c r="T28" s="29">
        <f t="shared" si="2"/>
        <v>1.7351851851851841E-2</v>
      </c>
      <c r="U28" s="30">
        <f>T28-N28</f>
        <v>4.6296296296183259E-6</v>
      </c>
    </row>
    <row r="29" spans="1:21" x14ac:dyDescent="0.15">
      <c r="A29" s="27">
        <f t="shared" si="3"/>
        <v>13</v>
      </c>
      <c r="C29" s="1">
        <v>13</v>
      </c>
      <c r="D29" s="1">
        <v>35</v>
      </c>
      <c r="E29" s="1">
        <v>4</v>
      </c>
      <c r="G29" s="3">
        <f t="shared" si="0"/>
        <v>13.584444444444445</v>
      </c>
      <c r="H29" s="4">
        <f t="shared" si="4"/>
        <v>0.22640740740740742</v>
      </c>
      <c r="J29" s="1">
        <v>1</v>
      </c>
      <c r="K29" s="1">
        <v>2</v>
      </c>
      <c r="L29" s="1">
        <v>25</v>
      </c>
      <c r="N29" s="3">
        <f>J29/60+K29/60^2+L29/60^3</f>
        <v>1.7337962962962961E-2</v>
      </c>
      <c r="O29" s="4">
        <f t="shared" si="1"/>
        <v>2.88966049382716E-4</v>
      </c>
      <c r="P29" s="3"/>
      <c r="Q29" s="28">
        <f t="shared" si="5"/>
        <v>13.584385652148807</v>
      </c>
      <c r="R29" s="29">
        <f>Q29-G29</f>
        <v>-5.879229563809929E-5</v>
      </c>
      <c r="S29" s="14"/>
      <c r="T29" s="29">
        <f t="shared" si="2"/>
        <v>1.7333333333333319E-2</v>
      </c>
      <c r="U29" s="30">
        <f>T29-N29</f>
        <v>-4.629629629642612E-6</v>
      </c>
    </row>
    <row r="30" spans="1:21" x14ac:dyDescent="0.15">
      <c r="A30" s="27">
        <f t="shared" si="3"/>
        <v>13.5</v>
      </c>
      <c r="C30" s="1">
        <v>14</v>
      </c>
      <c r="D30" s="1">
        <v>6</v>
      </c>
      <c r="E30" s="1">
        <v>16</v>
      </c>
      <c r="G30" s="3">
        <f t="shared" si="0"/>
        <v>14.104444444444445</v>
      </c>
      <c r="H30" s="4">
        <f t="shared" si="4"/>
        <v>0.23507407407407407</v>
      </c>
      <c r="J30" s="1">
        <v>1</v>
      </c>
      <c r="K30" s="1">
        <v>2</v>
      </c>
      <c r="L30" s="1">
        <v>23</v>
      </c>
      <c r="N30" s="3">
        <f>J30/60+K30/60^2+L30/60^3</f>
        <v>1.7328703703703704E-2</v>
      </c>
      <c r="O30" s="4">
        <f t="shared" si="1"/>
        <v>2.8881172839506175E-4</v>
      </c>
      <c r="P30" s="3"/>
      <c r="Q30" s="28">
        <f t="shared" si="5"/>
        <v>14.104487694940516</v>
      </c>
      <c r="R30" s="29">
        <f>Q30-G30</f>
        <v>4.3250496071678413E-5</v>
      </c>
      <c r="S30" s="14"/>
      <c r="T30" s="29">
        <f t="shared" si="2"/>
        <v>1.7324074074074089E-2</v>
      </c>
      <c r="U30" s="30">
        <f>T30-N30</f>
        <v>-4.6296296296148565E-6</v>
      </c>
    </row>
    <row r="31" spans="1:21" x14ac:dyDescent="0.15">
      <c r="A31" s="27">
        <f t="shared" si="3"/>
        <v>14</v>
      </c>
      <c r="C31" s="1">
        <v>14</v>
      </c>
      <c r="D31" s="1">
        <v>37</v>
      </c>
      <c r="E31" s="1">
        <v>27</v>
      </c>
      <c r="G31" s="3">
        <f t="shared" si="0"/>
        <v>14.624166666666667</v>
      </c>
      <c r="H31" s="4">
        <f t="shared" si="4"/>
        <v>0.24373611111111113</v>
      </c>
      <c r="J31" s="1">
        <v>1</v>
      </c>
      <c r="K31" s="1">
        <v>2</v>
      </c>
      <c r="L31" s="1">
        <v>21</v>
      </c>
      <c r="N31" s="3">
        <f>J31/60+K31/60^2+L31/60^3</f>
        <v>1.7319444444444443E-2</v>
      </c>
      <c r="O31" s="4">
        <f t="shared" si="1"/>
        <v>2.886574074074074E-4</v>
      </c>
      <c r="P31" s="3"/>
      <c r="Q31" s="28">
        <f t="shared" si="5"/>
        <v>14.624321208617697</v>
      </c>
      <c r="R31" s="29">
        <f>Q31-G31</f>
        <v>1.5454195103004054E-4</v>
      </c>
      <c r="S31" s="14"/>
      <c r="T31" s="29">
        <f t="shared" si="2"/>
        <v>1.732407407407403E-2</v>
      </c>
      <c r="U31" s="30">
        <f>T31-N31</f>
        <v>4.6296296295871009E-6</v>
      </c>
    </row>
    <row r="32" spans="1:21" x14ac:dyDescent="0.15">
      <c r="A32" s="27">
        <f t="shared" si="3"/>
        <v>14.5</v>
      </c>
      <c r="C32" s="1">
        <v>15</v>
      </c>
      <c r="D32" s="1">
        <v>8</v>
      </c>
      <c r="E32" s="1">
        <v>38</v>
      </c>
      <c r="G32" s="3">
        <f t="shared" si="0"/>
        <v>15.143888888888888</v>
      </c>
      <c r="H32" s="4">
        <f t="shared" si="4"/>
        <v>0.25239814814814815</v>
      </c>
      <c r="J32" s="1">
        <v>1</v>
      </c>
      <c r="K32" s="1">
        <v>2</v>
      </c>
      <c r="L32" s="1">
        <v>19</v>
      </c>
      <c r="N32" s="3">
        <f>J32/60+K32/60^2+L32/60^3</f>
        <v>1.7310185185185185E-2</v>
      </c>
      <c r="O32" s="4">
        <f t="shared" si="1"/>
        <v>2.8850308641975309E-4</v>
      </c>
      <c r="P32" s="3"/>
      <c r="Q32" s="28">
        <f t="shared" si="5"/>
        <v>15.14387629629957</v>
      </c>
      <c r="R32" s="29">
        <f>Q32-G32</f>
        <v>-1.2592589317961256E-5</v>
      </c>
      <c r="S32" s="14"/>
      <c r="T32" s="29">
        <f t="shared" si="2"/>
        <v>1.7305555555555567E-2</v>
      </c>
      <c r="U32" s="30">
        <f>T32-N32</f>
        <v>-4.6296296296183259E-6</v>
      </c>
    </row>
    <row r="33" spans="1:21" x14ac:dyDescent="0.15">
      <c r="A33" s="27">
        <f t="shared" si="3"/>
        <v>15</v>
      </c>
      <c r="C33" s="1">
        <v>15</v>
      </c>
      <c r="D33" s="1">
        <v>39</v>
      </c>
      <c r="E33" s="1">
        <v>47</v>
      </c>
      <c r="G33" s="3">
        <f t="shared" si="0"/>
        <v>15.663055555555555</v>
      </c>
      <c r="H33" s="4">
        <f t="shared" si="4"/>
        <v>0.26105092592592594</v>
      </c>
      <c r="J33" s="1">
        <v>1</v>
      </c>
      <c r="K33" s="1">
        <v>2</v>
      </c>
      <c r="L33" s="1">
        <v>17</v>
      </c>
      <c r="N33" s="3">
        <f>J33/60+K33/60^2+L33/60^3</f>
        <v>1.7300925925925924E-2</v>
      </c>
      <c r="O33" s="4">
        <f t="shared" si="1"/>
        <v>2.8834876543209874E-4</v>
      </c>
      <c r="P33" s="3"/>
      <c r="Q33" s="28">
        <f t="shared" si="5"/>
        <v>15.663143066406189</v>
      </c>
      <c r="R33" s="29">
        <f>Q33-G33</f>
        <v>8.7510850633520931E-5</v>
      </c>
      <c r="S33" s="14"/>
      <c r="T33" s="29">
        <f t="shared" si="2"/>
        <v>1.7305555555555567E-2</v>
      </c>
      <c r="U33" s="30">
        <f>T33-N33</f>
        <v>4.629629629642612E-6</v>
      </c>
    </row>
    <row r="34" spans="1:21" x14ac:dyDescent="0.15">
      <c r="A34" s="27">
        <f t="shared" si="3"/>
        <v>15.5</v>
      </c>
      <c r="C34" s="1">
        <v>16</v>
      </c>
      <c r="D34" s="1">
        <v>10</v>
      </c>
      <c r="E34" s="1">
        <v>56</v>
      </c>
      <c r="G34" s="3">
        <f t="shared" si="0"/>
        <v>16.182222222222222</v>
      </c>
      <c r="H34" s="4">
        <f t="shared" si="4"/>
        <v>0.26970370370370372</v>
      </c>
      <c r="J34" s="1">
        <v>1</v>
      </c>
      <c r="K34" s="1">
        <v>2</v>
      </c>
      <c r="L34" s="1">
        <v>15</v>
      </c>
      <c r="N34" s="3">
        <f>J34/60+K34/60^2+L34/60^3</f>
        <v>1.7291666666666667E-2</v>
      </c>
      <c r="O34" s="4">
        <f t="shared" si="1"/>
        <v>2.8819444444444444E-4</v>
      </c>
      <c r="P34" s="3"/>
      <c r="Q34" s="28">
        <f t="shared" si="5"/>
        <v>16.182111632846759</v>
      </c>
      <c r="R34" s="29">
        <f>Q34-G34</f>
        <v>-1.1058937546337688E-4</v>
      </c>
      <c r="S34" s="14"/>
      <c r="T34" s="29">
        <f t="shared" si="2"/>
        <v>1.7287037037036986E-2</v>
      </c>
      <c r="U34" s="30">
        <f>T34-N34</f>
        <v>-4.629629629680776E-6</v>
      </c>
    </row>
    <row r="35" spans="1:21" x14ac:dyDescent="0.15">
      <c r="A35" s="27">
        <f t="shared" si="3"/>
        <v>16</v>
      </c>
      <c r="C35" s="1">
        <v>16</v>
      </c>
      <c r="D35" s="1">
        <v>42</v>
      </c>
      <c r="E35" s="1">
        <v>3</v>
      </c>
      <c r="G35" s="3">
        <f t="shared" si="0"/>
        <v>16.700833333333332</v>
      </c>
      <c r="H35" s="4">
        <f t="shared" si="4"/>
        <v>0.27834722222222219</v>
      </c>
      <c r="J35" s="1">
        <v>1</v>
      </c>
      <c r="K35" s="1">
        <v>2</v>
      </c>
      <c r="L35" s="1">
        <v>13</v>
      </c>
      <c r="N35" s="3">
        <f>J35/60+K35/60^2+L35/60^3</f>
        <v>1.7282407407407406E-2</v>
      </c>
      <c r="O35" s="4">
        <f t="shared" si="1"/>
        <v>2.8804012345679008E-4</v>
      </c>
      <c r="P35" s="3"/>
      <c r="Q35" s="28">
        <f t="shared" si="5"/>
        <v>16.700772115207851</v>
      </c>
      <c r="R35" s="29">
        <f>Q35-G35</f>
        <v>-6.1218125480877461E-5</v>
      </c>
      <c r="S35" s="14"/>
      <c r="T35" s="29">
        <f t="shared" si="2"/>
        <v>1.7277777777777815E-2</v>
      </c>
      <c r="U35" s="30">
        <f>T35-N35</f>
        <v>-4.6296296295905703E-6</v>
      </c>
    </row>
    <row r="36" spans="1:21" x14ac:dyDescent="0.15">
      <c r="A36" s="27">
        <f t="shared" si="3"/>
        <v>16.5</v>
      </c>
      <c r="C36" s="1">
        <v>17</v>
      </c>
      <c r="D36" s="1">
        <v>13</v>
      </c>
      <c r="E36" s="1">
        <v>9</v>
      </c>
      <c r="G36" s="3">
        <f t="shared" si="0"/>
        <v>17.219166666666666</v>
      </c>
      <c r="H36" s="4">
        <f t="shared" si="4"/>
        <v>0.28698611111111111</v>
      </c>
      <c r="J36" s="1">
        <v>1</v>
      </c>
      <c r="K36" s="1">
        <v>2</v>
      </c>
      <c r="L36" s="1">
        <v>10</v>
      </c>
      <c r="N36" s="3">
        <f>J36/60+K36/60^2+L36/60^3</f>
        <v>1.726851851851852E-2</v>
      </c>
      <c r="O36" s="4">
        <f t="shared" si="1"/>
        <v>2.8780864197530865E-4</v>
      </c>
      <c r="P36" s="3"/>
      <c r="Q36" s="28">
        <f t="shared" si="5"/>
        <v>17.21911463894152</v>
      </c>
      <c r="R36" s="29">
        <f>Q36-G36</f>
        <v>-5.2027725146785997E-5</v>
      </c>
      <c r="S36" s="14"/>
      <c r="T36" s="29">
        <f t="shared" si="2"/>
        <v>1.7268518518518523E-2</v>
      </c>
      <c r="U36" s="30">
        <f>T36-N36</f>
        <v>0</v>
      </c>
    </row>
    <row r="37" spans="1:21" x14ac:dyDescent="0.15">
      <c r="A37" s="27">
        <f t="shared" si="3"/>
        <v>17</v>
      </c>
      <c r="C37" s="1">
        <v>17</v>
      </c>
      <c r="D37" s="1">
        <v>44</v>
      </c>
      <c r="E37" s="1">
        <v>14</v>
      </c>
      <c r="G37" s="3">
        <f t="shared" si="0"/>
        <v>17.737222222222222</v>
      </c>
      <c r="H37" s="4">
        <f t="shared" si="4"/>
        <v>0.29562037037037037</v>
      </c>
      <c r="J37" s="1">
        <v>1</v>
      </c>
      <c r="K37" s="1">
        <v>2</v>
      </c>
      <c r="L37" s="1">
        <v>7</v>
      </c>
      <c r="N37" s="3">
        <f>J37/60+K37/60^2+L37/60^3</f>
        <v>1.725462962962963E-2</v>
      </c>
      <c r="O37" s="4">
        <f t="shared" si="1"/>
        <v>2.8757716049382717E-4</v>
      </c>
      <c r="P37" s="3"/>
      <c r="Q37" s="28">
        <f t="shared" si="5"/>
        <v>17.737129335553277</v>
      </c>
      <c r="R37" s="29">
        <f>Q37-G37</f>
        <v>-9.2886668944913708E-5</v>
      </c>
      <c r="S37" s="14"/>
      <c r="T37" s="29">
        <f t="shared" si="2"/>
        <v>1.725000000000006E-2</v>
      </c>
      <c r="U37" s="30">
        <f>T37-N37</f>
        <v>-4.6296296295697537E-6</v>
      </c>
    </row>
    <row r="38" spans="1:21" x14ac:dyDescent="0.15">
      <c r="A38" s="27">
        <f t="shared" si="3"/>
        <v>17.5</v>
      </c>
      <c r="C38" s="1">
        <v>18</v>
      </c>
      <c r="D38" s="1">
        <v>15</v>
      </c>
      <c r="E38" s="1">
        <v>17</v>
      </c>
      <c r="G38" s="3">
        <f t="shared" si="0"/>
        <v>18.254722222222224</v>
      </c>
      <c r="H38" s="4">
        <f t="shared" si="4"/>
        <v>0.30424537037037042</v>
      </c>
      <c r="J38" s="1">
        <v>1</v>
      </c>
      <c r="K38" s="1">
        <v>2</v>
      </c>
      <c r="L38" s="1">
        <v>5</v>
      </c>
      <c r="N38" s="3">
        <f>J38/60+K38/60^2+L38/60^3</f>
        <v>1.7245370370370369E-2</v>
      </c>
      <c r="O38" s="4">
        <f t="shared" si="1"/>
        <v>2.8742283950617282E-4</v>
      </c>
      <c r="P38" s="3"/>
      <c r="Q38" s="28">
        <f t="shared" si="5"/>
        <v>18.254806342790005</v>
      </c>
      <c r="R38" s="29">
        <f>Q38-G38</f>
        <v>8.4120567780843203E-5</v>
      </c>
      <c r="S38" s="14"/>
      <c r="T38" s="29">
        <f t="shared" si="2"/>
        <v>1.7240740740740654E-2</v>
      </c>
      <c r="U38" s="30">
        <f>T38-N38</f>
        <v>-4.6296296297154704E-6</v>
      </c>
    </row>
    <row r="39" spans="1:21" x14ac:dyDescent="0.15">
      <c r="A39" s="27">
        <f t="shared" si="3"/>
        <v>18</v>
      </c>
      <c r="C39" s="1">
        <v>18</v>
      </c>
      <c r="D39" s="1">
        <v>46</v>
      </c>
      <c r="E39" s="1">
        <v>19</v>
      </c>
      <c r="G39" s="3">
        <f t="shared" si="0"/>
        <v>18.771944444444443</v>
      </c>
      <c r="H39" s="4">
        <f t="shared" si="4"/>
        <v>0.31286574074074075</v>
      </c>
      <c r="J39" s="1">
        <v>1</v>
      </c>
      <c r="K39" s="1">
        <v>2</v>
      </c>
      <c r="L39" s="1">
        <v>2</v>
      </c>
      <c r="N39" s="3">
        <f>J39/60+K39/60^2+L39/60^3</f>
        <v>1.7231481481481483E-2</v>
      </c>
      <c r="O39" s="4">
        <f t="shared" si="1"/>
        <v>2.8719135802469139E-4</v>
      </c>
      <c r="P39" s="3"/>
      <c r="Q39" s="28">
        <f t="shared" si="5"/>
        <v>18.772135804827705</v>
      </c>
      <c r="R39" s="29">
        <f>Q39-G39</f>
        <v>1.9136038326195148E-4</v>
      </c>
      <c r="S39" s="14"/>
      <c r="T39" s="29">
        <f t="shared" si="2"/>
        <v>1.7240740740740772E-2</v>
      </c>
      <c r="U39" s="30">
        <f>T39-N39</f>
        <v>9.2592592592886935E-6</v>
      </c>
    </row>
    <row r="40" spans="1:21" x14ac:dyDescent="0.15">
      <c r="A40" s="27">
        <f t="shared" si="3"/>
        <v>18.5</v>
      </c>
      <c r="C40" s="1">
        <v>19</v>
      </c>
      <c r="D40" s="1">
        <v>17</v>
      </c>
      <c r="E40" s="1">
        <v>21</v>
      </c>
      <c r="G40" s="3">
        <f t="shared" si="0"/>
        <v>19.289166666666667</v>
      </c>
      <c r="H40" s="4">
        <f t="shared" si="4"/>
        <v>0.32148611111111108</v>
      </c>
      <c r="J40" s="1">
        <v>1</v>
      </c>
      <c r="K40" s="1">
        <v>2</v>
      </c>
      <c r="L40" s="1">
        <v>0</v>
      </c>
      <c r="N40" s="3">
        <f>J40/60+K40/60^2+L40/60^3</f>
        <v>1.7222222222222222E-2</v>
      </c>
      <c r="O40" s="4">
        <f t="shared" si="1"/>
        <v>2.8703703703703703E-4</v>
      </c>
      <c r="P40" s="3"/>
      <c r="Q40" s="28">
        <f t="shared" si="5"/>
        <v>19.289107872459134</v>
      </c>
      <c r="R40" s="29">
        <f>Q40-G40</f>
        <v>-5.8794207532741893E-5</v>
      </c>
      <c r="S40" s="14"/>
      <c r="T40" s="29">
        <f t="shared" si="2"/>
        <v>1.7222222222222191E-2</v>
      </c>
      <c r="U40" s="30">
        <f>T40-N40</f>
        <v>-3.1225022567582528E-17</v>
      </c>
    </row>
    <row r="41" spans="1:21" x14ac:dyDescent="0.15">
      <c r="A41" s="27">
        <f t="shared" si="3"/>
        <v>19</v>
      </c>
      <c r="C41" s="1">
        <v>19</v>
      </c>
      <c r="D41" s="1">
        <v>48</v>
      </c>
      <c r="E41" s="1">
        <v>21</v>
      </c>
      <c r="G41" s="3">
        <f t="shared" si="0"/>
        <v>19.805833333333332</v>
      </c>
      <c r="H41" s="4">
        <f t="shared" si="4"/>
        <v>0.33009722222222221</v>
      </c>
      <c r="J41" s="1">
        <v>1</v>
      </c>
      <c r="K41" s="1">
        <v>1</v>
      </c>
      <c r="L41" s="1">
        <v>57</v>
      </c>
      <c r="N41" s="3">
        <f>J41/60+K41/60^2+L41/60^3</f>
        <v>1.7208333333333332E-2</v>
      </c>
      <c r="O41" s="4">
        <f t="shared" si="1"/>
        <v>2.8680555555555555E-4</v>
      </c>
      <c r="P41" s="3"/>
      <c r="Q41" s="28">
        <f t="shared" si="5"/>
        <v>19.805712703281316</v>
      </c>
      <c r="R41" s="29">
        <f>Q41-G41</f>
        <v>-1.206300520166792E-4</v>
      </c>
      <c r="S41" s="14"/>
      <c r="T41" s="29">
        <f t="shared" si="2"/>
        <v>1.7203703703703728E-2</v>
      </c>
      <c r="U41" s="30">
        <f>T41-N41</f>
        <v>-4.6296296296044481E-6</v>
      </c>
    </row>
    <row r="42" spans="1:21" x14ac:dyDescent="0.15">
      <c r="A42" s="27">
        <f t="shared" si="3"/>
        <v>19.5</v>
      </c>
      <c r="C42" s="1">
        <v>20</v>
      </c>
      <c r="D42" s="1">
        <v>19</v>
      </c>
      <c r="E42" s="1">
        <v>19</v>
      </c>
      <c r="G42" s="3">
        <f t="shared" si="0"/>
        <v>20.321944444444444</v>
      </c>
      <c r="H42" s="4">
        <f t="shared" si="4"/>
        <v>0.33869907407407407</v>
      </c>
      <c r="J42" s="1">
        <v>1</v>
      </c>
      <c r="K42" s="1">
        <v>1</v>
      </c>
      <c r="L42" s="1">
        <v>54</v>
      </c>
      <c r="N42" s="3">
        <f>J42/60+K42/60^2+L42/60^3</f>
        <v>1.7194444444444443E-2</v>
      </c>
      <c r="O42" s="4">
        <f t="shared" si="1"/>
        <v>2.8657407407407402E-4</v>
      </c>
      <c r="P42" s="3"/>
      <c r="Q42" s="28">
        <f t="shared" si="5"/>
        <v>20.321940461882949</v>
      </c>
      <c r="R42" s="29">
        <f>Q42-G42</f>
        <v>-3.9825614948085786E-6</v>
      </c>
      <c r="S42" s="14"/>
      <c r="T42" s="29">
        <f t="shared" si="2"/>
        <v>1.7194444444444439E-2</v>
      </c>
      <c r="U42" s="30">
        <f>T42-N42</f>
        <v>0</v>
      </c>
    </row>
    <row r="43" spans="1:21" x14ac:dyDescent="0.15">
      <c r="A43" s="27">
        <f t="shared" si="3"/>
        <v>20</v>
      </c>
      <c r="C43" s="1">
        <v>20</v>
      </c>
      <c r="D43" s="1">
        <v>50</v>
      </c>
      <c r="E43" s="1">
        <v>16</v>
      </c>
      <c r="G43" s="3">
        <f t="shared" si="0"/>
        <v>20.837777777777777</v>
      </c>
      <c r="H43" s="4">
        <f t="shared" si="4"/>
        <v>0.34729629629629627</v>
      </c>
      <c r="J43" s="1">
        <v>1</v>
      </c>
      <c r="K43" s="1">
        <v>1</v>
      </c>
      <c r="L43" s="1">
        <v>51</v>
      </c>
      <c r="N43" s="3">
        <f>J43/60+K43/60^2+L43/60^3</f>
        <v>1.7180555555555553E-2</v>
      </c>
      <c r="O43" s="4">
        <f t="shared" si="1"/>
        <v>2.8634259259259254E-4</v>
      </c>
      <c r="P43" s="3"/>
      <c r="Q43" s="28">
        <f t="shared" si="5"/>
        <v>20.837781320031638</v>
      </c>
      <c r="R43" s="29">
        <f>Q43-G43</f>
        <v>3.5422538608997911E-6</v>
      </c>
      <c r="S43" s="14"/>
      <c r="T43" s="29">
        <f t="shared" si="2"/>
        <v>1.7175925925925976E-2</v>
      </c>
      <c r="U43" s="30">
        <f>T43-N43</f>
        <v>-4.6296296295766926E-6</v>
      </c>
    </row>
    <row r="44" spans="1:21" x14ac:dyDescent="0.15">
      <c r="A44" s="27">
        <f t="shared" si="3"/>
        <v>20.5</v>
      </c>
      <c r="C44" s="1">
        <v>21</v>
      </c>
      <c r="D44" s="1">
        <v>21</v>
      </c>
      <c r="E44" s="1">
        <v>11</v>
      </c>
      <c r="G44" s="3">
        <f t="shared" si="0"/>
        <v>21.353055555555557</v>
      </c>
      <c r="H44" s="4">
        <f t="shared" si="4"/>
        <v>0.35588425925925926</v>
      </c>
      <c r="J44" s="1">
        <v>1</v>
      </c>
      <c r="K44" s="1">
        <v>1</v>
      </c>
      <c r="L44" s="1">
        <v>48</v>
      </c>
      <c r="N44" s="3">
        <f>J44/60+K44/60^2+L44/60^3</f>
        <v>1.7166666666666663E-2</v>
      </c>
      <c r="O44" s="4">
        <f t="shared" si="1"/>
        <v>2.8611111111111106E-4</v>
      </c>
      <c r="P44" s="3"/>
      <c r="Q44" s="28">
        <f t="shared" si="5"/>
        <v>21.353225456861008</v>
      </c>
      <c r="R44" s="29">
        <f>Q44-G44</f>
        <v>1.6990130545124771E-4</v>
      </c>
      <c r="S44" s="14"/>
      <c r="T44" s="29">
        <f t="shared" si="2"/>
        <v>1.7175925925925858E-2</v>
      </c>
      <c r="U44" s="30">
        <f>T44-N44</f>
        <v>9.2592592591950185E-6</v>
      </c>
    </row>
    <row r="45" spans="1:21" x14ac:dyDescent="0.15">
      <c r="A45" s="27">
        <f t="shared" si="3"/>
        <v>21</v>
      </c>
      <c r="C45" s="1">
        <v>21</v>
      </c>
      <c r="D45" s="1">
        <v>52</v>
      </c>
      <c r="E45" s="1">
        <v>6</v>
      </c>
      <c r="G45" s="3">
        <f t="shared" si="0"/>
        <v>21.868333333333332</v>
      </c>
      <c r="H45" s="4">
        <f t="shared" si="4"/>
        <v>0.3644722222222222</v>
      </c>
      <c r="J45" s="1">
        <v>1</v>
      </c>
      <c r="K45" s="1">
        <v>1</v>
      </c>
      <c r="L45" s="1">
        <v>45</v>
      </c>
      <c r="N45" s="3">
        <f>J45/60+K45/60^2+L45/60^3</f>
        <v>1.7152777777777777E-2</v>
      </c>
      <c r="O45" s="4">
        <f t="shared" si="1"/>
        <v>2.8587962962962963E-4</v>
      </c>
      <c r="P45" s="3"/>
      <c r="Q45" s="28">
        <f t="shared" si="5"/>
        <v>21.868263059057696</v>
      </c>
      <c r="R45" s="29">
        <f>Q45-G45</f>
        <v>-7.0274275635995309E-5</v>
      </c>
      <c r="S45" s="14"/>
      <c r="T45" s="29">
        <f t="shared" si="2"/>
        <v>1.7148148148148225E-2</v>
      </c>
      <c r="U45" s="30">
        <f>T45-N45</f>
        <v>-4.6296296295524064E-6</v>
      </c>
    </row>
    <row r="46" spans="1:21" x14ac:dyDescent="0.15">
      <c r="A46" s="27">
        <f t="shared" si="3"/>
        <v>21.5</v>
      </c>
      <c r="C46" s="1">
        <v>22</v>
      </c>
      <c r="D46" s="1">
        <v>22</v>
      </c>
      <c r="E46" s="1">
        <v>58</v>
      </c>
      <c r="G46" s="3">
        <f t="shared" si="0"/>
        <v>22.382777777777779</v>
      </c>
      <c r="H46" s="4">
        <f t="shared" si="4"/>
        <v>0.37304629629629632</v>
      </c>
      <c r="J46" s="1">
        <v>1</v>
      </c>
      <c r="K46" s="1">
        <v>1</v>
      </c>
      <c r="L46" s="1">
        <v>42</v>
      </c>
      <c r="N46" s="3">
        <f>J46/60+K46/60^2+L46/60^3</f>
        <v>1.7138888888888888E-2</v>
      </c>
      <c r="O46" s="4">
        <f t="shared" si="1"/>
        <v>2.856481481481481E-4</v>
      </c>
      <c r="P46" s="3"/>
      <c r="Q46" s="28">
        <f t="shared" si="5"/>
        <v>22.382884321048152</v>
      </c>
      <c r="R46" s="29">
        <f>Q46-G46</f>
        <v>1.0654327037329381E-4</v>
      </c>
      <c r="S46" s="14"/>
      <c r="T46" s="29">
        <f t="shared" si="2"/>
        <v>1.7138888888888815E-2</v>
      </c>
      <c r="U46" s="30">
        <f>T46-N46</f>
        <v>-7.2858385991025898E-17</v>
      </c>
    </row>
    <row r="47" spans="1:21" x14ac:dyDescent="0.15">
      <c r="A47" s="27">
        <f t="shared" si="3"/>
        <v>22</v>
      </c>
      <c r="C47" s="1">
        <v>22</v>
      </c>
      <c r="D47" s="1">
        <v>53</v>
      </c>
      <c r="E47" s="1">
        <v>49</v>
      </c>
      <c r="G47" s="3">
        <f t="shared" si="0"/>
        <v>22.896944444444443</v>
      </c>
      <c r="H47" s="4">
        <f t="shared" si="4"/>
        <v>0.38161574074074073</v>
      </c>
      <c r="J47" s="1">
        <v>1</v>
      </c>
      <c r="K47" s="1">
        <v>1</v>
      </c>
      <c r="L47" s="1">
        <v>39</v>
      </c>
      <c r="N47" s="3">
        <f>J47/60+K47/60^2+L47/60^3</f>
        <v>1.7124999999999998E-2</v>
      </c>
      <c r="O47" s="4">
        <f t="shared" si="1"/>
        <v>2.8541666666666662E-4</v>
      </c>
      <c r="P47" s="3"/>
      <c r="Q47" s="28">
        <f t="shared" si="5"/>
        <v>22.897079445185376</v>
      </c>
      <c r="R47" s="29">
        <f>Q47-G47</f>
        <v>1.3500074093286685E-4</v>
      </c>
      <c r="S47" s="14"/>
      <c r="T47" s="29">
        <f t="shared" si="2"/>
        <v>1.7129629629629644E-2</v>
      </c>
      <c r="U47" s="30">
        <f>T47-N47</f>
        <v>4.6296296296460815E-6</v>
      </c>
    </row>
    <row r="48" spans="1:21" x14ac:dyDescent="0.15">
      <c r="A48" s="27">
        <f t="shared" si="3"/>
        <v>22.5</v>
      </c>
      <c r="C48" s="1">
        <v>23</v>
      </c>
      <c r="D48" s="1">
        <v>24</v>
      </c>
      <c r="E48" s="1">
        <v>39</v>
      </c>
      <c r="G48" s="3">
        <f t="shared" si="0"/>
        <v>23.410833333333333</v>
      </c>
      <c r="H48" s="4">
        <f t="shared" si="4"/>
        <v>0.39018055555555553</v>
      </c>
      <c r="J48" s="1">
        <v>1</v>
      </c>
      <c r="K48" s="1">
        <v>1</v>
      </c>
      <c r="L48" s="1">
        <v>36</v>
      </c>
      <c r="N48" s="3">
        <f>J48/60+K48/60^2+L48/60^3</f>
        <v>1.7111111111111108E-2</v>
      </c>
      <c r="O48" s="4">
        <f t="shared" si="1"/>
        <v>2.8518518518518514E-4</v>
      </c>
      <c r="P48" s="3"/>
      <c r="Q48" s="28">
        <f t="shared" si="5"/>
        <v>23.410838641935388</v>
      </c>
      <c r="R48" s="29">
        <f>Q48-G48</f>
        <v>5.3086020557202573E-6</v>
      </c>
      <c r="S48" s="14"/>
      <c r="T48" s="29">
        <f t="shared" ref="T48:T93" si="6">(G49-G48)/30</f>
        <v>1.7111111111111181E-2</v>
      </c>
      <c r="U48" s="30">
        <f>T48-N48</f>
        <v>7.2858385991025898E-17</v>
      </c>
    </row>
    <row r="49" spans="1:21" x14ac:dyDescent="0.15">
      <c r="A49" s="27">
        <f t="shared" si="3"/>
        <v>23</v>
      </c>
      <c r="C49" s="1">
        <v>23</v>
      </c>
      <c r="D49" s="1">
        <v>55</v>
      </c>
      <c r="E49" s="1">
        <v>27</v>
      </c>
      <c r="G49" s="3">
        <f t="shared" si="0"/>
        <v>23.924166666666668</v>
      </c>
      <c r="H49" s="4">
        <f t="shared" si="4"/>
        <v>0.39873611111111112</v>
      </c>
      <c r="J49" s="1">
        <v>1</v>
      </c>
      <c r="K49" s="1">
        <v>1</v>
      </c>
      <c r="L49" s="1">
        <v>33</v>
      </c>
      <c r="N49" s="3">
        <f>J49/60+K49/60^2+L49/60^3</f>
        <v>1.7097222222222222E-2</v>
      </c>
      <c r="O49" s="4">
        <f t="shared" si="1"/>
        <v>2.8495370370370371E-4</v>
      </c>
      <c r="P49" s="3"/>
      <c r="Q49" s="28">
        <f t="shared" si="5"/>
        <v>23.924152130063661</v>
      </c>
      <c r="R49" s="29">
        <f>Q49-G49</f>
        <v>-1.4536603007542226E-5</v>
      </c>
      <c r="S49" s="14"/>
      <c r="T49" s="29">
        <f t="shared" si="6"/>
        <v>1.70925925925926E-2</v>
      </c>
      <c r="U49" s="30">
        <f>T49-N49</f>
        <v>-4.6296296296217954E-6</v>
      </c>
    </row>
    <row r="50" spans="1:21" x14ac:dyDescent="0.15">
      <c r="A50" s="27">
        <f t="shared" si="3"/>
        <v>23.5</v>
      </c>
      <c r="C50" s="1">
        <v>24</v>
      </c>
      <c r="D50" s="1">
        <v>26</v>
      </c>
      <c r="E50" s="1">
        <v>13</v>
      </c>
      <c r="G50" s="3">
        <f t="shared" si="0"/>
        <v>24.436944444444446</v>
      </c>
      <c r="H50" s="4">
        <f t="shared" si="4"/>
        <v>0.40728240740740745</v>
      </c>
      <c r="J50" s="1">
        <v>1</v>
      </c>
      <c r="K50" s="1">
        <v>1</v>
      </c>
      <c r="L50" s="1">
        <v>30</v>
      </c>
      <c r="N50" s="3">
        <f>J50/60+K50/60^2+L50/60^3</f>
        <v>1.7083333333333332E-2</v>
      </c>
      <c r="O50" s="4">
        <f t="shared" si="1"/>
        <v>2.8472222222222218E-4</v>
      </c>
      <c r="P50" s="3"/>
      <c r="Q50" s="28">
        <f t="shared" si="5"/>
        <v>24.4370101368213</v>
      </c>
      <c r="R50" s="29">
        <f>Q50-G50</f>
        <v>6.5692376853832002E-5</v>
      </c>
      <c r="S50" s="14"/>
      <c r="T50" s="29">
        <f t="shared" si="6"/>
        <v>1.7083333333333308E-2</v>
      </c>
      <c r="U50" s="30">
        <f>T50-N50</f>
        <v>0</v>
      </c>
    </row>
    <row r="51" spans="1:21" x14ac:dyDescent="0.15">
      <c r="A51" s="27">
        <f t="shared" si="3"/>
        <v>24</v>
      </c>
      <c r="C51" s="1">
        <v>24</v>
      </c>
      <c r="D51" s="1">
        <v>56</v>
      </c>
      <c r="E51" s="1">
        <v>58</v>
      </c>
      <c r="G51" s="3">
        <f t="shared" si="0"/>
        <v>24.949444444444445</v>
      </c>
      <c r="H51" s="4">
        <f t="shared" si="4"/>
        <v>0.41582407407407407</v>
      </c>
      <c r="J51" s="1">
        <v>1</v>
      </c>
      <c r="K51" s="1">
        <v>1</v>
      </c>
      <c r="L51" s="1">
        <v>26</v>
      </c>
      <c r="N51" s="3">
        <f>J51/60+K51/60^2+L51/60^3</f>
        <v>1.7064814814814814E-2</v>
      </c>
      <c r="O51" s="4">
        <f t="shared" si="1"/>
        <v>2.8441358024691358E-4</v>
      </c>
      <c r="P51" s="3"/>
      <c r="Q51" s="28">
        <f t="shared" si="5"/>
        <v>24.949402898131119</v>
      </c>
      <c r="R51" s="29">
        <f>Q51-G51</f>
        <v>-4.1546313326534801E-5</v>
      </c>
      <c r="S51" s="14"/>
      <c r="T51" s="29">
        <f t="shared" si="6"/>
        <v>1.7064814814814731E-2</v>
      </c>
      <c r="U51" s="30">
        <f>T51-N51</f>
        <v>-8.3266726846886741E-17</v>
      </c>
    </row>
    <row r="52" spans="1:21" x14ac:dyDescent="0.15">
      <c r="A52" s="27">
        <f t="shared" si="3"/>
        <v>24.5</v>
      </c>
      <c r="C52" s="1">
        <v>25</v>
      </c>
      <c r="D52" s="1">
        <v>27</v>
      </c>
      <c r="E52" s="1">
        <v>41</v>
      </c>
      <c r="G52" s="3">
        <f t="shared" si="0"/>
        <v>25.461388888888887</v>
      </c>
      <c r="H52" s="4">
        <f t="shared" si="4"/>
        <v>0.42435648148148147</v>
      </c>
      <c r="J52" s="1">
        <v>1</v>
      </c>
      <c r="K52" s="1">
        <v>1</v>
      </c>
      <c r="L52" s="1">
        <v>22</v>
      </c>
      <c r="N52" s="3">
        <f>J52/60+K52/60^2+L52/60^3</f>
        <v>1.7046296296296296E-2</v>
      </c>
      <c r="O52" s="4">
        <f t="shared" si="1"/>
        <v>2.8410493827160492E-4</v>
      </c>
      <c r="P52" s="3"/>
      <c r="Q52" s="28">
        <f t="shared" si="5"/>
        <v>25.461320658773552</v>
      </c>
      <c r="R52" s="29">
        <f>Q52-G52</f>
        <v>-6.8230115335410346E-5</v>
      </c>
      <c r="S52" s="14"/>
      <c r="T52" s="29">
        <f t="shared" si="6"/>
        <v>1.7046296296296268E-2</v>
      </c>
      <c r="U52" s="30">
        <f>T52-N52</f>
        <v>-2.7755575615628914E-17</v>
      </c>
    </row>
    <row r="53" spans="1:21" x14ac:dyDescent="0.15">
      <c r="A53" s="27">
        <f t="shared" si="3"/>
        <v>25</v>
      </c>
      <c r="C53" s="1">
        <v>25</v>
      </c>
      <c r="D53" s="1">
        <v>58</v>
      </c>
      <c r="E53" s="1">
        <v>22</v>
      </c>
      <c r="G53" s="3">
        <f t="shared" si="0"/>
        <v>25.972777777777775</v>
      </c>
      <c r="H53" s="4">
        <f t="shared" si="4"/>
        <v>0.43287962962962961</v>
      </c>
      <c r="J53" s="1">
        <v>1</v>
      </c>
      <c r="K53" s="1">
        <v>1</v>
      </c>
      <c r="L53" s="1">
        <v>19</v>
      </c>
      <c r="N53" s="3">
        <f>J53/60+K53/60^2+L53/60^3</f>
        <v>1.7032407407407406E-2</v>
      </c>
      <c r="O53" s="4">
        <f t="shared" si="1"/>
        <v>2.8387345679012344E-4</v>
      </c>
      <c r="P53" s="3"/>
      <c r="Q53" s="28">
        <f t="shared" si="5"/>
        <v>25.972753672572345</v>
      </c>
      <c r="R53" s="29">
        <f>Q53-G53</f>
        <v>-2.4105205429947318E-5</v>
      </c>
      <c r="S53" s="14"/>
      <c r="T53" s="29">
        <f t="shared" si="6"/>
        <v>1.7027777777777923E-2</v>
      </c>
      <c r="U53" s="30">
        <f>T53-N53</f>
        <v>-4.6296296294830175E-6</v>
      </c>
    </row>
    <row r="54" spans="1:21" x14ac:dyDescent="0.15">
      <c r="A54" s="27">
        <f t="shared" si="3"/>
        <v>25.5</v>
      </c>
      <c r="C54" s="1">
        <v>26</v>
      </c>
      <c r="D54" s="1">
        <v>29</v>
      </c>
      <c r="E54" s="1">
        <v>1</v>
      </c>
      <c r="G54" s="3">
        <f t="shared" si="0"/>
        <v>26.483611111111113</v>
      </c>
      <c r="H54" s="4">
        <f t="shared" si="4"/>
        <v>0.44139351851851855</v>
      </c>
      <c r="J54" s="1">
        <v>1</v>
      </c>
      <c r="K54" s="1">
        <v>1</v>
      </c>
      <c r="L54" s="1">
        <v>15</v>
      </c>
      <c r="N54" s="3">
        <f>J54/60+K54/60^2+L54/60^3</f>
        <v>1.7013888888888887E-2</v>
      </c>
      <c r="O54" s="4">
        <f t="shared" si="1"/>
        <v>2.8356481481481478E-4</v>
      </c>
      <c r="P54" s="3"/>
      <c r="Q54" s="28">
        <f t="shared" si="5"/>
        <v>26.48369220258013</v>
      </c>
      <c r="R54" s="29">
        <f>Q54-G54</f>
        <v>8.109146901702502E-5</v>
      </c>
      <c r="S54" s="14"/>
      <c r="T54" s="29">
        <f t="shared" si="6"/>
        <v>1.7009259259259224E-2</v>
      </c>
      <c r="U54" s="30">
        <f>T54-N54</f>
        <v>-4.6296296296634287E-6</v>
      </c>
    </row>
    <row r="55" spans="1:21" x14ac:dyDescent="0.15">
      <c r="A55" s="27">
        <f t="shared" si="3"/>
        <v>26</v>
      </c>
      <c r="C55" s="1">
        <v>26</v>
      </c>
      <c r="D55" s="1">
        <v>59</v>
      </c>
      <c r="E55" s="1">
        <v>38</v>
      </c>
      <c r="G55" s="3">
        <f t="shared" si="0"/>
        <v>26.99388888888889</v>
      </c>
      <c r="H55" s="4">
        <f t="shared" si="4"/>
        <v>0.44989814814814816</v>
      </c>
      <c r="J55" s="1">
        <v>1</v>
      </c>
      <c r="K55" s="1">
        <v>1</v>
      </c>
      <c r="L55" s="1">
        <v>11</v>
      </c>
      <c r="N55" s="3">
        <f>J55/60+K55/60^2+L55/60^3</f>
        <v>1.6995370370370369E-2</v>
      </c>
      <c r="O55" s="4">
        <f t="shared" si="1"/>
        <v>2.8325617283950618E-4</v>
      </c>
      <c r="P55" s="3"/>
      <c r="Q55" s="28">
        <f t="shared" si="5"/>
        <v>26.994126521263802</v>
      </c>
      <c r="R55" s="29">
        <f>Q55-G55</f>
        <v>2.3763237491181144E-4</v>
      </c>
      <c r="S55" s="14"/>
      <c r="T55" s="29">
        <f t="shared" si="6"/>
        <v>1.6999999999999935E-2</v>
      </c>
      <c r="U55" s="30">
        <f>T55-N55</f>
        <v>4.6296296295662842E-6</v>
      </c>
    </row>
    <row r="56" spans="1:21" x14ac:dyDescent="0.15">
      <c r="A56" s="27">
        <f t="shared" si="3"/>
        <v>26.5</v>
      </c>
      <c r="C56" s="1">
        <v>27</v>
      </c>
      <c r="D56" s="1">
        <v>30</v>
      </c>
      <c r="E56" s="1">
        <v>14</v>
      </c>
      <c r="G56" s="3">
        <f t="shared" si="0"/>
        <v>27.503888888888888</v>
      </c>
      <c r="H56" s="4">
        <f t="shared" si="4"/>
        <v>0.45839814814814811</v>
      </c>
      <c r="J56" s="1">
        <v>1</v>
      </c>
      <c r="K56" s="1">
        <v>1</v>
      </c>
      <c r="L56" s="1">
        <v>8</v>
      </c>
      <c r="N56" s="3">
        <f>J56/60+K56/60^2+L56/60^3</f>
        <v>1.6981481481481479E-2</v>
      </c>
      <c r="O56" s="4">
        <f t="shared" si="1"/>
        <v>2.8302469135802464E-4</v>
      </c>
      <c r="P56" s="3"/>
      <c r="Q56" s="28">
        <f t="shared" si="5"/>
        <v>27.504046910689699</v>
      </c>
      <c r="R56" s="29">
        <f>Q56-G56</f>
        <v>1.5802180081081474E-4</v>
      </c>
      <c r="S56" s="14"/>
      <c r="T56" s="29">
        <f t="shared" si="6"/>
        <v>1.6981481481481472E-2</v>
      </c>
      <c r="U56" s="30">
        <f>T56-N56</f>
        <v>0</v>
      </c>
    </row>
    <row r="57" spans="1:21" x14ac:dyDescent="0.15">
      <c r="A57" s="27">
        <f t="shared" si="3"/>
        <v>27</v>
      </c>
      <c r="C57" s="1">
        <v>28</v>
      </c>
      <c r="D57" s="1">
        <v>0</v>
      </c>
      <c r="E57" s="1">
        <v>48</v>
      </c>
      <c r="G57" s="3">
        <f t="shared" si="0"/>
        <v>28.013333333333332</v>
      </c>
      <c r="H57" s="4">
        <f t="shared" si="4"/>
        <v>0.46688888888888885</v>
      </c>
      <c r="J57" s="1">
        <v>1</v>
      </c>
      <c r="K57" s="1">
        <v>1</v>
      </c>
      <c r="L57" s="1">
        <v>4</v>
      </c>
      <c r="N57" s="3">
        <f>J57/60+K57/60^2+L57/60^3</f>
        <v>1.6962962962962961E-2</v>
      </c>
      <c r="O57" s="4">
        <f t="shared" si="1"/>
        <v>2.8271604938271604E-4</v>
      </c>
      <c r="P57" s="3"/>
      <c r="Q57" s="28">
        <f t="shared" si="5"/>
        <v>28.013443662708646</v>
      </c>
      <c r="R57" s="29">
        <f>Q57-G57</f>
        <v>1.1032937531396669E-4</v>
      </c>
      <c r="S57" s="14"/>
      <c r="T57" s="29">
        <f t="shared" si="6"/>
        <v>1.696296296296301E-2</v>
      </c>
      <c r="U57" s="30">
        <f>T57-N57</f>
        <v>4.8572257327350599E-17</v>
      </c>
    </row>
    <row r="58" spans="1:21" x14ac:dyDescent="0.15">
      <c r="A58" s="27">
        <f t="shared" si="3"/>
        <v>27.5</v>
      </c>
      <c r="C58" s="1">
        <v>28</v>
      </c>
      <c r="D58" s="1">
        <v>31</v>
      </c>
      <c r="E58" s="1">
        <v>20</v>
      </c>
      <c r="G58" s="3">
        <f t="shared" si="0"/>
        <v>28.522222222222222</v>
      </c>
      <c r="H58" s="4">
        <f t="shared" si="4"/>
        <v>0.47537037037037039</v>
      </c>
      <c r="J58" s="1">
        <v>1</v>
      </c>
      <c r="K58" s="1">
        <v>1</v>
      </c>
      <c r="L58" s="1">
        <v>0</v>
      </c>
      <c r="N58" s="3">
        <f>J58/60+K58/60^2+L58/60^3</f>
        <v>1.6944444444444443E-2</v>
      </c>
      <c r="O58" s="4">
        <f t="shared" si="1"/>
        <v>2.8240740740740738E-4</v>
      </c>
      <c r="P58" s="3"/>
      <c r="Q58" s="28">
        <f t="shared" si="5"/>
        <v>28.522307079140774</v>
      </c>
      <c r="R58" s="29">
        <f>Q58-G58</f>
        <v>8.4856918551423632E-5</v>
      </c>
      <c r="S58" s="14"/>
      <c r="T58" s="29">
        <f t="shared" si="6"/>
        <v>1.6944444444444429E-2</v>
      </c>
      <c r="U58" s="30">
        <f>T58-N58</f>
        <v>0</v>
      </c>
    </row>
    <row r="59" spans="1:21" x14ac:dyDescent="0.15">
      <c r="A59" s="27">
        <f t="shared" si="3"/>
        <v>28</v>
      </c>
      <c r="C59" s="1">
        <v>29</v>
      </c>
      <c r="D59" s="1">
        <v>1</v>
      </c>
      <c r="E59" s="1">
        <v>50</v>
      </c>
      <c r="G59" s="3">
        <f t="shared" si="0"/>
        <v>29.030555555555555</v>
      </c>
      <c r="H59" s="4">
        <f t="shared" si="4"/>
        <v>0.4838425925925926</v>
      </c>
      <c r="J59" s="1">
        <v>1</v>
      </c>
      <c r="K59" s="1">
        <v>0</v>
      </c>
      <c r="L59" s="1">
        <v>56</v>
      </c>
      <c r="N59" s="3">
        <f>J59/60+K59/60^2+L59/60^3</f>
        <v>1.6925925925925924E-2</v>
      </c>
      <c r="O59" s="4">
        <f t="shared" si="1"/>
        <v>2.8209876543209872E-4</v>
      </c>
      <c r="P59" s="3"/>
      <c r="Q59" s="28">
        <f t="shared" si="5"/>
        <v>29.030627471960127</v>
      </c>
      <c r="R59" s="29">
        <f>Q59-G59</f>
        <v>7.191640457193671E-5</v>
      </c>
      <c r="S59" s="14"/>
      <c r="T59" s="29">
        <f t="shared" si="6"/>
        <v>1.6925925925925966E-2</v>
      </c>
      <c r="U59" s="30">
        <f>T59-N59</f>
        <v>4.163336342344337E-17</v>
      </c>
    </row>
    <row r="60" spans="1:21" x14ac:dyDescent="0.15">
      <c r="A60" s="27">
        <f t="shared" si="3"/>
        <v>28.5</v>
      </c>
      <c r="C60" s="1">
        <v>29</v>
      </c>
      <c r="D60" s="1">
        <v>32</v>
      </c>
      <c r="E60" s="1">
        <v>18</v>
      </c>
      <c r="G60" s="3">
        <f t="shared" si="0"/>
        <v>29.538333333333334</v>
      </c>
      <c r="H60" s="4">
        <f t="shared" si="4"/>
        <v>0.49230555555555555</v>
      </c>
      <c r="J60" s="1">
        <v>1</v>
      </c>
      <c r="K60" s="1">
        <v>0</v>
      </c>
      <c r="L60" s="1">
        <v>52</v>
      </c>
      <c r="N60" s="3">
        <f>J60/60+K60/60^2+L60/60^3</f>
        <v>1.6907407407407406E-2</v>
      </c>
      <c r="O60" s="4">
        <f t="shared" si="1"/>
        <v>2.8179012345679012E-4</v>
      </c>
      <c r="P60" s="3"/>
      <c r="Q60" s="28">
        <f t="shared" si="5"/>
        <v>29.538395163479162</v>
      </c>
      <c r="R60" s="29">
        <f>Q60-G60</f>
        <v>6.1830145828167815E-5</v>
      </c>
      <c r="S60" s="14"/>
      <c r="T60" s="29">
        <f t="shared" si="6"/>
        <v>1.6907407407407385E-2</v>
      </c>
      <c r="U60" s="30">
        <f>T60-N60</f>
        <v>0</v>
      </c>
    </row>
    <row r="61" spans="1:21" x14ac:dyDescent="0.15">
      <c r="A61" s="27">
        <f t="shared" si="3"/>
        <v>29</v>
      </c>
      <c r="C61" s="1">
        <v>30</v>
      </c>
      <c r="D61" s="1">
        <v>2</v>
      </c>
      <c r="E61" s="1">
        <v>44</v>
      </c>
      <c r="G61" s="3">
        <f t="shared" si="0"/>
        <v>30.045555555555556</v>
      </c>
      <c r="H61" s="4">
        <f t="shared" si="4"/>
        <v>0.50075925925925924</v>
      </c>
      <c r="J61" s="1">
        <v>1</v>
      </c>
      <c r="K61" s="1">
        <v>0</v>
      </c>
      <c r="L61" s="1">
        <v>48</v>
      </c>
      <c r="N61" s="3">
        <f>J61/60+K61/60^2+L61/60^3</f>
        <v>1.6888888888888887E-2</v>
      </c>
      <c r="O61" s="4">
        <f t="shared" si="1"/>
        <v>2.8148148148148146E-4</v>
      </c>
      <c r="P61" s="3"/>
      <c r="Q61" s="28">
        <f t="shared" si="5"/>
        <v>30.045600486532972</v>
      </c>
      <c r="R61" s="29">
        <f>Q61-G61</f>
        <v>4.4930977416868245E-5</v>
      </c>
      <c r="S61" s="14"/>
      <c r="T61" s="29">
        <f t="shared" si="6"/>
        <v>1.6888888888888922E-2</v>
      </c>
      <c r="U61" s="30">
        <f>T61-N61</f>
        <v>3.4694469519536142E-17</v>
      </c>
    </row>
    <row r="62" spans="1:21" x14ac:dyDescent="0.15">
      <c r="A62" s="27">
        <f t="shared" si="3"/>
        <v>29.5</v>
      </c>
      <c r="C62" s="1">
        <v>30</v>
      </c>
      <c r="D62" s="1">
        <v>33</v>
      </c>
      <c r="E62" s="1">
        <v>8</v>
      </c>
      <c r="G62" s="3">
        <f t="shared" si="0"/>
        <v>30.552222222222223</v>
      </c>
      <c r="H62" s="4">
        <f t="shared" si="4"/>
        <v>0.50920370370370371</v>
      </c>
      <c r="J62" s="1">
        <v>1</v>
      </c>
      <c r="K62" s="1">
        <v>0</v>
      </c>
      <c r="L62" s="1">
        <v>44</v>
      </c>
      <c r="N62" s="3">
        <f>J62/60+K62/60^2+L62/60^3</f>
        <v>1.6870370370370369E-2</v>
      </c>
      <c r="O62" s="4">
        <f t="shared" si="1"/>
        <v>2.811728395061728E-4</v>
      </c>
      <c r="P62" s="3"/>
      <c r="Q62" s="28">
        <f t="shared" si="5"/>
        <v>30.552233784663308</v>
      </c>
      <c r="R62" s="29">
        <f>Q62-G62</f>
        <v>1.1562441084578268E-5</v>
      </c>
      <c r="S62" s="14"/>
      <c r="T62" s="29">
        <f t="shared" si="6"/>
        <v>1.6870370370370345E-2</v>
      </c>
      <c r="U62" s="30">
        <f>T62-N62</f>
        <v>0</v>
      </c>
    </row>
    <row r="63" spans="1:21" x14ac:dyDescent="0.15">
      <c r="A63" s="27">
        <f t="shared" si="3"/>
        <v>30</v>
      </c>
      <c r="C63" s="1">
        <v>31</v>
      </c>
      <c r="D63" s="1">
        <v>3</v>
      </c>
      <c r="E63" s="1">
        <v>30</v>
      </c>
      <c r="G63" s="3">
        <f t="shared" si="0"/>
        <v>31.058333333333334</v>
      </c>
      <c r="H63" s="4">
        <f t="shared" si="4"/>
        <v>0.51763888888888887</v>
      </c>
      <c r="J63" s="1">
        <v>1</v>
      </c>
      <c r="K63" s="1">
        <v>0</v>
      </c>
      <c r="L63" s="1">
        <v>40</v>
      </c>
      <c r="N63" s="3">
        <f>J63/60+K63/60^2+L63/60^3</f>
        <v>1.6851851851851851E-2</v>
      </c>
      <c r="O63" s="4">
        <f t="shared" si="1"/>
        <v>2.808641975308642E-4</v>
      </c>
      <c r="P63" s="3"/>
      <c r="Q63" s="28">
        <f t="shared" si="5"/>
        <v>31.058285412302489</v>
      </c>
      <c r="R63" s="29">
        <f>Q63-G63</f>
        <v>-4.7921030844833012E-5</v>
      </c>
      <c r="S63" s="14"/>
      <c r="T63" s="29">
        <f t="shared" si="6"/>
        <v>1.6851851851851882E-2</v>
      </c>
      <c r="U63" s="30">
        <f>T63-N63</f>
        <v>3.1225022567582528E-17</v>
      </c>
    </row>
    <row r="64" spans="1:21" x14ac:dyDescent="0.15">
      <c r="A64" s="27">
        <f t="shared" si="3"/>
        <v>30.5</v>
      </c>
      <c r="C64" s="1">
        <v>31</v>
      </c>
      <c r="D64" s="1">
        <v>33</v>
      </c>
      <c r="E64" s="1">
        <v>50</v>
      </c>
      <c r="G64" s="3">
        <f t="shared" si="0"/>
        <v>31.56388888888889</v>
      </c>
      <c r="H64" s="4">
        <f t="shared" si="4"/>
        <v>0.52606481481481482</v>
      </c>
      <c r="J64" s="1">
        <v>1</v>
      </c>
      <c r="K64" s="1">
        <v>0</v>
      </c>
      <c r="L64" s="1">
        <v>35</v>
      </c>
      <c r="N64" s="3">
        <f>J64/60+K64/60^2+L64/60^3</f>
        <v>1.6828703703703703E-2</v>
      </c>
      <c r="O64" s="4">
        <f t="shared" si="1"/>
        <v>2.8047839506172841E-4</v>
      </c>
      <c r="P64" s="3"/>
      <c r="Q64" s="28">
        <f t="shared" si="5"/>
        <v>31.563745734956974</v>
      </c>
      <c r="R64" s="29">
        <f>Q64-G64</f>
        <v>-1.4315393191566272E-4</v>
      </c>
      <c r="S64" s="14"/>
      <c r="T64" s="29">
        <f t="shared" si="6"/>
        <v>1.6833333333333419E-2</v>
      </c>
      <c r="U64" s="30">
        <f>T64-N64</f>
        <v>4.6296296297154704E-6</v>
      </c>
    </row>
    <row r="65" spans="1:21" x14ac:dyDescent="0.15">
      <c r="A65" s="27">
        <f t="shared" si="3"/>
        <v>31</v>
      </c>
      <c r="C65" s="1">
        <v>32</v>
      </c>
      <c r="D65" s="1">
        <v>4</v>
      </c>
      <c r="E65" s="1">
        <v>8</v>
      </c>
      <c r="G65" s="3">
        <f t="shared" si="0"/>
        <v>32.068888888888893</v>
      </c>
      <c r="H65" s="4">
        <f t="shared" si="4"/>
        <v>0.53448148148148156</v>
      </c>
      <c r="J65" s="1">
        <v>1</v>
      </c>
      <c r="K65" s="1">
        <v>0</v>
      </c>
      <c r="L65" s="1">
        <v>31</v>
      </c>
      <c r="N65" s="3">
        <f>J65/60+K65/60^2+L65/60^3</f>
        <v>1.6810185185185185E-2</v>
      </c>
      <c r="O65" s="4">
        <f t="shared" si="1"/>
        <v>2.8016975308641976E-4</v>
      </c>
      <c r="P65" s="3"/>
      <c r="Q65" s="28">
        <f t="shared" si="5"/>
        <v>32.068605129390818</v>
      </c>
      <c r="R65" s="29">
        <f>Q65-G65</f>
        <v>-2.8375949807468714E-4</v>
      </c>
      <c r="S65" s="14"/>
      <c r="T65" s="29">
        <f t="shared" si="6"/>
        <v>1.6796296296296257E-2</v>
      </c>
      <c r="U65" s="30">
        <f>T65-N65</f>
        <v>-1.3888888888927836E-5</v>
      </c>
    </row>
    <row r="66" spans="1:21" x14ac:dyDescent="0.15">
      <c r="A66" s="27">
        <f t="shared" si="3"/>
        <v>31.5</v>
      </c>
      <c r="C66" s="1">
        <v>32</v>
      </c>
      <c r="D66" s="1">
        <v>34</v>
      </c>
      <c r="E66" s="1">
        <v>22</v>
      </c>
      <c r="G66" s="3">
        <f t="shared" si="0"/>
        <v>32.57277777777778</v>
      </c>
      <c r="H66" s="4">
        <f t="shared" si="4"/>
        <v>0.54287962962962966</v>
      </c>
      <c r="J66" s="1">
        <v>1</v>
      </c>
      <c r="K66" s="1">
        <v>0</v>
      </c>
      <c r="L66" s="1">
        <v>27</v>
      </c>
      <c r="N66" s="3">
        <f>J66/60+K66/60^2+L66/60^3</f>
        <v>1.6791666666666667E-2</v>
      </c>
      <c r="O66" s="4">
        <f t="shared" si="1"/>
        <v>2.798611111111111E-4</v>
      </c>
      <c r="P66" s="3"/>
      <c r="Q66" s="28">
        <f t="shared" si="5"/>
        <v>32.572853983808912</v>
      </c>
      <c r="R66" s="29">
        <f>Q66-G66</f>
        <v>7.62060311316759E-5</v>
      </c>
      <c r="S66" s="14"/>
      <c r="T66" s="29">
        <f t="shared" si="6"/>
        <v>1.6787037037037086E-2</v>
      </c>
      <c r="U66" s="30">
        <f>T66-N66</f>
        <v>-4.629629629580162E-6</v>
      </c>
    </row>
    <row r="67" spans="1:21" x14ac:dyDescent="0.15">
      <c r="A67" s="27">
        <f t="shared" si="3"/>
        <v>32</v>
      </c>
      <c r="C67" s="1">
        <v>33</v>
      </c>
      <c r="D67" s="1">
        <v>4</v>
      </c>
      <c r="E67" s="1">
        <v>35</v>
      </c>
      <c r="G67" s="3">
        <f t="shared" si="0"/>
        <v>33.076388888888893</v>
      </c>
      <c r="H67" s="4">
        <f t="shared" si="4"/>
        <v>0.55127314814814821</v>
      </c>
      <c r="J67" s="1">
        <v>1</v>
      </c>
      <c r="K67" s="1">
        <v>0</v>
      </c>
      <c r="L67" s="1">
        <v>22</v>
      </c>
      <c r="N67" s="3">
        <f>J67/60+K67/60^2+L67/60^3</f>
        <v>1.6768518518518519E-2</v>
      </c>
      <c r="O67" s="4">
        <f t="shared" si="1"/>
        <v>2.7947530864197532E-4</v>
      </c>
      <c r="P67" s="3"/>
      <c r="Q67" s="28">
        <f t="shared" si="5"/>
        <v>33.076482698039896</v>
      </c>
      <c r="R67" s="29">
        <f>Q67-G67</f>
        <v>9.3809151003654279E-5</v>
      </c>
      <c r="S67" s="14"/>
      <c r="T67" s="29">
        <f t="shared" si="6"/>
        <v>1.6768518518518506E-2</v>
      </c>
      <c r="U67" s="30">
        <f>T67-N67</f>
        <v>0</v>
      </c>
    </row>
    <row r="68" spans="1:21" x14ac:dyDescent="0.15">
      <c r="A68" s="27">
        <f t="shared" si="3"/>
        <v>32.5</v>
      </c>
      <c r="C68" s="1">
        <v>33</v>
      </c>
      <c r="D68" s="1">
        <v>34</v>
      </c>
      <c r="E68" s="1">
        <v>46</v>
      </c>
      <c r="G68" s="3">
        <f t="shared" si="0"/>
        <v>33.579444444444448</v>
      </c>
      <c r="H68" s="4">
        <f t="shared" si="4"/>
        <v>0.55965740740740744</v>
      </c>
      <c r="J68" s="1">
        <v>1</v>
      </c>
      <c r="K68" s="1">
        <v>0</v>
      </c>
      <c r="L68" s="1">
        <v>17</v>
      </c>
      <c r="N68" s="3">
        <f>J68/60+K68/60^2+L68/60^3</f>
        <v>1.6745370370370369E-2</v>
      </c>
      <c r="O68" s="4">
        <f t="shared" si="1"/>
        <v>2.7908950617283948E-4</v>
      </c>
      <c r="P68" s="3"/>
      <c r="Q68" s="28">
        <f t="shared" si="5"/>
        <v>33.579481683719045</v>
      </c>
      <c r="R68" s="29">
        <f>Q68-G68</f>
        <v>3.7239274597311578E-5</v>
      </c>
      <c r="S68" s="14"/>
      <c r="T68" s="29">
        <f t="shared" si="6"/>
        <v>1.6749999999999925E-2</v>
      </c>
      <c r="U68" s="30">
        <f>T68-N68</f>
        <v>4.6296296295558759E-6</v>
      </c>
    </row>
    <row r="69" spans="1:21" x14ac:dyDescent="0.15">
      <c r="A69" s="27">
        <f t="shared" si="3"/>
        <v>33</v>
      </c>
      <c r="C69" s="1">
        <v>34</v>
      </c>
      <c r="D69" s="1">
        <v>4</v>
      </c>
      <c r="E69" s="1">
        <v>55</v>
      </c>
      <c r="G69" s="3">
        <f t="shared" ref="G69:G93" si="7">C69+D69/60+E69/60^2</f>
        <v>34.081944444444446</v>
      </c>
      <c r="H69" s="4">
        <f t="shared" si="4"/>
        <v>0.56803240740740746</v>
      </c>
      <c r="J69" s="1">
        <v>1</v>
      </c>
      <c r="K69" s="1">
        <v>0</v>
      </c>
      <c r="L69" s="1">
        <v>12</v>
      </c>
      <c r="N69" s="3">
        <f>J69/60+K69/60^2+L69/60^3</f>
        <v>1.6722222222222222E-2</v>
      </c>
      <c r="O69" s="4">
        <f t="shared" ref="O69:O93" si="8">N69/60</f>
        <v>2.787037037037037E-4</v>
      </c>
      <c r="P69" s="3"/>
      <c r="Q69" s="28">
        <f t="shared" si="5"/>
        <v>34.081841364470719</v>
      </c>
      <c r="R69" s="29">
        <f>Q69-G69</f>
        <v>-1.0307997372649425E-4</v>
      </c>
      <c r="S69" s="14"/>
      <c r="T69" s="29">
        <f t="shared" si="6"/>
        <v>1.6722222222222173E-2</v>
      </c>
      <c r="U69" s="30">
        <f>T69-N69</f>
        <v>-4.8572257327350599E-17</v>
      </c>
    </row>
    <row r="70" spans="1:21" x14ac:dyDescent="0.15">
      <c r="A70" s="27">
        <f t="shared" ref="A70:A133" si="9">A69+0.5</f>
        <v>33.5</v>
      </c>
      <c r="C70" s="1">
        <v>34</v>
      </c>
      <c r="D70" s="1">
        <v>35</v>
      </c>
      <c r="E70" s="1">
        <v>1</v>
      </c>
      <c r="G70" s="3">
        <f t="shared" si="7"/>
        <v>34.583611111111111</v>
      </c>
      <c r="H70" s="4">
        <f t="shared" ref="H70:H93" si="10">G70/60</f>
        <v>0.5763935185185185</v>
      </c>
      <c r="J70" s="1">
        <v>1</v>
      </c>
      <c r="K70" s="1">
        <v>0</v>
      </c>
      <c r="L70" s="1">
        <v>8</v>
      </c>
      <c r="N70" s="3">
        <f>J70/60+K70/60^2+L70/60^3</f>
        <v>1.6703703703703703E-2</v>
      </c>
      <c r="O70" s="4">
        <f t="shared" si="8"/>
        <v>2.7839506172839504E-4</v>
      </c>
      <c r="P70" s="3"/>
      <c r="Q70" s="28">
        <f t="shared" ref="Q70:Q133" si="11">120*SIN(A70*PI()/360)</f>
        <v>34.583552176090713</v>
      </c>
      <c r="R70" s="29">
        <f>Q70-G70</f>
        <v>-5.8935020398109828E-5</v>
      </c>
      <c r="S70" s="14"/>
      <c r="T70" s="29">
        <f t="shared" si="6"/>
        <v>1.6703703703703828E-2</v>
      </c>
      <c r="U70" s="30">
        <f>T70-N70</f>
        <v>1.2490009027033011E-16</v>
      </c>
    </row>
    <row r="71" spans="1:21" x14ac:dyDescent="0.15">
      <c r="A71" s="27">
        <f t="shared" si="9"/>
        <v>34</v>
      </c>
      <c r="C71" s="1">
        <v>35</v>
      </c>
      <c r="D71" s="1">
        <v>5</v>
      </c>
      <c r="E71" s="1">
        <v>5</v>
      </c>
      <c r="G71" s="3">
        <f t="shared" si="7"/>
        <v>35.084722222222226</v>
      </c>
      <c r="H71" s="4">
        <f t="shared" si="10"/>
        <v>0.58474537037037044</v>
      </c>
      <c r="J71" s="1">
        <v>1</v>
      </c>
      <c r="K71" s="1">
        <v>0</v>
      </c>
      <c r="L71" s="1">
        <v>3</v>
      </c>
      <c r="N71" s="3">
        <f>J71/60+K71/60^2+L71/60^3</f>
        <v>1.6680555555555556E-2</v>
      </c>
      <c r="O71" s="4">
        <f t="shared" si="8"/>
        <v>2.7800925925925926E-4</v>
      </c>
      <c r="P71" s="3"/>
      <c r="Q71" s="28">
        <f t="shared" si="11"/>
        <v>35.084604566728416</v>
      </c>
      <c r="R71" s="29">
        <f>Q71-G71</f>
        <v>-1.1765549380982065E-4</v>
      </c>
      <c r="S71" s="14"/>
      <c r="T71" s="29">
        <f t="shared" si="6"/>
        <v>1.6675925925925837E-2</v>
      </c>
      <c r="U71" s="30">
        <f>T71-N71</f>
        <v>-4.6296296297189399E-6</v>
      </c>
    </row>
    <row r="72" spans="1:21" x14ac:dyDescent="0.15">
      <c r="A72" s="27">
        <f t="shared" si="9"/>
        <v>34.5</v>
      </c>
      <c r="C72" s="1">
        <v>35</v>
      </c>
      <c r="D72" s="1">
        <v>35</v>
      </c>
      <c r="E72" s="1">
        <v>6</v>
      </c>
      <c r="G72" s="3">
        <f t="shared" si="7"/>
        <v>35.585000000000001</v>
      </c>
      <c r="H72" s="4">
        <f t="shared" si="10"/>
        <v>0.5930833333333333</v>
      </c>
      <c r="J72" s="1">
        <v>0</v>
      </c>
      <c r="K72" s="1">
        <v>59</v>
      </c>
      <c r="L72" s="1">
        <v>57</v>
      </c>
      <c r="N72" s="3">
        <f>J72/60+K72/60^2+L72/60^3</f>
        <v>1.665277777777778E-2</v>
      </c>
      <c r="O72" s="4">
        <f t="shared" si="8"/>
        <v>2.7754629629629635E-4</v>
      </c>
      <c r="P72" s="3"/>
      <c r="Q72" s="28">
        <f t="shared" si="11"/>
        <v>35.584988997068514</v>
      </c>
      <c r="R72" s="29">
        <f>Q72-G72</f>
        <v>-1.1002931486814305E-5</v>
      </c>
      <c r="S72" s="14"/>
      <c r="T72" s="29">
        <f t="shared" si="6"/>
        <v>1.6657407407407496E-2</v>
      </c>
      <c r="U72" s="30">
        <f>T72-N72</f>
        <v>4.6296296297154704E-6</v>
      </c>
    </row>
    <row r="73" spans="1:21" x14ac:dyDescent="0.15">
      <c r="A73" s="27">
        <f t="shared" si="9"/>
        <v>35</v>
      </c>
      <c r="C73" s="1">
        <v>36</v>
      </c>
      <c r="D73" s="1">
        <v>5</v>
      </c>
      <c r="E73" s="1">
        <v>5</v>
      </c>
      <c r="G73" s="3">
        <f t="shared" si="7"/>
        <v>36.084722222222226</v>
      </c>
      <c r="H73" s="4">
        <f t="shared" si="10"/>
        <v>0.60141203703703705</v>
      </c>
      <c r="J73" s="1">
        <v>0</v>
      </c>
      <c r="K73" s="1">
        <v>59</v>
      </c>
      <c r="L73" s="1">
        <v>52</v>
      </c>
      <c r="N73" s="3">
        <f>J73/60+K73/60^2+L73/60^3</f>
        <v>1.662962962962963E-2</v>
      </c>
      <c r="O73" s="4">
        <f t="shared" si="8"/>
        <v>2.7716049382716052E-4</v>
      </c>
      <c r="P73" s="3"/>
      <c r="Q73" s="28">
        <f t="shared" si="11"/>
        <v>36.084695940512773</v>
      </c>
      <c r="R73" s="29">
        <f>Q73-G73</f>
        <v>-2.628170945229158E-5</v>
      </c>
      <c r="S73" s="14"/>
      <c r="T73" s="29">
        <f t="shared" si="6"/>
        <v>1.6629629629629505E-2</v>
      </c>
      <c r="U73" s="30">
        <f>T73-N73</f>
        <v>-1.2490009027033011E-16</v>
      </c>
    </row>
    <row r="74" spans="1:21" x14ac:dyDescent="0.15">
      <c r="A74" s="27">
        <f t="shared" si="9"/>
        <v>35.5</v>
      </c>
      <c r="C74" s="1">
        <v>36</v>
      </c>
      <c r="D74" s="1">
        <v>35</v>
      </c>
      <c r="E74" s="1">
        <v>1</v>
      </c>
      <c r="G74" s="3">
        <f t="shared" si="7"/>
        <v>36.583611111111111</v>
      </c>
      <c r="H74" s="4">
        <f t="shared" si="10"/>
        <v>0.60972685185185183</v>
      </c>
      <c r="J74" s="1">
        <v>0</v>
      </c>
      <c r="K74" s="1">
        <v>59</v>
      </c>
      <c r="L74" s="1">
        <v>48</v>
      </c>
      <c r="N74" s="3">
        <f>J74/60+K74/60^2+L74/60^3</f>
        <v>1.6611111111111111E-2</v>
      </c>
      <c r="O74" s="4">
        <f t="shared" si="8"/>
        <v>2.7685185185185186E-4</v>
      </c>
      <c r="P74" s="3"/>
      <c r="Q74" s="28">
        <f t="shared" si="11"/>
        <v>36.583715883361293</v>
      </c>
      <c r="R74" s="29">
        <f>Q74-G74</f>
        <v>1.0477225018235004E-4</v>
      </c>
      <c r="S74" s="14"/>
      <c r="T74" s="29">
        <f t="shared" si="6"/>
        <v>1.6611111111111163E-2</v>
      </c>
      <c r="U74" s="30">
        <f>T74-N74</f>
        <v>5.2041704279304213E-17</v>
      </c>
    </row>
    <row r="75" spans="1:21" x14ac:dyDescent="0.15">
      <c r="A75" s="27">
        <f t="shared" si="9"/>
        <v>36</v>
      </c>
      <c r="C75" s="1">
        <v>37</v>
      </c>
      <c r="D75" s="1">
        <v>4</v>
      </c>
      <c r="E75" s="1">
        <v>55</v>
      </c>
      <c r="G75" s="3">
        <f t="shared" si="7"/>
        <v>37.081944444444446</v>
      </c>
      <c r="H75" s="4">
        <f t="shared" si="10"/>
        <v>0.61803240740740739</v>
      </c>
      <c r="J75" s="1">
        <v>0</v>
      </c>
      <c r="K75" s="1">
        <v>59</v>
      </c>
      <c r="L75" s="1">
        <v>43</v>
      </c>
      <c r="N75" s="3">
        <f>J75/60+K75/60^2+L75/60^3</f>
        <v>1.6587962962962964E-2</v>
      </c>
      <c r="O75" s="4">
        <f t="shared" si="8"/>
        <v>2.7646604938271608E-4</v>
      </c>
      <c r="P75" s="3"/>
      <c r="Q75" s="28">
        <f t="shared" si="11"/>
        <v>37.082039324993687</v>
      </c>
      <c r="R75" s="29">
        <f>Q75-G75</f>
        <v>9.4880549241338485E-5</v>
      </c>
      <c r="S75" s="14"/>
      <c r="T75" s="29">
        <f t="shared" si="6"/>
        <v>1.6592592592592582E-2</v>
      </c>
      <c r="U75" s="30">
        <f>T75-N75</f>
        <v>4.6296296296183259E-6</v>
      </c>
    </row>
    <row r="76" spans="1:21" x14ac:dyDescent="0.15">
      <c r="A76" s="27">
        <f t="shared" si="9"/>
        <v>36.5</v>
      </c>
      <c r="C76" s="1">
        <v>37</v>
      </c>
      <c r="D76" s="1">
        <v>34</v>
      </c>
      <c r="E76" s="1">
        <v>47</v>
      </c>
      <c r="G76" s="3">
        <f t="shared" si="7"/>
        <v>37.579722222222223</v>
      </c>
      <c r="H76" s="4">
        <f t="shared" si="10"/>
        <v>0.62632870370370375</v>
      </c>
      <c r="J76" s="1">
        <v>0</v>
      </c>
      <c r="K76" s="1">
        <v>59</v>
      </c>
      <c r="L76" s="1">
        <v>38</v>
      </c>
      <c r="N76" s="3">
        <f>J76/60+K76/60^2+L76/60^3</f>
        <v>1.6564814814814817E-2</v>
      </c>
      <c r="O76" s="4">
        <f t="shared" si="8"/>
        <v>2.7608024691358029E-4</v>
      </c>
      <c r="P76" s="3"/>
      <c r="Q76" s="28">
        <f t="shared" si="11"/>
        <v>37.579656778049944</v>
      </c>
      <c r="R76" s="29">
        <f>Q76-G76</f>
        <v>-6.5444172278716906E-5</v>
      </c>
      <c r="S76" s="14"/>
      <c r="T76" s="29">
        <f t="shared" si="6"/>
        <v>1.6564814814814827E-2</v>
      </c>
      <c r="U76" s="30">
        <f>T76-N76</f>
        <v>0</v>
      </c>
    </row>
    <row r="77" spans="1:21" x14ac:dyDescent="0.15">
      <c r="A77" s="27">
        <f t="shared" si="9"/>
        <v>37</v>
      </c>
      <c r="C77" s="1">
        <v>38</v>
      </c>
      <c r="D77" s="1">
        <v>4</v>
      </c>
      <c r="E77" s="1">
        <v>36</v>
      </c>
      <c r="G77" s="3">
        <f t="shared" si="7"/>
        <v>38.076666666666668</v>
      </c>
      <c r="H77" s="4">
        <f t="shared" si="10"/>
        <v>0.63461111111111113</v>
      </c>
      <c r="J77" s="1">
        <v>0</v>
      </c>
      <c r="K77" s="1">
        <v>59</v>
      </c>
      <c r="L77" s="1">
        <v>32</v>
      </c>
      <c r="N77" s="3">
        <f>J77/60+K77/60^2+L77/60^3</f>
        <v>1.6537037037037038E-2</v>
      </c>
      <c r="O77" s="4">
        <f t="shared" si="8"/>
        <v>2.7561728395061728E-4</v>
      </c>
      <c r="P77" s="3"/>
      <c r="Q77" s="28">
        <f t="shared" si="11"/>
        <v>38.076558768611058</v>
      </c>
      <c r="R77" s="29">
        <f>Q77-G77</f>
        <v>-1.0789805561017829E-4</v>
      </c>
      <c r="S77" s="14"/>
      <c r="T77" s="29">
        <f t="shared" si="6"/>
        <v>1.6537037037037076E-2</v>
      </c>
      <c r="U77" s="30">
        <f>T77-N77</f>
        <v>3.8163916471489756E-17</v>
      </c>
    </row>
    <row r="78" spans="1:21" x14ac:dyDescent="0.15">
      <c r="A78" s="27">
        <f t="shared" si="9"/>
        <v>37.5</v>
      </c>
      <c r="C78" s="1">
        <v>38</v>
      </c>
      <c r="D78" s="1">
        <v>34</v>
      </c>
      <c r="E78" s="1">
        <v>22</v>
      </c>
      <c r="G78" s="3">
        <f t="shared" si="7"/>
        <v>38.57277777777778</v>
      </c>
      <c r="H78" s="4">
        <f t="shared" si="10"/>
        <v>0.64287962962962963</v>
      </c>
      <c r="J78" s="1">
        <v>0</v>
      </c>
      <c r="K78" s="1">
        <v>59</v>
      </c>
      <c r="L78" s="1">
        <v>27</v>
      </c>
      <c r="N78" s="3">
        <f>J78/60+K78/60^2+L78/60^3</f>
        <v>1.651388888888889E-2</v>
      </c>
      <c r="O78" s="4">
        <f t="shared" si="8"/>
        <v>2.752314814814815E-4</v>
      </c>
      <c r="P78" s="3"/>
      <c r="Q78" s="28">
        <f t="shared" si="11"/>
        <v>38.572735836379394</v>
      </c>
      <c r="R78" s="29">
        <f>Q78-G78</f>
        <v>-4.1941398386313722E-5</v>
      </c>
      <c r="S78" s="14"/>
      <c r="T78" s="29">
        <f t="shared" si="6"/>
        <v>1.6509259259259324E-2</v>
      </c>
      <c r="U78" s="30">
        <f>T78-N78</f>
        <v>-4.6296296295662842E-6</v>
      </c>
    </row>
    <row r="79" spans="1:21" x14ac:dyDescent="0.15">
      <c r="A79" s="27">
        <f t="shared" si="9"/>
        <v>38</v>
      </c>
      <c r="C79" s="1">
        <v>39</v>
      </c>
      <c r="D79" s="1">
        <v>4</v>
      </c>
      <c r="E79" s="1">
        <v>5</v>
      </c>
      <c r="G79" s="3">
        <f t="shared" si="7"/>
        <v>39.06805555555556</v>
      </c>
      <c r="H79" s="4">
        <f t="shared" si="10"/>
        <v>0.65113425925925938</v>
      </c>
      <c r="J79" s="1">
        <v>0</v>
      </c>
      <c r="K79" s="1">
        <v>59</v>
      </c>
      <c r="L79" s="1">
        <v>22</v>
      </c>
      <c r="N79" s="3">
        <f>J79/60+K79/60^2+L79/60^3</f>
        <v>1.6490740740740743E-2</v>
      </c>
      <c r="O79" s="4">
        <f t="shared" si="8"/>
        <v>2.7484567901234571E-4</v>
      </c>
      <c r="P79" s="3"/>
      <c r="Q79" s="28">
        <f t="shared" si="11"/>
        <v>39.068178534858795</v>
      </c>
      <c r="R79" s="29">
        <f>Q79-G79</f>
        <v>1.2297930323512674E-4</v>
      </c>
      <c r="S79" s="14"/>
      <c r="T79" s="29">
        <f t="shared" si="6"/>
        <v>1.6490740740740507E-2</v>
      </c>
      <c r="U79" s="30">
        <f>T79-N79</f>
        <v>-2.3592239273284576E-16</v>
      </c>
    </row>
    <row r="80" spans="1:21" x14ac:dyDescent="0.15">
      <c r="A80" s="27">
        <f t="shared" si="9"/>
        <v>38.5</v>
      </c>
      <c r="C80" s="1">
        <v>39</v>
      </c>
      <c r="D80" s="1">
        <v>33</v>
      </c>
      <c r="E80" s="1">
        <v>46</v>
      </c>
      <c r="G80" s="3">
        <f t="shared" si="7"/>
        <v>39.562777777777775</v>
      </c>
      <c r="H80" s="4">
        <f t="shared" si="10"/>
        <v>0.65937962962962959</v>
      </c>
      <c r="J80" s="1">
        <v>0</v>
      </c>
      <c r="K80" s="1">
        <v>59</v>
      </c>
      <c r="L80" s="1">
        <v>16</v>
      </c>
      <c r="N80" s="3">
        <f>J80/60+K80/60^2+L80/60^3</f>
        <v>1.6462962962962964E-2</v>
      </c>
      <c r="O80" s="4">
        <f t="shared" si="8"/>
        <v>2.7438271604938275E-4</v>
      </c>
      <c r="P80" s="3"/>
      <c r="Q80" s="28">
        <f t="shared" si="11"/>
        <v>39.562877431534474</v>
      </c>
      <c r="R80" s="29">
        <f>Q80-G80</f>
        <v>9.9653756699069618E-5</v>
      </c>
      <c r="S80" s="14"/>
      <c r="T80" s="29">
        <f t="shared" si="6"/>
        <v>1.6472222222222162E-2</v>
      </c>
      <c r="U80" s="30">
        <f>T80-N80</f>
        <v>9.2592592591984879E-6</v>
      </c>
    </row>
    <row r="81" spans="1:21" x14ac:dyDescent="0.15">
      <c r="A81" s="27">
        <f t="shared" si="9"/>
        <v>39</v>
      </c>
      <c r="C81" s="1">
        <v>40</v>
      </c>
      <c r="D81" s="1">
        <v>3</v>
      </c>
      <c r="E81" s="1">
        <v>25</v>
      </c>
      <c r="G81" s="3">
        <f t="shared" si="7"/>
        <v>40.05694444444444</v>
      </c>
      <c r="H81" s="4">
        <f t="shared" si="10"/>
        <v>0.6676157407407407</v>
      </c>
      <c r="J81" s="1">
        <v>0</v>
      </c>
      <c r="K81" s="1">
        <v>59</v>
      </c>
      <c r="L81" s="1">
        <v>11</v>
      </c>
      <c r="N81" s="3">
        <f>J81/60+K81/60^2+L81/60^3</f>
        <v>1.6439814814814817E-2</v>
      </c>
      <c r="O81" s="4">
        <f t="shared" si="8"/>
        <v>2.7399691358024697E-4</v>
      </c>
      <c r="P81" s="3"/>
      <c r="Q81" s="28">
        <f t="shared" si="11"/>
        <v>40.056823108052505</v>
      </c>
      <c r="R81" s="29">
        <f>Q81-G81</f>
        <v>-1.2133639193478984E-4</v>
      </c>
      <c r="S81" s="14"/>
      <c r="T81" s="29">
        <f t="shared" si="6"/>
        <v>1.6435185185185237E-2</v>
      </c>
      <c r="U81" s="30">
        <f>T81-N81</f>
        <v>-4.629629629580162E-6</v>
      </c>
    </row>
    <row r="82" spans="1:21" x14ac:dyDescent="0.15">
      <c r="A82" s="27">
        <f t="shared" si="9"/>
        <v>39.5</v>
      </c>
      <c r="C82" s="1">
        <v>40</v>
      </c>
      <c r="D82" s="1">
        <v>33</v>
      </c>
      <c r="E82" s="1">
        <v>0</v>
      </c>
      <c r="G82" s="3">
        <f t="shared" si="7"/>
        <v>40.549999999999997</v>
      </c>
      <c r="H82" s="4">
        <f t="shared" si="10"/>
        <v>0.67583333333333329</v>
      </c>
      <c r="J82" s="1">
        <v>0</v>
      </c>
      <c r="K82" s="1">
        <v>59</v>
      </c>
      <c r="L82" s="1">
        <v>5</v>
      </c>
      <c r="N82" s="3">
        <f>J82/60+K82/60^2+L82/60^3</f>
        <v>1.6412037037037037E-2</v>
      </c>
      <c r="O82" s="4">
        <f t="shared" si="8"/>
        <v>2.7353395061728396E-4</v>
      </c>
      <c r="P82" s="3"/>
      <c r="Q82" s="28">
        <f t="shared" si="11"/>
        <v>40.550006160399235</v>
      </c>
      <c r="R82" s="29">
        <f>Q82-G82</f>
        <v>6.1603992378422845E-6</v>
      </c>
      <c r="S82" s="14"/>
      <c r="T82" s="29">
        <f t="shared" si="6"/>
        <v>1.6416666666666656E-2</v>
      </c>
      <c r="U82" s="30">
        <f>T82-N82</f>
        <v>4.6296296296183259E-6</v>
      </c>
    </row>
    <row r="83" spans="1:21" x14ac:dyDescent="0.15">
      <c r="A83" s="27">
        <f t="shared" si="9"/>
        <v>40</v>
      </c>
      <c r="C83" s="1">
        <v>41</v>
      </c>
      <c r="D83" s="1">
        <v>2</v>
      </c>
      <c r="E83" s="1">
        <v>33</v>
      </c>
      <c r="G83" s="3">
        <f t="shared" si="7"/>
        <v>41.042499999999997</v>
      </c>
      <c r="H83" s="4">
        <f t="shared" si="10"/>
        <v>0.68404166666666666</v>
      </c>
      <c r="J83" s="1">
        <v>0</v>
      </c>
      <c r="K83" s="1">
        <v>59</v>
      </c>
      <c r="L83" s="1">
        <v>0</v>
      </c>
      <c r="N83" s="3">
        <f>J83/60+K83/60^2+L83/60^3</f>
        <v>1.638888888888889E-2</v>
      </c>
      <c r="O83" s="4">
        <f t="shared" si="8"/>
        <v>2.7314814814814818E-4</v>
      </c>
      <c r="P83" s="3"/>
      <c r="Q83" s="28">
        <f t="shared" si="11"/>
        <v>41.042417199080248</v>
      </c>
      <c r="R83" s="29">
        <f>Q83-G83</f>
        <v>-8.2800919749104196E-5</v>
      </c>
      <c r="S83" s="14"/>
      <c r="T83" s="29">
        <f t="shared" si="6"/>
        <v>1.6388888888888904E-2</v>
      </c>
      <c r="U83" s="30">
        <f>T83-N83</f>
        <v>0</v>
      </c>
    </row>
    <row r="84" spans="1:21" x14ac:dyDescent="0.15">
      <c r="A84" s="27">
        <f t="shared" si="9"/>
        <v>40.5</v>
      </c>
      <c r="C84" s="1">
        <v>41</v>
      </c>
      <c r="D84" s="1">
        <v>32</v>
      </c>
      <c r="E84" s="1">
        <v>3</v>
      </c>
      <c r="G84" s="3">
        <f t="shared" si="7"/>
        <v>41.534166666666664</v>
      </c>
      <c r="H84" s="4">
        <f t="shared" si="10"/>
        <v>0.69223611111111105</v>
      </c>
      <c r="J84" s="1">
        <v>0</v>
      </c>
      <c r="K84" s="1">
        <v>58</v>
      </c>
      <c r="L84" s="1">
        <v>54</v>
      </c>
      <c r="N84" s="3">
        <f>J84/60+K84/60^2+L84/60^3</f>
        <v>1.6361111111111111E-2</v>
      </c>
      <c r="O84" s="4">
        <f t="shared" si="8"/>
        <v>2.7268518518518516E-4</v>
      </c>
      <c r="P84" s="3"/>
      <c r="Q84" s="28">
        <f t="shared" si="11"/>
        <v>41.534046849299159</v>
      </c>
      <c r="R84" s="29">
        <f>Q84-G84</f>
        <v>-1.1981736750499294E-4</v>
      </c>
      <c r="S84" s="14"/>
      <c r="T84" s="29">
        <f t="shared" si="6"/>
        <v>1.6361111111111153E-2</v>
      </c>
      <c r="U84" s="30">
        <f>T84-N84</f>
        <v>4.163336342344337E-17</v>
      </c>
    </row>
    <row r="85" spans="1:21" x14ac:dyDescent="0.15">
      <c r="A85" s="27">
        <f t="shared" si="9"/>
        <v>41</v>
      </c>
      <c r="C85" s="1">
        <v>42</v>
      </c>
      <c r="D85" s="1">
        <v>1</v>
      </c>
      <c r="E85" s="1">
        <v>30</v>
      </c>
      <c r="G85" s="3">
        <f t="shared" si="7"/>
        <v>42.024999999999999</v>
      </c>
      <c r="H85" s="4">
        <f t="shared" si="10"/>
        <v>0.70041666666666669</v>
      </c>
      <c r="J85" s="1">
        <v>0</v>
      </c>
      <c r="K85" s="1">
        <v>58</v>
      </c>
      <c r="L85" s="1">
        <v>48</v>
      </c>
      <c r="N85" s="3">
        <f>J85/60+K85/60^2+L85/60^3</f>
        <v>1.6333333333333332E-2</v>
      </c>
      <c r="O85" s="4">
        <f t="shared" si="8"/>
        <v>2.722222222222222E-4</v>
      </c>
      <c r="P85" s="3"/>
      <c r="Q85" s="28">
        <f t="shared" si="11"/>
        <v>42.024885751136082</v>
      </c>
      <c r="R85" s="29">
        <f>Q85-G85</f>
        <v>-1.1424886391608879E-4</v>
      </c>
      <c r="S85" s="14"/>
      <c r="T85" s="29">
        <f t="shared" si="6"/>
        <v>1.6333333333333401E-2</v>
      </c>
      <c r="U85" s="30">
        <f>T85-N85</f>
        <v>6.9388939039072284E-17</v>
      </c>
    </row>
    <row r="86" spans="1:21" x14ac:dyDescent="0.15">
      <c r="A86" s="27">
        <f t="shared" si="9"/>
        <v>41.5</v>
      </c>
      <c r="C86" s="1">
        <v>42</v>
      </c>
      <c r="D86" s="1">
        <v>30</v>
      </c>
      <c r="E86" s="1">
        <v>54</v>
      </c>
      <c r="G86" s="3">
        <f t="shared" si="7"/>
        <v>42.515000000000001</v>
      </c>
      <c r="H86" s="4">
        <f t="shared" si="10"/>
        <v>0.70858333333333334</v>
      </c>
      <c r="J86" s="1">
        <v>0</v>
      </c>
      <c r="K86" s="1">
        <v>58</v>
      </c>
      <c r="L86" s="1">
        <v>42</v>
      </c>
      <c r="N86" s="3">
        <f>J86/60+K86/60^2+L86/60^3</f>
        <v>1.6305555555555556E-2</v>
      </c>
      <c r="O86" s="4">
        <f t="shared" si="8"/>
        <v>2.7175925925925924E-4</v>
      </c>
      <c r="P86" s="3"/>
      <c r="Q86" s="28">
        <f t="shared" si="11"/>
        <v>42.514924559725898</v>
      </c>
      <c r="R86" s="29">
        <f>Q86-G86</f>
        <v>-7.5440274102334115E-5</v>
      </c>
      <c r="S86" s="14"/>
      <c r="T86" s="29">
        <f t="shared" si="6"/>
        <v>1.6305555555555646E-2</v>
      </c>
      <c r="U86" s="30">
        <f>T86-N86</f>
        <v>9.0205620750793969E-17</v>
      </c>
    </row>
    <row r="87" spans="1:21" x14ac:dyDescent="0.15">
      <c r="A87" s="27">
        <f t="shared" si="9"/>
        <v>42</v>
      </c>
      <c r="C87" s="1">
        <v>43</v>
      </c>
      <c r="D87" s="1">
        <v>0</v>
      </c>
      <c r="E87" s="1">
        <v>15</v>
      </c>
      <c r="G87" s="3">
        <f t="shared" si="7"/>
        <v>43.00416666666667</v>
      </c>
      <c r="H87" s="4">
        <f t="shared" si="10"/>
        <v>0.71673611111111113</v>
      </c>
      <c r="J87" s="1">
        <v>0</v>
      </c>
      <c r="K87" s="1">
        <v>58</v>
      </c>
      <c r="L87" s="1">
        <v>36</v>
      </c>
      <c r="N87" s="3">
        <f>J87/60+K87/60^2+L87/60^3</f>
        <v>1.6277777777777776E-2</v>
      </c>
      <c r="O87" s="4">
        <f t="shared" si="8"/>
        <v>2.7129629629629628E-4</v>
      </c>
      <c r="P87" s="3"/>
      <c r="Q87" s="28">
        <f t="shared" si="11"/>
        <v>43.00415394543603</v>
      </c>
      <c r="R87" s="29">
        <f>Q87-G87</f>
        <v>-1.2721230639556325E-5</v>
      </c>
      <c r="S87" s="14"/>
      <c r="T87" s="29">
        <f t="shared" si="6"/>
        <v>1.6277777777777658E-2</v>
      </c>
      <c r="U87" s="30">
        <f>T87-N87</f>
        <v>-1.1796119636642288E-16</v>
      </c>
    </row>
    <row r="88" spans="1:21" x14ac:dyDescent="0.15">
      <c r="A88" s="27">
        <f t="shared" si="9"/>
        <v>42.5</v>
      </c>
      <c r="C88" s="1">
        <v>43</v>
      </c>
      <c r="D88" s="1">
        <v>29</v>
      </c>
      <c r="E88" s="1">
        <v>33</v>
      </c>
      <c r="G88" s="3">
        <f t="shared" si="7"/>
        <v>43.4925</v>
      </c>
      <c r="H88" s="4">
        <f t="shared" si="10"/>
        <v>0.72487500000000005</v>
      </c>
      <c r="J88" s="1">
        <v>0</v>
      </c>
      <c r="K88" s="1">
        <v>58</v>
      </c>
      <c r="L88" s="1">
        <v>31</v>
      </c>
      <c r="N88" s="3">
        <f>J88/60+K88/60^2+L88/60^3</f>
        <v>1.6254629629629629E-2</v>
      </c>
      <c r="O88" s="4">
        <f t="shared" si="8"/>
        <v>2.709104938271605E-4</v>
      </c>
      <c r="P88" s="3"/>
      <c r="Q88" s="28">
        <f t="shared" si="11"/>
        <v>43.492564594044197</v>
      </c>
      <c r="R88" s="29">
        <f>Q88-G88</f>
        <v>6.4594044197008316E-5</v>
      </c>
      <c r="S88" s="14"/>
      <c r="T88" s="29">
        <f t="shared" si="6"/>
        <v>1.6259259259259314E-2</v>
      </c>
      <c r="U88" s="30">
        <f>T88-N88</f>
        <v>4.6296296296842454E-6</v>
      </c>
    </row>
    <row r="89" spans="1:21" x14ac:dyDescent="0.15">
      <c r="A89" s="27">
        <f t="shared" si="9"/>
        <v>43</v>
      </c>
      <c r="C89" s="1">
        <v>43</v>
      </c>
      <c r="D89" s="1">
        <v>58</v>
      </c>
      <c r="E89" s="1">
        <v>49</v>
      </c>
      <c r="G89" s="3">
        <f t="shared" si="7"/>
        <v>43.980277777777779</v>
      </c>
      <c r="H89" s="4">
        <f t="shared" si="10"/>
        <v>0.73300462962962964</v>
      </c>
      <c r="J89" s="1">
        <v>0</v>
      </c>
      <c r="K89" s="1">
        <v>58</v>
      </c>
      <c r="L89" s="1">
        <v>25</v>
      </c>
      <c r="N89" s="3">
        <f>J89/60+K89/60^2+L89/60^3</f>
        <v>1.622685185185185E-2</v>
      </c>
      <c r="O89" s="4">
        <f t="shared" si="8"/>
        <v>2.7044753086419748E-4</v>
      </c>
      <c r="P89" s="3"/>
      <c r="Q89" s="28">
        <f t="shared" si="11"/>
        <v>43.980147206915667</v>
      </c>
      <c r="R89" s="29">
        <f>Q89-G89</f>
        <v>-1.3057086211176738E-4</v>
      </c>
      <c r="S89" s="14"/>
      <c r="T89" s="29">
        <f t="shared" si="6"/>
        <v>1.6222222222222152E-2</v>
      </c>
      <c r="U89" s="30">
        <f>T89-N89</f>
        <v>-4.6296296296981232E-6</v>
      </c>
    </row>
    <row r="90" spans="1:21" x14ac:dyDescent="0.15">
      <c r="A90" s="27">
        <f t="shared" si="9"/>
        <v>43.5</v>
      </c>
      <c r="C90" s="1">
        <v>44</v>
      </c>
      <c r="D90" s="1">
        <v>28</v>
      </c>
      <c r="E90" s="1">
        <v>1</v>
      </c>
      <c r="G90" s="3">
        <f t="shared" si="7"/>
        <v>44.466944444444444</v>
      </c>
      <c r="H90" s="4">
        <f t="shared" si="10"/>
        <v>0.74111574074074071</v>
      </c>
      <c r="J90" s="1">
        <v>0</v>
      </c>
      <c r="K90" s="1">
        <v>58</v>
      </c>
      <c r="L90" s="1">
        <v>18</v>
      </c>
      <c r="N90" s="3">
        <f>J90/60+K90/60^2+L90/60^3</f>
        <v>1.6194444444444445E-2</v>
      </c>
      <c r="O90" s="4">
        <f t="shared" si="8"/>
        <v>2.699074074074074E-4</v>
      </c>
      <c r="P90" s="3"/>
      <c r="Q90" s="28">
        <f t="shared" si="11"/>
        <v>44.466892501180347</v>
      </c>
      <c r="R90" s="29">
        <f>Q90-G90</f>
        <v>-5.194326409707628E-5</v>
      </c>
      <c r="S90" s="14"/>
      <c r="T90" s="29">
        <f t="shared" si="6"/>
        <v>1.6194444444444636E-2</v>
      </c>
      <c r="U90" s="30">
        <f>T90-N90</f>
        <v>1.9081958235744878E-16</v>
      </c>
    </row>
    <row r="91" spans="1:21" x14ac:dyDescent="0.15">
      <c r="A91" s="27">
        <f t="shared" si="9"/>
        <v>44</v>
      </c>
      <c r="C91" s="1">
        <v>44</v>
      </c>
      <c r="D91" s="1">
        <v>57</v>
      </c>
      <c r="E91" s="1">
        <v>10</v>
      </c>
      <c r="G91" s="3">
        <f t="shared" si="7"/>
        <v>44.952777777777783</v>
      </c>
      <c r="H91" s="4">
        <f t="shared" si="10"/>
        <v>0.74921296296296302</v>
      </c>
      <c r="J91" s="1">
        <v>0</v>
      </c>
      <c r="K91" s="1">
        <v>58</v>
      </c>
      <c r="L91" s="1">
        <v>12</v>
      </c>
      <c r="N91" s="3">
        <f>J91/60+K91/60^2+L91/60^3</f>
        <v>1.6166666666666666E-2</v>
      </c>
      <c r="O91" s="4">
        <f t="shared" si="8"/>
        <v>2.6944444444444444E-4</v>
      </c>
      <c r="P91" s="3"/>
      <c r="Q91" s="28">
        <f t="shared" si="11"/>
        <v>44.952791209909442</v>
      </c>
      <c r="R91" s="29">
        <f>Q91-G91</f>
        <v>1.3432131659385504E-5</v>
      </c>
      <c r="S91" s="14"/>
      <c r="T91" s="29">
        <f t="shared" si="6"/>
        <v>1.6166666666666409E-2</v>
      </c>
      <c r="U91" s="30">
        <f>T91-N91</f>
        <v>-2.5673907444456745E-16</v>
      </c>
    </row>
    <row r="92" spans="1:21" x14ac:dyDescent="0.15">
      <c r="A92" s="27">
        <f t="shared" si="9"/>
        <v>44.5</v>
      </c>
      <c r="C92" s="1">
        <v>45</v>
      </c>
      <c r="D92" s="1">
        <v>26</v>
      </c>
      <c r="E92" s="1">
        <v>16</v>
      </c>
      <c r="G92" s="3">
        <f t="shared" si="7"/>
        <v>45.437777777777775</v>
      </c>
      <c r="H92" s="4">
        <f t="shared" si="10"/>
        <v>0.75729629629629625</v>
      </c>
      <c r="J92" s="1">
        <v>0</v>
      </c>
      <c r="K92" s="1">
        <v>58</v>
      </c>
      <c r="L92" s="1">
        <v>6</v>
      </c>
      <c r="N92" s="3">
        <f>J92/60+K92/60^2+L92/60^3</f>
        <v>1.613888888888889E-2</v>
      </c>
      <c r="O92" s="4">
        <f t="shared" si="8"/>
        <v>2.6898148148148148E-4</v>
      </c>
      <c r="P92" s="3"/>
      <c r="Q92" s="28">
        <f t="shared" si="11"/>
        <v>45.437834082291957</v>
      </c>
      <c r="R92" s="29">
        <f>Q92-G92</f>
        <v>5.6304514181704235E-5</v>
      </c>
      <c r="S92" s="14"/>
      <c r="T92" s="29">
        <f t="shared" si="6"/>
        <v>1.6138888888888894E-2</v>
      </c>
      <c r="U92" s="30">
        <f>T92-N92</f>
        <v>0</v>
      </c>
    </row>
    <row r="93" spans="1:21" x14ac:dyDescent="0.15">
      <c r="A93" s="27">
        <f t="shared" si="9"/>
        <v>45</v>
      </c>
      <c r="C93" s="1">
        <v>45</v>
      </c>
      <c r="D93" s="1">
        <v>55</v>
      </c>
      <c r="E93" s="1">
        <v>19</v>
      </c>
      <c r="G93" s="3">
        <f t="shared" si="7"/>
        <v>45.921944444444442</v>
      </c>
      <c r="H93" s="4">
        <f t="shared" si="10"/>
        <v>0.76536574074074071</v>
      </c>
      <c r="J93" s="1">
        <v>0</v>
      </c>
      <c r="K93" s="1">
        <v>58</v>
      </c>
      <c r="L93" s="1">
        <v>0</v>
      </c>
      <c r="N93" s="3">
        <f>J93/60+K93/60^2+L93/60^3</f>
        <v>1.6111111111111111E-2</v>
      </c>
      <c r="O93" s="4">
        <f t="shared" si="8"/>
        <v>2.6851851851851852E-4</v>
      </c>
      <c r="P93" s="3"/>
      <c r="Q93" s="28">
        <f t="shared" si="11"/>
        <v>45.922011883810775</v>
      </c>
      <c r="R93" s="29">
        <f>Q93-G93</f>
        <v>6.7439366333132966E-5</v>
      </c>
      <c r="S93" s="14"/>
      <c r="T93" s="29">
        <f t="shared" si="6"/>
        <v>1.6111111111111142E-2</v>
      </c>
      <c r="U93" s="30">
        <f>T93-N93</f>
        <v>3.1225022567582528E-17</v>
      </c>
    </row>
    <row r="94" spans="1:21" x14ac:dyDescent="0.15">
      <c r="A94" s="27">
        <f t="shared" si="9"/>
        <v>45.5</v>
      </c>
      <c r="C94" s="1">
        <v>46</v>
      </c>
      <c r="D94" s="1">
        <v>24</v>
      </c>
      <c r="E94" s="1">
        <v>19</v>
      </c>
      <c r="G94" s="3">
        <f t="shared" ref="G94:G157" si="12">C94+D94/60+E94/60^2</f>
        <v>46.405277777777776</v>
      </c>
      <c r="H94" s="4">
        <f t="shared" ref="H94:H157" si="13">G94/60</f>
        <v>0.7734212962962963</v>
      </c>
      <c r="J94" s="1">
        <v>0</v>
      </c>
      <c r="K94" s="1">
        <v>57</v>
      </c>
      <c r="L94" s="1">
        <v>54</v>
      </c>
      <c r="N94" s="3">
        <f t="shared" ref="N94:N157" si="14">J94/60+K94/60^2+L94/60^3</f>
        <v>1.6083333333333335E-2</v>
      </c>
      <c r="O94" s="4">
        <f t="shared" ref="O94:O157" si="15">N94/60</f>
        <v>2.6805555555555556E-4</v>
      </c>
      <c r="P94" s="3"/>
      <c r="Q94" s="28">
        <f t="shared" si="11"/>
        <v>46.405315396418473</v>
      </c>
      <c r="R94" s="29">
        <f>Q94-G94</f>
        <v>3.7618640696734928E-5</v>
      </c>
      <c r="S94" s="14"/>
      <c r="T94" s="29">
        <f t="shared" ref="T94:T157" si="16">(G95-G94)/30</f>
        <v>1.608333333333339E-2</v>
      </c>
      <c r="U94" s="30">
        <f>T94-N94</f>
        <v>5.5511151231257827E-17</v>
      </c>
    </row>
    <row r="95" spans="1:21" x14ac:dyDescent="0.15">
      <c r="A95" s="27">
        <f t="shared" si="9"/>
        <v>46</v>
      </c>
      <c r="C95" s="1">
        <v>46</v>
      </c>
      <c r="D95" s="1">
        <v>53</v>
      </c>
      <c r="E95" s="1">
        <v>16</v>
      </c>
      <c r="G95" s="3">
        <f t="shared" si="12"/>
        <v>46.887777777777778</v>
      </c>
      <c r="H95" s="4">
        <f t="shared" si="13"/>
        <v>0.78146296296296291</v>
      </c>
      <c r="J95" s="1">
        <v>0</v>
      </c>
      <c r="K95" s="1">
        <v>57</v>
      </c>
      <c r="L95" s="1">
        <v>47</v>
      </c>
      <c r="N95" s="3">
        <f t="shared" si="14"/>
        <v>1.6050925925925927E-2</v>
      </c>
      <c r="O95" s="4">
        <f t="shared" si="15"/>
        <v>2.6751543209876542E-4</v>
      </c>
      <c r="P95" s="3"/>
      <c r="Q95" s="28">
        <f t="shared" si="11"/>
        <v>46.887735418712843</v>
      </c>
      <c r="R95" s="29">
        <f>Q95-G95</f>
        <v>-4.2359064934771595E-5</v>
      </c>
      <c r="S95" s="14"/>
      <c r="T95" s="29">
        <f t="shared" si="16"/>
        <v>1.6046296296296229E-2</v>
      </c>
      <c r="U95" s="30">
        <f>T95-N95</f>
        <v>-4.6296296296981232E-6</v>
      </c>
    </row>
    <row r="96" spans="1:21" x14ac:dyDescent="0.15">
      <c r="A96" s="27">
        <f t="shared" si="9"/>
        <v>46.5</v>
      </c>
      <c r="C96" s="1">
        <v>47</v>
      </c>
      <c r="D96" s="1">
        <v>22</v>
      </c>
      <c r="E96" s="1">
        <v>9</v>
      </c>
      <c r="G96" s="3">
        <f t="shared" si="12"/>
        <v>47.369166666666665</v>
      </c>
      <c r="H96" s="4">
        <f t="shared" si="13"/>
        <v>0.78948611111111111</v>
      </c>
      <c r="J96" s="1">
        <v>0</v>
      </c>
      <c r="K96" s="1">
        <v>57</v>
      </c>
      <c r="L96" s="1">
        <v>41</v>
      </c>
      <c r="N96" s="3">
        <f t="shared" si="14"/>
        <v>1.6023148148148151E-2</v>
      </c>
      <c r="O96" s="4">
        <f t="shared" si="15"/>
        <v>2.6705246913580252E-4</v>
      </c>
      <c r="P96" s="3"/>
      <c r="Q96" s="28">
        <f t="shared" si="11"/>
        <v>47.369262766112058</v>
      </c>
      <c r="R96" s="29">
        <f>Q96-G96</f>
        <v>9.609944539334947E-5</v>
      </c>
      <c r="S96" s="14"/>
      <c r="T96" s="29">
        <f t="shared" si="16"/>
        <v>1.6027777777777884E-2</v>
      </c>
      <c r="U96" s="30">
        <f>T96-N96</f>
        <v>4.6296296297328177E-6</v>
      </c>
    </row>
    <row r="97" spans="1:21" x14ac:dyDescent="0.15">
      <c r="A97" s="27">
        <f t="shared" si="9"/>
        <v>47</v>
      </c>
      <c r="C97" s="1">
        <v>47</v>
      </c>
      <c r="D97" s="1">
        <v>51</v>
      </c>
      <c r="E97" s="1">
        <v>0</v>
      </c>
      <c r="G97" s="3">
        <f t="shared" si="12"/>
        <v>47.85</v>
      </c>
      <c r="H97" s="4">
        <f t="shared" si="13"/>
        <v>0.79749999999999999</v>
      </c>
      <c r="J97" s="1">
        <v>0</v>
      </c>
      <c r="K97" s="1">
        <v>57</v>
      </c>
      <c r="L97" s="1">
        <v>34</v>
      </c>
      <c r="N97" s="3">
        <f t="shared" si="14"/>
        <v>1.5990740740740743E-2</v>
      </c>
      <c r="O97" s="4">
        <f t="shared" si="15"/>
        <v>2.6651234567901238E-4</v>
      </c>
      <c r="P97" s="3"/>
      <c r="Q97" s="28">
        <f t="shared" si="11"/>
        <v>47.849888271029542</v>
      </c>
      <c r="R97" s="29">
        <f>Q97-G97</f>
        <v>-1.1172897045952368E-4</v>
      </c>
      <c r="S97" s="14"/>
      <c r="T97" s="29">
        <f t="shared" si="16"/>
        <v>1.5990740740740726E-2</v>
      </c>
      <c r="U97" s="30">
        <f>T97-N97</f>
        <v>0</v>
      </c>
    </row>
    <row r="98" spans="1:21" x14ac:dyDescent="0.15">
      <c r="A98" s="27">
        <f t="shared" si="9"/>
        <v>47.5</v>
      </c>
      <c r="C98" s="1">
        <v>48</v>
      </c>
      <c r="D98" s="1">
        <v>19</v>
      </c>
      <c r="E98" s="1">
        <v>47</v>
      </c>
      <c r="G98" s="3">
        <f t="shared" si="12"/>
        <v>48.329722222222223</v>
      </c>
      <c r="H98" s="4">
        <f t="shared" si="13"/>
        <v>0.80549537037037033</v>
      </c>
      <c r="J98" s="1">
        <v>0</v>
      </c>
      <c r="K98" s="1">
        <v>57</v>
      </c>
      <c r="L98" s="1">
        <v>27</v>
      </c>
      <c r="N98" s="3">
        <f t="shared" si="14"/>
        <v>1.5958333333333335E-2</v>
      </c>
      <c r="O98" s="4">
        <f t="shared" si="15"/>
        <v>2.6597222222222224E-4</v>
      </c>
      <c r="P98" s="3"/>
      <c r="Q98" s="28">
        <f t="shared" si="11"/>
        <v>48.329602783048472</v>
      </c>
      <c r="R98" s="29">
        <f>Q98-G98</f>
        <v>-1.1943917375134561E-4</v>
      </c>
      <c r="S98" s="14"/>
      <c r="T98" s="29">
        <f t="shared" si="16"/>
        <v>1.5953703703703564E-2</v>
      </c>
      <c r="U98" s="30">
        <f>T98-N98</f>
        <v>-4.6296296297709816E-6</v>
      </c>
    </row>
    <row r="99" spans="1:21" x14ac:dyDescent="0.15">
      <c r="A99" s="27">
        <f t="shared" si="9"/>
        <v>48</v>
      </c>
      <c r="C99" s="1">
        <v>48</v>
      </c>
      <c r="D99" s="1">
        <v>48</v>
      </c>
      <c r="E99" s="1">
        <v>30</v>
      </c>
      <c r="G99" s="3">
        <f t="shared" si="12"/>
        <v>48.80833333333333</v>
      </c>
      <c r="H99" s="4">
        <f t="shared" si="13"/>
        <v>0.81347222222222215</v>
      </c>
      <c r="J99" s="1">
        <v>0</v>
      </c>
      <c r="K99" s="1">
        <v>57</v>
      </c>
      <c r="L99" s="1">
        <v>21</v>
      </c>
      <c r="N99" s="3">
        <f t="shared" si="14"/>
        <v>1.5930555555555555E-2</v>
      </c>
      <c r="O99" s="4">
        <f t="shared" si="15"/>
        <v>2.6550925925925928E-4</v>
      </c>
      <c r="P99" s="3"/>
      <c r="Q99" s="28">
        <f t="shared" si="11"/>
        <v>48.808397169096018</v>
      </c>
      <c r="R99" s="29">
        <f>Q99-G99</f>
        <v>6.383576268831348E-5</v>
      </c>
      <c r="S99" s="14"/>
      <c r="T99" s="29">
        <f t="shared" si="16"/>
        <v>1.5935185185185219E-2</v>
      </c>
      <c r="U99" s="30">
        <f>T99-N99</f>
        <v>4.6296296296634287E-6</v>
      </c>
    </row>
    <row r="100" spans="1:21" x14ac:dyDescent="0.15">
      <c r="A100" s="27">
        <f t="shared" si="9"/>
        <v>48.5</v>
      </c>
      <c r="C100" s="1">
        <v>49</v>
      </c>
      <c r="D100" s="1">
        <v>17</v>
      </c>
      <c r="E100" s="1">
        <v>11</v>
      </c>
      <c r="G100" s="3">
        <f t="shared" si="12"/>
        <v>49.286388888888887</v>
      </c>
      <c r="H100" s="4">
        <f t="shared" si="13"/>
        <v>0.82143981481481476</v>
      </c>
      <c r="J100" s="1">
        <v>0</v>
      </c>
      <c r="K100" s="1">
        <v>57</v>
      </c>
      <c r="L100" s="1">
        <v>14</v>
      </c>
      <c r="N100" s="3">
        <f t="shared" si="14"/>
        <v>1.5898148148148151E-2</v>
      </c>
      <c r="O100" s="4">
        <f t="shared" si="15"/>
        <v>2.6496913580246919E-4</v>
      </c>
      <c r="P100" s="3"/>
      <c r="Q100" s="28">
        <f t="shared" si="11"/>
        <v>49.286262313617272</v>
      </c>
      <c r="R100" s="29">
        <f>Q100-G100</f>
        <v>-1.2657527161508142E-4</v>
      </c>
      <c r="S100" s="14"/>
      <c r="T100" s="29">
        <f t="shared" si="16"/>
        <v>1.5898148148148293E-2</v>
      </c>
      <c r="U100" s="30">
        <f>T100-N100</f>
        <v>1.4224732503009818E-16</v>
      </c>
    </row>
    <row r="101" spans="1:21" x14ac:dyDescent="0.15">
      <c r="A101" s="27">
        <f t="shared" si="9"/>
        <v>49</v>
      </c>
      <c r="C101" s="1">
        <v>49</v>
      </c>
      <c r="D101" s="1">
        <v>45</v>
      </c>
      <c r="E101" s="1">
        <v>48</v>
      </c>
      <c r="G101" s="3">
        <f t="shared" si="12"/>
        <v>49.763333333333335</v>
      </c>
      <c r="H101" s="4">
        <f t="shared" si="13"/>
        <v>0.82938888888888895</v>
      </c>
      <c r="J101" s="1">
        <v>0</v>
      </c>
      <c r="K101" s="1">
        <v>57</v>
      </c>
      <c r="L101" s="1">
        <v>7</v>
      </c>
      <c r="N101" s="3">
        <f t="shared" si="14"/>
        <v>1.5865740740740743E-2</v>
      </c>
      <c r="O101" s="4">
        <f t="shared" si="15"/>
        <v>2.6442901234567906E-4</v>
      </c>
      <c r="P101" s="3"/>
      <c r="Q101" s="28">
        <f t="shared" si="11"/>
        <v>49.763189118748684</v>
      </c>
      <c r="R101" s="29">
        <f>Q101-G101</f>
        <v>-1.4421458465108117E-4</v>
      </c>
      <c r="S101" s="14"/>
      <c r="T101" s="29">
        <f t="shared" si="16"/>
        <v>1.5861111111111135E-2</v>
      </c>
      <c r="U101" s="30">
        <f>T101-N101</f>
        <v>-4.6296296296079176E-6</v>
      </c>
    </row>
    <row r="102" spans="1:21" x14ac:dyDescent="0.15">
      <c r="A102" s="27">
        <f t="shared" si="9"/>
        <v>49.5</v>
      </c>
      <c r="C102" s="1">
        <v>50</v>
      </c>
      <c r="D102" s="1">
        <v>14</v>
      </c>
      <c r="E102" s="1">
        <v>21</v>
      </c>
      <c r="G102" s="3">
        <f t="shared" si="12"/>
        <v>50.239166666666669</v>
      </c>
      <c r="H102" s="4">
        <f t="shared" si="13"/>
        <v>0.83731944444444451</v>
      </c>
      <c r="J102" s="1">
        <v>0</v>
      </c>
      <c r="K102" s="1">
        <v>57</v>
      </c>
      <c r="L102" s="1">
        <v>0</v>
      </c>
      <c r="N102" s="3">
        <f t="shared" si="14"/>
        <v>1.5833333333333335E-2</v>
      </c>
      <c r="O102" s="4">
        <f t="shared" si="15"/>
        <v>2.6388888888888892E-4</v>
      </c>
      <c r="P102" s="3"/>
      <c r="Q102" s="28">
        <f t="shared" si="11"/>
        <v>50.239168504491374</v>
      </c>
      <c r="R102" s="29">
        <f>Q102-G102</f>
        <v>1.837824704864488E-6</v>
      </c>
      <c r="S102" s="14"/>
      <c r="T102" s="29">
        <f t="shared" si="16"/>
        <v>1.583333333333338E-2</v>
      </c>
      <c r="U102" s="30">
        <f>T102-N102</f>
        <v>4.5102810375396984E-17</v>
      </c>
    </row>
    <row r="103" spans="1:21" x14ac:dyDescent="0.15">
      <c r="A103" s="27">
        <f t="shared" si="9"/>
        <v>50</v>
      </c>
      <c r="C103" s="1">
        <v>50</v>
      </c>
      <c r="D103" s="1">
        <v>42</v>
      </c>
      <c r="E103" s="1">
        <v>51</v>
      </c>
      <c r="G103" s="3">
        <f t="shared" si="12"/>
        <v>50.714166666666671</v>
      </c>
      <c r="H103" s="4">
        <f t="shared" si="13"/>
        <v>0.84523611111111119</v>
      </c>
      <c r="J103" s="1">
        <v>0</v>
      </c>
      <c r="K103" s="1">
        <v>56</v>
      </c>
      <c r="L103" s="1">
        <v>53</v>
      </c>
      <c r="N103" s="3">
        <f t="shared" si="14"/>
        <v>1.5800925925925927E-2</v>
      </c>
      <c r="O103" s="4">
        <f t="shared" si="15"/>
        <v>2.6334876543209878E-4</v>
      </c>
      <c r="P103" s="3"/>
      <c r="Q103" s="28">
        <f t="shared" si="11"/>
        <v>50.714191408883934</v>
      </c>
      <c r="R103" s="29">
        <f>Q103-G103</f>
        <v>2.4742217263451494E-5</v>
      </c>
      <c r="S103" s="14"/>
      <c r="T103" s="29">
        <f t="shared" si="16"/>
        <v>1.5805555555555392E-2</v>
      </c>
      <c r="U103" s="30">
        <f>T103-N103</f>
        <v>4.6296296294656702E-6</v>
      </c>
    </row>
    <row r="104" spans="1:21" x14ac:dyDescent="0.15">
      <c r="A104" s="27">
        <f t="shared" si="9"/>
        <v>50.5</v>
      </c>
      <c r="C104" s="1">
        <v>51</v>
      </c>
      <c r="D104" s="1">
        <v>11</v>
      </c>
      <c r="E104" s="1">
        <v>18</v>
      </c>
      <c r="G104" s="3">
        <f t="shared" si="12"/>
        <v>51.188333333333333</v>
      </c>
      <c r="H104" s="4">
        <f t="shared" si="13"/>
        <v>0.85313888888888889</v>
      </c>
      <c r="J104" s="1">
        <v>0</v>
      </c>
      <c r="K104" s="1">
        <v>56</v>
      </c>
      <c r="L104" s="1">
        <v>46</v>
      </c>
      <c r="N104" s="3">
        <f t="shared" si="14"/>
        <v>1.5768518518518519E-2</v>
      </c>
      <c r="O104" s="4">
        <f t="shared" si="15"/>
        <v>2.6280864197530864E-4</v>
      </c>
      <c r="P104" s="3"/>
      <c r="Q104" s="28">
        <f t="shared" si="11"/>
        <v>51.188248788175002</v>
      </c>
      <c r="R104" s="29">
        <f>Q104-G104</f>
        <v>-8.4545158330229242E-5</v>
      </c>
      <c r="S104" s="14"/>
      <c r="T104" s="29">
        <f t="shared" si="16"/>
        <v>1.5777777777777637E-2</v>
      </c>
      <c r="U104" s="30">
        <f>T104-N104</f>
        <v>9.2592592591186906E-6</v>
      </c>
    </row>
    <row r="105" spans="1:21" x14ac:dyDescent="0.15">
      <c r="A105" s="27">
        <f t="shared" si="9"/>
        <v>51</v>
      </c>
      <c r="C105" s="1">
        <v>51</v>
      </c>
      <c r="D105" s="1">
        <v>39</v>
      </c>
      <c r="E105" s="1">
        <v>42</v>
      </c>
      <c r="G105" s="3">
        <f t="shared" si="12"/>
        <v>51.661666666666662</v>
      </c>
      <c r="H105" s="4">
        <f t="shared" si="13"/>
        <v>0.86102777777777773</v>
      </c>
      <c r="J105" s="1">
        <v>0</v>
      </c>
      <c r="K105" s="1">
        <v>56</v>
      </c>
      <c r="L105" s="1">
        <v>39</v>
      </c>
      <c r="N105" s="3">
        <f t="shared" si="14"/>
        <v>1.573611111111111E-2</v>
      </c>
      <c r="O105" s="4">
        <f t="shared" si="15"/>
        <v>2.622685185185185E-4</v>
      </c>
      <c r="P105" s="3"/>
      <c r="Q105" s="28">
        <f t="shared" si="11"/>
        <v>51.661331616995412</v>
      </c>
      <c r="R105" s="29">
        <f>Q105-G105</f>
        <v>-3.350496712499762E-4</v>
      </c>
      <c r="S105" s="14"/>
      <c r="T105" s="29">
        <f t="shared" si="16"/>
        <v>1.572222222222237E-2</v>
      </c>
      <c r="U105" s="30">
        <f>T105-N105</f>
        <v>-1.3888888888740486E-5</v>
      </c>
    </row>
    <row r="106" spans="1:21" x14ac:dyDescent="0.15">
      <c r="A106" s="27">
        <f t="shared" si="9"/>
        <v>51.5</v>
      </c>
      <c r="C106" s="1">
        <v>52</v>
      </c>
      <c r="D106" s="1">
        <v>8</v>
      </c>
      <c r="E106" s="1">
        <v>0</v>
      </c>
      <c r="G106" s="3">
        <f t="shared" si="12"/>
        <v>52.133333333333333</v>
      </c>
      <c r="H106" s="4">
        <f t="shared" si="13"/>
        <v>0.86888888888888893</v>
      </c>
      <c r="J106" s="1">
        <v>0</v>
      </c>
      <c r="K106" s="1">
        <v>56</v>
      </c>
      <c r="L106" s="1">
        <v>32</v>
      </c>
      <c r="N106" s="3">
        <f t="shared" si="14"/>
        <v>1.5703703703703702E-2</v>
      </c>
      <c r="O106" s="4">
        <f t="shared" si="15"/>
        <v>2.6172839506172837E-4</v>
      </c>
      <c r="P106" s="3"/>
      <c r="Q106" s="28">
        <f t="shared" si="11"/>
        <v>52.133430888530043</v>
      </c>
      <c r="R106" s="29">
        <f>Q106-G106</f>
        <v>9.7555196710175096E-5</v>
      </c>
      <c r="S106" s="14"/>
      <c r="T106" s="29">
        <f t="shared" si="16"/>
        <v>1.5703703703703789E-2</v>
      </c>
      <c r="U106" s="30">
        <f>T106-N106</f>
        <v>8.6736173798840355E-17</v>
      </c>
    </row>
    <row r="107" spans="1:21" x14ac:dyDescent="0.15">
      <c r="A107" s="27">
        <f t="shared" si="9"/>
        <v>52</v>
      </c>
      <c r="C107" s="1">
        <v>52</v>
      </c>
      <c r="D107" s="1">
        <v>36</v>
      </c>
      <c r="E107" s="1">
        <v>16</v>
      </c>
      <c r="G107" s="3">
        <f t="shared" si="12"/>
        <v>52.604444444444447</v>
      </c>
      <c r="H107" s="4">
        <f t="shared" si="13"/>
        <v>0.87674074074074082</v>
      </c>
      <c r="J107" s="1">
        <v>0</v>
      </c>
      <c r="K107" s="1">
        <v>56</v>
      </c>
      <c r="L107" s="1">
        <v>25</v>
      </c>
      <c r="N107" s="3">
        <f t="shared" si="14"/>
        <v>1.5671296296296294E-2</v>
      </c>
      <c r="O107" s="4">
        <f t="shared" si="15"/>
        <v>2.6118827160493823E-4</v>
      </c>
      <c r="P107" s="3"/>
      <c r="Q107" s="28">
        <f t="shared" si="11"/>
        <v>52.604537614689292</v>
      </c>
      <c r="R107" s="29">
        <f>Q107-G107</f>
        <v>9.3170244845452999E-5</v>
      </c>
      <c r="S107" s="14"/>
      <c r="T107" s="29">
        <f t="shared" si="16"/>
        <v>1.5675925925926038E-2</v>
      </c>
      <c r="U107" s="30">
        <f>T107-N107</f>
        <v>4.629629629743226E-6</v>
      </c>
    </row>
    <row r="108" spans="1:21" x14ac:dyDescent="0.15">
      <c r="A108" s="27">
        <f t="shared" si="9"/>
        <v>52.5</v>
      </c>
      <c r="C108" s="1">
        <v>53</v>
      </c>
      <c r="D108" s="1">
        <v>4</v>
      </c>
      <c r="E108" s="1">
        <v>29</v>
      </c>
      <c r="G108" s="3">
        <f t="shared" si="12"/>
        <v>53.074722222222228</v>
      </c>
      <c r="H108" s="4">
        <f t="shared" si="13"/>
        <v>0.88457870370370384</v>
      </c>
      <c r="J108" s="1">
        <v>0</v>
      </c>
      <c r="K108" s="1">
        <v>56</v>
      </c>
      <c r="L108" s="1">
        <v>18</v>
      </c>
      <c r="N108" s="3">
        <f t="shared" si="14"/>
        <v>1.563888888888889E-2</v>
      </c>
      <c r="O108" s="4">
        <f t="shared" si="15"/>
        <v>2.6064814814814814E-4</v>
      </c>
      <c r="P108" s="3"/>
      <c r="Q108" s="28">
        <f t="shared" si="11"/>
        <v>53.074642826280154</v>
      </c>
      <c r="R108" s="29">
        <f>Q108-G108</f>
        <v>-7.9395942073290371E-5</v>
      </c>
      <c r="S108" s="14"/>
      <c r="T108" s="29">
        <f t="shared" si="16"/>
        <v>1.563888888888864E-2</v>
      </c>
      <c r="U108" s="30">
        <f>T108-N108</f>
        <v>-2.4980018054066022E-16</v>
      </c>
    </row>
    <row r="109" spans="1:21" x14ac:dyDescent="0.15">
      <c r="A109" s="27">
        <f t="shared" si="9"/>
        <v>53</v>
      </c>
      <c r="C109" s="1">
        <v>53</v>
      </c>
      <c r="D109" s="1">
        <v>32</v>
      </c>
      <c r="E109" s="1">
        <v>38</v>
      </c>
      <c r="G109" s="3">
        <f t="shared" si="12"/>
        <v>53.543888888888887</v>
      </c>
      <c r="H109" s="4">
        <f t="shared" si="13"/>
        <v>0.89239814814814811</v>
      </c>
      <c r="J109" s="1">
        <v>0</v>
      </c>
      <c r="K109" s="1">
        <v>56</v>
      </c>
      <c r="L109" s="1">
        <v>10</v>
      </c>
      <c r="N109" s="3">
        <f t="shared" si="14"/>
        <v>1.5601851851851851E-2</v>
      </c>
      <c r="O109" s="4">
        <f t="shared" si="15"/>
        <v>2.6003086419753083E-4</v>
      </c>
      <c r="P109" s="3"/>
      <c r="Q109" s="28">
        <f t="shared" si="11"/>
        <v>53.543737573177054</v>
      </c>
      <c r="R109" s="29">
        <f>Q109-G109</f>
        <v>-1.5131571183246706E-4</v>
      </c>
      <c r="S109" s="14"/>
      <c r="T109" s="29">
        <f t="shared" si="16"/>
        <v>1.5601851851851952E-2</v>
      </c>
      <c r="U109" s="30">
        <f>T109-N109</f>
        <v>1.0061396160665481E-16</v>
      </c>
    </row>
    <row r="110" spans="1:21" x14ac:dyDescent="0.15">
      <c r="A110" s="27">
        <f t="shared" si="9"/>
        <v>53.5</v>
      </c>
      <c r="C110" s="1">
        <v>54</v>
      </c>
      <c r="D110" s="1">
        <v>0</v>
      </c>
      <c r="E110" s="1">
        <v>43</v>
      </c>
      <c r="G110" s="3">
        <f t="shared" si="12"/>
        <v>54.011944444444445</v>
      </c>
      <c r="H110" s="4">
        <f t="shared" si="13"/>
        <v>0.90019907407407407</v>
      </c>
      <c r="J110" s="1">
        <v>0</v>
      </c>
      <c r="K110" s="1">
        <v>56</v>
      </c>
      <c r="L110" s="1">
        <v>3</v>
      </c>
      <c r="N110" s="3">
        <f t="shared" si="14"/>
        <v>1.5569444444444445E-2</v>
      </c>
      <c r="O110" s="4">
        <f t="shared" si="15"/>
        <v>2.5949074074074074E-4</v>
      </c>
      <c r="P110" s="3"/>
      <c r="Q110" s="28">
        <f t="shared" si="11"/>
        <v>54.011812924492197</v>
      </c>
      <c r="R110" s="29">
        <f>Q110-G110</f>
        <v>-1.3151995224802704E-4</v>
      </c>
      <c r="S110" s="14"/>
      <c r="T110" s="29">
        <f t="shared" si="16"/>
        <v>1.556481481481479E-2</v>
      </c>
      <c r="U110" s="30">
        <f>T110-N110</f>
        <v>-4.6296296296547551E-6</v>
      </c>
    </row>
    <row r="111" spans="1:21" x14ac:dyDescent="0.15">
      <c r="A111" s="27">
        <f t="shared" si="9"/>
        <v>54</v>
      </c>
      <c r="C111" s="1">
        <v>54</v>
      </c>
      <c r="D111" s="1">
        <v>28</v>
      </c>
      <c r="E111" s="1">
        <v>44</v>
      </c>
      <c r="G111" s="3">
        <f t="shared" si="12"/>
        <v>54.478888888888889</v>
      </c>
      <c r="H111" s="4">
        <f t="shared" si="13"/>
        <v>0.9079814814814815</v>
      </c>
      <c r="J111" s="1">
        <v>0</v>
      </c>
      <c r="K111" s="1">
        <v>55</v>
      </c>
      <c r="L111" s="1">
        <v>55</v>
      </c>
      <c r="N111" s="3">
        <f t="shared" si="14"/>
        <v>1.5532407407407406E-2</v>
      </c>
      <c r="O111" s="4">
        <f t="shared" si="15"/>
        <v>2.5887345679012343E-4</v>
      </c>
      <c r="P111" s="3"/>
      <c r="Q111" s="28">
        <f t="shared" si="11"/>
        <v>54.47885996874561</v>
      </c>
      <c r="R111" s="29">
        <f>Q111-G111</f>
        <v>-2.8920143279265176E-5</v>
      </c>
      <c r="S111" s="14"/>
      <c r="T111" s="29">
        <f t="shared" si="16"/>
        <v>1.5537037037036801E-2</v>
      </c>
      <c r="U111" s="30">
        <f>T111-N111</f>
        <v>4.6296296293945466E-6</v>
      </c>
    </row>
    <row r="112" spans="1:21" x14ac:dyDescent="0.15">
      <c r="A112" s="27">
        <f t="shared" si="9"/>
        <v>54.5</v>
      </c>
      <c r="C112" s="1">
        <v>54</v>
      </c>
      <c r="D112" s="1">
        <v>56</v>
      </c>
      <c r="E112" s="1">
        <v>42</v>
      </c>
      <c r="G112" s="3">
        <f t="shared" si="12"/>
        <v>54.944999999999993</v>
      </c>
      <c r="H112" s="4">
        <f t="shared" si="13"/>
        <v>0.91574999999999984</v>
      </c>
      <c r="J112" s="1">
        <v>0</v>
      </c>
      <c r="K112" s="1">
        <v>55</v>
      </c>
      <c r="L112" s="1">
        <v>48</v>
      </c>
      <c r="N112" s="3">
        <f t="shared" si="14"/>
        <v>1.55E-2</v>
      </c>
      <c r="O112" s="4">
        <f t="shared" si="15"/>
        <v>2.5833333333333334E-4</v>
      </c>
      <c r="P112" s="3"/>
      <c r="Q112" s="28">
        <f t="shared" si="11"/>
        <v>54.944869814034803</v>
      </c>
      <c r="R112" s="29">
        <f>Q112-G112</f>
        <v>-1.3018596519032144E-4</v>
      </c>
      <c r="S112" s="14"/>
      <c r="T112" s="29">
        <f t="shared" si="16"/>
        <v>1.5500000000000114E-2</v>
      </c>
      <c r="U112" s="30">
        <f>T112-N112</f>
        <v>1.1449174941446927E-16</v>
      </c>
    </row>
    <row r="113" spans="1:21" x14ac:dyDescent="0.15">
      <c r="A113" s="27">
        <f t="shared" si="9"/>
        <v>55</v>
      </c>
      <c r="C113" s="1">
        <v>55</v>
      </c>
      <c r="D113" s="1">
        <v>24</v>
      </c>
      <c r="E113" s="1">
        <v>36</v>
      </c>
      <c r="G113" s="3">
        <f t="shared" si="12"/>
        <v>55.41</v>
      </c>
      <c r="H113" s="4">
        <f t="shared" si="13"/>
        <v>0.92349999999999999</v>
      </c>
      <c r="J113" s="1">
        <v>0</v>
      </c>
      <c r="K113" s="1">
        <v>55</v>
      </c>
      <c r="L113" s="1">
        <v>40</v>
      </c>
      <c r="N113" s="3">
        <f t="shared" si="14"/>
        <v>1.5462962962962963E-2</v>
      </c>
      <c r="O113" s="4">
        <f t="shared" si="15"/>
        <v>2.5771604938271603E-4</v>
      </c>
      <c r="P113" s="3"/>
      <c r="Q113" s="28">
        <f t="shared" si="11"/>
        <v>55.409833588204066</v>
      </c>
      <c r="R113" s="29">
        <f>Q113-G113</f>
        <v>-1.6641179593079869E-4</v>
      </c>
      <c r="S113" s="14"/>
      <c r="T113" s="29">
        <f t="shared" si="16"/>
        <v>1.5462962962963189E-2</v>
      </c>
      <c r="U113" s="30">
        <f>T113-N113</f>
        <v>2.2551405187698492E-16</v>
      </c>
    </row>
    <row r="114" spans="1:21" x14ac:dyDescent="0.15">
      <c r="A114" s="27">
        <f t="shared" si="9"/>
        <v>55.5</v>
      </c>
      <c r="C114" s="1">
        <v>55</v>
      </c>
      <c r="D114" s="1">
        <v>52</v>
      </c>
      <c r="E114" s="1">
        <v>26</v>
      </c>
      <c r="G114" s="3">
        <f t="shared" si="12"/>
        <v>55.873888888888892</v>
      </c>
      <c r="H114" s="4">
        <f t="shared" si="13"/>
        <v>0.93123148148148149</v>
      </c>
      <c r="J114" s="1">
        <v>0</v>
      </c>
      <c r="K114" s="1">
        <v>55</v>
      </c>
      <c r="L114" s="1">
        <v>33</v>
      </c>
      <c r="N114" s="3">
        <f t="shared" si="14"/>
        <v>1.5430555555555555E-2</v>
      </c>
      <c r="O114" s="4">
        <f t="shared" si="15"/>
        <v>2.5717592592592594E-4</v>
      </c>
      <c r="P114" s="3"/>
      <c r="Q114" s="28">
        <f t="shared" si="11"/>
        <v>55.87374243901337</v>
      </c>
      <c r="R114" s="29">
        <f>Q114-G114</f>
        <v>-1.4644987552259181E-4</v>
      </c>
      <c r="S114" s="14"/>
      <c r="T114" s="29">
        <f t="shared" si="16"/>
        <v>1.5425925925925791E-2</v>
      </c>
      <c r="U114" s="30">
        <f>T114-N114</f>
        <v>-4.6296296297640427E-6</v>
      </c>
    </row>
    <row r="115" spans="1:21" x14ac:dyDescent="0.15">
      <c r="A115" s="27">
        <f t="shared" si="9"/>
        <v>56</v>
      </c>
      <c r="C115" s="1">
        <v>56</v>
      </c>
      <c r="D115" s="1">
        <v>20</v>
      </c>
      <c r="E115" s="1">
        <v>12</v>
      </c>
      <c r="G115" s="3">
        <f t="shared" si="12"/>
        <v>56.336666666666666</v>
      </c>
      <c r="H115" s="4">
        <f t="shared" si="13"/>
        <v>0.93894444444444447</v>
      </c>
      <c r="J115" s="1">
        <v>0</v>
      </c>
      <c r="K115" s="1">
        <v>55</v>
      </c>
      <c r="L115" s="1">
        <v>25</v>
      </c>
      <c r="N115" s="3">
        <f t="shared" si="14"/>
        <v>1.5393518518518518E-2</v>
      </c>
      <c r="O115" s="4">
        <f t="shared" si="15"/>
        <v>2.5655864197530863E-4</v>
      </c>
      <c r="P115" s="3"/>
      <c r="Q115" s="28">
        <f t="shared" si="11"/>
        <v>56.336587534306894</v>
      </c>
      <c r="R115" s="29">
        <f>Q115-G115</f>
        <v>-7.9132359772415839E-5</v>
      </c>
      <c r="S115" s="14"/>
      <c r="T115" s="29">
        <f t="shared" si="16"/>
        <v>1.5388888888888867E-2</v>
      </c>
      <c r="U115" s="30">
        <f>T115-N115</f>
        <v>-4.6296296296512857E-6</v>
      </c>
    </row>
    <row r="116" spans="1:21" x14ac:dyDescent="0.15">
      <c r="A116" s="27">
        <f t="shared" si="9"/>
        <v>56.5</v>
      </c>
      <c r="C116" s="1">
        <v>56</v>
      </c>
      <c r="D116" s="1">
        <v>47</v>
      </c>
      <c r="E116" s="1">
        <v>54</v>
      </c>
      <c r="G116" s="3">
        <f t="shared" si="12"/>
        <v>56.798333333333332</v>
      </c>
      <c r="H116" s="4">
        <f t="shared" si="13"/>
        <v>0.94663888888888892</v>
      </c>
      <c r="J116" s="1">
        <v>0</v>
      </c>
      <c r="K116" s="1">
        <v>55</v>
      </c>
      <c r="L116" s="1">
        <v>17</v>
      </c>
      <c r="N116" s="3">
        <f t="shared" si="14"/>
        <v>1.5356481481481481E-2</v>
      </c>
      <c r="O116" s="4">
        <f t="shared" si="15"/>
        <v>2.5594135802469136E-4</v>
      </c>
      <c r="P116" s="3"/>
      <c r="Q116" s="28">
        <f t="shared" si="11"/>
        <v>56.798360062181203</v>
      </c>
      <c r="R116" s="29">
        <f>Q116-G116</f>
        <v>2.6728847871027028E-5</v>
      </c>
      <c r="S116" s="14"/>
      <c r="T116" s="29">
        <f t="shared" si="16"/>
        <v>1.5361111111111114E-2</v>
      </c>
      <c r="U116" s="30">
        <f>T116-N116</f>
        <v>4.6296296296322037E-6</v>
      </c>
    </row>
    <row r="117" spans="1:21" x14ac:dyDescent="0.15">
      <c r="A117" s="27">
        <f t="shared" si="9"/>
        <v>57</v>
      </c>
      <c r="C117" s="1">
        <v>57</v>
      </c>
      <c r="D117" s="1">
        <v>15</v>
      </c>
      <c r="E117" s="1">
        <v>33</v>
      </c>
      <c r="G117" s="3">
        <f t="shared" si="12"/>
        <v>57.259166666666665</v>
      </c>
      <c r="H117" s="4">
        <f t="shared" si="13"/>
        <v>0.95431944444444439</v>
      </c>
      <c r="J117" s="1">
        <v>0</v>
      </c>
      <c r="K117" s="1">
        <v>55</v>
      </c>
      <c r="L117" s="1">
        <v>9</v>
      </c>
      <c r="N117" s="3">
        <f t="shared" si="14"/>
        <v>1.5319444444444445E-2</v>
      </c>
      <c r="O117" s="4">
        <f t="shared" si="15"/>
        <v>2.553240740740741E-4</v>
      </c>
      <c r="P117" s="3"/>
      <c r="Q117" s="28">
        <f t="shared" si="11"/>
        <v>57.259051231153009</v>
      </c>
      <c r="R117" s="29">
        <f>Q117-G117</f>
        <v>-1.1543551365633675E-4</v>
      </c>
      <c r="S117" s="14"/>
      <c r="T117" s="29">
        <f t="shared" si="16"/>
        <v>1.5314814814815019E-2</v>
      </c>
      <c r="U117" s="30">
        <f>T117-N117</f>
        <v>-4.6296296294257716E-6</v>
      </c>
    </row>
    <row r="118" spans="1:21" x14ac:dyDescent="0.15">
      <c r="A118" s="27">
        <f t="shared" si="9"/>
        <v>57.5</v>
      </c>
      <c r="C118" s="1">
        <v>57</v>
      </c>
      <c r="D118" s="1">
        <v>43</v>
      </c>
      <c r="E118" s="1">
        <v>7</v>
      </c>
      <c r="G118" s="3">
        <f t="shared" si="12"/>
        <v>57.718611111111116</v>
      </c>
      <c r="H118" s="4">
        <f t="shared" si="13"/>
        <v>0.96197685185185189</v>
      </c>
      <c r="J118" s="1">
        <v>0</v>
      </c>
      <c r="K118" s="1">
        <v>55</v>
      </c>
      <c r="L118" s="1">
        <v>1</v>
      </c>
      <c r="N118" s="3">
        <f t="shared" si="14"/>
        <v>1.5282407407407408E-2</v>
      </c>
      <c r="O118" s="4">
        <f t="shared" si="15"/>
        <v>2.5470679012345678E-4</v>
      </c>
      <c r="P118" s="3"/>
      <c r="Q118" s="28">
        <f t="shared" si="11"/>
        <v>57.718652270326515</v>
      </c>
      <c r="R118" s="29">
        <f>Q118-G118</f>
        <v>4.1159215399488858E-5</v>
      </c>
      <c r="S118" s="14"/>
      <c r="T118" s="29">
        <f t="shared" si="16"/>
        <v>1.5287037037036792E-2</v>
      </c>
      <c r="U118" s="30">
        <f>T118-N118</f>
        <v>4.6296296293841382E-6</v>
      </c>
    </row>
    <row r="119" spans="1:21" x14ac:dyDescent="0.15">
      <c r="A119" s="27">
        <f t="shared" si="9"/>
        <v>58</v>
      </c>
      <c r="C119" s="1">
        <v>58</v>
      </c>
      <c r="D119" s="1">
        <v>10</v>
      </c>
      <c r="E119" s="1">
        <v>38</v>
      </c>
      <c r="G119" s="3">
        <f t="shared" si="12"/>
        <v>58.17722222222222</v>
      </c>
      <c r="H119" s="4">
        <f t="shared" si="13"/>
        <v>0.9696203703703703</v>
      </c>
      <c r="J119" s="1">
        <v>0</v>
      </c>
      <c r="K119" s="1">
        <v>54</v>
      </c>
      <c r="L119" s="1">
        <v>53</v>
      </c>
      <c r="N119" s="3">
        <f t="shared" si="14"/>
        <v>1.5245370370370369E-2</v>
      </c>
      <c r="O119" s="4">
        <f t="shared" si="15"/>
        <v>2.5408950617283947E-4</v>
      </c>
      <c r="P119" s="3"/>
      <c r="Q119" s="28">
        <f t="shared" si="11"/>
        <v>58.177154429560446</v>
      </c>
      <c r="R119" s="29">
        <f>Q119-G119</f>
        <v>-6.7792661774035423E-5</v>
      </c>
      <c r="S119" s="14"/>
      <c r="T119" s="29">
        <f t="shared" si="16"/>
        <v>1.5250000000000104E-2</v>
      </c>
      <c r="U119" s="30">
        <f>T119-N119</f>
        <v>4.6296296297345524E-6</v>
      </c>
    </row>
    <row r="120" spans="1:21" x14ac:dyDescent="0.15">
      <c r="A120" s="27">
        <f t="shared" si="9"/>
        <v>58.5</v>
      </c>
      <c r="C120" s="1">
        <v>58</v>
      </c>
      <c r="D120" s="1">
        <v>38</v>
      </c>
      <c r="E120" s="1">
        <v>5</v>
      </c>
      <c r="G120" s="3">
        <f t="shared" si="12"/>
        <v>58.634722222222223</v>
      </c>
      <c r="H120" s="4">
        <f t="shared" si="13"/>
        <v>0.9772453703703704</v>
      </c>
      <c r="J120" s="1">
        <v>0</v>
      </c>
      <c r="K120" s="1">
        <v>54</v>
      </c>
      <c r="L120" s="1">
        <v>45</v>
      </c>
      <c r="N120" s="3">
        <f t="shared" si="14"/>
        <v>1.5208333333333332E-2</v>
      </c>
      <c r="O120" s="4">
        <f t="shared" si="15"/>
        <v>2.5347222222222221E-4</v>
      </c>
      <c r="P120" s="3"/>
      <c r="Q120" s="28">
        <f t="shared" si="11"/>
        <v>58.634548979634587</v>
      </c>
      <c r="R120" s="29">
        <f>Q120-G120</f>
        <v>-1.732425876355137E-4</v>
      </c>
      <c r="S120" s="14"/>
      <c r="T120" s="29">
        <f t="shared" si="16"/>
        <v>1.5203703703703771E-2</v>
      </c>
      <c r="U120" s="30">
        <f>T120-N120</f>
        <v>-4.62962962956108E-6</v>
      </c>
    </row>
    <row r="121" spans="1:21" x14ac:dyDescent="0.15">
      <c r="A121" s="27">
        <f t="shared" si="9"/>
        <v>59</v>
      </c>
      <c r="C121" s="1">
        <v>59</v>
      </c>
      <c r="D121" s="1">
        <v>5</v>
      </c>
      <c r="E121" s="1">
        <v>27</v>
      </c>
      <c r="G121" s="3">
        <f t="shared" si="12"/>
        <v>59.090833333333336</v>
      </c>
      <c r="H121" s="4">
        <f t="shared" si="13"/>
        <v>0.98484722222222232</v>
      </c>
      <c r="J121" s="1">
        <v>0</v>
      </c>
      <c r="K121" s="1">
        <v>54</v>
      </c>
      <c r="L121" s="1">
        <v>37</v>
      </c>
      <c r="N121" s="3">
        <f t="shared" si="14"/>
        <v>1.5171296296296296E-2</v>
      </c>
      <c r="O121" s="4">
        <f t="shared" si="15"/>
        <v>2.5285493827160494E-4</v>
      </c>
      <c r="P121" s="3"/>
      <c r="Q121" s="28">
        <f t="shared" si="11"/>
        <v>59.090827212416045</v>
      </c>
      <c r="R121" s="29">
        <f>Q121-G121</f>
        <v>-6.1209172912413123E-6</v>
      </c>
      <c r="S121" s="14"/>
      <c r="T121" s="29">
        <f t="shared" si="16"/>
        <v>1.516666666666661E-2</v>
      </c>
      <c r="U121" s="30">
        <f>T121-N121</f>
        <v>-4.6296296296859801E-6</v>
      </c>
    </row>
    <row r="122" spans="1:21" x14ac:dyDescent="0.15">
      <c r="A122" s="27">
        <f t="shared" si="9"/>
        <v>59.5</v>
      </c>
      <c r="C122" s="1">
        <v>59</v>
      </c>
      <c r="D122" s="1">
        <v>32</v>
      </c>
      <c r="E122" s="1">
        <v>45</v>
      </c>
      <c r="G122" s="3">
        <f t="shared" si="12"/>
        <v>59.545833333333334</v>
      </c>
      <c r="H122" s="4">
        <f t="shared" si="13"/>
        <v>0.99243055555555559</v>
      </c>
      <c r="J122" s="1">
        <v>0</v>
      </c>
      <c r="K122" s="1">
        <v>54</v>
      </c>
      <c r="L122" s="1">
        <v>29</v>
      </c>
      <c r="N122" s="3">
        <f t="shared" si="14"/>
        <v>1.5134259259259259E-2</v>
      </c>
      <c r="O122" s="4">
        <f t="shared" si="15"/>
        <v>2.5223765432098763E-4</v>
      </c>
      <c r="P122" s="3"/>
      <c r="Q122" s="28">
        <f t="shared" si="11"/>
        <v>59.54598044102498</v>
      </c>
      <c r="R122" s="29">
        <f>Q122-G122</f>
        <v>1.471076916459424E-4</v>
      </c>
      <c r="S122" s="14"/>
      <c r="T122" s="29">
        <f t="shared" si="16"/>
        <v>1.5138888888888858E-2</v>
      </c>
      <c r="U122" s="30">
        <f>T122-N122</f>
        <v>4.629629629599244E-6</v>
      </c>
    </row>
    <row r="123" spans="1:21" x14ac:dyDescent="0.15">
      <c r="A123" s="27">
        <f t="shared" si="9"/>
        <v>60</v>
      </c>
      <c r="C123" s="1">
        <v>60</v>
      </c>
      <c r="D123" s="1">
        <v>0</v>
      </c>
      <c r="E123" s="1">
        <v>0</v>
      </c>
      <c r="G123" s="3">
        <f t="shared" si="12"/>
        <v>60</v>
      </c>
      <c r="H123" s="4">
        <f t="shared" si="13"/>
        <v>1</v>
      </c>
      <c r="J123" s="1">
        <v>0</v>
      </c>
      <c r="K123" s="1">
        <v>54</v>
      </c>
      <c r="L123" s="1">
        <v>21</v>
      </c>
      <c r="N123" s="3">
        <f t="shared" si="14"/>
        <v>1.5097222222222222E-2</v>
      </c>
      <c r="O123" s="4">
        <f t="shared" si="15"/>
        <v>2.5162037037037037E-4</v>
      </c>
      <c r="P123" s="3"/>
      <c r="Q123" s="28">
        <f t="shared" si="11"/>
        <v>59.999999999999993</v>
      </c>
      <c r="R123" s="29">
        <f>Q123-G123</f>
        <v>0</v>
      </c>
      <c r="S123" s="14"/>
      <c r="T123" s="29">
        <f t="shared" si="16"/>
        <v>1.5101851851851932E-2</v>
      </c>
      <c r="U123" s="30">
        <f>T123-N123</f>
        <v>4.6296296297102663E-6</v>
      </c>
    </row>
    <row r="124" spans="1:21" x14ac:dyDescent="0.15">
      <c r="A124" s="27">
        <f t="shared" si="9"/>
        <v>60.5</v>
      </c>
      <c r="C124" s="1">
        <v>60</v>
      </c>
      <c r="D124" s="1">
        <v>27</v>
      </c>
      <c r="E124" s="1">
        <v>11</v>
      </c>
      <c r="G124" s="3">
        <f t="shared" si="12"/>
        <v>60.453055555555558</v>
      </c>
      <c r="H124" s="4">
        <f t="shared" si="13"/>
        <v>1.0075509259259259</v>
      </c>
      <c r="J124" s="1">
        <v>0</v>
      </c>
      <c r="K124" s="1">
        <v>54</v>
      </c>
      <c r="L124" s="1">
        <v>12</v>
      </c>
      <c r="N124" s="3">
        <f t="shared" si="14"/>
        <v>1.5055555555555555E-2</v>
      </c>
      <c r="O124" s="4">
        <f t="shared" si="15"/>
        <v>2.5092592592592593E-4</v>
      </c>
      <c r="P124" s="3"/>
      <c r="Q124" s="28">
        <f t="shared" si="11"/>
        <v>60.452877245463156</v>
      </c>
      <c r="R124" s="29">
        <f>Q124-G124</f>
        <v>-1.7831009240154572E-4</v>
      </c>
      <c r="S124" s="14"/>
      <c r="T124" s="29">
        <f t="shared" si="16"/>
        <v>1.5055555555555362E-2</v>
      </c>
      <c r="U124" s="30">
        <f>T124-N124</f>
        <v>-1.9255430583342559E-16</v>
      </c>
    </row>
    <row r="125" spans="1:21" x14ac:dyDescent="0.15">
      <c r="A125" s="27">
        <f t="shared" si="9"/>
        <v>61</v>
      </c>
      <c r="C125" s="1">
        <v>60</v>
      </c>
      <c r="D125" s="1">
        <v>54</v>
      </c>
      <c r="E125" s="1">
        <v>17</v>
      </c>
      <c r="G125" s="3">
        <f t="shared" si="12"/>
        <v>60.904722222222219</v>
      </c>
      <c r="H125" s="4">
        <f t="shared" si="13"/>
        <v>1.0150787037037037</v>
      </c>
      <c r="J125" s="1">
        <v>0</v>
      </c>
      <c r="K125" s="1">
        <v>54</v>
      </c>
      <c r="L125" s="1">
        <v>4</v>
      </c>
      <c r="N125" s="3">
        <f t="shared" si="14"/>
        <v>1.5018518518518518E-2</v>
      </c>
      <c r="O125" s="4">
        <f t="shared" si="15"/>
        <v>2.5030864197530861E-4</v>
      </c>
      <c r="P125" s="3"/>
      <c r="Q125" s="28">
        <f t="shared" si="11"/>
        <v>60.904603555284488</v>
      </c>
      <c r="R125" s="29">
        <f>Q125-G125</f>
        <v>-1.1866693773043835E-4</v>
      </c>
      <c r="S125" s="14"/>
      <c r="T125" s="29">
        <f t="shared" si="16"/>
        <v>1.5018518518518676E-2</v>
      </c>
      <c r="U125" s="30">
        <f>T125-N125</f>
        <v>1.5785983631388945E-16</v>
      </c>
    </row>
    <row r="126" spans="1:21" x14ac:dyDescent="0.15">
      <c r="A126" s="27">
        <f t="shared" si="9"/>
        <v>61.5</v>
      </c>
      <c r="C126" s="1">
        <v>61</v>
      </c>
      <c r="D126" s="1">
        <v>21</v>
      </c>
      <c r="E126" s="1">
        <v>19</v>
      </c>
      <c r="G126" s="3">
        <f t="shared" si="12"/>
        <v>61.355277777777779</v>
      </c>
      <c r="H126" s="4">
        <f t="shared" si="13"/>
        <v>1.0225879629629631</v>
      </c>
      <c r="J126" s="1">
        <v>0</v>
      </c>
      <c r="K126" s="1">
        <v>53</v>
      </c>
      <c r="L126" s="1">
        <v>56</v>
      </c>
      <c r="N126" s="3">
        <f t="shared" si="14"/>
        <v>1.4981481481481481E-2</v>
      </c>
      <c r="O126" s="4">
        <f t="shared" si="15"/>
        <v>2.4969135802469135E-4</v>
      </c>
      <c r="P126" s="3"/>
      <c r="Q126" s="28">
        <f t="shared" si="11"/>
        <v>61.355170329246256</v>
      </c>
      <c r="R126" s="29">
        <f>Q126-G126</f>
        <v>-1.0744853152289124E-4</v>
      </c>
      <c r="S126" s="14"/>
      <c r="T126" s="29">
        <f t="shared" si="16"/>
        <v>1.4981481481481278E-2</v>
      </c>
      <c r="U126" s="30">
        <f>T126-N126</f>
        <v>-2.0296264668928643E-16</v>
      </c>
    </row>
    <row r="127" spans="1:21" x14ac:dyDescent="0.15">
      <c r="A127" s="27">
        <f t="shared" si="9"/>
        <v>62</v>
      </c>
      <c r="C127" s="1">
        <v>61</v>
      </c>
      <c r="D127" s="1">
        <v>48</v>
      </c>
      <c r="E127" s="1">
        <v>17</v>
      </c>
      <c r="G127" s="3">
        <f t="shared" si="12"/>
        <v>61.804722222222217</v>
      </c>
      <c r="H127" s="4">
        <f t="shared" si="13"/>
        <v>1.0300787037037036</v>
      </c>
      <c r="J127" s="1">
        <v>0</v>
      </c>
      <c r="K127" s="1">
        <v>53</v>
      </c>
      <c r="L127" s="1">
        <v>47</v>
      </c>
      <c r="N127" s="3">
        <f t="shared" si="14"/>
        <v>1.4939814814814814E-2</v>
      </c>
      <c r="O127" s="4">
        <f t="shared" si="15"/>
        <v>2.4899691358024691E-4</v>
      </c>
      <c r="P127" s="3"/>
      <c r="Q127" s="28">
        <f t="shared" si="11"/>
        <v>61.804568989206501</v>
      </c>
      <c r="R127" s="29">
        <f>Q127-G127</f>
        <v>-1.5323301571612546E-4</v>
      </c>
      <c r="S127" s="14"/>
      <c r="T127" s="29">
        <f t="shared" si="16"/>
        <v>1.4935185185185417E-2</v>
      </c>
      <c r="U127" s="30">
        <f>T127-N127</f>
        <v>-4.6296296293962813E-6</v>
      </c>
    </row>
    <row r="128" spans="1:21" x14ac:dyDescent="0.15">
      <c r="A128" s="27">
        <f t="shared" si="9"/>
        <v>62.5</v>
      </c>
      <c r="C128" s="1">
        <v>62</v>
      </c>
      <c r="D128" s="1">
        <v>15</v>
      </c>
      <c r="E128" s="1">
        <v>10</v>
      </c>
      <c r="G128" s="3">
        <f t="shared" si="12"/>
        <v>62.25277777777778</v>
      </c>
      <c r="H128" s="4">
        <f t="shared" si="13"/>
        <v>1.0375462962962962</v>
      </c>
      <c r="J128" s="1">
        <v>0</v>
      </c>
      <c r="K128" s="1">
        <v>53</v>
      </c>
      <c r="L128" s="1">
        <v>39</v>
      </c>
      <c r="N128" s="3">
        <f t="shared" si="14"/>
        <v>1.4902777777777777E-2</v>
      </c>
      <c r="O128" s="4">
        <f t="shared" si="15"/>
        <v>2.4837962962962959E-4</v>
      </c>
      <c r="P128" s="3"/>
      <c r="Q128" s="28">
        <f t="shared" si="11"/>
        <v>62.252790979262556</v>
      </c>
      <c r="R128" s="29">
        <f>Q128-G128</f>
        <v>1.3201484776459438E-5</v>
      </c>
      <c r="S128" s="14"/>
      <c r="T128" s="29">
        <f t="shared" si="16"/>
        <v>1.4907407407407428E-2</v>
      </c>
      <c r="U128" s="30">
        <f>T128-N128</f>
        <v>4.6296296296512857E-6</v>
      </c>
    </row>
    <row r="129" spans="1:21" x14ac:dyDescent="0.15">
      <c r="A129" s="27">
        <f t="shared" si="9"/>
        <v>63</v>
      </c>
      <c r="C129" s="1">
        <v>62</v>
      </c>
      <c r="D129" s="1">
        <v>42</v>
      </c>
      <c r="E129" s="1">
        <v>0</v>
      </c>
      <c r="G129" s="3">
        <f t="shared" si="12"/>
        <v>62.7</v>
      </c>
      <c r="H129" s="4">
        <f t="shared" si="13"/>
        <v>1.0450000000000002</v>
      </c>
      <c r="J129" s="1">
        <v>0</v>
      </c>
      <c r="K129" s="1">
        <v>53</v>
      </c>
      <c r="L129" s="1">
        <v>30</v>
      </c>
      <c r="N129" s="3">
        <f t="shared" si="14"/>
        <v>1.486111111111111E-2</v>
      </c>
      <c r="O129" s="4">
        <f t="shared" si="15"/>
        <v>2.4768518518518515E-4</v>
      </c>
      <c r="P129" s="3"/>
      <c r="Q129" s="28">
        <f t="shared" si="11"/>
        <v>62.699827765913852</v>
      </c>
      <c r="R129" s="29">
        <f>Q129-G129</f>
        <v>-1.7223408615052449E-4</v>
      </c>
      <c r="S129" s="14"/>
      <c r="T129" s="29">
        <f t="shared" si="16"/>
        <v>1.4861111111111096E-2</v>
      </c>
      <c r="U129" s="30">
        <f>T129-N129</f>
        <v>-1.3877787807814457E-17</v>
      </c>
    </row>
    <row r="130" spans="1:21" x14ac:dyDescent="0.15">
      <c r="A130" s="27">
        <f t="shared" si="9"/>
        <v>63.5</v>
      </c>
      <c r="C130" s="1">
        <v>63</v>
      </c>
      <c r="D130" s="1">
        <v>8</v>
      </c>
      <c r="E130" s="1">
        <v>45</v>
      </c>
      <c r="G130" s="3">
        <f t="shared" si="12"/>
        <v>63.145833333333336</v>
      </c>
      <c r="H130" s="4">
        <f t="shared" si="13"/>
        <v>1.0524305555555555</v>
      </c>
      <c r="J130" s="1">
        <v>0</v>
      </c>
      <c r="K130" s="1">
        <v>53</v>
      </c>
      <c r="L130" s="1">
        <v>22</v>
      </c>
      <c r="N130" s="3">
        <f t="shared" si="14"/>
        <v>1.4824074074074073E-2</v>
      </c>
      <c r="O130" s="4">
        <f t="shared" si="15"/>
        <v>2.4706790123456789E-4</v>
      </c>
      <c r="P130" s="3"/>
      <c r="Q130" s="28">
        <f t="shared" si="11"/>
        <v>63.145670838224348</v>
      </c>
      <c r="R130" s="29">
        <f>Q130-G130</f>
        <v>-1.6249510898802555E-4</v>
      </c>
      <c r="S130" s="14"/>
      <c r="T130" s="29">
        <f t="shared" si="16"/>
        <v>1.4814814814814762E-2</v>
      </c>
      <c r="U130" s="30">
        <f>T130-N130</f>
        <v>-9.2592592593112449E-6</v>
      </c>
    </row>
    <row r="131" spans="1:21" x14ac:dyDescent="0.15">
      <c r="A131" s="27">
        <f t="shared" si="9"/>
        <v>64</v>
      </c>
      <c r="C131" s="1">
        <v>63</v>
      </c>
      <c r="D131" s="1">
        <v>35</v>
      </c>
      <c r="E131" s="1">
        <v>25</v>
      </c>
      <c r="G131" s="3">
        <f t="shared" si="12"/>
        <v>63.590277777777779</v>
      </c>
      <c r="H131" s="4">
        <f t="shared" si="13"/>
        <v>1.0598379629629631</v>
      </c>
      <c r="J131" s="1">
        <v>0</v>
      </c>
      <c r="K131" s="1">
        <v>53</v>
      </c>
      <c r="L131" s="1">
        <v>13</v>
      </c>
      <c r="N131" s="3">
        <f t="shared" si="14"/>
        <v>1.4782407407407407E-2</v>
      </c>
      <c r="O131" s="4">
        <f t="shared" si="15"/>
        <v>2.4637345679012345E-4</v>
      </c>
      <c r="P131" s="3"/>
      <c r="Q131" s="28">
        <f t="shared" si="11"/>
        <v>63.59031170798459</v>
      </c>
      <c r="R131" s="29">
        <f>Q131-G131</f>
        <v>3.3930206811305652E-5</v>
      </c>
      <c r="S131" s="14"/>
      <c r="T131" s="29">
        <f t="shared" si="16"/>
        <v>1.4787037037036772E-2</v>
      </c>
      <c r="U131" s="30">
        <f>T131-N131</f>
        <v>4.6296296293650563E-6</v>
      </c>
    </row>
    <row r="132" spans="1:21" x14ac:dyDescent="0.15">
      <c r="A132" s="27">
        <f t="shared" si="9"/>
        <v>64.5</v>
      </c>
      <c r="C132" s="1">
        <v>64</v>
      </c>
      <c r="D132" s="1">
        <v>2</v>
      </c>
      <c r="E132" s="1">
        <v>2</v>
      </c>
      <c r="G132" s="3">
        <f t="shared" si="12"/>
        <v>64.033888888888882</v>
      </c>
      <c r="H132" s="4">
        <f t="shared" si="13"/>
        <v>1.0672314814814814</v>
      </c>
      <c r="J132" s="1">
        <v>0</v>
      </c>
      <c r="K132" s="1">
        <v>53</v>
      </c>
      <c r="L132" s="1">
        <v>4</v>
      </c>
      <c r="N132" s="3">
        <f t="shared" si="14"/>
        <v>1.474074074074074E-2</v>
      </c>
      <c r="O132" s="4">
        <f t="shared" si="15"/>
        <v>2.4567901234567901E-4</v>
      </c>
      <c r="P132" s="3"/>
      <c r="Q132" s="28">
        <f t="shared" si="11"/>
        <v>64.033741909873385</v>
      </c>
      <c r="R132" s="29">
        <f>Q132-G132</f>
        <v>-1.4697901549709513E-4</v>
      </c>
      <c r="S132" s="14"/>
      <c r="T132" s="29">
        <f t="shared" si="16"/>
        <v>1.4740740740740913E-2</v>
      </c>
      <c r="U132" s="30">
        <f>T132-N132</f>
        <v>1.7347234759768071E-16</v>
      </c>
    </row>
    <row r="133" spans="1:21" x14ac:dyDescent="0.15">
      <c r="A133" s="27">
        <f t="shared" si="9"/>
        <v>65</v>
      </c>
      <c r="C133" s="1">
        <v>64</v>
      </c>
      <c r="D133" s="1">
        <v>28</v>
      </c>
      <c r="E133" s="1">
        <v>34</v>
      </c>
      <c r="G133" s="3">
        <f t="shared" si="12"/>
        <v>64.476111111111109</v>
      </c>
      <c r="H133" s="4">
        <f t="shared" si="13"/>
        <v>1.0746018518518519</v>
      </c>
      <c r="J133" s="1">
        <v>0</v>
      </c>
      <c r="K133" s="1">
        <v>52</v>
      </c>
      <c r="L133" s="1">
        <v>55</v>
      </c>
      <c r="N133" s="3">
        <f t="shared" si="14"/>
        <v>1.4699074074074073E-2</v>
      </c>
      <c r="O133" s="4">
        <f t="shared" si="15"/>
        <v>2.4498456790123457E-4</v>
      </c>
      <c r="P133" s="3"/>
      <c r="Q133" s="28">
        <f t="shared" si="11"/>
        <v>64.475953001618862</v>
      </c>
      <c r="R133" s="29">
        <f>Q133-G133</f>
        <v>-1.5810949224714932E-4</v>
      </c>
      <c r="S133" s="14"/>
      <c r="T133" s="29">
        <f t="shared" si="16"/>
        <v>1.4694444444444817E-2</v>
      </c>
      <c r="U133" s="30">
        <f>T133-N133</f>
        <v>-4.6296296292557687E-6</v>
      </c>
    </row>
    <row r="134" spans="1:21" x14ac:dyDescent="0.15">
      <c r="A134" s="27">
        <f t="shared" ref="A134:A197" si="17">A133+0.5</f>
        <v>65.5</v>
      </c>
      <c r="C134" s="1">
        <v>64</v>
      </c>
      <c r="D134" s="1">
        <v>55</v>
      </c>
      <c r="E134" s="1">
        <v>1</v>
      </c>
      <c r="G134" s="3">
        <f t="shared" si="12"/>
        <v>64.916944444444454</v>
      </c>
      <c r="H134" s="4">
        <f t="shared" si="13"/>
        <v>1.0819490740740743</v>
      </c>
      <c r="J134" s="1">
        <v>0</v>
      </c>
      <c r="K134" s="1">
        <v>52</v>
      </c>
      <c r="L134" s="1">
        <v>46</v>
      </c>
      <c r="N134" s="3">
        <f t="shared" si="14"/>
        <v>1.4657407407407407E-2</v>
      </c>
      <c r="O134" s="4">
        <f t="shared" si="15"/>
        <v>2.4429012345679013E-4</v>
      </c>
      <c r="P134" s="3"/>
      <c r="Q134" s="28">
        <f t="shared" ref="Q134:Q197" si="18">120*SIN(A134*PI()/360)</f>
        <v>64.916936564159272</v>
      </c>
      <c r="R134" s="29">
        <f>Q134-G134</f>
        <v>-7.8802851817272312E-6</v>
      </c>
      <c r="S134" s="14"/>
      <c r="T134" s="29">
        <f t="shared" si="16"/>
        <v>1.4657407407406708E-2</v>
      </c>
      <c r="U134" s="30">
        <f>T134-N134</f>
        <v>-6.9909356081865326E-16</v>
      </c>
    </row>
    <row r="135" spans="1:21" x14ac:dyDescent="0.15">
      <c r="A135" s="27">
        <f t="shared" si="17"/>
        <v>66</v>
      </c>
      <c r="C135" s="1">
        <v>65</v>
      </c>
      <c r="D135" s="1">
        <v>21</v>
      </c>
      <c r="E135" s="1">
        <v>24</v>
      </c>
      <c r="G135" s="3">
        <f t="shared" si="12"/>
        <v>65.356666666666655</v>
      </c>
      <c r="H135" s="4">
        <f t="shared" si="13"/>
        <v>1.0892777777777776</v>
      </c>
      <c r="J135" s="1">
        <v>0</v>
      </c>
      <c r="K135" s="1">
        <v>52</v>
      </c>
      <c r="L135" s="1">
        <v>37</v>
      </c>
      <c r="N135" s="3">
        <f t="shared" si="14"/>
        <v>1.461574074074074E-2</v>
      </c>
      <c r="O135" s="4">
        <f t="shared" si="15"/>
        <v>2.4359567901234566E-4</v>
      </c>
      <c r="P135" s="3"/>
      <c r="Q135" s="28">
        <f t="shared" si="18"/>
        <v>65.356684201803247</v>
      </c>
      <c r="R135" s="29">
        <f>Q135-G135</f>
        <v>1.7535136592528033E-5</v>
      </c>
      <c r="S135" s="14"/>
      <c r="T135" s="29">
        <f t="shared" si="16"/>
        <v>1.4620370370370495E-2</v>
      </c>
      <c r="U135" s="30">
        <f>T135-N135</f>
        <v>4.6296296297553691E-6</v>
      </c>
    </row>
    <row r="136" spans="1:21" x14ac:dyDescent="0.15">
      <c r="A136" s="27">
        <f t="shared" si="17"/>
        <v>66.5</v>
      </c>
      <c r="C136" s="1">
        <v>65</v>
      </c>
      <c r="D136" s="1">
        <v>47</v>
      </c>
      <c r="E136" s="1">
        <v>43</v>
      </c>
      <c r="G136" s="3">
        <f t="shared" si="12"/>
        <v>65.79527777777777</v>
      </c>
      <c r="H136" s="4">
        <f t="shared" si="13"/>
        <v>1.0965879629629629</v>
      </c>
      <c r="J136" s="1">
        <v>0</v>
      </c>
      <c r="K136" s="1">
        <v>52</v>
      </c>
      <c r="L136" s="1">
        <v>28</v>
      </c>
      <c r="N136" s="3">
        <f t="shared" si="14"/>
        <v>1.4574074074074073E-2</v>
      </c>
      <c r="O136" s="4">
        <f t="shared" si="15"/>
        <v>2.4290123456790122E-4</v>
      </c>
      <c r="P136" s="3"/>
      <c r="Q136" s="28">
        <f t="shared" si="18"/>
        <v>65.795187542389655</v>
      </c>
      <c r="R136" s="29">
        <f>Q136-G136</f>
        <v>-9.0235388114479065E-5</v>
      </c>
      <c r="S136" s="14"/>
      <c r="T136" s="29">
        <f t="shared" si="16"/>
        <v>1.4574074074074399E-2</v>
      </c>
      <c r="U136" s="30">
        <f>T136-N136</f>
        <v>3.2612801348363973E-16</v>
      </c>
    </row>
    <row r="137" spans="1:21" x14ac:dyDescent="0.15">
      <c r="A137" s="27">
        <f t="shared" si="17"/>
        <v>67</v>
      </c>
      <c r="C137" s="1">
        <v>66</v>
      </c>
      <c r="D137" s="1">
        <v>13</v>
      </c>
      <c r="E137" s="1">
        <v>57</v>
      </c>
      <c r="G137" s="3">
        <f t="shared" si="12"/>
        <v>66.232500000000002</v>
      </c>
      <c r="H137" s="4">
        <f t="shared" si="13"/>
        <v>1.1038749999999999</v>
      </c>
      <c r="J137" s="1">
        <v>0</v>
      </c>
      <c r="K137" s="1">
        <v>52</v>
      </c>
      <c r="L137" s="1">
        <v>19</v>
      </c>
      <c r="N137" s="3">
        <f t="shared" si="14"/>
        <v>1.4532407407407407E-2</v>
      </c>
      <c r="O137" s="4">
        <f t="shared" si="15"/>
        <v>2.4220679012345678E-4</v>
      </c>
      <c r="P137" s="3"/>
      <c r="Q137" s="28">
        <f t="shared" si="18"/>
        <v>66.232438237446985</v>
      </c>
      <c r="R137" s="29">
        <f>Q137-G137</f>
        <v>-6.1762553016819766E-5</v>
      </c>
      <c r="S137" s="14"/>
      <c r="T137" s="29">
        <f t="shared" si="16"/>
        <v>1.4537037037037237E-2</v>
      </c>
      <c r="U137" s="30">
        <f>T137-N137</f>
        <v>4.6296296298299622E-6</v>
      </c>
    </row>
    <row r="138" spans="1:21" x14ac:dyDescent="0.15">
      <c r="A138" s="27">
        <f t="shared" si="17"/>
        <v>67.5</v>
      </c>
      <c r="C138" s="1">
        <v>66</v>
      </c>
      <c r="D138" s="1">
        <v>40</v>
      </c>
      <c r="E138" s="1">
        <v>7</v>
      </c>
      <c r="G138" s="3">
        <f t="shared" si="12"/>
        <v>66.668611111111119</v>
      </c>
      <c r="H138" s="4">
        <f t="shared" si="13"/>
        <v>1.1111435185185186</v>
      </c>
      <c r="J138" s="1">
        <v>0</v>
      </c>
      <c r="K138" s="1">
        <v>52</v>
      </c>
      <c r="L138" s="1">
        <v>10</v>
      </c>
      <c r="N138" s="3">
        <f t="shared" si="14"/>
        <v>1.449074074074074E-2</v>
      </c>
      <c r="O138" s="4">
        <f t="shared" si="15"/>
        <v>2.4151234567901234E-4</v>
      </c>
      <c r="P138" s="3"/>
      <c r="Q138" s="28">
        <f t="shared" si="18"/>
        <v>66.668427962352268</v>
      </c>
      <c r="R138" s="29">
        <f>Q138-G138</f>
        <v>-1.8314875885039328E-4</v>
      </c>
      <c r="S138" s="14"/>
      <c r="T138" s="29">
        <f t="shared" si="16"/>
        <v>1.4490740740740193E-2</v>
      </c>
      <c r="U138" s="30">
        <f>T138-N138</f>
        <v>-5.4643789493269423E-16</v>
      </c>
    </row>
    <row r="139" spans="1:21" x14ac:dyDescent="0.15">
      <c r="A139" s="27">
        <f t="shared" si="17"/>
        <v>68</v>
      </c>
      <c r="C139" s="1">
        <v>67</v>
      </c>
      <c r="D139" s="1">
        <v>6</v>
      </c>
      <c r="E139" s="1">
        <v>12</v>
      </c>
      <c r="G139" s="3">
        <f t="shared" si="12"/>
        <v>67.103333333333325</v>
      </c>
      <c r="H139" s="4">
        <f t="shared" si="13"/>
        <v>1.1183888888888887</v>
      </c>
      <c r="J139" s="1">
        <v>0</v>
      </c>
      <c r="K139" s="1">
        <v>52</v>
      </c>
      <c r="L139" s="1">
        <v>1</v>
      </c>
      <c r="N139" s="3">
        <f t="shared" si="14"/>
        <v>1.4449074074074074E-2</v>
      </c>
      <c r="O139" s="4">
        <f t="shared" si="15"/>
        <v>2.408179012345679E-4</v>
      </c>
      <c r="P139" s="3"/>
      <c r="Q139" s="28">
        <f t="shared" si="18"/>
        <v>67.103148416489631</v>
      </c>
      <c r="R139" s="29">
        <f>Q139-G139</f>
        <v>-1.8491684369337236E-4</v>
      </c>
      <c r="S139" s="14"/>
      <c r="T139" s="29">
        <f t="shared" si="16"/>
        <v>1.444444444444457E-2</v>
      </c>
      <c r="U139" s="30">
        <f>T139-N139</f>
        <v>-4.6296296295038342E-6</v>
      </c>
    </row>
    <row r="140" spans="1:21" x14ac:dyDescent="0.15">
      <c r="A140" s="27">
        <f t="shared" si="17"/>
        <v>68.5</v>
      </c>
      <c r="C140" s="1">
        <v>67</v>
      </c>
      <c r="D140" s="1">
        <v>32</v>
      </c>
      <c r="E140" s="1">
        <v>12</v>
      </c>
      <c r="G140" s="3">
        <f t="shared" si="12"/>
        <v>67.536666666666662</v>
      </c>
      <c r="H140" s="4">
        <f t="shared" si="13"/>
        <v>1.1256111111111111</v>
      </c>
      <c r="J140" s="1">
        <v>0</v>
      </c>
      <c r="K140" s="1">
        <v>51</v>
      </c>
      <c r="L140" s="1">
        <v>52</v>
      </c>
      <c r="N140" s="3">
        <f t="shared" si="14"/>
        <v>1.4407407407407407E-2</v>
      </c>
      <c r="O140" s="4">
        <f t="shared" si="15"/>
        <v>2.4012345679012346E-4</v>
      </c>
      <c r="P140" s="3"/>
      <c r="Q140" s="28">
        <f t="shared" si="18"/>
        <v>67.536591323408217</v>
      </c>
      <c r="R140" s="29">
        <f>Q140-G140</f>
        <v>-7.5343258444604544E-5</v>
      </c>
      <c r="S140" s="14"/>
      <c r="T140" s="29">
        <f t="shared" si="16"/>
        <v>1.4407407407407409E-2</v>
      </c>
      <c r="U140" s="30">
        <f>T140-N140</f>
        <v>0</v>
      </c>
    </row>
    <row r="141" spans="1:21" x14ac:dyDescent="0.15">
      <c r="A141" s="27">
        <f t="shared" si="17"/>
        <v>69</v>
      </c>
      <c r="C141" s="1">
        <v>67</v>
      </c>
      <c r="D141" s="1">
        <v>58</v>
      </c>
      <c r="E141" s="1">
        <v>8</v>
      </c>
      <c r="G141" s="3">
        <f t="shared" si="12"/>
        <v>67.968888888888884</v>
      </c>
      <c r="H141" s="4">
        <f t="shared" si="13"/>
        <v>1.1328148148148147</v>
      </c>
      <c r="J141" s="1">
        <v>0</v>
      </c>
      <c r="K141" s="1">
        <v>51</v>
      </c>
      <c r="L141" s="1">
        <v>43</v>
      </c>
      <c r="N141" s="3">
        <f t="shared" si="14"/>
        <v>1.436574074074074E-2</v>
      </c>
      <c r="O141" s="4">
        <f t="shared" si="15"/>
        <v>2.3942901234567899E-4</v>
      </c>
      <c r="P141" s="3"/>
      <c r="Q141" s="28">
        <f t="shared" si="18"/>
        <v>67.968748430979943</v>
      </c>
      <c r="R141" s="29">
        <f>Q141-G141</f>
        <v>-1.4045790894101629E-4</v>
      </c>
      <c r="S141" s="14"/>
      <c r="T141" s="29">
        <f t="shared" si="16"/>
        <v>1.4361111111111314E-2</v>
      </c>
      <c r="U141" s="30">
        <f>T141-N141</f>
        <v>-4.6296296294257716E-6</v>
      </c>
    </row>
    <row r="142" spans="1:21" x14ac:dyDescent="0.15">
      <c r="A142" s="27">
        <f t="shared" si="17"/>
        <v>69.5</v>
      </c>
      <c r="C142" s="1">
        <v>68</v>
      </c>
      <c r="D142" s="1">
        <v>23</v>
      </c>
      <c r="E142" s="1">
        <v>59</v>
      </c>
      <c r="G142" s="3">
        <f t="shared" si="12"/>
        <v>68.399722222222223</v>
      </c>
      <c r="H142" s="4">
        <f t="shared" si="13"/>
        <v>1.1399953703703705</v>
      </c>
      <c r="J142" s="1">
        <v>0</v>
      </c>
      <c r="K142" s="1">
        <v>51</v>
      </c>
      <c r="L142" s="1">
        <v>33</v>
      </c>
      <c r="N142" s="3">
        <f t="shared" si="14"/>
        <v>1.4319444444444444E-2</v>
      </c>
      <c r="O142" s="4">
        <f t="shared" si="15"/>
        <v>2.386574074074074E-4</v>
      </c>
      <c r="P142" s="3"/>
      <c r="Q142" s="28">
        <f t="shared" si="18"/>
        <v>68.399611511556373</v>
      </c>
      <c r="R142" s="29">
        <f>Q142-G142</f>
        <v>-1.1071066585088829E-4</v>
      </c>
      <c r="S142" s="14"/>
      <c r="T142" s="29">
        <f t="shared" si="16"/>
        <v>1.4314814814814744E-2</v>
      </c>
      <c r="U142" s="30">
        <f>T142-N142</f>
        <v>-4.6296296296998579E-6</v>
      </c>
    </row>
    <row r="143" spans="1:21" x14ac:dyDescent="0.15">
      <c r="A143" s="27">
        <f t="shared" si="17"/>
        <v>70</v>
      </c>
      <c r="C143" s="1">
        <v>68</v>
      </c>
      <c r="D143" s="1">
        <v>49</v>
      </c>
      <c r="E143" s="1">
        <v>45</v>
      </c>
      <c r="G143" s="3">
        <f t="shared" si="12"/>
        <v>68.829166666666666</v>
      </c>
      <c r="H143" s="4">
        <f t="shared" si="13"/>
        <v>1.1471527777777777</v>
      </c>
      <c r="J143" s="1">
        <v>0</v>
      </c>
      <c r="K143" s="1">
        <v>51</v>
      </c>
      <c r="L143" s="1">
        <v>23</v>
      </c>
      <c r="N143" s="3">
        <f t="shared" si="14"/>
        <v>1.4273148148148148E-2</v>
      </c>
      <c r="O143" s="4">
        <f t="shared" si="15"/>
        <v>2.3788580246913578E-4</v>
      </c>
      <c r="P143" s="3"/>
      <c r="Q143" s="28">
        <f t="shared" si="18"/>
        <v>68.829172362125519</v>
      </c>
      <c r="R143" s="29">
        <f>Q143-G143</f>
        <v>5.6954588529833927E-6</v>
      </c>
      <c r="S143" s="14"/>
      <c r="T143" s="29">
        <f t="shared" si="16"/>
        <v>1.4277777777777582E-2</v>
      </c>
      <c r="U143" s="30">
        <f>T143-N143</f>
        <v>4.6296296294344452E-6</v>
      </c>
    </row>
    <row r="144" spans="1:21" x14ac:dyDescent="0.15">
      <c r="A144" s="27">
        <f t="shared" si="17"/>
        <v>70.5</v>
      </c>
      <c r="C144" s="1">
        <v>69</v>
      </c>
      <c r="D144" s="1">
        <v>15</v>
      </c>
      <c r="E144" s="1">
        <v>27</v>
      </c>
      <c r="G144" s="3">
        <f t="shared" si="12"/>
        <v>69.257499999999993</v>
      </c>
      <c r="H144" s="4">
        <f t="shared" si="13"/>
        <v>1.1542916666666665</v>
      </c>
      <c r="J144" s="1">
        <v>0</v>
      </c>
      <c r="K144" s="1">
        <v>51</v>
      </c>
      <c r="L144" s="1">
        <v>14</v>
      </c>
      <c r="N144" s="3">
        <f t="shared" si="14"/>
        <v>1.423148148148148E-2</v>
      </c>
      <c r="O144" s="4">
        <f t="shared" si="15"/>
        <v>2.3719135802469134E-4</v>
      </c>
      <c r="P144" s="3"/>
      <c r="Q144" s="28">
        <f t="shared" si="18"/>
        <v>69.257422804468021</v>
      </c>
      <c r="R144" s="29">
        <f>Q144-G144</f>
        <v>-7.7195531972051867E-5</v>
      </c>
      <c r="S144" s="14"/>
      <c r="T144" s="29">
        <f t="shared" si="16"/>
        <v>1.4231481481481959E-2</v>
      </c>
      <c r="U144" s="30">
        <f>T144-N144</f>
        <v>4.7878367936959876E-16</v>
      </c>
    </row>
    <row r="145" spans="1:21" x14ac:dyDescent="0.15">
      <c r="A145" s="27">
        <f t="shared" si="17"/>
        <v>71</v>
      </c>
      <c r="C145" s="1">
        <v>69</v>
      </c>
      <c r="D145" s="1">
        <v>41</v>
      </c>
      <c r="E145" s="1">
        <v>4</v>
      </c>
      <c r="G145" s="3">
        <f t="shared" si="12"/>
        <v>69.684444444444452</v>
      </c>
      <c r="H145" s="4">
        <f t="shared" si="13"/>
        <v>1.1614074074074074</v>
      </c>
      <c r="J145" s="1">
        <v>0</v>
      </c>
      <c r="K145" s="1">
        <v>51</v>
      </c>
      <c r="L145" s="1">
        <v>4</v>
      </c>
      <c r="N145" s="3">
        <f t="shared" si="14"/>
        <v>1.4185185185185184E-2</v>
      </c>
      <c r="O145" s="4">
        <f t="shared" si="15"/>
        <v>2.3641975308641975E-4</v>
      </c>
      <c r="P145" s="3"/>
      <c r="Q145" s="28">
        <f t="shared" si="18"/>
        <v>69.684354685312769</v>
      </c>
      <c r="R145" s="29">
        <f>Q145-G145</f>
        <v>-8.9759131682853877E-5</v>
      </c>
      <c r="S145" s="14"/>
      <c r="T145" s="29">
        <f t="shared" si="16"/>
        <v>1.4185185185184915E-2</v>
      </c>
      <c r="U145" s="30">
        <f>T145-N145</f>
        <v>-2.688821387764051E-16</v>
      </c>
    </row>
    <row r="146" spans="1:21" x14ac:dyDescent="0.15">
      <c r="A146" s="27">
        <f t="shared" si="17"/>
        <v>71.5</v>
      </c>
      <c r="C146" s="1">
        <v>70</v>
      </c>
      <c r="D146" s="1">
        <v>6</v>
      </c>
      <c r="E146" s="1">
        <v>36</v>
      </c>
      <c r="G146" s="3">
        <f t="shared" si="12"/>
        <v>70.11</v>
      </c>
      <c r="H146" s="4">
        <f t="shared" si="13"/>
        <v>1.1685000000000001</v>
      </c>
      <c r="J146" s="1">
        <v>0</v>
      </c>
      <c r="K146" s="1">
        <v>50</v>
      </c>
      <c r="L146" s="1">
        <v>55</v>
      </c>
      <c r="N146" s="3">
        <f t="shared" si="14"/>
        <v>1.4143518518518517E-2</v>
      </c>
      <c r="O146" s="4">
        <f t="shared" si="15"/>
        <v>2.3572530864197528E-4</v>
      </c>
      <c r="P146" s="3"/>
      <c r="Q146" s="28">
        <f t="shared" si="18"/>
        <v>70.109959876492127</v>
      </c>
      <c r="R146" s="29">
        <f>Q146-G146</f>
        <v>-4.0123507872635855E-5</v>
      </c>
      <c r="S146" s="14"/>
      <c r="T146" s="29">
        <f t="shared" si="16"/>
        <v>1.4138888888888819E-2</v>
      </c>
      <c r="U146" s="30">
        <f>T146-N146</f>
        <v>-4.6296296296981232E-6</v>
      </c>
    </row>
    <row r="147" spans="1:21" x14ac:dyDescent="0.15">
      <c r="A147" s="27">
        <f t="shared" si="17"/>
        <v>72</v>
      </c>
      <c r="C147" s="1">
        <v>70</v>
      </c>
      <c r="D147" s="1">
        <v>32</v>
      </c>
      <c r="E147" s="1">
        <v>3</v>
      </c>
      <c r="G147" s="3">
        <f t="shared" si="12"/>
        <v>70.534166666666664</v>
      </c>
      <c r="H147" s="4">
        <f t="shared" si="13"/>
        <v>1.1755694444444444</v>
      </c>
      <c r="J147" s="1">
        <v>0</v>
      </c>
      <c r="K147" s="1">
        <v>50</v>
      </c>
      <c r="L147" s="1">
        <v>45</v>
      </c>
      <c r="N147" s="3">
        <f t="shared" si="14"/>
        <v>1.4097222222222221E-2</v>
      </c>
      <c r="O147" s="4">
        <f t="shared" si="15"/>
        <v>2.3495370370370369E-4</v>
      </c>
      <c r="P147" s="3"/>
      <c r="Q147" s="28">
        <f t="shared" si="18"/>
        <v>70.534230275096775</v>
      </c>
      <c r="R147" s="29">
        <f>Q147-G147</f>
        <v>6.3608430110662084E-5</v>
      </c>
      <c r="S147" s="14"/>
      <c r="T147" s="29">
        <f t="shared" si="16"/>
        <v>1.4101851851852133E-2</v>
      </c>
      <c r="U147" s="30">
        <f>T147-N147</f>
        <v>4.6296296299114942E-6</v>
      </c>
    </row>
    <row r="148" spans="1:21" x14ac:dyDescent="0.15">
      <c r="A148" s="27">
        <f t="shared" si="17"/>
        <v>72.5</v>
      </c>
      <c r="C148" s="1">
        <v>70</v>
      </c>
      <c r="D148" s="1">
        <v>57</v>
      </c>
      <c r="E148" s="1">
        <v>26</v>
      </c>
      <c r="G148" s="3">
        <f t="shared" si="12"/>
        <v>70.957222222222228</v>
      </c>
      <c r="H148" s="4">
        <f t="shared" si="13"/>
        <v>1.1826203703703704</v>
      </c>
      <c r="J148" s="1">
        <v>0</v>
      </c>
      <c r="K148" s="1">
        <v>50</v>
      </c>
      <c r="L148" s="1">
        <v>35</v>
      </c>
      <c r="N148" s="3">
        <f t="shared" si="14"/>
        <v>1.4050925925925925E-2</v>
      </c>
      <c r="O148" s="4">
        <f t="shared" si="15"/>
        <v>2.3418209876543207E-4</v>
      </c>
      <c r="P148" s="3"/>
      <c r="Q148" s="28">
        <f t="shared" si="18"/>
        <v>70.957157803629883</v>
      </c>
      <c r="R148" s="29">
        <f>Q148-G148</f>
        <v>-6.4418592344850367E-5</v>
      </c>
      <c r="S148" s="14"/>
      <c r="T148" s="29">
        <f t="shared" si="16"/>
        <v>1.4055555555555089E-2</v>
      </c>
      <c r="U148" s="30">
        <f>T148-N148</f>
        <v>4.6296296291638284E-6</v>
      </c>
    </row>
    <row r="149" spans="1:21" x14ac:dyDescent="0.15">
      <c r="A149" s="27">
        <f t="shared" si="17"/>
        <v>73</v>
      </c>
      <c r="C149" s="1">
        <v>71</v>
      </c>
      <c r="D149" s="1">
        <v>22</v>
      </c>
      <c r="E149" s="1">
        <v>44</v>
      </c>
      <c r="G149" s="3">
        <f t="shared" si="12"/>
        <v>71.378888888888881</v>
      </c>
      <c r="H149" s="4">
        <f t="shared" si="13"/>
        <v>1.189648148148148</v>
      </c>
      <c r="J149" s="1">
        <v>0</v>
      </c>
      <c r="K149" s="1">
        <v>50</v>
      </c>
      <c r="L149" s="1">
        <v>26</v>
      </c>
      <c r="N149" s="3">
        <f t="shared" si="14"/>
        <v>1.4009259259259258E-2</v>
      </c>
      <c r="O149" s="4">
        <f t="shared" si="15"/>
        <v>2.3348765432098763E-4</v>
      </c>
      <c r="P149" s="3"/>
      <c r="Q149" s="28">
        <f t="shared" si="18"/>
        <v>71.378734410160945</v>
      </c>
      <c r="R149" s="29">
        <f>Q149-G149</f>
        <v>-1.5447872793572515E-4</v>
      </c>
      <c r="S149" s="14"/>
      <c r="T149" s="29">
        <f t="shared" si="16"/>
        <v>1.4000000000000058E-2</v>
      </c>
      <c r="U149" s="30">
        <f>T149-N149</f>
        <v>-9.2592592592002226E-6</v>
      </c>
    </row>
    <row r="150" spans="1:21" x14ac:dyDescent="0.15">
      <c r="A150" s="27">
        <f t="shared" si="17"/>
        <v>73.5</v>
      </c>
      <c r="C150" s="1">
        <v>71</v>
      </c>
      <c r="D150" s="1">
        <v>47</v>
      </c>
      <c r="E150" s="1">
        <v>56</v>
      </c>
      <c r="G150" s="3">
        <f t="shared" si="12"/>
        <v>71.798888888888882</v>
      </c>
      <c r="H150" s="4">
        <f t="shared" si="13"/>
        <v>1.1966481481481481</v>
      </c>
      <c r="J150" s="1">
        <v>0</v>
      </c>
      <c r="K150" s="1">
        <v>50</v>
      </c>
      <c r="L150" s="1">
        <v>16</v>
      </c>
      <c r="N150" s="3">
        <f t="shared" si="14"/>
        <v>1.3962962962962962E-2</v>
      </c>
      <c r="O150" s="4">
        <f t="shared" si="15"/>
        <v>2.3271604938271604E-4</v>
      </c>
      <c r="P150" s="3"/>
      <c r="Q150" s="28">
        <f t="shared" si="18"/>
        <v>71.798952068479082</v>
      </c>
      <c r="R150" s="29">
        <f>Q150-G150</f>
        <v>6.3179590199524682E-5</v>
      </c>
      <c r="S150" s="14"/>
      <c r="T150" s="29">
        <f t="shared" si="16"/>
        <v>1.3962962962963369E-2</v>
      </c>
      <c r="U150" s="30">
        <f>T150-N150</f>
        <v>4.0766001685454967E-16</v>
      </c>
    </row>
    <row r="151" spans="1:21" x14ac:dyDescent="0.15">
      <c r="A151" s="27">
        <f t="shared" si="17"/>
        <v>74</v>
      </c>
      <c r="C151" s="1">
        <v>72</v>
      </c>
      <c r="D151" s="1">
        <v>13</v>
      </c>
      <c r="E151" s="1">
        <v>4</v>
      </c>
      <c r="G151" s="3">
        <f t="shared" si="12"/>
        <v>72.217777777777783</v>
      </c>
      <c r="H151" s="4">
        <f t="shared" si="13"/>
        <v>1.2036296296296298</v>
      </c>
      <c r="J151" s="1">
        <v>0</v>
      </c>
      <c r="K151" s="1">
        <v>50</v>
      </c>
      <c r="L151" s="1">
        <v>6</v>
      </c>
      <c r="N151" s="3">
        <f t="shared" si="14"/>
        <v>1.3916666666666666E-2</v>
      </c>
      <c r="O151" s="4">
        <f t="shared" si="15"/>
        <v>2.3194444444444442E-4</v>
      </c>
      <c r="P151" s="3"/>
      <c r="Q151" s="28">
        <f t="shared" si="18"/>
        <v>72.217802778245797</v>
      </c>
      <c r="R151" s="29">
        <f>Q151-G151</f>
        <v>2.5000468014013677E-5</v>
      </c>
      <c r="S151" s="14"/>
      <c r="T151" s="29">
        <f t="shared" si="16"/>
        <v>1.3916666666666799E-2</v>
      </c>
      <c r="U151" s="30">
        <f>T151-N151</f>
        <v>1.3357370765021415E-16</v>
      </c>
    </row>
    <row r="152" spans="1:21" x14ac:dyDescent="0.15">
      <c r="A152" s="27">
        <f t="shared" si="17"/>
        <v>74.5</v>
      </c>
      <c r="C152" s="1">
        <v>72</v>
      </c>
      <c r="D152" s="1">
        <v>38</v>
      </c>
      <c r="E152" s="1">
        <v>7</v>
      </c>
      <c r="G152" s="3">
        <f t="shared" si="12"/>
        <v>72.635277777777787</v>
      </c>
      <c r="H152" s="4">
        <f t="shared" si="13"/>
        <v>1.2105879629629632</v>
      </c>
      <c r="J152" s="1">
        <v>0</v>
      </c>
      <c r="K152" s="1">
        <v>49</v>
      </c>
      <c r="L152" s="1">
        <v>56</v>
      </c>
      <c r="N152" s="3">
        <f t="shared" si="14"/>
        <v>1.387037037037037E-2</v>
      </c>
      <c r="O152" s="4">
        <f t="shared" si="15"/>
        <v>2.3117283950617283E-4</v>
      </c>
      <c r="P152" s="3"/>
      <c r="Q152" s="28">
        <f t="shared" si="18"/>
        <v>72.635278565147317</v>
      </c>
      <c r="R152" s="29">
        <f>Q152-G152</f>
        <v>7.8736952957569883E-7</v>
      </c>
      <c r="S152" s="14"/>
      <c r="T152" s="29">
        <f t="shared" si="16"/>
        <v>1.3870370370369756E-2</v>
      </c>
      <c r="U152" s="30">
        <f>T152-N152</f>
        <v>-6.1409211049578971E-16</v>
      </c>
    </row>
    <row r="153" spans="1:21" x14ac:dyDescent="0.15">
      <c r="A153" s="27">
        <f t="shared" si="17"/>
        <v>75</v>
      </c>
      <c r="C153" s="1">
        <v>73</v>
      </c>
      <c r="D153" s="1">
        <v>3</v>
      </c>
      <c r="E153" s="1">
        <v>5</v>
      </c>
      <c r="G153" s="3">
        <f t="shared" si="12"/>
        <v>73.05138888888888</v>
      </c>
      <c r="H153" s="4">
        <f t="shared" si="13"/>
        <v>1.2175231481481481</v>
      </c>
      <c r="J153" s="1">
        <v>0</v>
      </c>
      <c r="K153" s="1">
        <v>49</v>
      </c>
      <c r="L153" s="1">
        <v>46</v>
      </c>
      <c r="N153" s="3">
        <f t="shared" si="14"/>
        <v>1.3824074074074074E-2</v>
      </c>
      <c r="O153" s="4">
        <f t="shared" si="15"/>
        <v>2.3040123456790124E-4</v>
      </c>
      <c r="P153" s="3"/>
      <c r="Q153" s="28">
        <f t="shared" si="18"/>
        <v>73.051371481046473</v>
      </c>
      <c r="R153" s="29">
        <f>Q153-G153</f>
        <v>-1.7407842406669261E-5</v>
      </c>
      <c r="S153" s="14"/>
      <c r="T153" s="29">
        <f t="shared" si="16"/>
        <v>1.3824074074074606E-2</v>
      </c>
      <c r="U153" s="30">
        <f>T153-N153</f>
        <v>5.3256010712487978E-16</v>
      </c>
    </row>
    <row r="154" spans="1:21" x14ac:dyDescent="0.15">
      <c r="A154" s="27">
        <f t="shared" si="17"/>
        <v>75.5</v>
      </c>
      <c r="C154" s="1">
        <v>73</v>
      </c>
      <c r="D154" s="1">
        <v>27</v>
      </c>
      <c r="E154" s="1">
        <v>58</v>
      </c>
      <c r="G154" s="3">
        <f t="shared" si="12"/>
        <v>73.466111111111118</v>
      </c>
      <c r="H154" s="4">
        <f t="shared" si="13"/>
        <v>1.2244351851851853</v>
      </c>
      <c r="J154" s="1">
        <v>0</v>
      </c>
      <c r="K154" s="1">
        <v>49</v>
      </c>
      <c r="L154" s="1">
        <v>36</v>
      </c>
      <c r="N154" s="3">
        <f t="shared" si="14"/>
        <v>1.3777777777777778E-2</v>
      </c>
      <c r="O154" s="4">
        <f t="shared" si="15"/>
        <v>2.2962962962962962E-4</v>
      </c>
      <c r="P154" s="3"/>
      <c r="Q154" s="28">
        <f t="shared" si="18"/>
        <v>73.466073604133896</v>
      </c>
      <c r="R154" s="29">
        <f>Q154-G154</f>
        <v>-3.7506977221823945E-5</v>
      </c>
      <c r="S154" s="14"/>
      <c r="T154" s="29">
        <f t="shared" si="16"/>
        <v>1.3777777777777089E-2</v>
      </c>
      <c r="U154" s="30">
        <f>T154-N154</f>
        <v>-6.8868521996279242E-16</v>
      </c>
    </row>
    <row r="155" spans="1:21" x14ac:dyDescent="0.15">
      <c r="A155" s="27">
        <f t="shared" si="17"/>
        <v>76</v>
      </c>
      <c r="C155" s="1">
        <v>73</v>
      </c>
      <c r="D155" s="1">
        <v>52</v>
      </c>
      <c r="E155" s="1">
        <v>46</v>
      </c>
      <c r="G155" s="3">
        <f t="shared" si="12"/>
        <v>73.879444444444431</v>
      </c>
      <c r="H155" s="4">
        <f t="shared" si="13"/>
        <v>1.2313240740740738</v>
      </c>
      <c r="J155" s="1">
        <v>0</v>
      </c>
      <c r="K155" s="1">
        <v>49</v>
      </c>
      <c r="L155" s="1">
        <v>26</v>
      </c>
      <c r="N155" s="3">
        <f t="shared" si="14"/>
        <v>1.373148148148148E-2</v>
      </c>
      <c r="O155" s="4">
        <f t="shared" si="15"/>
        <v>2.28858024691358E-4</v>
      </c>
      <c r="P155" s="3"/>
      <c r="Q155" s="28">
        <f t="shared" si="18"/>
        <v>73.879377039078975</v>
      </c>
      <c r="R155" s="29">
        <f>Q155-G155</f>
        <v>-6.7405365456352229E-5</v>
      </c>
      <c r="S155" s="14"/>
      <c r="T155" s="29">
        <f t="shared" si="16"/>
        <v>1.373148148148194E-2</v>
      </c>
      <c r="U155" s="30">
        <f>T155-N155</f>
        <v>4.5970172113385388E-16</v>
      </c>
    </row>
    <row r="156" spans="1:21" x14ac:dyDescent="0.15">
      <c r="A156" s="27">
        <f t="shared" si="17"/>
        <v>76.5</v>
      </c>
      <c r="C156" s="1">
        <v>74</v>
      </c>
      <c r="D156" s="1">
        <v>17</v>
      </c>
      <c r="E156" s="1">
        <v>29</v>
      </c>
      <c r="G156" s="3">
        <f t="shared" si="12"/>
        <v>74.291388888888889</v>
      </c>
      <c r="H156" s="4">
        <f t="shared" si="13"/>
        <v>1.2381898148148147</v>
      </c>
      <c r="J156" s="1">
        <v>0</v>
      </c>
      <c r="K156" s="1">
        <v>49</v>
      </c>
      <c r="L156" s="1">
        <v>16</v>
      </c>
      <c r="N156" s="3">
        <f t="shared" si="14"/>
        <v>1.3685185185185184E-2</v>
      </c>
      <c r="O156" s="4">
        <f t="shared" si="15"/>
        <v>2.2808641975308639E-4</v>
      </c>
      <c r="P156" s="3"/>
      <c r="Q156" s="28">
        <f t="shared" si="18"/>
        <v>74.291273917180078</v>
      </c>
      <c r="R156" s="29">
        <f>Q156-G156</f>
        <v>-1.1497170881114016E-4</v>
      </c>
      <c r="S156" s="14"/>
      <c r="T156" s="29">
        <f t="shared" si="16"/>
        <v>1.3685185185185371E-2</v>
      </c>
      <c r="U156" s="30">
        <f>T156-N156</f>
        <v>1.8735013540549517E-16</v>
      </c>
    </row>
    <row r="157" spans="1:21" x14ac:dyDescent="0.15">
      <c r="A157" s="27">
        <f t="shared" si="17"/>
        <v>77</v>
      </c>
      <c r="C157" s="1">
        <v>74</v>
      </c>
      <c r="D157" s="1">
        <v>42</v>
      </c>
      <c r="E157" s="1">
        <v>7</v>
      </c>
      <c r="G157" s="3">
        <f t="shared" si="12"/>
        <v>74.70194444444445</v>
      </c>
      <c r="H157" s="4">
        <f t="shared" si="13"/>
        <v>1.2450324074074075</v>
      </c>
      <c r="J157" s="1">
        <v>0</v>
      </c>
      <c r="K157" s="1">
        <v>49</v>
      </c>
      <c r="L157" s="1">
        <v>6</v>
      </c>
      <c r="N157" s="3">
        <f t="shared" si="14"/>
        <v>1.3638888888888888E-2</v>
      </c>
      <c r="O157" s="4">
        <f t="shared" si="15"/>
        <v>2.2731481481481479E-4</v>
      </c>
      <c r="P157" s="3"/>
      <c r="Q157" s="28">
        <f t="shared" si="18"/>
        <v>74.701756396514341</v>
      </c>
      <c r="R157" s="29">
        <f>Q157-G157</f>
        <v>-1.8804793010929188E-4</v>
      </c>
      <c r="S157" s="14"/>
      <c r="T157" s="29">
        <f t="shared" si="16"/>
        <v>1.3629629629629391E-2</v>
      </c>
      <c r="U157" s="30">
        <f>T157-N157</f>
        <v>-9.2592592594968604E-6</v>
      </c>
    </row>
    <row r="158" spans="1:21" x14ac:dyDescent="0.15">
      <c r="A158" s="27">
        <f t="shared" si="17"/>
        <v>77.5</v>
      </c>
      <c r="C158" s="1">
        <v>75</v>
      </c>
      <c r="D158" s="1">
        <v>6</v>
      </c>
      <c r="E158" s="1">
        <v>39</v>
      </c>
      <c r="G158" s="3">
        <f t="shared" ref="G158:G221" si="19">C158+D158/60+E158/60^2</f>
        <v>75.110833333333332</v>
      </c>
      <c r="H158" s="4">
        <f t="shared" ref="H158:H221" si="20">G158/60</f>
        <v>1.2518472222222221</v>
      </c>
      <c r="J158" s="1">
        <v>0</v>
      </c>
      <c r="K158" s="1">
        <v>48</v>
      </c>
      <c r="L158" s="1">
        <v>55</v>
      </c>
      <c r="N158" s="3">
        <f t="shared" ref="N158:N221" si="21">J158/60+K158/60^2+L158/60^3</f>
        <v>1.3587962962962963E-2</v>
      </c>
      <c r="O158" s="4">
        <f t="shared" ref="O158:O221" si="22">N158/60</f>
        <v>2.2646604938271605E-4</v>
      </c>
      <c r="P158" s="3"/>
      <c r="Q158" s="28">
        <f t="shared" si="18"/>
        <v>75.110816662087089</v>
      </c>
      <c r="R158" s="29">
        <f>Q158-G158</f>
        <v>-1.6671246243049609E-5</v>
      </c>
      <c r="S158" s="14"/>
      <c r="T158" s="29">
        <f t="shared" ref="T158:T221" si="23">(G159-G158)/30</f>
        <v>1.3592592592592705E-2</v>
      </c>
      <c r="U158" s="30">
        <f>T158-N158</f>
        <v>4.6296296297414913E-6</v>
      </c>
    </row>
    <row r="159" spans="1:21" x14ac:dyDescent="0.15">
      <c r="A159" s="27">
        <f t="shared" si="17"/>
        <v>78</v>
      </c>
      <c r="C159" s="1">
        <v>75</v>
      </c>
      <c r="D159" s="1">
        <v>31</v>
      </c>
      <c r="E159" s="1">
        <v>7</v>
      </c>
      <c r="G159" s="3">
        <f t="shared" si="19"/>
        <v>75.518611111111113</v>
      </c>
      <c r="H159" s="4">
        <f t="shared" si="20"/>
        <v>1.2586435185185185</v>
      </c>
      <c r="J159" s="1">
        <v>0</v>
      </c>
      <c r="K159" s="1">
        <v>48</v>
      </c>
      <c r="L159" s="1">
        <v>45</v>
      </c>
      <c r="N159" s="3">
        <f t="shared" si="21"/>
        <v>1.3541666666666667E-2</v>
      </c>
      <c r="O159" s="4">
        <f t="shared" si="22"/>
        <v>2.2569444444444446E-4</v>
      </c>
      <c r="P159" s="3"/>
      <c r="Q159" s="28">
        <f t="shared" si="18"/>
        <v>75.518446925980484</v>
      </c>
      <c r="R159" s="29">
        <f>Q159-G159</f>
        <v>-1.6418513062887996E-4</v>
      </c>
      <c r="S159" s="14"/>
      <c r="T159" s="29">
        <f t="shared" si="23"/>
        <v>1.35370370370372E-2</v>
      </c>
      <c r="U159" s="30">
        <f>T159-N159</f>
        <v>-4.629629629467405E-6</v>
      </c>
    </row>
    <row r="160" spans="1:21" x14ac:dyDescent="0.15">
      <c r="A160" s="27">
        <f t="shared" si="17"/>
        <v>78.5</v>
      </c>
      <c r="C160" s="1">
        <v>75</v>
      </c>
      <c r="D160" s="1">
        <v>55</v>
      </c>
      <c r="E160" s="1">
        <v>29</v>
      </c>
      <c r="G160" s="3">
        <f t="shared" si="19"/>
        <v>75.924722222222229</v>
      </c>
      <c r="H160" s="4">
        <f t="shared" si="20"/>
        <v>1.2654120370370372</v>
      </c>
      <c r="J160" s="1">
        <v>0</v>
      </c>
      <c r="K160" s="1">
        <v>48</v>
      </c>
      <c r="L160" s="1">
        <v>34</v>
      </c>
      <c r="N160" s="3">
        <f t="shared" si="21"/>
        <v>1.3490740740740742E-2</v>
      </c>
      <c r="O160" s="4">
        <f t="shared" si="22"/>
        <v>2.2484567901234572E-4</v>
      </c>
      <c r="P160" s="3"/>
      <c r="Q160" s="28">
        <f t="shared" si="18"/>
        <v>75.924639427501916</v>
      </c>
      <c r="R160" s="29">
        <f>Q160-G160</f>
        <v>-8.2794720313472681E-5</v>
      </c>
      <c r="S160" s="14"/>
      <c r="T160" s="29">
        <f t="shared" si="23"/>
        <v>1.3490740740740156E-2</v>
      </c>
      <c r="U160" s="30">
        <f>T160-N160</f>
        <v>-5.863365348801608E-16</v>
      </c>
    </row>
    <row r="161" spans="1:21" x14ac:dyDescent="0.15">
      <c r="A161" s="27">
        <f t="shared" si="17"/>
        <v>79</v>
      </c>
      <c r="C161" s="1">
        <v>76</v>
      </c>
      <c r="D161" s="1">
        <v>19</v>
      </c>
      <c r="E161" s="1">
        <v>46</v>
      </c>
      <c r="G161" s="3">
        <f t="shared" si="19"/>
        <v>76.329444444444434</v>
      </c>
      <c r="H161" s="4">
        <f t="shared" si="20"/>
        <v>1.2721574074074071</v>
      </c>
      <c r="J161" s="1">
        <v>0</v>
      </c>
      <c r="K161" s="1">
        <v>48</v>
      </c>
      <c r="L161" s="1">
        <v>24</v>
      </c>
      <c r="N161" s="3">
        <f t="shared" si="21"/>
        <v>1.3444444444444445E-2</v>
      </c>
      <c r="O161" s="4">
        <f t="shared" si="22"/>
        <v>2.2407407407407407E-4</v>
      </c>
      <c r="P161" s="3"/>
      <c r="Q161" s="28">
        <f t="shared" si="18"/>
        <v>76.329386433331678</v>
      </c>
      <c r="R161" s="29">
        <f>Q161-G161</f>
        <v>-5.801111275616222E-5</v>
      </c>
      <c r="S161" s="14"/>
      <c r="T161" s="29">
        <f t="shared" si="23"/>
        <v>1.3444444444445007E-2</v>
      </c>
      <c r="U161" s="30">
        <f>T161-N161</f>
        <v>5.620504062164855E-16</v>
      </c>
    </row>
    <row r="162" spans="1:21" x14ac:dyDescent="0.15">
      <c r="A162" s="27">
        <f t="shared" si="17"/>
        <v>79.5</v>
      </c>
      <c r="C162" s="1">
        <v>76</v>
      </c>
      <c r="D162" s="1">
        <v>43</v>
      </c>
      <c r="E162" s="1">
        <v>58</v>
      </c>
      <c r="G162" s="3">
        <f t="shared" si="19"/>
        <v>76.732777777777784</v>
      </c>
      <c r="H162" s="4">
        <f t="shared" si="20"/>
        <v>1.2788796296296296</v>
      </c>
      <c r="J162" s="1">
        <v>0</v>
      </c>
      <c r="K162" s="1">
        <v>48</v>
      </c>
      <c r="L162" s="1">
        <v>13</v>
      </c>
      <c r="N162" s="3">
        <f t="shared" si="21"/>
        <v>1.339351851851852E-2</v>
      </c>
      <c r="O162" s="4">
        <f t="shared" si="22"/>
        <v>2.2322530864197533E-4</v>
      </c>
      <c r="P162" s="3"/>
      <c r="Q162" s="28">
        <f t="shared" si="18"/>
        <v>76.732680237670181</v>
      </c>
      <c r="R162" s="29">
        <f>Q162-G162</f>
        <v>-9.7540107603322213E-5</v>
      </c>
      <c r="S162" s="14"/>
      <c r="T162" s="29">
        <f t="shared" si="23"/>
        <v>1.3398148148147963E-2</v>
      </c>
      <c r="U162" s="30">
        <f>T162-N162</f>
        <v>4.6296296294431188E-6</v>
      </c>
    </row>
    <row r="163" spans="1:21" x14ac:dyDescent="0.15">
      <c r="A163" s="27">
        <f t="shared" si="17"/>
        <v>80</v>
      </c>
      <c r="C163" s="1">
        <v>77</v>
      </c>
      <c r="D163" s="1">
        <v>8</v>
      </c>
      <c r="E163" s="1">
        <v>5</v>
      </c>
      <c r="G163" s="3">
        <f t="shared" si="19"/>
        <v>77.134722222222223</v>
      </c>
      <c r="H163" s="4">
        <f t="shared" si="20"/>
        <v>1.2855787037037036</v>
      </c>
      <c r="J163" s="1">
        <v>0</v>
      </c>
      <c r="K163" s="1">
        <v>48</v>
      </c>
      <c r="L163" s="1">
        <v>3</v>
      </c>
      <c r="N163" s="3">
        <f t="shared" si="21"/>
        <v>1.3347222222222224E-2</v>
      </c>
      <c r="O163" s="4">
        <f t="shared" si="22"/>
        <v>2.2245370370370374E-4</v>
      </c>
      <c r="P163" s="3"/>
      <c r="Q163" s="28">
        <f t="shared" si="18"/>
        <v>77.134513162384707</v>
      </c>
      <c r="R163" s="29">
        <f>Q163-G163</f>
        <v>-2.0905983751617896E-4</v>
      </c>
      <c r="S163" s="14"/>
      <c r="T163" s="29">
        <f t="shared" si="23"/>
        <v>1.3342592592592458E-2</v>
      </c>
      <c r="U163" s="30">
        <f>T163-N163</f>
        <v>-4.6296296297657774E-6</v>
      </c>
    </row>
    <row r="164" spans="1:21" x14ac:dyDescent="0.15">
      <c r="A164" s="27">
        <f t="shared" si="17"/>
        <v>80.5</v>
      </c>
      <c r="C164" s="1">
        <v>77</v>
      </c>
      <c r="D164" s="1">
        <v>32</v>
      </c>
      <c r="E164" s="1">
        <v>6</v>
      </c>
      <c r="G164" s="3">
        <f t="shared" si="19"/>
        <v>77.534999999999997</v>
      </c>
      <c r="H164" s="4">
        <f t="shared" si="20"/>
        <v>1.2922499999999999</v>
      </c>
      <c r="J164" s="1">
        <v>0</v>
      </c>
      <c r="K164" s="1">
        <v>47</v>
      </c>
      <c r="L164" s="1">
        <v>52</v>
      </c>
      <c r="N164" s="3">
        <f t="shared" si="21"/>
        <v>1.3296296296296297E-2</v>
      </c>
      <c r="O164" s="4">
        <f t="shared" si="22"/>
        <v>2.2160493827160494E-4</v>
      </c>
      <c r="P164" s="3"/>
      <c r="Q164" s="28">
        <f t="shared" si="18"/>
        <v>77.534877557155653</v>
      </c>
      <c r="R164" s="29">
        <f>Q164-G164</f>
        <v>-1.2244284434359543E-4</v>
      </c>
      <c r="S164" s="14"/>
      <c r="T164" s="29">
        <f t="shared" si="23"/>
        <v>1.3296296296296362E-2</v>
      </c>
      <c r="U164" s="30">
        <f>T164-N164</f>
        <v>6.4184768611141862E-17</v>
      </c>
    </row>
    <row r="165" spans="1:21" x14ac:dyDescent="0.15">
      <c r="A165" s="27">
        <f t="shared" si="17"/>
        <v>81</v>
      </c>
      <c r="C165" s="1">
        <v>77</v>
      </c>
      <c r="D165" s="1">
        <v>56</v>
      </c>
      <c r="E165" s="1">
        <v>2</v>
      </c>
      <c r="G165" s="3">
        <f t="shared" si="19"/>
        <v>77.933888888888887</v>
      </c>
      <c r="H165" s="4">
        <f t="shared" si="20"/>
        <v>1.2988981481481481</v>
      </c>
      <c r="J165" s="1">
        <v>0</v>
      </c>
      <c r="K165" s="1">
        <v>47</v>
      </c>
      <c r="L165" s="1">
        <v>41</v>
      </c>
      <c r="N165" s="3">
        <f t="shared" si="21"/>
        <v>1.3245370370370371E-2</v>
      </c>
      <c r="O165" s="4">
        <f t="shared" si="22"/>
        <v>2.2075617283950617E-4</v>
      </c>
      <c r="P165" s="3"/>
      <c r="Q165" s="28">
        <f t="shared" si="18"/>
        <v>77.933765799622037</v>
      </c>
      <c r="R165" s="29">
        <f>Q165-G165</f>
        <v>-1.2308926685022925E-4</v>
      </c>
      <c r="S165" s="14"/>
      <c r="T165" s="29">
        <f t="shared" si="23"/>
        <v>1.3240740740740857E-2</v>
      </c>
      <c r="U165" s="30">
        <f>T165-N165</f>
        <v>-4.6296296295142425E-6</v>
      </c>
    </row>
    <row r="166" spans="1:21" x14ac:dyDescent="0.15">
      <c r="A166" s="27">
        <f t="shared" si="17"/>
        <v>81.5</v>
      </c>
      <c r="C166" s="1">
        <v>78</v>
      </c>
      <c r="D166" s="1">
        <v>19</v>
      </c>
      <c r="E166" s="1">
        <v>52</v>
      </c>
      <c r="G166" s="3">
        <f t="shared" si="19"/>
        <v>78.331111111111113</v>
      </c>
      <c r="H166" s="4">
        <f t="shared" si="20"/>
        <v>1.3055185185185185</v>
      </c>
      <c r="J166" s="1">
        <v>0</v>
      </c>
      <c r="K166" s="1">
        <v>47</v>
      </c>
      <c r="L166" s="1">
        <v>31</v>
      </c>
      <c r="N166" s="3">
        <f t="shared" si="21"/>
        <v>1.3199074074074075E-2</v>
      </c>
      <c r="O166" s="4">
        <f t="shared" si="22"/>
        <v>2.1998456790123458E-4</v>
      </c>
      <c r="P166" s="3"/>
      <c r="Q166" s="28">
        <f t="shared" si="18"/>
        <v>78.33117029552669</v>
      </c>
      <c r="R166" s="29">
        <f>Q166-G166</f>
        <v>5.9184415576396532E-5</v>
      </c>
      <c r="S166" s="14"/>
      <c r="T166" s="29">
        <f t="shared" si="23"/>
        <v>1.3203703703703695E-2</v>
      </c>
      <c r="U166" s="30">
        <f>T166-N166</f>
        <v>4.6296296296200606E-6</v>
      </c>
    </row>
    <row r="167" spans="1:21" x14ac:dyDescent="0.15">
      <c r="A167" s="27">
        <f t="shared" si="17"/>
        <v>82</v>
      </c>
      <c r="C167" s="1">
        <v>78</v>
      </c>
      <c r="D167" s="1">
        <v>43</v>
      </c>
      <c r="E167" s="1">
        <v>38</v>
      </c>
      <c r="G167" s="3">
        <f t="shared" si="19"/>
        <v>78.727222222222224</v>
      </c>
      <c r="H167" s="4">
        <f t="shared" si="20"/>
        <v>1.3121203703703703</v>
      </c>
      <c r="J167" s="1">
        <v>0</v>
      </c>
      <c r="K167" s="1">
        <v>47</v>
      </c>
      <c r="L167" s="1">
        <v>20</v>
      </c>
      <c r="N167" s="3">
        <f t="shared" si="21"/>
        <v>1.3148148148148148E-2</v>
      </c>
      <c r="O167" s="4">
        <f t="shared" si="22"/>
        <v>2.1913580246913581E-4</v>
      </c>
      <c r="P167" s="3"/>
      <c r="Q167" s="28">
        <f t="shared" si="18"/>
        <v>78.727083478860862</v>
      </c>
      <c r="R167" s="29">
        <f>Q167-G167</f>
        <v>-1.3874336136154852E-4</v>
      </c>
      <c r="S167" s="14"/>
      <c r="T167" s="29">
        <f t="shared" si="23"/>
        <v>1.3148148148147716E-2</v>
      </c>
      <c r="U167" s="30">
        <f>T167-N167</f>
        <v>-4.3194614551822497E-16</v>
      </c>
    </row>
    <row r="168" spans="1:21" x14ac:dyDescent="0.15">
      <c r="A168" s="27">
        <f t="shared" si="17"/>
        <v>82.5</v>
      </c>
      <c r="C168" s="1">
        <v>79</v>
      </c>
      <c r="D168" s="1">
        <v>7</v>
      </c>
      <c r="E168" s="1">
        <v>18</v>
      </c>
      <c r="G168" s="3">
        <f t="shared" si="19"/>
        <v>79.121666666666655</v>
      </c>
      <c r="H168" s="4">
        <f t="shared" si="20"/>
        <v>1.3186944444444442</v>
      </c>
      <c r="J168" s="1">
        <v>0</v>
      </c>
      <c r="K168" s="1">
        <v>47</v>
      </c>
      <c r="L168" s="1">
        <v>9</v>
      </c>
      <c r="N168" s="3">
        <f t="shared" si="21"/>
        <v>1.3097222222222224E-2</v>
      </c>
      <c r="O168" s="4">
        <f t="shared" si="22"/>
        <v>2.1828703703703707E-4</v>
      </c>
      <c r="P168" s="3"/>
      <c r="Q168" s="28">
        <f t="shared" si="18"/>
        <v>79.121497812008258</v>
      </c>
      <c r="R168" s="29">
        <f>Q168-G168</f>
        <v>-1.688546583977768E-4</v>
      </c>
      <c r="S168" s="14"/>
      <c r="T168" s="29">
        <f t="shared" si="23"/>
        <v>1.3092592592593159E-2</v>
      </c>
      <c r="U168" s="30">
        <f>T168-N168</f>
        <v>-4.6296296290649491E-6</v>
      </c>
    </row>
    <row r="169" spans="1:21" x14ac:dyDescent="0.15">
      <c r="A169" s="27">
        <f t="shared" si="17"/>
        <v>83</v>
      </c>
      <c r="C169" s="1">
        <v>79</v>
      </c>
      <c r="D169" s="1">
        <v>30</v>
      </c>
      <c r="E169" s="1">
        <v>52</v>
      </c>
      <c r="G169" s="3">
        <f t="shared" si="19"/>
        <v>79.51444444444445</v>
      </c>
      <c r="H169" s="4">
        <f t="shared" si="20"/>
        <v>1.3252407407407409</v>
      </c>
      <c r="J169" s="1">
        <v>0</v>
      </c>
      <c r="K169" s="1">
        <v>46</v>
      </c>
      <c r="L169" s="1">
        <v>58</v>
      </c>
      <c r="N169" s="3">
        <f t="shared" si="21"/>
        <v>1.3046296296296297E-2</v>
      </c>
      <c r="O169" s="4">
        <f t="shared" si="22"/>
        <v>2.1743827160493828E-4</v>
      </c>
      <c r="P169" s="3"/>
      <c r="Q169" s="28">
        <f t="shared" si="18"/>
        <v>79.514405785888499</v>
      </c>
      <c r="R169" s="29">
        <f>Q169-G169</f>
        <v>-3.8658555951087692E-5</v>
      </c>
      <c r="S169" s="14"/>
      <c r="T169" s="29">
        <f t="shared" si="23"/>
        <v>1.3046296296296115E-2</v>
      </c>
      <c r="U169" s="30">
        <f>T169-N169</f>
        <v>-1.8214596497756474E-16</v>
      </c>
    </row>
    <row r="170" spans="1:21" x14ac:dyDescent="0.15">
      <c r="A170" s="27">
        <f t="shared" si="17"/>
        <v>83.5</v>
      </c>
      <c r="C170" s="1">
        <v>79</v>
      </c>
      <c r="D170" s="1">
        <v>54</v>
      </c>
      <c r="E170" s="1">
        <v>21</v>
      </c>
      <c r="G170" s="3">
        <f t="shared" si="19"/>
        <v>79.905833333333334</v>
      </c>
      <c r="H170" s="4">
        <f t="shared" si="20"/>
        <v>1.331763888888889</v>
      </c>
      <c r="J170" s="1">
        <v>0</v>
      </c>
      <c r="K170" s="1">
        <v>46</v>
      </c>
      <c r="L170" s="1">
        <v>47</v>
      </c>
      <c r="N170" s="3">
        <f t="shared" si="21"/>
        <v>1.2995370370370371E-2</v>
      </c>
      <c r="O170" s="4">
        <f t="shared" si="22"/>
        <v>2.1658950617283951E-4</v>
      </c>
      <c r="P170" s="3"/>
      <c r="Q170" s="28">
        <f t="shared" si="18"/>
        <v>79.905799920100122</v>
      </c>
      <c r="R170" s="29">
        <f>Q170-G170</f>
        <v>-3.3413233211376792E-5</v>
      </c>
      <c r="S170" s="14"/>
      <c r="T170" s="29">
        <f t="shared" si="23"/>
        <v>1.3000000000000018E-2</v>
      </c>
      <c r="U170" s="30">
        <f>T170-N170</f>
        <v>4.6296296296478162E-6</v>
      </c>
    </row>
    <row r="171" spans="1:21" x14ac:dyDescent="0.15">
      <c r="A171" s="27">
        <f t="shared" si="17"/>
        <v>84</v>
      </c>
      <c r="C171" s="1">
        <v>80</v>
      </c>
      <c r="D171" s="1">
        <v>17</v>
      </c>
      <c r="E171" s="1">
        <v>45</v>
      </c>
      <c r="G171" s="3">
        <f t="shared" si="19"/>
        <v>80.295833333333334</v>
      </c>
      <c r="H171" s="4">
        <f t="shared" si="20"/>
        <v>1.3382638888888889</v>
      </c>
      <c r="J171" s="1">
        <v>0</v>
      </c>
      <c r="K171" s="1">
        <v>46</v>
      </c>
      <c r="L171" s="1">
        <v>36</v>
      </c>
      <c r="N171" s="3">
        <f t="shared" si="21"/>
        <v>1.2944444444444446E-2</v>
      </c>
      <c r="O171" s="4">
        <f t="shared" si="22"/>
        <v>2.1574074074074076E-4</v>
      </c>
      <c r="P171" s="3"/>
      <c r="Q171" s="28">
        <f t="shared" si="18"/>
        <v>80.295672763062981</v>
      </c>
      <c r="R171" s="29">
        <f>Q171-G171</f>
        <v>-1.6057027035287774E-4</v>
      </c>
      <c r="S171" s="14"/>
      <c r="T171" s="29">
        <f t="shared" si="23"/>
        <v>1.2944444444444514E-2</v>
      </c>
      <c r="U171" s="30">
        <f>T171-N171</f>
        <v>6.7654215563095477E-17</v>
      </c>
    </row>
    <row r="172" spans="1:21" x14ac:dyDescent="0.15">
      <c r="A172" s="27">
        <f t="shared" si="17"/>
        <v>84.5</v>
      </c>
      <c r="C172" s="1">
        <v>80</v>
      </c>
      <c r="D172" s="1">
        <v>41</v>
      </c>
      <c r="E172" s="1">
        <v>3</v>
      </c>
      <c r="G172" s="3">
        <f t="shared" si="19"/>
        <v>80.68416666666667</v>
      </c>
      <c r="H172" s="4">
        <f t="shared" si="20"/>
        <v>1.3447361111111111</v>
      </c>
      <c r="J172" s="1">
        <v>0</v>
      </c>
      <c r="K172" s="1">
        <v>46</v>
      </c>
      <c r="L172" s="1">
        <v>25</v>
      </c>
      <c r="N172" s="3">
        <f t="shared" si="21"/>
        <v>1.2893518518518519E-2</v>
      </c>
      <c r="O172" s="4">
        <f t="shared" si="22"/>
        <v>2.1489197530864199E-4</v>
      </c>
      <c r="P172" s="3"/>
      <c r="Q172" s="28">
        <f t="shared" si="18"/>
        <v>80.684016892160159</v>
      </c>
      <c r="R172" s="29">
        <f>Q172-G172</f>
        <v>-1.497745065108802E-4</v>
      </c>
      <c r="S172" s="14"/>
      <c r="T172" s="29">
        <f t="shared" si="23"/>
        <v>1.2888888888888535E-2</v>
      </c>
      <c r="U172" s="30">
        <f>T172-N172</f>
        <v>-4.6296296299843526E-6</v>
      </c>
    </row>
    <row r="173" spans="1:21" x14ac:dyDescent="0.15">
      <c r="A173" s="27">
        <f t="shared" si="17"/>
        <v>85</v>
      </c>
      <c r="C173" s="1">
        <v>81</v>
      </c>
      <c r="D173" s="1">
        <v>4</v>
      </c>
      <c r="E173" s="1">
        <v>15</v>
      </c>
      <c r="G173" s="3">
        <f t="shared" si="19"/>
        <v>81.070833333333326</v>
      </c>
      <c r="H173" s="4">
        <f t="shared" si="20"/>
        <v>1.3511805555555554</v>
      </c>
      <c r="J173" s="1">
        <v>0</v>
      </c>
      <c r="K173" s="1">
        <v>46</v>
      </c>
      <c r="L173" s="1">
        <v>14</v>
      </c>
      <c r="N173" s="3">
        <f t="shared" si="21"/>
        <v>1.2842592592592593E-2</v>
      </c>
      <c r="O173" s="4">
        <f t="shared" si="22"/>
        <v>2.1404320987654322E-4</v>
      </c>
      <c r="P173" s="3"/>
      <c r="Q173" s="28">
        <f t="shared" si="18"/>
        <v>81.070824913879235</v>
      </c>
      <c r="R173" s="29">
        <f>Q173-G173</f>
        <v>-8.4194540903581583E-6</v>
      </c>
      <c r="S173" s="14"/>
      <c r="T173" s="29">
        <f t="shared" si="23"/>
        <v>1.2842592592592912E-2</v>
      </c>
      <c r="U173" s="30">
        <f>T173-N173</f>
        <v>3.1918911957973251E-16</v>
      </c>
    </row>
    <row r="174" spans="1:21" x14ac:dyDescent="0.15">
      <c r="A174" s="27">
        <f t="shared" si="17"/>
        <v>85.5</v>
      </c>
      <c r="C174" s="1">
        <v>81</v>
      </c>
      <c r="D174" s="1">
        <v>27</v>
      </c>
      <c r="E174" s="1">
        <v>22</v>
      </c>
      <c r="G174" s="3">
        <f t="shared" si="19"/>
        <v>81.456111111111113</v>
      </c>
      <c r="H174" s="4">
        <f t="shared" si="20"/>
        <v>1.3576018518518518</v>
      </c>
      <c r="J174" s="1">
        <v>0</v>
      </c>
      <c r="K174" s="1">
        <v>46</v>
      </c>
      <c r="L174" s="1">
        <v>3</v>
      </c>
      <c r="N174" s="3">
        <f t="shared" si="21"/>
        <v>1.2791666666666668E-2</v>
      </c>
      <c r="O174" s="4">
        <f t="shared" si="22"/>
        <v>2.1319444444444448E-4</v>
      </c>
      <c r="P174" s="3"/>
      <c r="Q174" s="28">
        <f t="shared" si="18"/>
        <v>81.456089463953006</v>
      </c>
      <c r="R174" s="29">
        <f>Q174-G174</f>
        <v>-2.1647158106929965E-5</v>
      </c>
      <c r="S174" s="14"/>
      <c r="T174" s="29">
        <f t="shared" si="23"/>
        <v>1.2796296296295868E-2</v>
      </c>
      <c r="U174" s="30">
        <f>T174-N174</f>
        <v>4.6296296292002576E-6</v>
      </c>
    </row>
    <row r="175" spans="1:21" x14ac:dyDescent="0.15">
      <c r="A175" s="27">
        <f t="shared" si="17"/>
        <v>86</v>
      </c>
      <c r="C175" s="1">
        <v>81</v>
      </c>
      <c r="D175" s="1">
        <v>50</v>
      </c>
      <c r="E175" s="1">
        <v>24</v>
      </c>
      <c r="G175" s="3">
        <f t="shared" si="19"/>
        <v>81.839999999999989</v>
      </c>
      <c r="H175" s="4">
        <f t="shared" si="20"/>
        <v>1.3639999999999999</v>
      </c>
      <c r="J175" s="1">
        <v>0</v>
      </c>
      <c r="K175" s="1">
        <v>45</v>
      </c>
      <c r="L175" s="1">
        <v>52</v>
      </c>
      <c r="N175" s="3">
        <f t="shared" si="21"/>
        <v>1.2740740740740742E-2</v>
      </c>
      <c r="O175" s="4">
        <f t="shared" si="22"/>
        <v>2.1234567901234569E-4</v>
      </c>
      <c r="P175" s="3"/>
      <c r="Q175" s="28">
        <f t="shared" si="18"/>
        <v>81.839803207499813</v>
      </c>
      <c r="R175" s="29">
        <f>Q175-G175</f>
        <v>-1.96792500176457E-4</v>
      </c>
      <c r="S175" s="14"/>
      <c r="T175" s="29">
        <f t="shared" si="23"/>
        <v>1.2731481481481902E-2</v>
      </c>
      <c r="U175" s="30">
        <f>T175-N175</f>
        <v>-9.2592592588394002E-6</v>
      </c>
    </row>
    <row r="176" spans="1:21" x14ac:dyDescent="0.15">
      <c r="A176" s="27">
        <f t="shared" si="17"/>
        <v>86.5</v>
      </c>
      <c r="C176" s="1">
        <v>82</v>
      </c>
      <c r="D176" s="1">
        <v>13</v>
      </c>
      <c r="E176" s="1">
        <v>19</v>
      </c>
      <c r="G176" s="3">
        <f t="shared" si="19"/>
        <v>82.221944444444446</v>
      </c>
      <c r="H176" s="4">
        <f t="shared" si="20"/>
        <v>1.3703657407407408</v>
      </c>
      <c r="J176" s="1">
        <v>0</v>
      </c>
      <c r="K176" s="1">
        <v>45</v>
      </c>
      <c r="L176" s="1">
        <v>40</v>
      </c>
      <c r="N176" s="3">
        <f t="shared" si="21"/>
        <v>1.2685185185185186E-2</v>
      </c>
      <c r="O176" s="4">
        <f t="shared" si="22"/>
        <v>2.1141975308641977E-4</v>
      </c>
      <c r="P176" s="3"/>
      <c r="Q176" s="28">
        <f t="shared" si="18"/>
        <v>82.221958839163094</v>
      </c>
      <c r="R176" s="29">
        <f>Q176-G176</f>
        <v>1.4394718647281479E-5</v>
      </c>
      <c r="S176" s="14"/>
      <c r="T176" s="29">
        <f t="shared" si="23"/>
        <v>1.2685185185184859E-2</v>
      </c>
      <c r="U176" s="30">
        <f>T176-N176</f>
        <v>-3.2786273695961654E-16</v>
      </c>
    </row>
    <row r="177" spans="1:21" x14ac:dyDescent="0.15">
      <c r="A177" s="27">
        <f t="shared" si="17"/>
        <v>87</v>
      </c>
      <c r="C177" s="1">
        <v>82</v>
      </c>
      <c r="D177" s="1">
        <v>36</v>
      </c>
      <c r="E177" s="1">
        <v>9</v>
      </c>
      <c r="G177" s="3">
        <f t="shared" si="19"/>
        <v>82.602499999999992</v>
      </c>
      <c r="H177" s="4">
        <f t="shared" si="20"/>
        <v>1.3767083333333332</v>
      </c>
      <c r="J177" s="1">
        <v>0</v>
      </c>
      <c r="K177" s="1">
        <v>45</v>
      </c>
      <c r="L177" s="1">
        <v>29</v>
      </c>
      <c r="N177" s="3">
        <f t="shared" si="21"/>
        <v>1.263425925925926E-2</v>
      </c>
      <c r="O177" s="4">
        <f t="shared" si="22"/>
        <v>2.10570987654321E-4</v>
      </c>
      <c r="P177" s="3"/>
      <c r="Q177" s="28">
        <f t="shared" si="18"/>
        <v>82.602549083250466</v>
      </c>
      <c r="R177" s="29">
        <f>Q177-G177</f>
        <v>4.9083250473813678E-5</v>
      </c>
      <c r="S177" s="14"/>
      <c r="T177" s="29">
        <f t="shared" si="23"/>
        <v>1.2638888888889236E-2</v>
      </c>
      <c r="U177" s="30">
        <f>T177-N177</f>
        <v>4.629629629975679E-6</v>
      </c>
    </row>
    <row r="178" spans="1:21" x14ac:dyDescent="0.15">
      <c r="A178" s="27">
        <f t="shared" si="17"/>
        <v>87.5</v>
      </c>
      <c r="C178" s="1">
        <v>82</v>
      </c>
      <c r="D178" s="1">
        <v>58</v>
      </c>
      <c r="E178" s="1">
        <v>54</v>
      </c>
      <c r="G178" s="3">
        <f t="shared" si="19"/>
        <v>82.981666666666669</v>
      </c>
      <c r="H178" s="4">
        <f t="shared" si="20"/>
        <v>1.3830277777777777</v>
      </c>
      <c r="J178" s="1">
        <v>0</v>
      </c>
      <c r="K178" s="1">
        <v>45</v>
      </c>
      <c r="L178" s="1">
        <v>18</v>
      </c>
      <c r="N178" s="3">
        <f t="shared" si="21"/>
        <v>1.2583333333333334E-2</v>
      </c>
      <c r="O178" s="4">
        <f t="shared" si="22"/>
        <v>2.0972222222222223E-4</v>
      </c>
      <c r="P178" s="3"/>
      <c r="Q178" s="28">
        <f t="shared" si="18"/>
        <v>82.98156669387231</v>
      </c>
      <c r="R178" s="29">
        <f>Q178-G178</f>
        <v>-9.9972794359359796E-5</v>
      </c>
      <c r="S178" s="14"/>
      <c r="T178" s="29">
        <f t="shared" si="23"/>
        <v>1.2583333333333257E-2</v>
      </c>
      <c r="U178" s="30">
        <f>T178-N178</f>
        <v>-7.6327832942979512E-17</v>
      </c>
    </row>
    <row r="179" spans="1:21" x14ac:dyDescent="0.15">
      <c r="A179" s="27">
        <f t="shared" si="17"/>
        <v>88</v>
      </c>
      <c r="C179" s="1">
        <v>83</v>
      </c>
      <c r="D179" s="1">
        <v>21</v>
      </c>
      <c r="E179" s="1">
        <v>33</v>
      </c>
      <c r="G179" s="3">
        <f t="shared" si="19"/>
        <v>83.359166666666667</v>
      </c>
      <c r="H179" s="4">
        <f t="shared" si="20"/>
        <v>1.3893194444444446</v>
      </c>
      <c r="J179" s="1">
        <v>0</v>
      </c>
      <c r="K179" s="1">
        <v>45</v>
      </c>
      <c r="L179" s="1">
        <v>6</v>
      </c>
      <c r="N179" s="3">
        <f t="shared" si="21"/>
        <v>1.2527777777777778E-2</v>
      </c>
      <c r="O179" s="4">
        <f t="shared" si="22"/>
        <v>2.0879629629629631E-4</v>
      </c>
      <c r="P179" s="3"/>
      <c r="Q179" s="28">
        <f t="shared" si="18"/>
        <v>83.35900445507967</v>
      </c>
      <c r="R179" s="29">
        <f>Q179-G179</f>
        <v>-1.6221158699636362E-4</v>
      </c>
      <c r="S179" s="14"/>
      <c r="T179" s="29">
        <f t="shared" si="23"/>
        <v>1.2509259259259409E-2</v>
      </c>
      <c r="U179" s="30">
        <f>T179-N179</f>
        <v>-1.851851851836922E-5</v>
      </c>
    </row>
    <row r="180" spans="1:21" x14ac:dyDescent="0.15">
      <c r="A180" s="27">
        <f t="shared" si="17"/>
        <v>88.5</v>
      </c>
      <c r="C180" s="1">
        <v>83</v>
      </c>
      <c r="D180" s="1">
        <v>44</v>
      </c>
      <c r="E180" s="1">
        <v>4</v>
      </c>
      <c r="G180" s="3">
        <f t="shared" si="19"/>
        <v>83.734444444444449</v>
      </c>
      <c r="H180" s="4">
        <f t="shared" si="20"/>
        <v>1.3955740740740741</v>
      </c>
      <c r="J180" s="1">
        <v>0</v>
      </c>
      <c r="K180" s="1">
        <v>44</v>
      </c>
      <c r="L180" s="1">
        <v>55</v>
      </c>
      <c r="N180" s="3">
        <f t="shared" si="21"/>
        <v>1.2476851851851852E-2</v>
      </c>
      <c r="O180" s="4">
        <f t="shared" si="22"/>
        <v>2.0794753086419754E-4</v>
      </c>
      <c r="P180" s="3"/>
      <c r="Q180" s="28">
        <f t="shared" si="18"/>
        <v>83.73485518100162</v>
      </c>
      <c r="R180" s="29">
        <f>Q180-G180</f>
        <v>4.1073655717127622E-4</v>
      </c>
      <c r="S180" s="14"/>
      <c r="T180" s="29">
        <f t="shared" si="23"/>
        <v>1.2481481481481182E-2</v>
      </c>
      <c r="U180" s="30">
        <f>T180-N180</f>
        <v>4.6296296293303618E-6</v>
      </c>
    </row>
    <row r="181" spans="1:21" x14ac:dyDescent="0.15">
      <c r="A181" s="27">
        <f t="shared" si="17"/>
        <v>89</v>
      </c>
      <c r="C181" s="1">
        <v>84</v>
      </c>
      <c r="D181" s="1">
        <v>6</v>
      </c>
      <c r="E181" s="1">
        <v>32</v>
      </c>
      <c r="G181" s="3">
        <f t="shared" si="19"/>
        <v>84.108888888888885</v>
      </c>
      <c r="H181" s="4">
        <f t="shared" si="20"/>
        <v>1.4018148148148148</v>
      </c>
      <c r="J181" s="1">
        <v>0</v>
      </c>
      <c r="K181" s="1">
        <v>44</v>
      </c>
      <c r="L181" s="1">
        <v>43</v>
      </c>
      <c r="N181" s="3">
        <f t="shared" si="21"/>
        <v>1.2421296296296297E-2</v>
      </c>
      <c r="O181" s="4">
        <f t="shared" si="22"/>
        <v>2.0702160493827162E-4</v>
      </c>
      <c r="P181" s="3"/>
      <c r="Q181" s="28">
        <f t="shared" si="18"/>
        <v>84.10911171598211</v>
      </c>
      <c r="R181" s="29">
        <f>Q181-G181</f>
        <v>2.228270932249643E-4</v>
      </c>
      <c r="S181" s="14"/>
      <c r="T181" s="29">
        <f t="shared" si="23"/>
        <v>1.2425925925926151E-2</v>
      </c>
      <c r="U181" s="30">
        <f>T181-N181</f>
        <v>4.6296296298542483E-6</v>
      </c>
    </row>
    <row r="182" spans="1:21" x14ac:dyDescent="0.15">
      <c r="A182" s="27">
        <f t="shared" si="17"/>
        <v>89.5</v>
      </c>
      <c r="C182" s="1">
        <v>84</v>
      </c>
      <c r="D182" s="1">
        <v>28</v>
      </c>
      <c r="E182" s="1">
        <v>54</v>
      </c>
      <c r="G182" s="3">
        <f t="shared" si="19"/>
        <v>84.481666666666669</v>
      </c>
      <c r="H182" s="4">
        <f t="shared" si="20"/>
        <v>1.4080277777777779</v>
      </c>
      <c r="J182" s="1">
        <v>0</v>
      </c>
      <c r="K182" s="1">
        <v>44</v>
      </c>
      <c r="L182" s="1">
        <v>31</v>
      </c>
      <c r="N182" s="3">
        <f t="shared" si="21"/>
        <v>1.2365740740740741E-2</v>
      </c>
      <c r="O182" s="4">
        <f t="shared" si="22"/>
        <v>2.060956790123457E-4</v>
      </c>
      <c r="P182" s="3"/>
      <c r="Q182" s="28">
        <f t="shared" si="18"/>
        <v>84.481766934716205</v>
      </c>
      <c r="R182" s="29">
        <f>Q182-G182</f>
        <v>1.002680495361119E-4</v>
      </c>
      <c r="S182" s="14"/>
      <c r="T182" s="29">
        <f t="shared" si="23"/>
        <v>1.2370370370370172E-2</v>
      </c>
      <c r="U182" s="30">
        <f>T182-N182</f>
        <v>4.6296296294309758E-6</v>
      </c>
    </row>
    <row r="183" spans="1:21" x14ac:dyDescent="0.15">
      <c r="A183" s="27">
        <f t="shared" si="17"/>
        <v>90</v>
      </c>
      <c r="C183" s="1">
        <v>84</v>
      </c>
      <c r="D183" s="1">
        <v>51</v>
      </c>
      <c r="E183" s="1">
        <v>10</v>
      </c>
      <c r="G183" s="3">
        <f t="shared" si="19"/>
        <v>84.852777777777774</v>
      </c>
      <c r="H183" s="4">
        <f t="shared" si="20"/>
        <v>1.4142129629629629</v>
      </c>
      <c r="J183" s="1">
        <v>0</v>
      </c>
      <c r="K183" s="1">
        <v>44</v>
      </c>
      <c r="L183" s="1">
        <v>20</v>
      </c>
      <c r="N183" s="3">
        <f t="shared" si="21"/>
        <v>1.2314814814814815E-2</v>
      </c>
      <c r="O183" s="4">
        <f t="shared" si="22"/>
        <v>2.0524691358024693E-4</v>
      </c>
      <c r="P183" s="3"/>
      <c r="Q183" s="28">
        <f t="shared" si="18"/>
        <v>84.852813742385692</v>
      </c>
      <c r="R183" s="29">
        <f>Q183-G183</f>
        <v>3.5964607917549074E-5</v>
      </c>
      <c r="S183" s="14"/>
      <c r="T183" s="29">
        <f t="shared" si="23"/>
        <v>1.2314814814815141E-2</v>
      </c>
      <c r="U183" s="30">
        <f>T183-N183</f>
        <v>3.2612801348363973E-16</v>
      </c>
    </row>
    <row r="184" spans="1:21" x14ac:dyDescent="0.15">
      <c r="A184" s="27">
        <f t="shared" si="17"/>
        <v>90.5</v>
      </c>
      <c r="C184" s="1">
        <v>85</v>
      </c>
      <c r="D184" s="1">
        <v>13</v>
      </c>
      <c r="E184" s="1">
        <v>20</v>
      </c>
      <c r="G184" s="3">
        <f t="shared" si="19"/>
        <v>85.222222222222229</v>
      </c>
      <c r="H184" s="4">
        <f t="shared" si="20"/>
        <v>1.4203703703703705</v>
      </c>
      <c r="J184" s="1">
        <v>0</v>
      </c>
      <c r="K184" s="1">
        <v>44</v>
      </c>
      <c r="L184" s="1">
        <v>8</v>
      </c>
      <c r="N184" s="3">
        <f t="shared" si="21"/>
        <v>1.225925925925926E-2</v>
      </c>
      <c r="O184" s="4">
        <f t="shared" si="22"/>
        <v>2.0432098765432101E-4</v>
      </c>
      <c r="P184" s="3"/>
      <c r="Q184" s="28">
        <f t="shared" si="18"/>
        <v>85.222245074794245</v>
      </c>
      <c r="R184" s="29">
        <f>Q184-G184</f>
        <v>2.2852572016063277E-5</v>
      </c>
      <c r="S184" s="14"/>
      <c r="T184" s="29">
        <f t="shared" si="23"/>
        <v>1.2259259259258689E-2</v>
      </c>
      <c r="U184" s="30">
        <f>T184-N184</f>
        <v>-5.7072402359636953E-16</v>
      </c>
    </row>
    <row r="185" spans="1:21" x14ac:dyDescent="0.15">
      <c r="A185" s="27">
        <f t="shared" si="17"/>
        <v>91</v>
      </c>
      <c r="C185" s="1">
        <v>85</v>
      </c>
      <c r="D185" s="1">
        <v>35</v>
      </c>
      <c r="E185" s="1">
        <v>24</v>
      </c>
      <c r="G185" s="3">
        <f t="shared" si="19"/>
        <v>85.589999999999989</v>
      </c>
      <c r="H185" s="4">
        <f t="shared" si="20"/>
        <v>1.4264999999999999</v>
      </c>
      <c r="J185" s="1">
        <v>0</v>
      </c>
      <c r="K185" s="1">
        <v>43</v>
      </c>
      <c r="L185" s="1">
        <v>57</v>
      </c>
      <c r="N185" s="3">
        <f t="shared" si="21"/>
        <v>1.2208333333333333E-2</v>
      </c>
      <c r="O185" s="4">
        <f t="shared" si="22"/>
        <v>2.0347222222222221E-4</v>
      </c>
      <c r="P185" s="3"/>
      <c r="Q185" s="28">
        <f t="shared" si="18"/>
        <v>85.590053898501793</v>
      </c>
      <c r="R185" s="29">
        <f>Q185-G185</f>
        <v>5.3898501803928411E-5</v>
      </c>
      <c r="S185" s="14"/>
      <c r="T185" s="29">
        <f t="shared" si="23"/>
        <v>1.221296296296354E-2</v>
      </c>
      <c r="U185" s="30">
        <f>T185-N185</f>
        <v>4.6296296302063972E-6</v>
      </c>
    </row>
    <row r="186" spans="1:21" x14ac:dyDescent="0.15">
      <c r="A186" s="27">
        <f t="shared" si="17"/>
        <v>91.5</v>
      </c>
      <c r="C186" s="1">
        <v>85</v>
      </c>
      <c r="D186" s="1">
        <v>57</v>
      </c>
      <c r="E186" s="1">
        <v>23</v>
      </c>
      <c r="G186" s="3">
        <f t="shared" si="19"/>
        <v>85.956388888888895</v>
      </c>
      <c r="H186" s="4">
        <f t="shared" si="20"/>
        <v>1.4326064814814816</v>
      </c>
      <c r="J186" s="1">
        <v>0</v>
      </c>
      <c r="K186" s="1">
        <v>43</v>
      </c>
      <c r="L186" s="1">
        <v>45</v>
      </c>
      <c r="N186" s="3">
        <f t="shared" si="21"/>
        <v>1.2152777777777778E-2</v>
      </c>
      <c r="O186" s="4">
        <f t="shared" si="22"/>
        <v>2.0254629629629629E-4</v>
      </c>
      <c r="P186" s="3"/>
      <c r="Q186" s="28">
        <f t="shared" si="18"/>
        <v>85.956233210958501</v>
      </c>
      <c r="R186" s="29">
        <f>Q186-G186</f>
        <v>-1.5567793039394928E-4</v>
      </c>
      <c r="S186" s="14"/>
      <c r="T186" s="29">
        <f t="shared" si="23"/>
        <v>1.2148148148147679E-2</v>
      </c>
      <c r="U186" s="30">
        <f>T186-N186</f>
        <v>-4.6296296300988443E-6</v>
      </c>
    </row>
    <row r="187" spans="1:21" x14ac:dyDescent="0.15">
      <c r="A187" s="27">
        <f t="shared" si="17"/>
        <v>92</v>
      </c>
      <c r="C187" s="1">
        <v>86</v>
      </c>
      <c r="D187" s="1">
        <v>19</v>
      </c>
      <c r="E187" s="1">
        <v>15</v>
      </c>
      <c r="G187" s="3">
        <f t="shared" si="19"/>
        <v>86.320833333333326</v>
      </c>
      <c r="H187" s="4">
        <f t="shared" si="20"/>
        <v>1.4386805555555555</v>
      </c>
      <c r="J187" s="1">
        <v>0</v>
      </c>
      <c r="K187" s="1">
        <v>43</v>
      </c>
      <c r="L187" s="1">
        <v>33</v>
      </c>
      <c r="N187" s="3">
        <f t="shared" si="21"/>
        <v>1.2097222222222223E-2</v>
      </c>
      <c r="O187" s="4">
        <f t="shared" si="22"/>
        <v>2.0162037037037037E-4</v>
      </c>
      <c r="P187" s="3"/>
      <c r="Q187" s="28">
        <f t="shared" si="18"/>
        <v>86.320776040638123</v>
      </c>
      <c r="R187" s="29">
        <f>Q187-G187</f>
        <v>-5.7292695203159383E-5</v>
      </c>
      <c r="S187" s="14"/>
      <c r="T187" s="29">
        <f t="shared" si="23"/>
        <v>1.2101851851852056E-2</v>
      </c>
      <c r="U187" s="30">
        <f>T187-N187</f>
        <v>4.6296296298334316E-6</v>
      </c>
    </row>
    <row r="188" spans="1:21" x14ac:dyDescent="0.15">
      <c r="A188" s="27">
        <f t="shared" si="17"/>
        <v>92.5</v>
      </c>
      <c r="C188" s="1">
        <v>86</v>
      </c>
      <c r="D188" s="1">
        <v>41</v>
      </c>
      <c r="E188" s="1">
        <v>2</v>
      </c>
      <c r="G188" s="3">
        <f t="shared" si="19"/>
        <v>86.683888888888887</v>
      </c>
      <c r="H188" s="4">
        <f t="shared" si="20"/>
        <v>1.4447314814814816</v>
      </c>
      <c r="J188" s="1">
        <v>0</v>
      </c>
      <c r="K188" s="1">
        <v>43</v>
      </c>
      <c r="L188" s="1">
        <v>21</v>
      </c>
      <c r="N188" s="3">
        <f t="shared" si="21"/>
        <v>1.2041666666666668E-2</v>
      </c>
      <c r="O188" s="4">
        <f t="shared" si="22"/>
        <v>2.0069444444444445E-4</v>
      </c>
      <c r="P188" s="3"/>
      <c r="Q188" s="28">
        <f t="shared" si="18"/>
        <v>86.683675447170657</v>
      </c>
      <c r="R188" s="29">
        <f>Q188-G188</f>
        <v>-2.1344171823045599E-4</v>
      </c>
      <c r="S188" s="14"/>
      <c r="T188" s="29">
        <f t="shared" si="23"/>
        <v>1.2037037037037143E-2</v>
      </c>
      <c r="U188" s="30">
        <f>T188-N188</f>
        <v>-4.6296296295246508E-6</v>
      </c>
    </row>
    <row r="189" spans="1:21" x14ac:dyDescent="0.15">
      <c r="A189" s="27">
        <f t="shared" si="17"/>
        <v>93</v>
      </c>
      <c r="C189" s="1">
        <v>87</v>
      </c>
      <c r="D189" s="1">
        <v>2</v>
      </c>
      <c r="E189" s="1">
        <v>42</v>
      </c>
      <c r="G189" s="3">
        <f t="shared" si="19"/>
        <v>87.045000000000002</v>
      </c>
      <c r="H189" s="4">
        <f t="shared" si="20"/>
        <v>1.45075</v>
      </c>
      <c r="J189" s="1">
        <v>0</v>
      </c>
      <c r="K189" s="1">
        <v>43</v>
      </c>
      <c r="L189" s="1">
        <v>9</v>
      </c>
      <c r="N189" s="3">
        <f t="shared" si="21"/>
        <v>1.1986111111111112E-2</v>
      </c>
      <c r="O189" s="4">
        <f t="shared" si="22"/>
        <v>1.9976851851851853E-4</v>
      </c>
      <c r="P189" s="3"/>
      <c r="Q189" s="28">
        <f t="shared" si="18"/>
        <v>87.044924521474499</v>
      </c>
      <c r="R189" s="29">
        <f>Q189-G189</f>
        <v>-7.5478525502603588E-5</v>
      </c>
      <c r="S189" s="14"/>
      <c r="T189" s="29">
        <f t="shared" si="23"/>
        <v>1.1990740740741046E-2</v>
      </c>
      <c r="U189" s="30">
        <f>T189-N189</f>
        <v>4.6296296299340456E-6</v>
      </c>
    </row>
    <row r="190" spans="1:21" x14ac:dyDescent="0.15">
      <c r="A190" s="27">
        <f t="shared" si="17"/>
        <v>93.5</v>
      </c>
      <c r="C190" s="1">
        <v>87</v>
      </c>
      <c r="D190" s="1">
        <v>24</v>
      </c>
      <c r="E190" s="1">
        <v>17</v>
      </c>
      <c r="G190" s="3">
        <f t="shared" si="19"/>
        <v>87.404722222222233</v>
      </c>
      <c r="H190" s="4">
        <f t="shared" si="20"/>
        <v>1.4567453703703706</v>
      </c>
      <c r="J190" s="1">
        <v>0</v>
      </c>
      <c r="K190" s="1">
        <v>42</v>
      </c>
      <c r="L190" s="1">
        <v>57</v>
      </c>
      <c r="N190" s="3">
        <f t="shared" si="21"/>
        <v>1.1930555555555555E-2</v>
      </c>
      <c r="O190" s="4">
        <f t="shared" si="22"/>
        <v>1.9884259259259258E-4</v>
      </c>
      <c r="P190" s="3"/>
      <c r="Q190" s="28">
        <f t="shared" si="18"/>
        <v>87.404516385888044</v>
      </c>
      <c r="R190" s="29">
        <f>Q190-G190</f>
        <v>-2.0583633418880254E-4</v>
      </c>
      <c r="S190" s="14"/>
      <c r="T190" s="29">
        <f t="shared" si="23"/>
        <v>1.1925925925925658E-2</v>
      </c>
      <c r="U190" s="30">
        <f>T190-N190</f>
        <v>-4.6296296298976164E-6</v>
      </c>
    </row>
    <row r="191" spans="1:21" x14ac:dyDescent="0.15">
      <c r="A191" s="27">
        <f t="shared" si="17"/>
        <v>94</v>
      </c>
      <c r="C191" s="1">
        <v>87</v>
      </c>
      <c r="D191" s="1">
        <v>45</v>
      </c>
      <c r="E191" s="1">
        <v>45</v>
      </c>
      <c r="G191" s="3">
        <f t="shared" si="19"/>
        <v>87.762500000000003</v>
      </c>
      <c r="H191" s="4">
        <f t="shared" si="20"/>
        <v>1.4627083333333333</v>
      </c>
      <c r="J191" s="1">
        <v>0</v>
      </c>
      <c r="K191" s="1">
        <v>42</v>
      </c>
      <c r="L191" s="1">
        <v>45</v>
      </c>
      <c r="N191" s="3">
        <f t="shared" si="21"/>
        <v>1.1875E-2</v>
      </c>
      <c r="O191" s="4">
        <f t="shared" si="22"/>
        <v>1.9791666666666666E-4</v>
      </c>
      <c r="P191" s="3"/>
      <c r="Q191" s="28">
        <f t="shared" si="18"/>
        <v>87.762444194300457</v>
      </c>
      <c r="R191" s="29">
        <f>Q191-G191</f>
        <v>-5.5805699545885545E-5</v>
      </c>
      <c r="S191" s="14"/>
      <c r="T191" s="29">
        <f t="shared" si="23"/>
        <v>1.1870370370370153E-2</v>
      </c>
      <c r="U191" s="30">
        <f>T191-N191</f>
        <v>-4.6296296298473094E-6</v>
      </c>
    </row>
    <row r="192" spans="1:21" x14ac:dyDescent="0.15">
      <c r="A192" s="27">
        <f t="shared" si="17"/>
        <v>94.5</v>
      </c>
      <c r="C192" s="1">
        <v>88</v>
      </c>
      <c r="D192" s="1">
        <v>7</v>
      </c>
      <c r="E192" s="1">
        <v>7</v>
      </c>
      <c r="G192" s="3">
        <f t="shared" si="19"/>
        <v>88.118611111111107</v>
      </c>
      <c r="H192" s="4">
        <f t="shared" si="20"/>
        <v>1.4686435185185185</v>
      </c>
      <c r="J192" s="1">
        <v>0</v>
      </c>
      <c r="K192" s="1">
        <v>42</v>
      </c>
      <c r="L192" s="1">
        <v>33</v>
      </c>
      <c r="N192" s="3">
        <f t="shared" si="21"/>
        <v>1.1819444444444445E-2</v>
      </c>
      <c r="O192" s="4">
        <f t="shared" si="22"/>
        <v>1.9699074074074074E-4</v>
      </c>
      <c r="P192" s="3"/>
      <c r="Q192" s="28">
        <f t="shared" si="18"/>
        <v>88.118701132282268</v>
      </c>
      <c r="R192" s="29">
        <f>Q192-G192</f>
        <v>9.0021171160969971E-5</v>
      </c>
      <c r="S192" s="14"/>
      <c r="T192" s="29">
        <f t="shared" si="23"/>
        <v>1.1824074074074058E-2</v>
      </c>
      <c r="U192" s="30">
        <f>T192-N192</f>
        <v>4.6296296296131217E-6</v>
      </c>
    </row>
    <row r="193" spans="1:21" x14ac:dyDescent="0.15">
      <c r="A193" s="27">
        <f t="shared" si="17"/>
        <v>95</v>
      </c>
      <c r="C193" s="1">
        <v>88</v>
      </c>
      <c r="D193" s="1">
        <v>28</v>
      </c>
      <c r="E193" s="1">
        <v>24</v>
      </c>
      <c r="G193" s="3">
        <f t="shared" si="19"/>
        <v>88.473333333333329</v>
      </c>
      <c r="H193" s="4">
        <f t="shared" si="20"/>
        <v>1.4745555555555554</v>
      </c>
      <c r="J193" s="1">
        <v>0</v>
      </c>
      <c r="K193" s="1">
        <v>42</v>
      </c>
      <c r="L193" s="1">
        <v>21</v>
      </c>
      <c r="N193" s="3">
        <f t="shared" si="21"/>
        <v>1.176388888888889E-2</v>
      </c>
      <c r="O193" s="4">
        <f t="shared" si="22"/>
        <v>1.9606481481481482E-4</v>
      </c>
      <c r="P193" s="3"/>
      <c r="Q193" s="28">
        <f t="shared" si="18"/>
        <v>88.473280417214895</v>
      </c>
      <c r="R193" s="29">
        <f>Q193-G193</f>
        <v>-5.2916118434609416E-5</v>
      </c>
      <c r="S193" s="14"/>
      <c r="T193" s="29">
        <f t="shared" si="23"/>
        <v>1.1759259259259143E-2</v>
      </c>
      <c r="U193" s="30">
        <f>T193-N193</f>
        <v>-4.6296296297466955E-6</v>
      </c>
    </row>
    <row r="194" spans="1:21" x14ac:dyDescent="0.15">
      <c r="A194" s="27">
        <f t="shared" si="17"/>
        <v>95.5</v>
      </c>
      <c r="C194" s="1">
        <v>88</v>
      </c>
      <c r="D194" s="1">
        <v>49</v>
      </c>
      <c r="E194" s="1">
        <v>34</v>
      </c>
      <c r="G194" s="3">
        <f t="shared" si="19"/>
        <v>88.826111111111103</v>
      </c>
      <c r="H194" s="4">
        <f t="shared" si="20"/>
        <v>1.4804351851851851</v>
      </c>
      <c r="J194" s="1">
        <v>0</v>
      </c>
      <c r="K194" s="1">
        <v>42</v>
      </c>
      <c r="L194" s="1">
        <v>9</v>
      </c>
      <c r="N194" s="3">
        <f t="shared" si="21"/>
        <v>1.1708333333333334E-2</v>
      </c>
      <c r="O194" s="4">
        <f t="shared" si="22"/>
        <v>1.951388888888889E-4</v>
      </c>
      <c r="P194" s="3"/>
      <c r="Q194" s="28">
        <f t="shared" si="18"/>
        <v>88.826175298419841</v>
      </c>
      <c r="R194" s="29">
        <f>Q194-G194</f>
        <v>6.4187308737473359E-5</v>
      </c>
      <c r="S194" s="14"/>
      <c r="T194" s="29">
        <f t="shared" si="23"/>
        <v>1.171296296296352E-2</v>
      </c>
      <c r="U194" s="30">
        <f>T194-N194</f>
        <v>4.6296296301855805E-6</v>
      </c>
    </row>
    <row r="195" spans="1:21" x14ac:dyDescent="0.15">
      <c r="A195" s="27">
        <f t="shared" si="17"/>
        <v>96</v>
      </c>
      <c r="C195" s="1">
        <v>89</v>
      </c>
      <c r="D195" s="1">
        <v>10</v>
      </c>
      <c r="E195" s="1">
        <v>39</v>
      </c>
      <c r="G195" s="3">
        <f t="shared" si="19"/>
        <v>89.177500000000009</v>
      </c>
      <c r="H195" s="4">
        <f t="shared" si="20"/>
        <v>1.4862916666666668</v>
      </c>
      <c r="J195" s="1">
        <v>0</v>
      </c>
      <c r="K195" s="1">
        <v>41</v>
      </c>
      <c r="L195" s="1">
        <v>57</v>
      </c>
      <c r="N195" s="3">
        <f t="shared" si="21"/>
        <v>1.1652777777777778E-2</v>
      </c>
      <c r="O195" s="4">
        <f t="shared" si="22"/>
        <v>1.9421296296296295E-4</v>
      </c>
      <c r="P195" s="3"/>
      <c r="Q195" s="28">
        <f t="shared" si="18"/>
        <v>89.177379057287297</v>
      </c>
      <c r="R195" s="29">
        <f>Q195-G195</f>
        <v>-1.2094271271223533E-4</v>
      </c>
      <c r="S195" s="14"/>
      <c r="T195" s="29">
        <f t="shared" si="23"/>
        <v>1.164814814814766E-2</v>
      </c>
      <c r="U195" s="30">
        <f>T195-N195</f>
        <v>-4.6296296301179263E-6</v>
      </c>
    </row>
    <row r="196" spans="1:21" x14ac:dyDescent="0.15">
      <c r="A196" s="27">
        <f t="shared" si="17"/>
        <v>96.5</v>
      </c>
      <c r="C196" s="1">
        <v>89</v>
      </c>
      <c r="D196" s="1">
        <v>31</v>
      </c>
      <c r="E196" s="1">
        <v>37</v>
      </c>
      <c r="G196" s="3">
        <f t="shared" si="19"/>
        <v>89.526944444444439</v>
      </c>
      <c r="H196" s="4">
        <f t="shared" si="20"/>
        <v>1.4921157407407406</v>
      </c>
      <c r="J196" s="1">
        <v>0</v>
      </c>
      <c r="K196" s="1">
        <v>41</v>
      </c>
      <c r="L196" s="1">
        <v>45</v>
      </c>
      <c r="N196" s="3">
        <f t="shared" si="21"/>
        <v>1.1597222222222222E-2</v>
      </c>
      <c r="O196" s="4">
        <f t="shared" si="22"/>
        <v>1.9328703703703703E-4</v>
      </c>
      <c r="P196" s="3"/>
      <c r="Q196" s="28">
        <f t="shared" si="18"/>
        <v>89.526885007403948</v>
      </c>
      <c r="R196" s="29">
        <f>Q196-G196</f>
        <v>-5.9437040491161497E-5</v>
      </c>
      <c r="S196" s="14"/>
      <c r="T196" s="29">
        <f t="shared" si="23"/>
        <v>1.1592592592592628E-2</v>
      </c>
      <c r="U196" s="30">
        <f>T196-N196</f>
        <v>-4.6296296295940398E-6</v>
      </c>
    </row>
    <row r="197" spans="1:21" x14ac:dyDescent="0.15">
      <c r="A197" s="27">
        <f t="shared" si="17"/>
        <v>97</v>
      </c>
      <c r="C197" s="1">
        <v>89</v>
      </c>
      <c r="D197" s="1">
        <v>52</v>
      </c>
      <c r="E197" s="1">
        <v>29</v>
      </c>
      <c r="G197" s="3">
        <f t="shared" si="19"/>
        <v>89.874722222222218</v>
      </c>
      <c r="H197" s="4">
        <f t="shared" si="20"/>
        <v>1.4979120370370369</v>
      </c>
      <c r="J197" s="1">
        <v>0</v>
      </c>
      <c r="K197" s="1">
        <v>41</v>
      </c>
      <c r="L197" s="1">
        <v>33</v>
      </c>
      <c r="N197" s="3">
        <f t="shared" si="21"/>
        <v>1.1541666666666667E-2</v>
      </c>
      <c r="O197" s="4">
        <f t="shared" si="22"/>
        <v>1.9236111111111111E-4</v>
      </c>
      <c r="P197" s="3"/>
      <c r="Q197" s="28">
        <f t="shared" si="18"/>
        <v>89.874686494680248</v>
      </c>
      <c r="R197" s="29">
        <f>Q197-G197</f>
        <v>-3.5727541970231869E-5</v>
      </c>
      <c r="S197" s="14"/>
      <c r="T197" s="29">
        <f t="shared" si="23"/>
        <v>1.1537037037037123E-2</v>
      </c>
      <c r="U197" s="30">
        <f>T197-N197</f>
        <v>-4.6296296295437328E-6</v>
      </c>
    </row>
    <row r="198" spans="1:21" x14ac:dyDescent="0.15">
      <c r="A198" s="27">
        <f t="shared" ref="A198:A261" si="24">A197+0.5</f>
        <v>97.5</v>
      </c>
      <c r="C198" s="1">
        <v>90</v>
      </c>
      <c r="D198" s="1">
        <v>13</v>
      </c>
      <c r="E198" s="1">
        <v>15</v>
      </c>
      <c r="G198" s="3">
        <f t="shared" si="19"/>
        <v>90.220833333333331</v>
      </c>
      <c r="H198" s="4">
        <f t="shared" si="20"/>
        <v>1.5036805555555555</v>
      </c>
      <c r="J198" s="1">
        <v>0</v>
      </c>
      <c r="K198" s="1">
        <v>41</v>
      </c>
      <c r="L198" s="1">
        <v>21</v>
      </c>
      <c r="N198" s="3">
        <f t="shared" si="21"/>
        <v>1.1486111111111112E-2</v>
      </c>
      <c r="O198" s="4">
        <f t="shared" si="22"/>
        <v>1.9143518518518519E-4</v>
      </c>
      <c r="P198" s="3"/>
      <c r="Q198" s="28">
        <f t="shared" ref="Q198:Q261" si="25">120*SIN(A198*PI()/360)</f>
        <v>90.220776897477279</v>
      </c>
      <c r="R198" s="29">
        <f>Q198-G198</f>
        <v>-5.6435856052416966E-5</v>
      </c>
      <c r="S198" s="14"/>
      <c r="T198" s="29">
        <f t="shared" si="23"/>
        <v>1.1481481481481618E-2</v>
      </c>
      <c r="U198" s="30">
        <f>T198-N198</f>
        <v>-4.6296296294934258E-6</v>
      </c>
    </row>
    <row r="199" spans="1:21" x14ac:dyDescent="0.15">
      <c r="A199" s="27">
        <f t="shared" si="24"/>
        <v>98</v>
      </c>
      <c r="C199" s="1">
        <v>90</v>
      </c>
      <c r="D199" s="1">
        <v>33</v>
      </c>
      <c r="E199" s="1">
        <v>55</v>
      </c>
      <c r="G199" s="3">
        <f t="shared" si="19"/>
        <v>90.56527777777778</v>
      </c>
      <c r="H199" s="4">
        <f t="shared" si="20"/>
        <v>1.5094212962962963</v>
      </c>
      <c r="J199" s="1">
        <v>0</v>
      </c>
      <c r="K199" s="1">
        <v>41</v>
      </c>
      <c r="L199" s="1">
        <v>8</v>
      </c>
      <c r="N199" s="3">
        <f t="shared" si="21"/>
        <v>1.1425925925925926E-2</v>
      </c>
      <c r="O199" s="4">
        <f t="shared" si="22"/>
        <v>1.9043209876543209E-4</v>
      </c>
      <c r="P199" s="3"/>
      <c r="Q199" s="28">
        <f t="shared" si="25"/>
        <v>90.565149626732648</v>
      </c>
      <c r="R199" s="29">
        <f>Q199-G199</f>
        <v>-1.2815104513208553E-4</v>
      </c>
      <c r="S199" s="14"/>
      <c r="T199" s="29">
        <f t="shared" si="23"/>
        <v>1.1425925925926114E-2</v>
      </c>
      <c r="U199" s="30">
        <f>T199-N199</f>
        <v>1.8735013540549517E-16</v>
      </c>
    </row>
    <row r="200" spans="1:21" x14ac:dyDescent="0.15">
      <c r="A200" s="27">
        <f t="shared" si="24"/>
        <v>98.5</v>
      </c>
      <c r="C200" s="1">
        <v>90</v>
      </c>
      <c r="D200" s="1">
        <v>54</v>
      </c>
      <c r="E200" s="1">
        <v>29</v>
      </c>
      <c r="G200" s="3">
        <f t="shared" si="19"/>
        <v>90.908055555555563</v>
      </c>
      <c r="H200" s="4">
        <f t="shared" si="20"/>
        <v>1.5151342592592594</v>
      </c>
      <c r="J200" s="1">
        <v>0</v>
      </c>
      <c r="K200" s="1">
        <v>40</v>
      </c>
      <c r="L200" s="1">
        <v>55</v>
      </c>
      <c r="N200" s="3">
        <f t="shared" si="21"/>
        <v>1.136574074074074E-2</v>
      </c>
      <c r="O200" s="4">
        <f t="shared" si="22"/>
        <v>1.89429012345679E-4</v>
      </c>
      <c r="P200" s="3"/>
      <c r="Q200" s="28">
        <f t="shared" si="25"/>
        <v>90.907798126085936</v>
      </c>
      <c r="R200" s="29">
        <f>Q200-G200</f>
        <v>-2.5742946962736823E-4</v>
      </c>
      <c r="S200" s="14"/>
      <c r="T200" s="29">
        <f t="shared" si="23"/>
        <v>1.1361111111110727E-2</v>
      </c>
      <c r="U200" s="30">
        <f>T200-N200</f>
        <v>-4.6296296300138429E-6</v>
      </c>
    </row>
    <row r="201" spans="1:21" x14ac:dyDescent="0.15">
      <c r="A201" s="27">
        <f t="shared" si="24"/>
        <v>99</v>
      </c>
      <c r="C201" s="1">
        <v>91</v>
      </c>
      <c r="D201" s="1">
        <v>14</v>
      </c>
      <c r="E201" s="1">
        <v>56</v>
      </c>
      <c r="G201" s="3">
        <f t="shared" si="19"/>
        <v>91.248888888888885</v>
      </c>
      <c r="H201" s="4">
        <f t="shared" si="20"/>
        <v>1.5208148148148148</v>
      </c>
      <c r="J201" s="1">
        <v>0</v>
      </c>
      <c r="K201" s="1">
        <v>40</v>
      </c>
      <c r="L201" s="1">
        <v>42</v>
      </c>
      <c r="N201" s="3">
        <f t="shared" si="21"/>
        <v>1.1305555555555557E-2</v>
      </c>
      <c r="O201" s="4">
        <f t="shared" si="22"/>
        <v>1.8842592592592595E-4</v>
      </c>
      <c r="P201" s="3"/>
      <c r="Q201" s="28">
        <f t="shared" si="25"/>
        <v>91.248715872003729</v>
      </c>
      <c r="R201" s="29">
        <f>Q201-G201</f>
        <v>-1.7301688515658498E-4</v>
      </c>
      <c r="S201" s="14"/>
      <c r="T201" s="29">
        <f t="shared" si="23"/>
        <v>1.1305555555555695E-2</v>
      </c>
      <c r="U201" s="30">
        <f>T201-N201</f>
        <v>1.3877787807814457E-16</v>
      </c>
    </row>
    <row r="202" spans="1:21" x14ac:dyDescent="0.15">
      <c r="A202" s="27">
        <f t="shared" si="24"/>
        <v>99.5</v>
      </c>
      <c r="C202" s="1">
        <v>91</v>
      </c>
      <c r="D202" s="1">
        <v>35</v>
      </c>
      <c r="E202" s="1">
        <v>17</v>
      </c>
      <c r="G202" s="3">
        <f t="shared" si="19"/>
        <v>91.588055555555556</v>
      </c>
      <c r="H202" s="4">
        <f t="shared" si="20"/>
        <v>1.5264675925925926</v>
      </c>
      <c r="J202" s="1">
        <v>0</v>
      </c>
      <c r="K202" s="1">
        <v>40</v>
      </c>
      <c r="L202" s="1">
        <v>30</v>
      </c>
      <c r="N202" s="3">
        <f t="shared" si="21"/>
        <v>1.125E-2</v>
      </c>
      <c r="O202" s="4">
        <f t="shared" si="22"/>
        <v>1.875E-4</v>
      </c>
      <c r="P202" s="3"/>
      <c r="Q202" s="28">
        <f t="shared" si="25"/>
        <v>91.587896373903462</v>
      </c>
      <c r="R202" s="29">
        <f>Q202-G202</f>
        <v>-1.5918165209427571E-4</v>
      </c>
      <c r="S202" s="14"/>
      <c r="T202" s="29">
        <f t="shared" si="23"/>
        <v>1.1250000000000189E-2</v>
      </c>
      <c r="U202" s="30">
        <f>T202-N202</f>
        <v>1.8908485888147197E-16</v>
      </c>
    </row>
    <row r="203" spans="1:21" x14ac:dyDescent="0.15">
      <c r="A203" s="27">
        <f t="shared" si="24"/>
        <v>100</v>
      </c>
      <c r="C203" s="1">
        <v>91</v>
      </c>
      <c r="D203" s="1">
        <v>55</v>
      </c>
      <c r="E203" s="1">
        <v>32</v>
      </c>
      <c r="G203" s="3">
        <f t="shared" si="19"/>
        <v>91.925555555555562</v>
      </c>
      <c r="H203" s="4">
        <f t="shared" si="20"/>
        <v>1.5320925925925928</v>
      </c>
      <c r="J203" s="1">
        <v>0</v>
      </c>
      <c r="K203" s="1">
        <v>40</v>
      </c>
      <c r="L203" s="1">
        <v>17</v>
      </c>
      <c r="N203" s="3">
        <f t="shared" si="21"/>
        <v>1.1189814814814816E-2</v>
      </c>
      <c r="O203" s="4">
        <f t="shared" si="22"/>
        <v>1.8649691358024693E-4</v>
      </c>
      <c r="P203" s="3"/>
      <c r="Q203" s="28">
        <f t="shared" si="25"/>
        <v>91.925333174277355</v>
      </c>
      <c r="R203" s="29">
        <f>Q203-G203</f>
        <v>-2.2238127820628506E-4</v>
      </c>
      <c r="S203" s="14"/>
      <c r="T203" s="29">
        <f t="shared" si="23"/>
        <v>1.1185185185184802E-2</v>
      </c>
      <c r="U203" s="30">
        <f>T203-N203</f>
        <v>-4.6296296300138429E-6</v>
      </c>
    </row>
    <row r="204" spans="1:21" x14ac:dyDescent="0.15">
      <c r="A204" s="27">
        <f t="shared" si="24"/>
        <v>100.5</v>
      </c>
      <c r="C204" s="1">
        <v>92</v>
      </c>
      <c r="D204" s="1">
        <v>15</v>
      </c>
      <c r="E204" s="1">
        <v>40</v>
      </c>
      <c r="G204" s="3">
        <f t="shared" si="19"/>
        <v>92.261111111111106</v>
      </c>
      <c r="H204" s="4">
        <f t="shared" si="20"/>
        <v>1.5376851851851852</v>
      </c>
      <c r="J204" s="1">
        <v>0</v>
      </c>
      <c r="K204" s="1">
        <v>40</v>
      </c>
      <c r="L204" s="1">
        <v>4</v>
      </c>
      <c r="N204" s="3">
        <f t="shared" si="21"/>
        <v>1.112962962962963E-2</v>
      </c>
      <c r="O204" s="4">
        <f t="shared" si="22"/>
        <v>1.8549382716049383E-4</v>
      </c>
      <c r="P204" s="3"/>
      <c r="Q204" s="28">
        <f t="shared" si="25"/>
        <v>92.261019848815152</v>
      </c>
      <c r="R204" s="29">
        <f>Q204-G204</f>
        <v>-9.1262295953242756E-5</v>
      </c>
      <c r="S204" s="14"/>
      <c r="T204" s="29">
        <f t="shared" si="23"/>
        <v>1.112962962962977E-2</v>
      </c>
      <c r="U204" s="30">
        <f>T204-N204</f>
        <v>1.4051260155412137E-16</v>
      </c>
    </row>
    <row r="205" spans="1:21" x14ac:dyDescent="0.15">
      <c r="A205" s="27">
        <f t="shared" si="24"/>
        <v>101</v>
      </c>
      <c r="C205" s="1">
        <v>92</v>
      </c>
      <c r="D205" s="1">
        <v>35</v>
      </c>
      <c r="E205" s="1">
        <v>42</v>
      </c>
      <c r="G205" s="3">
        <f t="shared" si="19"/>
        <v>92.594999999999999</v>
      </c>
      <c r="H205" s="4">
        <f t="shared" si="20"/>
        <v>1.54325</v>
      </c>
      <c r="J205" s="1">
        <v>0</v>
      </c>
      <c r="K205" s="1">
        <v>39</v>
      </c>
      <c r="L205" s="1">
        <v>52</v>
      </c>
      <c r="N205" s="3">
        <f t="shared" si="21"/>
        <v>1.1074074074074075E-2</v>
      </c>
      <c r="O205" s="4">
        <f t="shared" si="22"/>
        <v>1.8456790123456791E-4</v>
      </c>
      <c r="P205" s="3"/>
      <c r="Q205" s="28">
        <f t="shared" si="25"/>
        <v>92.594950006526403</v>
      </c>
      <c r="R205" s="29">
        <f>Q205-G205</f>
        <v>-4.9993473595577598E-5</v>
      </c>
      <c r="S205" s="14"/>
      <c r="T205" s="29">
        <f t="shared" si="23"/>
        <v>1.1074074074074266E-2</v>
      </c>
      <c r="U205" s="30">
        <f>T205-N205</f>
        <v>1.9081958235744878E-16</v>
      </c>
    </row>
    <row r="206" spans="1:21" x14ac:dyDescent="0.15">
      <c r="A206" s="27">
        <f t="shared" si="24"/>
        <v>101.5</v>
      </c>
      <c r="C206" s="1">
        <v>92</v>
      </c>
      <c r="D206" s="1">
        <v>55</v>
      </c>
      <c r="E206" s="1">
        <v>38</v>
      </c>
      <c r="G206" s="3">
        <f t="shared" si="19"/>
        <v>92.927222222222227</v>
      </c>
      <c r="H206" s="4">
        <f t="shared" si="20"/>
        <v>1.5487870370370371</v>
      </c>
      <c r="J206" s="1">
        <v>0</v>
      </c>
      <c r="K206" s="1">
        <v>39</v>
      </c>
      <c r="L206" s="1">
        <v>39</v>
      </c>
      <c r="N206" s="3">
        <f t="shared" si="21"/>
        <v>1.1013888888888889E-2</v>
      </c>
      <c r="O206" s="4">
        <f t="shared" si="22"/>
        <v>1.8356481481481482E-4</v>
      </c>
      <c r="P206" s="3"/>
      <c r="Q206" s="28">
        <f t="shared" si="25"/>
        <v>92.927117289862267</v>
      </c>
      <c r="R206" s="29">
        <f>Q206-G206</f>
        <v>-1.0493235996023031E-4</v>
      </c>
      <c r="S206" s="14"/>
      <c r="T206" s="29">
        <f t="shared" si="23"/>
        <v>1.1009259259258879E-2</v>
      </c>
      <c r="U206" s="30">
        <f>T206-N206</f>
        <v>-4.6296296300103734E-6</v>
      </c>
    </row>
    <row r="207" spans="1:21" x14ac:dyDescent="0.15">
      <c r="A207" s="27">
        <f t="shared" si="24"/>
        <v>102</v>
      </c>
      <c r="C207" s="1">
        <v>93</v>
      </c>
      <c r="D207" s="1">
        <v>15</v>
      </c>
      <c r="E207" s="1">
        <v>27</v>
      </c>
      <c r="G207" s="3">
        <f t="shared" si="19"/>
        <v>93.257499999999993</v>
      </c>
      <c r="H207" s="4">
        <f t="shared" si="20"/>
        <v>1.5542916666666666</v>
      </c>
      <c r="J207" s="1">
        <v>0</v>
      </c>
      <c r="K207" s="1">
        <v>39</v>
      </c>
      <c r="L207" s="1">
        <v>26</v>
      </c>
      <c r="N207" s="3">
        <f t="shared" si="21"/>
        <v>1.0953703703703703E-2</v>
      </c>
      <c r="O207" s="4">
        <f t="shared" si="22"/>
        <v>1.8256172839506172E-4</v>
      </c>
      <c r="P207" s="3"/>
      <c r="Q207" s="28">
        <f t="shared" si="25"/>
        <v>93.257515374836501</v>
      </c>
      <c r="R207" s="29">
        <f>Q207-G207</f>
        <v>1.5374836507930922E-5</v>
      </c>
      <c r="S207" s="14"/>
      <c r="T207" s="29">
        <f t="shared" si="23"/>
        <v>1.0962962962963256E-2</v>
      </c>
      <c r="U207" s="30">
        <f>T207-N207</f>
        <v>9.2592592595523715E-6</v>
      </c>
    </row>
    <row r="208" spans="1:21" x14ac:dyDescent="0.15">
      <c r="A208" s="27">
        <f t="shared" si="24"/>
        <v>102.5</v>
      </c>
      <c r="C208" s="1">
        <v>93</v>
      </c>
      <c r="D208" s="1">
        <v>35</v>
      </c>
      <c r="E208" s="1">
        <v>11</v>
      </c>
      <c r="G208" s="3">
        <f t="shared" si="19"/>
        <v>93.586388888888891</v>
      </c>
      <c r="H208" s="4">
        <f t="shared" si="20"/>
        <v>1.5597731481481483</v>
      </c>
      <c r="J208" s="1">
        <v>0</v>
      </c>
      <c r="K208" s="1">
        <v>39</v>
      </c>
      <c r="L208" s="1">
        <v>13</v>
      </c>
      <c r="N208" s="3">
        <f t="shared" si="21"/>
        <v>1.0893518518518519E-2</v>
      </c>
      <c r="O208" s="4">
        <f t="shared" si="22"/>
        <v>1.8155864197530865E-4</v>
      </c>
      <c r="P208" s="3"/>
      <c r="Q208" s="28">
        <f t="shared" si="25"/>
        <v>93.586137971145803</v>
      </c>
      <c r="R208" s="29">
        <f>Q208-G208</f>
        <v>-2.509177430880527E-4</v>
      </c>
      <c r="S208" s="14"/>
      <c r="T208" s="29">
        <f t="shared" si="23"/>
        <v>1.0888888888888932E-2</v>
      </c>
      <c r="U208" s="30">
        <f>T208-N208</f>
        <v>-4.6296296295871009E-6</v>
      </c>
    </row>
    <row r="209" spans="1:21" x14ac:dyDescent="0.15">
      <c r="A209" s="27">
        <f t="shared" si="24"/>
        <v>103</v>
      </c>
      <c r="C209" s="1">
        <v>93</v>
      </c>
      <c r="D209" s="1">
        <v>54</v>
      </c>
      <c r="E209" s="1">
        <v>47</v>
      </c>
      <c r="G209" s="3">
        <f t="shared" si="19"/>
        <v>93.913055555555559</v>
      </c>
      <c r="H209" s="4">
        <f t="shared" si="20"/>
        <v>1.5652175925925926</v>
      </c>
      <c r="J209" s="1">
        <v>0</v>
      </c>
      <c r="K209" s="1">
        <v>39</v>
      </c>
      <c r="L209" s="1">
        <v>0</v>
      </c>
      <c r="N209" s="3">
        <f t="shared" si="21"/>
        <v>1.0833333333333334E-2</v>
      </c>
      <c r="O209" s="4">
        <f t="shared" si="22"/>
        <v>1.8055555555555557E-4</v>
      </c>
      <c r="P209" s="3"/>
      <c r="Q209" s="28">
        <f t="shared" si="25"/>
        <v>93.912978822289659</v>
      </c>
      <c r="R209" s="29">
        <f>Q209-G209</f>
        <v>-7.673326589952012E-5</v>
      </c>
      <c r="S209" s="14"/>
      <c r="T209" s="29">
        <f t="shared" si="23"/>
        <v>1.0833333333333427E-2</v>
      </c>
      <c r="U209" s="30">
        <f>T209-N209</f>
        <v>9.3675067702747583E-17</v>
      </c>
    </row>
    <row r="210" spans="1:21" x14ac:dyDescent="0.15">
      <c r="A210" s="27">
        <f t="shared" si="24"/>
        <v>103.5</v>
      </c>
      <c r="C210" s="1">
        <v>94</v>
      </c>
      <c r="D210" s="1">
        <v>14</v>
      </c>
      <c r="E210" s="1">
        <v>17</v>
      </c>
      <c r="G210" s="3">
        <f t="shared" si="19"/>
        <v>94.238055555555562</v>
      </c>
      <c r="H210" s="4">
        <f t="shared" si="20"/>
        <v>1.5706342592592593</v>
      </c>
      <c r="J210" s="1">
        <v>0</v>
      </c>
      <c r="K210" s="1">
        <v>38</v>
      </c>
      <c r="L210" s="1">
        <v>47</v>
      </c>
      <c r="N210" s="3">
        <f t="shared" si="21"/>
        <v>1.0773148148148148E-2</v>
      </c>
      <c r="O210" s="4">
        <f t="shared" si="22"/>
        <v>1.7955246913580248E-4</v>
      </c>
      <c r="P210" s="3"/>
      <c r="Q210" s="28">
        <f t="shared" si="25"/>
        <v>94.23803170568938</v>
      </c>
      <c r="R210" s="29">
        <f>Q210-G210</f>
        <v>-2.3849866181535617E-5</v>
      </c>
      <c r="S210" s="14"/>
      <c r="T210" s="29">
        <f t="shared" si="23"/>
        <v>1.0777777777777449E-2</v>
      </c>
      <c r="U210" s="30">
        <f>T210-N210</f>
        <v>4.6296296293008715E-6</v>
      </c>
    </row>
    <row r="211" spans="1:21" x14ac:dyDescent="0.15">
      <c r="A211" s="27">
        <f t="shared" si="24"/>
        <v>104</v>
      </c>
      <c r="C211" s="1">
        <v>94</v>
      </c>
      <c r="D211" s="1">
        <v>33</v>
      </c>
      <c r="E211" s="1">
        <v>41</v>
      </c>
      <c r="G211" s="3">
        <f t="shared" si="19"/>
        <v>94.561388888888885</v>
      </c>
      <c r="H211" s="4">
        <f t="shared" si="20"/>
        <v>1.5760231481481481</v>
      </c>
      <c r="J211" s="1">
        <v>0</v>
      </c>
      <c r="K211" s="1">
        <v>38</v>
      </c>
      <c r="L211" s="1">
        <v>34</v>
      </c>
      <c r="N211" s="3">
        <f t="shared" si="21"/>
        <v>1.0712962962962964E-2</v>
      </c>
      <c r="O211" s="4">
        <f t="shared" si="22"/>
        <v>1.785493827160494E-4</v>
      </c>
      <c r="P211" s="3"/>
      <c r="Q211" s="28">
        <f t="shared" si="25"/>
        <v>94.561290432806643</v>
      </c>
      <c r="R211" s="29">
        <f>Q211-G211</f>
        <v>-9.8456082241682452E-5</v>
      </c>
      <c r="S211" s="14"/>
      <c r="T211" s="29">
        <f t="shared" si="23"/>
        <v>1.0712962962963009E-2</v>
      </c>
      <c r="U211" s="30">
        <f>T211-N211</f>
        <v>4.5102810375396984E-17</v>
      </c>
    </row>
    <row r="212" spans="1:21" x14ac:dyDescent="0.15">
      <c r="A212" s="27">
        <f t="shared" si="24"/>
        <v>104.5</v>
      </c>
      <c r="C212" s="1">
        <v>94</v>
      </c>
      <c r="D212" s="1">
        <v>52</v>
      </c>
      <c r="E212" s="1">
        <v>58</v>
      </c>
      <c r="G212" s="3">
        <f t="shared" si="19"/>
        <v>94.882777777777775</v>
      </c>
      <c r="H212" s="4">
        <f t="shared" si="20"/>
        <v>1.5813796296296296</v>
      </c>
      <c r="J212" s="1">
        <v>0</v>
      </c>
      <c r="K212" s="1">
        <v>38</v>
      </c>
      <c r="L212" s="1">
        <v>21</v>
      </c>
      <c r="N212" s="3">
        <f t="shared" si="21"/>
        <v>1.0652777777777778E-2</v>
      </c>
      <c r="O212" s="4">
        <f t="shared" si="22"/>
        <v>1.7754629629629631E-4</v>
      </c>
      <c r="P212" s="3"/>
      <c r="Q212" s="28">
        <f t="shared" si="25"/>
        <v>94.882748849261191</v>
      </c>
      <c r="R212" s="29">
        <f>Q212-G212</f>
        <v>-2.8928516584869612E-5</v>
      </c>
      <c r="S212" s="14"/>
      <c r="T212" s="29">
        <f t="shared" si="23"/>
        <v>1.0657407407407504E-2</v>
      </c>
      <c r="U212" s="30">
        <f>T212-N212</f>
        <v>4.6296296297258788E-6</v>
      </c>
    </row>
    <row r="213" spans="1:21" x14ac:dyDescent="0.15">
      <c r="A213" s="27">
        <f t="shared" si="24"/>
        <v>105</v>
      </c>
      <c r="C213" s="1">
        <v>95</v>
      </c>
      <c r="D213" s="1">
        <v>12</v>
      </c>
      <c r="E213" s="1">
        <v>9</v>
      </c>
      <c r="G213" s="3">
        <f t="shared" si="19"/>
        <v>95.202500000000001</v>
      </c>
      <c r="H213" s="4">
        <f t="shared" si="20"/>
        <v>1.5867083333333334</v>
      </c>
      <c r="J213" s="1">
        <v>0</v>
      </c>
      <c r="K213" s="1">
        <v>38</v>
      </c>
      <c r="L213" s="1">
        <v>8</v>
      </c>
      <c r="N213" s="3">
        <f t="shared" si="21"/>
        <v>1.0592592592592593E-2</v>
      </c>
      <c r="O213" s="4">
        <f t="shared" si="22"/>
        <v>1.7654320987654321E-4</v>
      </c>
      <c r="P213" s="3"/>
      <c r="Q213" s="28">
        <f t="shared" si="25"/>
        <v>95.202400834948222</v>
      </c>
      <c r="R213" s="29">
        <f>Q213-G213</f>
        <v>-9.9165051778982161E-5</v>
      </c>
      <c r="S213" s="14"/>
      <c r="T213" s="29">
        <f t="shared" si="23"/>
        <v>1.0592592592592591E-2</v>
      </c>
      <c r="U213" s="30">
        <f>T213-N213</f>
        <v>0</v>
      </c>
    </row>
    <row r="214" spans="1:21" x14ac:dyDescent="0.15">
      <c r="A214" s="27">
        <f t="shared" si="24"/>
        <v>105.5</v>
      </c>
      <c r="C214" s="1">
        <v>95</v>
      </c>
      <c r="D214" s="1">
        <v>31</v>
      </c>
      <c r="E214" s="1">
        <v>13</v>
      </c>
      <c r="G214" s="3">
        <f t="shared" si="19"/>
        <v>95.520277777777778</v>
      </c>
      <c r="H214" s="4">
        <f t="shared" si="20"/>
        <v>1.5920046296296297</v>
      </c>
      <c r="J214" s="1">
        <v>0</v>
      </c>
      <c r="K214" s="1">
        <v>37</v>
      </c>
      <c r="L214" s="1">
        <v>55</v>
      </c>
      <c r="N214" s="3">
        <f t="shared" si="21"/>
        <v>1.0532407407407407E-2</v>
      </c>
      <c r="O214" s="4">
        <f t="shared" si="22"/>
        <v>1.7554012345679011E-4</v>
      </c>
      <c r="P214" s="3"/>
      <c r="Q214" s="28">
        <f t="shared" si="25"/>
        <v>95.52024030415464</v>
      </c>
      <c r="R214" s="29">
        <f>Q214-G214</f>
        <v>-3.7473623137884715E-5</v>
      </c>
      <c r="S214" s="14"/>
      <c r="T214" s="29">
        <f t="shared" si="23"/>
        <v>1.0537037037037086E-2</v>
      </c>
      <c r="U214" s="30">
        <f>T214-N214</f>
        <v>4.6296296296790412E-6</v>
      </c>
    </row>
    <row r="215" spans="1:21" x14ac:dyDescent="0.15">
      <c r="A215" s="27">
        <f t="shared" si="24"/>
        <v>106</v>
      </c>
      <c r="C215" s="1">
        <v>95</v>
      </c>
      <c r="D215" s="1">
        <v>50</v>
      </c>
      <c r="E215" s="1">
        <v>11</v>
      </c>
      <c r="G215" s="3">
        <f t="shared" si="19"/>
        <v>95.836388888888891</v>
      </c>
      <c r="H215" s="4">
        <f t="shared" si="20"/>
        <v>1.5972731481481481</v>
      </c>
      <c r="J215" s="1">
        <v>0</v>
      </c>
      <c r="K215" s="1">
        <v>37</v>
      </c>
      <c r="L215" s="1">
        <v>42</v>
      </c>
      <c r="N215" s="3">
        <f t="shared" si="21"/>
        <v>1.0472222222222223E-2</v>
      </c>
      <c r="O215" s="4">
        <f t="shared" si="22"/>
        <v>1.7453703703703704E-4</v>
      </c>
      <c r="P215" s="3"/>
      <c r="Q215" s="28">
        <f t="shared" si="25"/>
        <v>95.836261205675143</v>
      </c>
      <c r="R215" s="29">
        <f>Q215-G215</f>
        <v>-1.2768321374778679E-4</v>
      </c>
      <c r="S215" s="14"/>
      <c r="T215" s="29">
        <f t="shared" si="23"/>
        <v>1.0472222222222171E-2</v>
      </c>
      <c r="U215" s="30">
        <f>T215-N215</f>
        <v>-5.2041704279304213E-17</v>
      </c>
    </row>
    <row r="216" spans="1:21" x14ac:dyDescent="0.15">
      <c r="A216" s="27">
        <f t="shared" si="24"/>
        <v>106.5</v>
      </c>
      <c r="C216" s="1">
        <v>96</v>
      </c>
      <c r="D216" s="1">
        <v>9</v>
      </c>
      <c r="E216" s="1">
        <v>2</v>
      </c>
      <c r="G216" s="3">
        <f t="shared" si="19"/>
        <v>96.150555555555556</v>
      </c>
      <c r="H216" s="4">
        <f t="shared" si="20"/>
        <v>1.6025092592592594</v>
      </c>
      <c r="J216" s="1">
        <v>0</v>
      </c>
      <c r="K216" s="1">
        <v>37</v>
      </c>
      <c r="L216" s="1">
        <v>29</v>
      </c>
      <c r="N216" s="3">
        <f t="shared" si="21"/>
        <v>1.0412037037037037E-2</v>
      </c>
      <c r="O216" s="4">
        <f t="shared" si="22"/>
        <v>1.7353395061728397E-4</v>
      </c>
      <c r="P216" s="3"/>
      <c r="Q216" s="28">
        <f t="shared" si="25"/>
        <v>96.150457522927283</v>
      </c>
      <c r="R216" s="29">
        <f>Q216-G216</f>
        <v>-9.8032628272903821E-5</v>
      </c>
      <c r="S216" s="14"/>
      <c r="T216" s="29">
        <f t="shared" si="23"/>
        <v>1.0416666666666666E-2</v>
      </c>
      <c r="U216" s="30">
        <f>T216-N216</f>
        <v>4.6296296296287343E-6</v>
      </c>
    </row>
    <row r="217" spans="1:21" x14ac:dyDescent="0.15">
      <c r="A217" s="27">
        <f t="shared" si="24"/>
        <v>107</v>
      </c>
      <c r="C217" s="1">
        <v>96</v>
      </c>
      <c r="D217" s="1">
        <v>27</v>
      </c>
      <c r="E217" s="1">
        <v>47</v>
      </c>
      <c r="G217" s="3">
        <f t="shared" si="19"/>
        <v>96.463055555555556</v>
      </c>
      <c r="H217" s="4">
        <f t="shared" si="20"/>
        <v>1.6077175925925926</v>
      </c>
      <c r="J217" s="1">
        <v>0</v>
      </c>
      <c r="K217" s="1">
        <v>37</v>
      </c>
      <c r="L217" s="1">
        <v>16</v>
      </c>
      <c r="N217" s="3">
        <f t="shared" si="21"/>
        <v>1.0351851851851852E-2</v>
      </c>
      <c r="O217" s="4">
        <f t="shared" si="22"/>
        <v>1.7253086419753087E-4</v>
      </c>
      <c r="P217" s="3"/>
      <c r="Q217" s="28">
        <f t="shared" si="25"/>
        <v>96.462823274066068</v>
      </c>
      <c r="R217" s="29">
        <f>Q217-G217</f>
        <v>-2.3228148948817307E-4</v>
      </c>
      <c r="S217" s="14"/>
      <c r="T217" s="29">
        <f t="shared" si="23"/>
        <v>1.0342592592592344E-2</v>
      </c>
      <c r="U217" s="30">
        <f>T217-N217</f>
        <v>-9.2592592595072687E-6</v>
      </c>
    </row>
    <row r="218" spans="1:21" x14ac:dyDescent="0.15">
      <c r="A218" s="27">
        <f t="shared" si="24"/>
        <v>107.5</v>
      </c>
      <c r="C218" s="1">
        <v>96</v>
      </c>
      <c r="D218" s="1">
        <v>46</v>
      </c>
      <c r="E218" s="1">
        <v>24</v>
      </c>
      <c r="G218" s="3">
        <f t="shared" si="19"/>
        <v>96.773333333333326</v>
      </c>
      <c r="H218" s="4">
        <f t="shared" si="20"/>
        <v>1.6128888888888888</v>
      </c>
      <c r="J218" s="1">
        <v>0</v>
      </c>
      <c r="K218" s="1">
        <v>37</v>
      </c>
      <c r="L218" s="1">
        <v>3</v>
      </c>
      <c r="N218" s="3">
        <f t="shared" si="21"/>
        <v>1.0291666666666668E-2</v>
      </c>
      <c r="O218" s="4">
        <f t="shared" si="22"/>
        <v>1.715277777777778E-4</v>
      </c>
      <c r="P218" s="3"/>
      <c r="Q218" s="28">
        <f t="shared" si="25"/>
        <v>96.773352512097901</v>
      </c>
      <c r="R218" s="29">
        <f>Q218-G218</f>
        <v>1.9178764574689922E-5</v>
      </c>
      <c r="S218" s="14"/>
      <c r="T218" s="29">
        <f t="shared" si="23"/>
        <v>1.0287037037037313E-2</v>
      </c>
      <c r="U218" s="30">
        <f>T218-N218</f>
        <v>-4.6296296293546479E-6</v>
      </c>
    </row>
    <row r="219" spans="1:21" x14ac:dyDescent="0.15">
      <c r="A219" s="27">
        <f t="shared" si="24"/>
        <v>108</v>
      </c>
      <c r="C219" s="1">
        <v>97</v>
      </c>
      <c r="D219" s="1">
        <v>4</v>
      </c>
      <c r="E219" s="1">
        <v>55</v>
      </c>
      <c r="G219" s="3">
        <f t="shared" si="19"/>
        <v>97.081944444444446</v>
      </c>
      <c r="H219" s="4">
        <f t="shared" si="20"/>
        <v>1.6180324074074075</v>
      </c>
      <c r="J219" s="1">
        <v>0</v>
      </c>
      <c r="K219" s="1">
        <v>36</v>
      </c>
      <c r="L219" s="1">
        <v>50</v>
      </c>
      <c r="N219" s="3">
        <f t="shared" si="21"/>
        <v>1.0231481481481482E-2</v>
      </c>
      <c r="O219" s="4">
        <f t="shared" si="22"/>
        <v>1.705246913580247E-4</v>
      </c>
      <c r="P219" s="3"/>
      <c r="Q219" s="28">
        <f t="shared" si="25"/>
        <v>97.082039324993701</v>
      </c>
      <c r="R219" s="29">
        <f>Q219-G219</f>
        <v>9.488054925554934E-5</v>
      </c>
      <c r="S219" s="14"/>
      <c r="T219" s="29">
        <f t="shared" si="23"/>
        <v>1.0231481481481808E-2</v>
      </c>
      <c r="U219" s="30">
        <f>T219-N219</f>
        <v>3.2612801348363973E-16</v>
      </c>
    </row>
    <row r="220" spans="1:21" x14ac:dyDescent="0.15">
      <c r="A220" s="27">
        <f t="shared" si="24"/>
        <v>108.5</v>
      </c>
      <c r="C220" s="1">
        <v>97</v>
      </c>
      <c r="D220" s="1">
        <v>23</v>
      </c>
      <c r="E220" s="1">
        <v>20</v>
      </c>
      <c r="G220" s="3">
        <f t="shared" si="19"/>
        <v>97.3888888888889</v>
      </c>
      <c r="H220" s="4">
        <f t="shared" si="20"/>
        <v>1.6231481481481482</v>
      </c>
      <c r="J220" s="1">
        <v>0</v>
      </c>
      <c r="K220" s="1">
        <v>36</v>
      </c>
      <c r="L220" s="1">
        <v>36</v>
      </c>
      <c r="N220" s="3">
        <f t="shared" si="21"/>
        <v>1.0166666666666668E-2</v>
      </c>
      <c r="O220" s="4">
        <f t="shared" si="22"/>
        <v>1.6944444444444445E-4</v>
      </c>
      <c r="P220" s="3"/>
      <c r="Q220" s="28">
        <f t="shared" si="25"/>
        <v>97.388877835801466</v>
      </c>
      <c r="R220" s="29">
        <f>Q220-G220</f>
        <v>-1.105308743376554E-5</v>
      </c>
      <c r="S220" s="14"/>
      <c r="T220" s="29">
        <f t="shared" si="23"/>
        <v>1.016666666666642E-2</v>
      </c>
      <c r="U220" s="30">
        <f>T220-N220</f>
        <v>-2.4806545706468341E-16</v>
      </c>
    </row>
    <row r="221" spans="1:21" x14ac:dyDescent="0.15">
      <c r="A221" s="27">
        <f t="shared" si="24"/>
        <v>109</v>
      </c>
      <c r="C221" s="1">
        <v>97</v>
      </c>
      <c r="D221" s="1">
        <v>41</v>
      </c>
      <c r="E221" s="1">
        <v>38</v>
      </c>
      <c r="G221" s="3">
        <f t="shared" si="19"/>
        <v>97.693888888888893</v>
      </c>
      <c r="H221" s="4">
        <f t="shared" si="20"/>
        <v>1.6282314814814816</v>
      </c>
      <c r="J221" s="1">
        <v>0</v>
      </c>
      <c r="K221" s="1">
        <v>36</v>
      </c>
      <c r="L221" s="1">
        <v>23</v>
      </c>
      <c r="N221" s="3">
        <f t="shared" si="21"/>
        <v>1.0106481481481482E-2</v>
      </c>
      <c r="O221" s="4">
        <f t="shared" si="22"/>
        <v>1.6844135802469138E-4</v>
      </c>
      <c r="P221" s="3"/>
      <c r="Q221" s="28">
        <f t="shared" si="25"/>
        <v>97.693862202758297</v>
      </c>
      <c r="R221" s="29">
        <f>Q221-G221</f>
        <v>-2.6686130595976465E-5</v>
      </c>
      <c r="S221" s="14"/>
      <c r="T221" s="29">
        <f t="shared" si="23"/>
        <v>1.010185185185198E-2</v>
      </c>
      <c r="U221" s="30">
        <f>T221-N221</f>
        <v>-4.6296296295020994E-6</v>
      </c>
    </row>
    <row r="222" spans="1:21" x14ac:dyDescent="0.15">
      <c r="A222" s="27">
        <f t="shared" si="24"/>
        <v>109.5</v>
      </c>
      <c r="C222" s="1">
        <v>97</v>
      </c>
      <c r="D222" s="1">
        <v>59</v>
      </c>
      <c r="E222" s="1">
        <v>49</v>
      </c>
      <c r="G222" s="3">
        <f t="shared" ref="G222:G285" si="26">C222+D222/60+E222/60^2</f>
        <v>97.996944444444452</v>
      </c>
      <c r="H222" s="4">
        <f t="shared" ref="H222:H285" si="27">G222/60</f>
        <v>1.6332824074074075</v>
      </c>
      <c r="J222" s="1">
        <v>0</v>
      </c>
      <c r="K222" s="1">
        <v>36</v>
      </c>
      <c r="L222" s="1">
        <v>9</v>
      </c>
      <c r="N222" s="3">
        <f t="shared" ref="N222:N285" si="28">J222/60+K222/60^2+L222/60^3</f>
        <v>1.0041666666666667E-2</v>
      </c>
      <c r="O222" s="4">
        <f t="shared" ref="O222:O285" si="29">N222/60</f>
        <v>1.6736111111111113E-4</v>
      </c>
      <c r="P222" s="3"/>
      <c r="Q222" s="28">
        <f t="shared" si="25"/>
        <v>97.996986619401468</v>
      </c>
      <c r="R222" s="29">
        <f>Q222-G222</f>
        <v>4.2174957016527514E-5</v>
      </c>
      <c r="S222" s="14"/>
      <c r="T222" s="29">
        <f t="shared" ref="T222:T285" si="30">(G223-G222)/30</f>
        <v>1.0046296296296001E-2</v>
      </c>
      <c r="U222" s="30">
        <f>T222-N222</f>
        <v>4.6296296293338313E-6</v>
      </c>
    </row>
    <row r="223" spans="1:21" x14ac:dyDescent="0.15">
      <c r="A223" s="27">
        <f t="shared" si="24"/>
        <v>110</v>
      </c>
      <c r="C223" s="1">
        <v>98</v>
      </c>
      <c r="D223" s="1">
        <v>17</v>
      </c>
      <c r="E223" s="1">
        <v>54</v>
      </c>
      <c r="G223" s="3">
        <f t="shared" si="26"/>
        <v>98.298333333333332</v>
      </c>
      <c r="H223" s="4">
        <f t="shared" si="27"/>
        <v>1.6383055555555555</v>
      </c>
      <c r="J223" s="1">
        <v>0</v>
      </c>
      <c r="K223" s="1">
        <v>35</v>
      </c>
      <c r="L223" s="1">
        <v>56</v>
      </c>
      <c r="N223" s="3">
        <f t="shared" si="28"/>
        <v>9.9814814814814818E-3</v>
      </c>
      <c r="O223" s="4">
        <f t="shared" si="29"/>
        <v>1.6635802469135803E-4</v>
      </c>
      <c r="P223" s="3"/>
      <c r="Q223" s="28">
        <f t="shared" si="25"/>
        <v>98.298245314679022</v>
      </c>
      <c r="R223" s="29">
        <f>Q223-G223</f>
        <v>-8.8018654309962585E-5</v>
      </c>
      <c r="S223" s="14"/>
      <c r="T223" s="29">
        <f t="shared" si="30"/>
        <v>9.9814814814815616E-3</v>
      </c>
      <c r="U223" s="30">
        <f>T223-N223</f>
        <v>7.9797279894933126E-17</v>
      </c>
    </row>
    <row r="224" spans="1:21" x14ac:dyDescent="0.15">
      <c r="A224" s="27">
        <f t="shared" si="24"/>
        <v>110.5</v>
      </c>
      <c r="C224" s="1">
        <v>98</v>
      </c>
      <c r="D224" s="1">
        <v>35</v>
      </c>
      <c r="E224" s="1">
        <v>52</v>
      </c>
      <c r="G224" s="3">
        <f t="shared" si="26"/>
        <v>98.597777777777779</v>
      </c>
      <c r="H224" s="4">
        <f t="shared" si="27"/>
        <v>1.6432962962962963</v>
      </c>
      <c r="J224" s="1">
        <v>0</v>
      </c>
      <c r="K224" s="1">
        <v>35</v>
      </c>
      <c r="L224" s="1">
        <v>42</v>
      </c>
      <c r="N224" s="3">
        <f t="shared" si="28"/>
        <v>9.9166666666666674E-3</v>
      </c>
      <c r="O224" s="4">
        <f t="shared" si="29"/>
        <v>1.6527777777777778E-4</v>
      </c>
      <c r="P224" s="3"/>
      <c r="Q224" s="28">
        <f t="shared" si="25"/>
        <v>98.59763255305964</v>
      </c>
      <c r="R224" s="29">
        <f>Q224-G224</f>
        <v>-1.4522471813904758E-4</v>
      </c>
      <c r="S224" s="14"/>
      <c r="T224" s="29">
        <f t="shared" si="30"/>
        <v>9.9166666666666483E-3</v>
      </c>
      <c r="U224" s="30">
        <f>T224-N224</f>
        <v>-1.9081958235744878E-17</v>
      </c>
    </row>
    <row r="225" spans="1:21" x14ac:dyDescent="0.15">
      <c r="A225" s="27">
        <f t="shared" si="24"/>
        <v>111</v>
      </c>
      <c r="C225" s="1">
        <v>98</v>
      </c>
      <c r="D225" s="1">
        <v>53</v>
      </c>
      <c r="E225" s="1">
        <v>43</v>
      </c>
      <c r="G225" s="3">
        <f t="shared" si="26"/>
        <v>98.895277777777778</v>
      </c>
      <c r="H225" s="4">
        <f t="shared" si="27"/>
        <v>1.6482546296296297</v>
      </c>
      <c r="J225" s="1">
        <v>0</v>
      </c>
      <c r="K225" s="1">
        <v>35</v>
      </c>
      <c r="L225" s="1">
        <v>29</v>
      </c>
      <c r="N225" s="3">
        <f t="shared" si="28"/>
        <v>9.8564814814814817E-3</v>
      </c>
      <c r="O225" s="4">
        <f t="shared" si="29"/>
        <v>1.6427469135802468E-4</v>
      </c>
      <c r="P225" s="3"/>
      <c r="Q225" s="28">
        <f t="shared" si="25"/>
        <v>98.895142634641886</v>
      </c>
      <c r="R225" s="29">
        <f>Q225-G225</f>
        <v>-1.3514313589269022E-4</v>
      </c>
      <c r="S225" s="14"/>
      <c r="T225" s="29">
        <f t="shared" si="30"/>
        <v>9.8518518518517333E-3</v>
      </c>
      <c r="U225" s="30">
        <f>T225-N225</f>
        <v>-4.6296296297484302E-6</v>
      </c>
    </row>
    <row r="226" spans="1:21" x14ac:dyDescent="0.15">
      <c r="A226" s="27">
        <f t="shared" si="24"/>
        <v>111.5</v>
      </c>
      <c r="C226" s="1">
        <v>99</v>
      </c>
      <c r="D226" s="1">
        <v>11</v>
      </c>
      <c r="E226" s="1">
        <v>27</v>
      </c>
      <c r="G226" s="3">
        <f t="shared" si="26"/>
        <v>99.19083333333333</v>
      </c>
      <c r="H226" s="4">
        <f t="shared" si="27"/>
        <v>1.6531805555555554</v>
      </c>
      <c r="J226" s="1">
        <v>0</v>
      </c>
      <c r="K226" s="1">
        <v>35</v>
      </c>
      <c r="L226" s="1">
        <v>15</v>
      </c>
      <c r="N226" s="3">
        <f t="shared" si="28"/>
        <v>9.7916666666666673E-3</v>
      </c>
      <c r="O226" s="4">
        <f t="shared" si="29"/>
        <v>1.6319444444444446E-4</v>
      </c>
      <c r="P226" s="3"/>
      <c r="Q226" s="28">
        <f t="shared" si="25"/>
        <v>99.190769895262633</v>
      </c>
      <c r="R226" s="29">
        <f>Q226-G226</f>
        <v>-6.3438070696975046E-5</v>
      </c>
      <c r="S226" s="14"/>
      <c r="T226" s="29">
        <f t="shared" si="30"/>
        <v>9.7962962962962283E-3</v>
      </c>
      <c r="U226" s="30">
        <f>T226-N226</f>
        <v>4.62962962956108E-6</v>
      </c>
    </row>
    <row r="227" spans="1:21" x14ac:dyDescent="0.15">
      <c r="A227" s="27">
        <f t="shared" si="24"/>
        <v>112</v>
      </c>
      <c r="C227" s="1">
        <v>99</v>
      </c>
      <c r="D227" s="1">
        <v>29</v>
      </c>
      <c r="E227" s="1">
        <v>5</v>
      </c>
      <c r="G227" s="3">
        <f t="shared" si="26"/>
        <v>99.484722222222217</v>
      </c>
      <c r="H227" s="4">
        <f t="shared" si="27"/>
        <v>1.6580787037037037</v>
      </c>
      <c r="J227" s="1">
        <v>0</v>
      </c>
      <c r="K227" s="1">
        <v>35</v>
      </c>
      <c r="L227" s="1">
        <v>1</v>
      </c>
      <c r="N227" s="3">
        <f t="shared" si="28"/>
        <v>9.7268518518518528E-3</v>
      </c>
      <c r="O227" s="4">
        <f t="shared" si="29"/>
        <v>1.6211419753086421E-4</v>
      </c>
      <c r="P227" s="3"/>
      <c r="Q227" s="28">
        <f t="shared" si="25"/>
        <v>99.484508706605013</v>
      </c>
      <c r="R227" s="29">
        <f>Q227-G227</f>
        <v>-2.1351561720450718E-4</v>
      </c>
      <c r="S227" s="14"/>
      <c r="T227" s="29">
        <f t="shared" si="30"/>
        <v>9.7222222222223802E-3</v>
      </c>
      <c r="U227" s="30">
        <f>T227-N227</f>
        <v>-4.6296296294726091E-6</v>
      </c>
    </row>
    <row r="228" spans="1:21" x14ac:dyDescent="0.15">
      <c r="A228" s="27">
        <f t="shared" si="24"/>
        <v>112.5</v>
      </c>
      <c r="C228" s="1">
        <v>99</v>
      </c>
      <c r="D228" s="1">
        <v>46</v>
      </c>
      <c r="E228" s="1">
        <v>35</v>
      </c>
      <c r="G228" s="3">
        <f t="shared" si="26"/>
        <v>99.776388888888889</v>
      </c>
      <c r="H228" s="4">
        <f t="shared" si="27"/>
        <v>1.6629398148148149</v>
      </c>
      <c r="J228" s="1">
        <v>0</v>
      </c>
      <c r="K228" s="1">
        <v>34</v>
      </c>
      <c r="L228" s="1">
        <v>48</v>
      </c>
      <c r="N228" s="3">
        <f t="shared" si="28"/>
        <v>9.6666666666666672E-3</v>
      </c>
      <c r="O228" s="4">
        <f t="shared" si="29"/>
        <v>1.6111111111111111E-4</v>
      </c>
      <c r="P228" s="3"/>
      <c r="Q228" s="28">
        <f t="shared" si="25"/>
        <v>99.776353476305431</v>
      </c>
      <c r="R228" s="29">
        <f>Q228-G228</f>
        <v>-3.5412583457627989E-5</v>
      </c>
      <c r="S228" s="14"/>
      <c r="T228" s="29">
        <f t="shared" si="30"/>
        <v>9.6666666666664017E-3</v>
      </c>
      <c r="U228" s="30">
        <f>T228-N228</f>
        <v>-2.6541269182445149E-16</v>
      </c>
    </row>
    <row r="229" spans="1:21" x14ac:dyDescent="0.15">
      <c r="A229" s="27">
        <f t="shared" si="24"/>
        <v>113</v>
      </c>
      <c r="C229" s="1">
        <v>100</v>
      </c>
      <c r="D229" s="1">
        <v>3</v>
      </c>
      <c r="E229" s="1">
        <v>59</v>
      </c>
      <c r="G229" s="3">
        <f t="shared" si="26"/>
        <v>100.06638888888888</v>
      </c>
      <c r="H229" s="4">
        <f t="shared" si="27"/>
        <v>1.6677731481481479</v>
      </c>
      <c r="J229" s="1">
        <v>0</v>
      </c>
      <c r="K229" s="1">
        <v>34</v>
      </c>
      <c r="L229" s="1">
        <v>34</v>
      </c>
      <c r="N229" s="3">
        <f t="shared" si="28"/>
        <v>9.6018518518518527E-3</v>
      </c>
      <c r="O229" s="4">
        <f t="shared" si="29"/>
        <v>1.6003086419753089E-4</v>
      </c>
      <c r="P229" s="3"/>
      <c r="Q229" s="28">
        <f t="shared" si="25"/>
        <v>100.06629864806017</v>
      </c>
      <c r="R229" s="29">
        <f>Q229-G229</f>
        <v>-9.024082871178507E-5</v>
      </c>
      <c r="S229" s="14"/>
      <c r="T229" s="29">
        <f t="shared" si="30"/>
        <v>9.601851851851962E-3</v>
      </c>
      <c r="U229" s="30">
        <f>T229-N229</f>
        <v>1.0928757898653885E-16</v>
      </c>
    </row>
    <row r="230" spans="1:21" x14ac:dyDescent="0.15">
      <c r="A230" s="27">
        <f t="shared" si="24"/>
        <v>113.5</v>
      </c>
      <c r="C230" s="1">
        <v>100</v>
      </c>
      <c r="D230" s="1">
        <v>21</v>
      </c>
      <c r="E230" s="1">
        <v>16</v>
      </c>
      <c r="G230" s="3">
        <f t="shared" si="26"/>
        <v>100.35444444444444</v>
      </c>
      <c r="H230" s="4">
        <f t="shared" si="27"/>
        <v>1.672574074074074</v>
      </c>
      <c r="J230" s="1">
        <v>0</v>
      </c>
      <c r="K230" s="1">
        <v>34</v>
      </c>
      <c r="L230" s="1">
        <v>20</v>
      </c>
      <c r="N230" s="3">
        <f t="shared" si="28"/>
        <v>9.5370370370370366E-3</v>
      </c>
      <c r="O230" s="4">
        <f t="shared" si="29"/>
        <v>1.5895061728395061E-4</v>
      </c>
      <c r="P230" s="3"/>
      <c r="Q230" s="28">
        <f t="shared" si="25"/>
        <v>100.35433870173114</v>
      </c>
      <c r="R230" s="29">
        <f>Q230-G230</f>
        <v>-1.0574271330199281E-4</v>
      </c>
      <c r="S230" s="14"/>
      <c r="T230" s="29">
        <f t="shared" si="30"/>
        <v>9.5370370370375206E-3</v>
      </c>
      <c r="U230" s="30">
        <f>T230-N230</f>
        <v>4.8398784979752918E-16</v>
      </c>
    </row>
    <row r="231" spans="1:21" x14ac:dyDescent="0.15">
      <c r="A231" s="27">
        <f t="shared" si="24"/>
        <v>114</v>
      </c>
      <c r="C231" s="1">
        <v>100</v>
      </c>
      <c r="D231" s="1">
        <v>38</v>
      </c>
      <c r="E231" s="1">
        <v>26</v>
      </c>
      <c r="G231" s="3">
        <f t="shared" si="26"/>
        <v>100.64055555555557</v>
      </c>
      <c r="H231" s="4">
        <f t="shared" si="27"/>
        <v>1.6773425925925927</v>
      </c>
      <c r="J231" s="1">
        <v>0</v>
      </c>
      <c r="K231" s="1">
        <v>34</v>
      </c>
      <c r="L231" s="1">
        <v>6</v>
      </c>
      <c r="N231" s="3">
        <f t="shared" si="28"/>
        <v>9.4722222222222222E-3</v>
      </c>
      <c r="O231" s="4">
        <f t="shared" si="29"/>
        <v>1.5787037037037036E-4</v>
      </c>
      <c r="P231" s="3"/>
      <c r="Q231" s="28">
        <f t="shared" si="25"/>
        <v>100.64046815345087</v>
      </c>
      <c r="R231" s="29">
        <f>Q231-G231</f>
        <v>-8.740210469682097E-5</v>
      </c>
      <c r="S231" s="14"/>
      <c r="T231" s="29">
        <f t="shared" si="30"/>
        <v>9.4629629629627253E-3</v>
      </c>
      <c r="U231" s="30">
        <f>T231-N231</f>
        <v>-9.2592592594968604E-6</v>
      </c>
    </row>
    <row r="232" spans="1:21" x14ac:dyDescent="0.15">
      <c r="A232" s="27">
        <f t="shared" si="24"/>
        <v>114.5</v>
      </c>
      <c r="C232" s="1">
        <v>100</v>
      </c>
      <c r="D232" s="1">
        <v>55</v>
      </c>
      <c r="E232" s="1">
        <v>28</v>
      </c>
      <c r="G232" s="3">
        <f t="shared" si="26"/>
        <v>100.92444444444445</v>
      </c>
      <c r="H232" s="4">
        <f t="shared" si="27"/>
        <v>1.6820740740740741</v>
      </c>
      <c r="J232" s="1">
        <v>0</v>
      </c>
      <c r="K232" s="1">
        <v>33</v>
      </c>
      <c r="L232" s="1">
        <v>52</v>
      </c>
      <c r="N232" s="3">
        <f t="shared" si="28"/>
        <v>9.4074074074074077E-3</v>
      </c>
      <c r="O232" s="4">
        <f t="shared" si="29"/>
        <v>1.5679012345679014E-4</v>
      </c>
      <c r="P232" s="3"/>
      <c r="Q232" s="28">
        <f t="shared" si="25"/>
        <v>100.92468155572709</v>
      </c>
      <c r="R232" s="29">
        <f>Q232-G232</f>
        <v>2.3711128264380932E-4</v>
      </c>
      <c r="S232" s="14"/>
      <c r="T232" s="29">
        <f t="shared" si="30"/>
        <v>9.4166666666666288E-3</v>
      </c>
      <c r="U232" s="30">
        <f>T232-N232</f>
        <v>9.2592592592210393E-6</v>
      </c>
    </row>
    <row r="233" spans="1:21" x14ac:dyDescent="0.15">
      <c r="A233" s="27">
        <f t="shared" si="24"/>
        <v>115</v>
      </c>
      <c r="C233" s="1">
        <v>101</v>
      </c>
      <c r="D233" s="1">
        <v>12</v>
      </c>
      <c r="E233" s="1">
        <v>25</v>
      </c>
      <c r="G233" s="3">
        <f t="shared" si="26"/>
        <v>101.20694444444445</v>
      </c>
      <c r="H233" s="4">
        <f t="shared" si="27"/>
        <v>1.6867824074074074</v>
      </c>
      <c r="J233" s="1">
        <v>0</v>
      </c>
      <c r="K233" s="1">
        <v>33</v>
      </c>
      <c r="L233" s="1">
        <v>39</v>
      </c>
      <c r="N233" s="3">
        <f t="shared" si="28"/>
        <v>9.347222222222222E-3</v>
      </c>
      <c r="O233" s="4">
        <f t="shared" si="29"/>
        <v>1.5578703703703704E-4</v>
      </c>
      <c r="P233" s="3"/>
      <c r="Q233" s="28">
        <f t="shared" si="25"/>
        <v>101.20697349754627</v>
      </c>
      <c r="R233" s="29">
        <f>Q233-G233</f>
        <v>2.90531018265483E-5</v>
      </c>
      <c r="S233" s="14"/>
      <c r="T233" s="29">
        <f t="shared" si="30"/>
        <v>9.3518518518517155E-3</v>
      </c>
      <c r="U233" s="30">
        <f>T233-N233</f>
        <v>4.6296296294934258E-6</v>
      </c>
    </row>
    <row r="234" spans="1:21" x14ac:dyDescent="0.15">
      <c r="A234" s="27">
        <f t="shared" si="24"/>
        <v>115.5</v>
      </c>
      <c r="C234" s="1">
        <v>101</v>
      </c>
      <c r="D234" s="1">
        <v>29</v>
      </c>
      <c r="E234" s="1">
        <v>15</v>
      </c>
      <c r="G234" s="3">
        <f t="shared" si="26"/>
        <v>101.4875</v>
      </c>
      <c r="H234" s="4">
        <f t="shared" si="27"/>
        <v>1.6914583333333333</v>
      </c>
      <c r="J234" s="1">
        <v>0</v>
      </c>
      <c r="K234" s="1">
        <v>33</v>
      </c>
      <c r="L234" s="1">
        <v>25</v>
      </c>
      <c r="N234" s="3">
        <f t="shared" si="28"/>
        <v>9.2824074074074076E-3</v>
      </c>
      <c r="O234" s="4">
        <f t="shared" si="29"/>
        <v>1.5470679012345679E-4</v>
      </c>
      <c r="P234" s="3"/>
      <c r="Q234" s="28">
        <f t="shared" si="25"/>
        <v>101.4873386044768</v>
      </c>
      <c r="R234" s="29">
        <f>Q234-G234</f>
        <v>-1.6139552319316408E-4</v>
      </c>
      <c r="S234" s="14"/>
      <c r="T234" s="29">
        <f t="shared" si="30"/>
        <v>9.2777777777778656E-3</v>
      </c>
      <c r="U234" s="30">
        <f>T234-N234</f>
        <v>-4.6296296295419981E-6</v>
      </c>
    </row>
    <row r="235" spans="1:21" x14ac:dyDescent="0.15">
      <c r="A235" s="27">
        <f t="shared" si="24"/>
        <v>116</v>
      </c>
      <c r="C235" s="1">
        <v>101</v>
      </c>
      <c r="D235" s="1">
        <v>45</v>
      </c>
      <c r="E235" s="1">
        <v>57</v>
      </c>
      <c r="G235" s="3">
        <f t="shared" si="26"/>
        <v>101.76583333333333</v>
      </c>
      <c r="H235" s="4">
        <f t="shared" si="27"/>
        <v>1.6960972222222221</v>
      </c>
      <c r="J235" s="1">
        <v>0</v>
      </c>
      <c r="K235" s="1">
        <v>33</v>
      </c>
      <c r="L235" s="1">
        <v>11</v>
      </c>
      <c r="N235" s="3">
        <f t="shared" si="28"/>
        <v>9.2175925925925932E-3</v>
      </c>
      <c r="O235" s="4">
        <f t="shared" si="29"/>
        <v>1.5362654320987654E-4</v>
      </c>
      <c r="P235" s="3"/>
      <c r="Q235" s="28">
        <f t="shared" si="25"/>
        <v>101.76577153877113</v>
      </c>
      <c r="R235" s="29">
        <f>Q235-G235</f>
        <v>-6.1794562199679604E-5</v>
      </c>
      <c r="S235" s="14"/>
      <c r="T235" s="29">
        <f t="shared" si="30"/>
        <v>9.2222222222223607E-3</v>
      </c>
      <c r="U235" s="30">
        <f>T235-N235</f>
        <v>4.6296296297675121E-6</v>
      </c>
    </row>
    <row r="236" spans="1:21" x14ac:dyDescent="0.15">
      <c r="A236" s="27">
        <f t="shared" si="24"/>
        <v>116.5</v>
      </c>
      <c r="C236" s="1">
        <v>102</v>
      </c>
      <c r="D236" s="1">
        <v>2</v>
      </c>
      <c r="E236" s="1">
        <v>33</v>
      </c>
      <c r="G236" s="3">
        <f t="shared" si="26"/>
        <v>102.0425</v>
      </c>
      <c r="H236" s="4">
        <f t="shared" si="27"/>
        <v>1.7007083333333335</v>
      </c>
      <c r="J236" s="1">
        <v>0</v>
      </c>
      <c r="K236" s="1">
        <v>32</v>
      </c>
      <c r="L236" s="1">
        <v>57</v>
      </c>
      <c r="N236" s="3">
        <f t="shared" si="28"/>
        <v>9.152777777777777E-3</v>
      </c>
      <c r="O236" s="4">
        <f t="shared" si="29"/>
        <v>1.5254629629629629E-4</v>
      </c>
      <c r="P236" s="3"/>
      <c r="Q236" s="28">
        <f t="shared" si="25"/>
        <v>102.04226699946754</v>
      </c>
      <c r="R236" s="29">
        <f>Q236-G236</f>
        <v>-2.3300053246089192E-4</v>
      </c>
      <c r="S236" s="14"/>
      <c r="T236" s="29">
        <f t="shared" si="30"/>
        <v>9.148148148148039E-3</v>
      </c>
      <c r="U236" s="30">
        <f>T236-N236</f>
        <v>-4.6296296297380218E-6</v>
      </c>
    </row>
    <row r="237" spans="1:21" x14ac:dyDescent="0.15">
      <c r="A237" s="27">
        <f t="shared" si="24"/>
        <v>117</v>
      </c>
      <c r="C237" s="1">
        <v>102</v>
      </c>
      <c r="D237" s="1">
        <v>19</v>
      </c>
      <c r="E237" s="1">
        <v>1</v>
      </c>
      <c r="G237" s="3">
        <f t="shared" si="26"/>
        <v>102.31694444444445</v>
      </c>
      <c r="H237" s="4">
        <f t="shared" si="27"/>
        <v>1.7052824074074073</v>
      </c>
      <c r="J237" s="1">
        <v>0</v>
      </c>
      <c r="K237" s="1">
        <v>32</v>
      </c>
      <c r="L237" s="1">
        <v>43</v>
      </c>
      <c r="N237" s="3">
        <f t="shared" si="28"/>
        <v>9.0879629629629626E-3</v>
      </c>
      <c r="O237" s="4">
        <f t="shared" si="29"/>
        <v>1.5146604938271605E-4</v>
      </c>
      <c r="P237" s="3"/>
      <c r="Q237" s="28">
        <f t="shared" si="25"/>
        <v>102.31681972249106</v>
      </c>
      <c r="R237" s="29">
        <f>Q237-G237</f>
        <v>-1.2472195338375514E-4</v>
      </c>
      <c r="S237" s="14"/>
      <c r="T237" s="29">
        <f t="shared" si="30"/>
        <v>9.0833333333331257E-3</v>
      </c>
      <c r="U237" s="30">
        <f>T237-N237</f>
        <v>-4.6296296298369011E-6</v>
      </c>
    </row>
    <row r="238" spans="1:21" x14ac:dyDescent="0.15">
      <c r="A238" s="27">
        <f t="shared" si="24"/>
        <v>117.5</v>
      </c>
      <c r="C238" s="1">
        <v>102</v>
      </c>
      <c r="D238" s="1">
        <v>35</v>
      </c>
      <c r="E238" s="1">
        <v>22</v>
      </c>
      <c r="G238" s="3">
        <f t="shared" si="26"/>
        <v>102.58944444444444</v>
      </c>
      <c r="H238" s="4">
        <f t="shared" si="27"/>
        <v>1.709824074074074</v>
      </c>
      <c r="J238" s="1">
        <v>0</v>
      </c>
      <c r="K238" s="1">
        <v>32</v>
      </c>
      <c r="L238" s="1">
        <v>29</v>
      </c>
      <c r="N238" s="3">
        <f t="shared" si="28"/>
        <v>9.0231481481481482E-3</v>
      </c>
      <c r="O238" s="4">
        <f t="shared" si="29"/>
        <v>1.503858024691358E-4</v>
      </c>
      <c r="P238" s="3"/>
      <c r="Q238" s="28">
        <f t="shared" si="25"/>
        <v>102.58942448075359</v>
      </c>
      <c r="R238" s="29">
        <f>Q238-G238</f>
        <v>-1.996369084622529E-5</v>
      </c>
      <c r="S238" s="14"/>
      <c r="T238" s="29">
        <f t="shared" si="30"/>
        <v>9.0277777777776191E-3</v>
      </c>
      <c r="U238" s="30">
        <f>T238-N238</f>
        <v>4.6296296294708744E-6</v>
      </c>
    </row>
    <row r="239" spans="1:21" x14ac:dyDescent="0.15">
      <c r="A239" s="27">
        <f t="shared" si="24"/>
        <v>118</v>
      </c>
      <c r="C239" s="1">
        <v>102</v>
      </c>
      <c r="D239" s="1">
        <v>51</v>
      </c>
      <c r="E239" s="1">
        <v>37</v>
      </c>
      <c r="G239" s="3">
        <f t="shared" si="26"/>
        <v>102.86027777777777</v>
      </c>
      <c r="H239" s="4">
        <f t="shared" si="27"/>
        <v>1.7143379629629627</v>
      </c>
      <c r="J239" s="1">
        <v>0</v>
      </c>
      <c r="K239" s="1">
        <v>32</v>
      </c>
      <c r="L239" s="1">
        <v>15</v>
      </c>
      <c r="N239" s="3">
        <f t="shared" si="28"/>
        <v>8.9583333333333338E-3</v>
      </c>
      <c r="O239" s="4">
        <f t="shared" si="29"/>
        <v>1.4930555555555557E-4</v>
      </c>
      <c r="P239" s="3"/>
      <c r="Q239" s="28">
        <f t="shared" si="25"/>
        <v>102.86007608425346</v>
      </c>
      <c r="R239" s="29">
        <f>Q239-G239</f>
        <v>-2.0169352430343679E-4</v>
      </c>
      <c r="S239" s="14"/>
      <c r="T239" s="29">
        <f t="shared" si="30"/>
        <v>8.953703703703771E-3</v>
      </c>
      <c r="U239" s="30">
        <f>T239-N239</f>
        <v>-4.6296296295628148E-6</v>
      </c>
    </row>
    <row r="240" spans="1:21" x14ac:dyDescent="0.15">
      <c r="A240" s="27">
        <f t="shared" si="24"/>
        <v>118.5</v>
      </c>
      <c r="C240" s="1">
        <v>103</v>
      </c>
      <c r="D240" s="1">
        <v>7</v>
      </c>
      <c r="E240" s="1">
        <v>44</v>
      </c>
      <c r="G240" s="3">
        <f t="shared" si="26"/>
        <v>103.12888888888888</v>
      </c>
      <c r="H240" s="4">
        <f t="shared" si="27"/>
        <v>1.7188148148148146</v>
      </c>
      <c r="J240" s="1">
        <v>0</v>
      </c>
      <c r="K240" s="1">
        <v>32</v>
      </c>
      <c r="L240" s="1">
        <v>0</v>
      </c>
      <c r="N240" s="3">
        <f t="shared" si="28"/>
        <v>8.8888888888888889E-3</v>
      </c>
      <c r="O240" s="4">
        <f t="shared" si="29"/>
        <v>1.4814814814814815E-4</v>
      </c>
      <c r="P240" s="3"/>
      <c r="Q240" s="28">
        <f t="shared" si="25"/>
        <v>103.12876938017432</v>
      </c>
      <c r="R240" s="29">
        <f>Q240-G240</f>
        <v>-1.1950871456178902E-4</v>
      </c>
      <c r="S240" s="14"/>
      <c r="T240" s="29">
        <f t="shared" si="30"/>
        <v>8.8888888888893312E-3</v>
      </c>
      <c r="U240" s="30">
        <f>T240-N240</f>
        <v>4.4235448637408581E-16</v>
      </c>
    </row>
    <row r="241" spans="1:21" x14ac:dyDescent="0.15">
      <c r="A241" s="27">
        <f t="shared" si="24"/>
        <v>119</v>
      </c>
      <c r="C241" s="1">
        <v>103</v>
      </c>
      <c r="D241" s="1">
        <v>23</v>
      </c>
      <c r="E241" s="1">
        <v>44</v>
      </c>
      <c r="G241" s="3">
        <f t="shared" si="26"/>
        <v>103.39555555555556</v>
      </c>
      <c r="H241" s="4">
        <f t="shared" si="27"/>
        <v>1.7232592592592593</v>
      </c>
      <c r="J241" s="1">
        <v>0</v>
      </c>
      <c r="K241" s="1">
        <v>31</v>
      </c>
      <c r="L241" s="1">
        <v>46</v>
      </c>
      <c r="N241" s="3">
        <f t="shared" si="28"/>
        <v>8.8240740740740745E-3</v>
      </c>
      <c r="O241" s="4">
        <f t="shared" si="29"/>
        <v>1.470679012345679E-4</v>
      </c>
      <c r="P241" s="3"/>
      <c r="Q241" s="28">
        <f t="shared" si="25"/>
        <v>103.39549925298309</v>
      </c>
      <c r="R241" s="29">
        <f>Q241-G241</f>
        <v>-5.6302572474464796E-5</v>
      </c>
      <c r="S241" s="14"/>
      <c r="T241" s="29">
        <f t="shared" si="30"/>
        <v>8.8240740740739444E-3</v>
      </c>
      <c r="U241" s="30">
        <f>T241-N241</f>
        <v>-1.3010426069826053E-16</v>
      </c>
    </row>
    <row r="242" spans="1:21" x14ac:dyDescent="0.15">
      <c r="A242" s="27">
        <f t="shared" si="24"/>
        <v>119.5</v>
      </c>
      <c r="C242" s="1">
        <v>103</v>
      </c>
      <c r="D242" s="1">
        <v>39</v>
      </c>
      <c r="E242" s="1">
        <v>37</v>
      </c>
      <c r="G242" s="3">
        <f t="shared" si="26"/>
        <v>103.66027777777778</v>
      </c>
      <c r="H242" s="4">
        <f t="shared" si="27"/>
        <v>1.7276712962962963</v>
      </c>
      <c r="J242" s="1">
        <v>0</v>
      </c>
      <c r="K242" s="1">
        <v>31</v>
      </c>
      <c r="L242" s="1">
        <v>32</v>
      </c>
      <c r="N242" s="3">
        <f t="shared" si="28"/>
        <v>8.75925925925926E-3</v>
      </c>
      <c r="O242" s="4">
        <f t="shared" si="29"/>
        <v>1.4598765432098767E-4</v>
      </c>
      <c r="P242" s="3"/>
      <c r="Q242" s="28">
        <f t="shared" si="25"/>
        <v>103.66026062452748</v>
      </c>
      <c r="R242" s="29">
        <f>Q242-G242</f>
        <v>-1.7153250297496925E-5</v>
      </c>
      <c r="S242" s="14"/>
      <c r="T242" s="29">
        <f t="shared" si="30"/>
        <v>8.7592592592595029E-3</v>
      </c>
      <c r="U242" s="30">
        <f>T242-N242</f>
        <v>2.4286128663675299E-16</v>
      </c>
    </row>
    <row r="243" spans="1:21" x14ac:dyDescent="0.15">
      <c r="A243" s="27">
        <f t="shared" si="24"/>
        <v>120</v>
      </c>
      <c r="C243" s="1">
        <v>103</v>
      </c>
      <c r="D243" s="1">
        <v>55</v>
      </c>
      <c r="E243" s="1">
        <v>23</v>
      </c>
      <c r="G243" s="3">
        <f t="shared" si="26"/>
        <v>103.92305555555556</v>
      </c>
      <c r="H243" s="4">
        <f t="shared" si="27"/>
        <v>1.732050925925926</v>
      </c>
      <c r="J243" s="1">
        <v>0</v>
      </c>
      <c r="K243" s="1">
        <v>31</v>
      </c>
      <c r="L243" s="1">
        <v>18</v>
      </c>
      <c r="N243" s="3">
        <f t="shared" si="28"/>
        <v>8.6944444444444439E-3</v>
      </c>
      <c r="O243" s="4">
        <f t="shared" si="29"/>
        <v>1.449074074074074E-4</v>
      </c>
      <c r="P243" s="3"/>
      <c r="Q243" s="28">
        <f t="shared" si="25"/>
        <v>103.92304845413263</v>
      </c>
      <c r="R243" s="29">
        <f>Q243-G243</f>
        <v>-7.1014229376942239E-6</v>
      </c>
      <c r="S243" s="14"/>
      <c r="T243" s="29">
        <f t="shared" si="30"/>
        <v>8.694444444444116E-3</v>
      </c>
      <c r="U243" s="30">
        <f>T243-N243</f>
        <v>-3.2786273695961654E-16</v>
      </c>
    </row>
    <row r="244" spans="1:21" x14ac:dyDescent="0.15">
      <c r="A244" s="27">
        <f t="shared" si="24"/>
        <v>120.5</v>
      </c>
      <c r="C244" s="1">
        <v>104</v>
      </c>
      <c r="D244" s="1">
        <v>11</v>
      </c>
      <c r="E244" s="1">
        <v>2</v>
      </c>
      <c r="G244" s="3">
        <f t="shared" si="26"/>
        <v>104.18388888888889</v>
      </c>
      <c r="H244" s="4">
        <f t="shared" si="27"/>
        <v>1.7363981481481481</v>
      </c>
      <c r="J244" s="1">
        <v>0</v>
      </c>
      <c r="K244" s="1">
        <v>31</v>
      </c>
      <c r="L244" s="1">
        <v>4</v>
      </c>
      <c r="N244" s="3">
        <f t="shared" si="28"/>
        <v>8.6296296296296295E-3</v>
      </c>
      <c r="O244" s="4">
        <f t="shared" si="29"/>
        <v>1.4382716049382715E-4</v>
      </c>
      <c r="P244" s="3"/>
      <c r="Q244" s="28">
        <f t="shared" si="25"/>
        <v>104.18385773869707</v>
      </c>
      <c r="R244" s="29">
        <f>Q244-G244</f>
        <v>-3.1150191816209372E-5</v>
      </c>
      <c r="S244" s="14"/>
      <c r="T244" s="29">
        <f t="shared" si="30"/>
        <v>8.6296296296296763E-3</v>
      </c>
      <c r="U244" s="30">
        <f>T244-N244</f>
        <v>4.6837533851373792E-17</v>
      </c>
    </row>
    <row r="245" spans="1:21" x14ac:dyDescent="0.15">
      <c r="A245" s="27">
        <f t="shared" si="24"/>
        <v>121</v>
      </c>
      <c r="C245" s="1">
        <v>104</v>
      </c>
      <c r="D245" s="1">
        <v>26</v>
      </c>
      <c r="E245" s="1">
        <v>34</v>
      </c>
      <c r="G245" s="3">
        <f t="shared" si="26"/>
        <v>104.44277777777778</v>
      </c>
      <c r="H245" s="4">
        <f t="shared" si="27"/>
        <v>1.740712962962963</v>
      </c>
      <c r="J245" s="1">
        <v>0</v>
      </c>
      <c r="K245" s="1">
        <v>30</v>
      </c>
      <c r="L245" s="1">
        <v>49</v>
      </c>
      <c r="N245" s="3">
        <f t="shared" si="28"/>
        <v>8.5601851851851846E-3</v>
      </c>
      <c r="O245" s="4">
        <f t="shared" si="29"/>
        <v>1.4266975308641975E-4</v>
      </c>
      <c r="P245" s="3"/>
      <c r="Q245" s="28">
        <f t="shared" si="25"/>
        <v>104.44268351278797</v>
      </c>
      <c r="R245" s="29">
        <f>Q245-G245</f>
        <v>-9.4264989812131716E-5</v>
      </c>
      <c r="S245" s="14"/>
      <c r="T245" s="29">
        <f t="shared" si="30"/>
        <v>8.564814814814763E-3</v>
      </c>
      <c r="U245" s="30">
        <f>T245-N245</f>
        <v>4.6296296295784273E-6</v>
      </c>
    </row>
    <row r="246" spans="1:21" x14ac:dyDescent="0.15">
      <c r="A246" s="27">
        <f t="shared" si="24"/>
        <v>121.5</v>
      </c>
      <c r="C246" s="1">
        <v>104</v>
      </c>
      <c r="D246" s="1">
        <v>41</v>
      </c>
      <c r="E246" s="1">
        <v>59</v>
      </c>
      <c r="G246" s="3">
        <f t="shared" si="26"/>
        <v>104.69972222222222</v>
      </c>
      <c r="H246" s="4">
        <f t="shared" si="27"/>
        <v>1.7449953703703704</v>
      </c>
      <c r="J246" s="1">
        <v>0</v>
      </c>
      <c r="K246" s="1">
        <v>30</v>
      </c>
      <c r="L246" s="1">
        <v>35</v>
      </c>
      <c r="N246" s="3">
        <f t="shared" si="28"/>
        <v>8.4953703703703701E-3</v>
      </c>
      <c r="O246" s="4">
        <f t="shared" si="29"/>
        <v>1.415895061728395E-4</v>
      </c>
      <c r="P246" s="3"/>
      <c r="Q246" s="28">
        <f t="shared" si="25"/>
        <v>104.69952084873565</v>
      </c>
      <c r="R246" s="29">
        <f>Q246-G246</f>
        <v>-2.0137348657556231E-4</v>
      </c>
      <c r="S246" s="14"/>
      <c r="T246" s="29">
        <f t="shared" si="30"/>
        <v>8.4907407407409131E-3</v>
      </c>
      <c r="U246" s="30">
        <f>T246-N246</f>
        <v>-4.6296296294569966E-6</v>
      </c>
    </row>
    <row r="247" spans="1:21" x14ac:dyDescent="0.15">
      <c r="A247" s="27">
        <f t="shared" si="24"/>
        <v>122</v>
      </c>
      <c r="C247" s="1">
        <v>104</v>
      </c>
      <c r="D247" s="1">
        <v>57</v>
      </c>
      <c r="E247" s="1">
        <v>16</v>
      </c>
      <c r="G247" s="3">
        <f t="shared" si="26"/>
        <v>104.95444444444445</v>
      </c>
      <c r="H247" s="4">
        <f t="shared" si="27"/>
        <v>1.7492407407407409</v>
      </c>
      <c r="J247" s="1">
        <v>0</v>
      </c>
      <c r="K247" s="1">
        <v>30</v>
      </c>
      <c r="L247" s="1">
        <v>21</v>
      </c>
      <c r="N247" s="3">
        <f t="shared" si="28"/>
        <v>8.4305555555555557E-3</v>
      </c>
      <c r="O247" s="4">
        <f t="shared" si="29"/>
        <v>1.4050925925925925E-4</v>
      </c>
      <c r="P247" s="3"/>
      <c r="Q247" s="28">
        <f t="shared" si="25"/>
        <v>104.95436485672749</v>
      </c>
      <c r="R247" s="29">
        <f>Q247-G247</f>
        <v>-7.9587716953710697E-5</v>
      </c>
      <c r="S247" s="14"/>
      <c r="T247" s="29">
        <f t="shared" si="30"/>
        <v>8.4259259259259998E-3</v>
      </c>
      <c r="U247" s="30">
        <f>T247-N247</f>
        <v>-4.6296296295558759E-6</v>
      </c>
    </row>
    <row r="248" spans="1:21" x14ac:dyDescent="0.15">
      <c r="A248" s="27">
        <f t="shared" si="24"/>
        <v>122.5</v>
      </c>
      <c r="C248" s="1">
        <v>105</v>
      </c>
      <c r="D248" s="1">
        <v>12</v>
      </c>
      <c r="E248" s="1">
        <v>26</v>
      </c>
      <c r="G248" s="3">
        <f t="shared" si="26"/>
        <v>105.20722222222223</v>
      </c>
      <c r="H248" s="4">
        <f t="shared" si="27"/>
        <v>1.7534537037037039</v>
      </c>
      <c r="J248" s="1">
        <v>0</v>
      </c>
      <c r="K248" s="1">
        <v>30</v>
      </c>
      <c r="L248" s="1">
        <v>7</v>
      </c>
      <c r="N248" s="3">
        <f t="shared" si="28"/>
        <v>8.3657407407407413E-3</v>
      </c>
      <c r="O248" s="4">
        <f t="shared" si="29"/>
        <v>1.3942901234567903E-4</v>
      </c>
      <c r="P248" s="3"/>
      <c r="Q248" s="28">
        <f t="shared" si="25"/>
        <v>105.20721068490093</v>
      </c>
      <c r="R248" s="29">
        <f>Q248-G248</f>
        <v>-1.1537321299215364E-5</v>
      </c>
      <c r="S248" s="14"/>
      <c r="T248" s="29">
        <f t="shared" si="30"/>
        <v>8.3703703703704949E-3</v>
      </c>
      <c r="U248" s="30">
        <f>T248-N248</f>
        <v>4.6296296297536343E-6</v>
      </c>
    </row>
    <row r="249" spans="1:21" x14ac:dyDescent="0.15">
      <c r="A249" s="27">
        <f t="shared" si="24"/>
        <v>123</v>
      </c>
      <c r="C249" s="1">
        <v>105</v>
      </c>
      <c r="D249" s="1">
        <v>27</v>
      </c>
      <c r="E249" s="1">
        <v>30</v>
      </c>
      <c r="G249" s="3">
        <f t="shared" si="26"/>
        <v>105.45833333333334</v>
      </c>
      <c r="H249" s="4">
        <f t="shared" si="27"/>
        <v>1.757638888888889</v>
      </c>
      <c r="J249" s="1">
        <v>0</v>
      </c>
      <c r="K249" s="1">
        <v>29</v>
      </c>
      <c r="L249" s="1">
        <v>52</v>
      </c>
      <c r="N249" s="3">
        <f t="shared" si="28"/>
        <v>8.2962962962962964E-3</v>
      </c>
      <c r="O249" s="4">
        <f t="shared" si="29"/>
        <v>1.382716049382716E-4</v>
      </c>
      <c r="P249" s="3"/>
      <c r="Q249" s="28">
        <f t="shared" si="25"/>
        <v>105.45805351943585</v>
      </c>
      <c r="R249" s="29">
        <f>Q249-G249</f>
        <v>-2.7981389749243135E-4</v>
      </c>
      <c r="S249" s="14"/>
      <c r="T249" s="29">
        <f t="shared" si="30"/>
        <v>8.2962962962961715E-3</v>
      </c>
      <c r="U249" s="30">
        <f>T249-N249</f>
        <v>-1.2490009027033011E-16</v>
      </c>
    </row>
    <row r="250" spans="1:21" x14ac:dyDescent="0.15">
      <c r="A250" s="27">
        <f t="shared" si="24"/>
        <v>123.5</v>
      </c>
      <c r="C250" s="1">
        <v>105</v>
      </c>
      <c r="D250" s="1">
        <v>42</v>
      </c>
      <c r="E250" s="1">
        <v>26</v>
      </c>
      <c r="G250" s="3">
        <f t="shared" si="26"/>
        <v>105.70722222222223</v>
      </c>
      <c r="H250" s="4">
        <f t="shared" si="27"/>
        <v>1.7617870370370372</v>
      </c>
      <c r="J250" s="1">
        <v>0</v>
      </c>
      <c r="K250" s="1">
        <v>29</v>
      </c>
      <c r="L250" s="1">
        <v>37</v>
      </c>
      <c r="N250" s="3">
        <f t="shared" si="28"/>
        <v>8.2268518518518515E-3</v>
      </c>
      <c r="O250" s="4">
        <f t="shared" si="29"/>
        <v>1.371141975308642E-4</v>
      </c>
      <c r="P250" s="3"/>
      <c r="Q250" s="28">
        <f t="shared" si="25"/>
        <v>105.70688858464626</v>
      </c>
      <c r="R250" s="29">
        <f>Q250-G250</f>
        <v>-3.3363757596305277E-4</v>
      </c>
      <c r="S250" s="14"/>
      <c r="T250" s="29">
        <f t="shared" si="30"/>
        <v>8.2222222222223234E-3</v>
      </c>
      <c r="U250" s="30">
        <f>T250-N250</f>
        <v>-4.6296296295281203E-6</v>
      </c>
    </row>
    <row r="251" spans="1:21" x14ac:dyDescent="0.15">
      <c r="A251" s="27">
        <f t="shared" si="24"/>
        <v>124</v>
      </c>
      <c r="C251" s="1">
        <v>105</v>
      </c>
      <c r="D251" s="1">
        <v>57</v>
      </c>
      <c r="E251" s="1">
        <v>14</v>
      </c>
      <c r="G251" s="3">
        <f t="shared" si="26"/>
        <v>105.9538888888889</v>
      </c>
      <c r="H251" s="4">
        <f t="shared" si="27"/>
        <v>1.7658981481481484</v>
      </c>
      <c r="J251" s="1">
        <v>0</v>
      </c>
      <c r="K251" s="1">
        <v>29</v>
      </c>
      <c r="L251" s="1">
        <v>23</v>
      </c>
      <c r="N251" s="3">
        <f t="shared" si="28"/>
        <v>8.1620370370370371E-3</v>
      </c>
      <c r="O251" s="4">
        <f t="shared" si="29"/>
        <v>1.3603395061728395E-4</v>
      </c>
      <c r="P251" s="3"/>
      <c r="Q251" s="28">
        <f t="shared" si="25"/>
        <v>105.95371114307123</v>
      </c>
      <c r="R251" s="29">
        <f>Q251-G251</f>
        <v>-1.7774581766616393E-4</v>
      </c>
      <c r="S251" s="14"/>
      <c r="T251" s="29">
        <f t="shared" si="30"/>
        <v>8.1574074074074101E-3</v>
      </c>
      <c r="U251" s="30">
        <f>T251-N251</f>
        <v>-4.6296296296269995E-6</v>
      </c>
    </row>
    <row r="252" spans="1:21" x14ac:dyDescent="0.15">
      <c r="A252" s="27">
        <f t="shared" si="24"/>
        <v>124.5</v>
      </c>
      <c r="C252" s="1">
        <v>106</v>
      </c>
      <c r="D252" s="1">
        <v>11</v>
      </c>
      <c r="E252" s="1">
        <v>55</v>
      </c>
      <c r="G252" s="3">
        <f t="shared" si="26"/>
        <v>106.19861111111112</v>
      </c>
      <c r="H252" s="4">
        <f t="shared" si="27"/>
        <v>1.7699768518518519</v>
      </c>
      <c r="J252" s="1">
        <v>0</v>
      </c>
      <c r="K252" s="1">
        <v>29</v>
      </c>
      <c r="L252" s="1">
        <v>8</v>
      </c>
      <c r="N252" s="3">
        <f t="shared" si="28"/>
        <v>8.0925925925925922E-3</v>
      </c>
      <c r="O252" s="4">
        <f t="shared" si="29"/>
        <v>1.3487654320987655E-4</v>
      </c>
      <c r="P252" s="3"/>
      <c r="Q252" s="28">
        <f t="shared" si="25"/>
        <v>106.19851649556502</v>
      </c>
      <c r="R252" s="29">
        <f>Q252-G252</f>
        <v>-9.4615546103682391E-5</v>
      </c>
      <c r="S252" s="14"/>
      <c r="T252" s="29">
        <f t="shared" si="30"/>
        <v>8.0925925925924951E-3</v>
      </c>
      <c r="U252" s="30">
        <f>T252-N252</f>
        <v>-9.7144514654701197E-17</v>
      </c>
    </row>
    <row r="253" spans="1:21" x14ac:dyDescent="0.15">
      <c r="A253" s="27">
        <f t="shared" si="24"/>
        <v>125</v>
      </c>
      <c r="C253" s="1">
        <v>106</v>
      </c>
      <c r="D253" s="1">
        <v>26</v>
      </c>
      <c r="E253" s="1">
        <v>29</v>
      </c>
      <c r="G253" s="3">
        <f t="shared" si="26"/>
        <v>106.44138888888889</v>
      </c>
      <c r="H253" s="4">
        <f t="shared" si="27"/>
        <v>1.7740231481481483</v>
      </c>
      <c r="J253" s="1">
        <v>0</v>
      </c>
      <c r="K253" s="1">
        <v>28</v>
      </c>
      <c r="L253" s="1">
        <v>54</v>
      </c>
      <c r="N253" s="3">
        <f t="shared" si="28"/>
        <v>8.0277777777777778E-3</v>
      </c>
      <c r="O253" s="4">
        <f t="shared" si="29"/>
        <v>1.337962962962963E-4</v>
      </c>
      <c r="P253" s="3"/>
      <c r="Q253" s="28">
        <f t="shared" si="25"/>
        <v>106.44129998138659</v>
      </c>
      <c r="R253" s="29">
        <f>Q253-G253</f>
        <v>-8.8907502302504327E-5</v>
      </c>
      <c r="S253" s="14"/>
      <c r="T253" s="29">
        <f t="shared" si="30"/>
        <v>8.0277777777775818E-3</v>
      </c>
      <c r="U253" s="30">
        <f>T253-N253</f>
        <v>-1.960237527853792E-16</v>
      </c>
    </row>
    <row r="254" spans="1:21" x14ac:dyDescent="0.15">
      <c r="A254" s="27">
        <f t="shared" si="24"/>
        <v>125.5</v>
      </c>
      <c r="C254" s="1">
        <v>106</v>
      </c>
      <c r="D254" s="1">
        <v>40</v>
      </c>
      <c r="E254" s="1">
        <v>56</v>
      </c>
      <c r="G254" s="3">
        <f t="shared" si="26"/>
        <v>106.68222222222222</v>
      </c>
      <c r="H254" s="4">
        <f t="shared" si="27"/>
        <v>1.7780370370370371</v>
      </c>
      <c r="J254" s="1">
        <v>0</v>
      </c>
      <c r="K254" s="1">
        <v>28</v>
      </c>
      <c r="L254" s="1">
        <v>39</v>
      </c>
      <c r="N254" s="3">
        <f t="shared" si="28"/>
        <v>7.9583333333333329E-3</v>
      </c>
      <c r="O254" s="4">
        <f t="shared" si="29"/>
        <v>1.3263888888888887E-4</v>
      </c>
      <c r="P254" s="3"/>
      <c r="Q254" s="28">
        <f t="shared" si="25"/>
        <v>106.68205697828837</v>
      </c>
      <c r="R254" s="29">
        <f>Q254-G254</f>
        <v>-1.6524393384997893E-4</v>
      </c>
      <c r="S254" s="14"/>
      <c r="T254" s="29">
        <f t="shared" si="30"/>
        <v>7.9537037037037336E-3</v>
      </c>
      <c r="U254" s="30">
        <f>T254-N254</f>
        <v>-4.629629629599244E-6</v>
      </c>
    </row>
    <row r="255" spans="1:21" x14ac:dyDescent="0.15">
      <c r="A255" s="27">
        <f t="shared" si="24"/>
        <v>126</v>
      </c>
      <c r="C255" s="1">
        <v>106</v>
      </c>
      <c r="D255" s="1">
        <v>55</v>
      </c>
      <c r="E255" s="1">
        <v>15</v>
      </c>
      <c r="G255" s="3">
        <f t="shared" si="26"/>
        <v>106.92083333333333</v>
      </c>
      <c r="H255" s="4">
        <f t="shared" si="27"/>
        <v>1.782013888888889</v>
      </c>
      <c r="J255" s="1">
        <v>0</v>
      </c>
      <c r="K255" s="1">
        <v>28</v>
      </c>
      <c r="L255" s="1">
        <v>24</v>
      </c>
      <c r="N255" s="3">
        <f t="shared" si="28"/>
        <v>7.888888888888888E-3</v>
      </c>
      <c r="O255" s="4">
        <f t="shared" si="29"/>
        <v>1.3148148148148147E-4</v>
      </c>
      <c r="P255" s="3"/>
      <c r="Q255" s="28">
        <f t="shared" si="25"/>
        <v>106.92078290260413</v>
      </c>
      <c r="R255" s="29">
        <f>Q255-G255</f>
        <v>-5.0430729203299052E-5</v>
      </c>
      <c r="S255" s="14"/>
      <c r="T255" s="29">
        <f t="shared" si="30"/>
        <v>7.8888888888888186E-3</v>
      </c>
      <c r="U255" s="30">
        <f>T255-N255</f>
        <v>-6.9388939039072284E-17</v>
      </c>
    </row>
    <row r="256" spans="1:21" x14ac:dyDescent="0.15">
      <c r="A256" s="27">
        <f t="shared" si="24"/>
        <v>126.5</v>
      </c>
      <c r="C256" s="1">
        <v>107</v>
      </c>
      <c r="D256" s="1">
        <v>9</v>
      </c>
      <c r="E256" s="1">
        <v>27</v>
      </c>
      <c r="G256" s="3">
        <f t="shared" si="26"/>
        <v>107.1575</v>
      </c>
      <c r="H256" s="4">
        <f t="shared" si="27"/>
        <v>1.7859583333333333</v>
      </c>
      <c r="J256" s="1">
        <v>0</v>
      </c>
      <c r="K256" s="1">
        <v>28</v>
      </c>
      <c r="L256" s="1">
        <v>10</v>
      </c>
      <c r="N256" s="3">
        <f t="shared" si="28"/>
        <v>7.8240740740740736E-3</v>
      </c>
      <c r="O256" s="4">
        <f t="shared" si="29"/>
        <v>1.3040123456790122E-4</v>
      </c>
      <c r="P256" s="3"/>
      <c r="Q256" s="28">
        <f t="shared" si="25"/>
        <v>107.15747320933643</v>
      </c>
      <c r="R256" s="29">
        <f>Q256-G256</f>
        <v>-2.6790663568476702E-5</v>
      </c>
      <c r="S256" s="14"/>
      <c r="T256" s="29">
        <f t="shared" si="30"/>
        <v>7.8240740740743789E-3</v>
      </c>
      <c r="U256" s="30">
        <f>T256-N256</f>
        <v>3.0531133177191805E-16</v>
      </c>
    </row>
    <row r="257" spans="1:21" x14ac:dyDescent="0.15">
      <c r="A257" s="27">
        <f t="shared" si="24"/>
        <v>127</v>
      </c>
      <c r="C257" s="1">
        <v>107</v>
      </c>
      <c r="D257" s="1">
        <v>23</v>
      </c>
      <c r="E257" s="1">
        <v>32</v>
      </c>
      <c r="G257" s="3">
        <f t="shared" si="26"/>
        <v>107.39222222222223</v>
      </c>
      <c r="H257" s="4">
        <f t="shared" si="27"/>
        <v>1.7898703703703704</v>
      </c>
      <c r="J257" s="1">
        <v>0</v>
      </c>
      <c r="K257" s="1">
        <v>27</v>
      </c>
      <c r="L257" s="1">
        <v>56</v>
      </c>
      <c r="N257" s="3">
        <f t="shared" si="28"/>
        <v>7.7592592592592591E-3</v>
      </c>
      <c r="O257" s="4">
        <f t="shared" si="29"/>
        <v>1.2932098765432097E-4</v>
      </c>
      <c r="P257" s="3"/>
      <c r="Q257" s="28">
        <f t="shared" si="25"/>
        <v>107.39212339224301</v>
      </c>
      <c r="R257" s="29">
        <f>Q257-G257</f>
        <v>-9.8829979222614384E-5</v>
      </c>
      <c r="S257" s="14"/>
      <c r="T257" s="29">
        <f t="shared" si="30"/>
        <v>7.759259259258992E-3</v>
      </c>
      <c r="U257" s="30">
        <f>T257-N257</f>
        <v>-2.6714741530042829E-16</v>
      </c>
    </row>
    <row r="258" spans="1:21" x14ac:dyDescent="0.15">
      <c r="A258" s="27">
        <f t="shared" si="24"/>
        <v>127.5</v>
      </c>
      <c r="C258" s="1">
        <v>107</v>
      </c>
      <c r="D258" s="1">
        <v>37</v>
      </c>
      <c r="E258" s="1">
        <v>30</v>
      </c>
      <c r="G258" s="3">
        <f t="shared" si="26"/>
        <v>107.625</v>
      </c>
      <c r="H258" s="4">
        <f t="shared" si="27"/>
        <v>1.79375</v>
      </c>
      <c r="J258" s="1">
        <v>0</v>
      </c>
      <c r="K258" s="1">
        <v>27</v>
      </c>
      <c r="L258" s="1">
        <v>40</v>
      </c>
      <c r="N258" s="3">
        <f t="shared" si="28"/>
        <v>7.6851851851851847E-3</v>
      </c>
      <c r="O258" s="4">
        <f t="shared" si="29"/>
        <v>1.2808641975308642E-4</v>
      </c>
      <c r="P258" s="3"/>
      <c r="Q258" s="28">
        <f t="shared" si="25"/>
        <v>107.62472898392261</v>
      </c>
      <c r="R258" s="29">
        <f>Q258-G258</f>
        <v>-2.7101607739155043E-4</v>
      </c>
      <c r="S258" s="14"/>
      <c r="T258" s="29">
        <f t="shared" si="30"/>
        <v>7.685185185185143E-3</v>
      </c>
      <c r="U258" s="30">
        <f>T258-N258</f>
        <v>-4.163336342344337E-17</v>
      </c>
    </row>
    <row r="259" spans="1:21" x14ac:dyDescent="0.15">
      <c r="A259" s="27">
        <f t="shared" si="24"/>
        <v>128</v>
      </c>
      <c r="C259" s="1">
        <v>107</v>
      </c>
      <c r="D259" s="1">
        <v>51</v>
      </c>
      <c r="E259" s="1">
        <v>20</v>
      </c>
      <c r="G259" s="3">
        <f t="shared" si="26"/>
        <v>107.85555555555555</v>
      </c>
      <c r="H259" s="4">
        <f t="shared" si="27"/>
        <v>1.7975925925925926</v>
      </c>
      <c r="J259" s="1">
        <v>0</v>
      </c>
      <c r="K259" s="1">
        <v>27</v>
      </c>
      <c r="L259" s="1">
        <v>25</v>
      </c>
      <c r="N259" s="3">
        <f t="shared" si="28"/>
        <v>7.6157407407407406E-3</v>
      </c>
      <c r="O259" s="4">
        <f t="shared" si="29"/>
        <v>1.2692901234567902E-4</v>
      </c>
      <c r="P259" s="3"/>
      <c r="Q259" s="28">
        <f t="shared" si="25"/>
        <v>107.85528555590004</v>
      </c>
      <c r="R259" s="29">
        <f>Q259-G259</f>
        <v>-2.6999965551510741E-4</v>
      </c>
      <c r="S259" s="14"/>
      <c r="T259" s="29">
        <f t="shared" si="30"/>
        <v>7.6111111111108205E-3</v>
      </c>
      <c r="U259" s="30">
        <f>T259-N259</f>
        <v>-4.6296296299201678E-6</v>
      </c>
    </row>
    <row r="260" spans="1:21" x14ac:dyDescent="0.15">
      <c r="A260" s="27">
        <f t="shared" si="24"/>
        <v>128.5</v>
      </c>
      <c r="C260" s="1">
        <v>108</v>
      </c>
      <c r="D260" s="1">
        <v>5</v>
      </c>
      <c r="E260" s="1">
        <v>2</v>
      </c>
      <c r="G260" s="3">
        <f t="shared" si="26"/>
        <v>108.08388888888888</v>
      </c>
      <c r="H260" s="4">
        <f t="shared" si="27"/>
        <v>1.801398148148148</v>
      </c>
      <c r="J260" s="1">
        <v>0</v>
      </c>
      <c r="K260" s="1">
        <v>27</v>
      </c>
      <c r="L260" s="1">
        <v>10</v>
      </c>
      <c r="N260" s="3">
        <f t="shared" si="28"/>
        <v>7.5462962962962957E-3</v>
      </c>
      <c r="O260" s="4">
        <f t="shared" si="29"/>
        <v>1.2577160493827159E-4</v>
      </c>
      <c r="P260" s="3"/>
      <c r="Q260" s="28">
        <f t="shared" si="25"/>
        <v>108.08378871871054</v>
      </c>
      <c r="R260" s="29">
        <f>Q260-G260</f>
        <v>-1.0017017834229591E-4</v>
      </c>
      <c r="S260" s="14"/>
      <c r="T260" s="29">
        <f t="shared" si="30"/>
        <v>7.5462962962963807E-3</v>
      </c>
      <c r="U260" s="30">
        <f>T260-N260</f>
        <v>8.5001450322863548E-17</v>
      </c>
    </row>
    <row r="261" spans="1:21" x14ac:dyDescent="0.15">
      <c r="A261" s="27">
        <f t="shared" si="24"/>
        <v>129</v>
      </c>
      <c r="C261" s="1">
        <v>108</v>
      </c>
      <c r="D261" s="1">
        <v>18</v>
      </c>
      <c r="E261" s="1">
        <v>37</v>
      </c>
      <c r="G261" s="3">
        <f t="shared" si="26"/>
        <v>108.31027777777777</v>
      </c>
      <c r="H261" s="4">
        <f t="shared" si="27"/>
        <v>1.8051712962962962</v>
      </c>
      <c r="J261" s="1">
        <v>0</v>
      </c>
      <c r="K261" s="1">
        <v>26</v>
      </c>
      <c r="L261" s="1">
        <v>56</v>
      </c>
      <c r="N261" s="3">
        <f t="shared" si="28"/>
        <v>7.4814814814814813E-3</v>
      </c>
      <c r="O261" s="4">
        <f t="shared" si="29"/>
        <v>1.2469135802469134E-4</v>
      </c>
      <c r="P261" s="3"/>
      <c r="Q261" s="28">
        <f t="shared" si="25"/>
        <v>108.31023412198326</v>
      </c>
      <c r="R261" s="29">
        <f>Q261-G261</f>
        <v>-4.3655794513597357E-5</v>
      </c>
      <c r="S261" s="14"/>
      <c r="T261" s="29">
        <f t="shared" si="30"/>
        <v>7.4814814814814666E-3</v>
      </c>
      <c r="U261" s="30">
        <f>T261-N261</f>
        <v>-1.474514954580286E-17</v>
      </c>
    </row>
    <row r="262" spans="1:21" x14ac:dyDescent="0.15">
      <c r="A262" s="27">
        <f t="shared" ref="A262:A325" si="31">A261+0.5</f>
        <v>129.5</v>
      </c>
      <c r="C262" s="1">
        <v>108</v>
      </c>
      <c r="D262" s="1">
        <v>32</v>
      </c>
      <c r="E262" s="1">
        <v>5</v>
      </c>
      <c r="G262" s="3">
        <f t="shared" si="26"/>
        <v>108.53472222222221</v>
      </c>
      <c r="H262" s="4">
        <f t="shared" si="27"/>
        <v>1.8089120370370368</v>
      </c>
      <c r="J262" s="1">
        <v>0</v>
      </c>
      <c r="K262" s="1">
        <v>26</v>
      </c>
      <c r="L262" s="1">
        <v>41</v>
      </c>
      <c r="N262" s="3">
        <f t="shared" si="28"/>
        <v>7.4120370370370364E-3</v>
      </c>
      <c r="O262" s="4">
        <f t="shared" si="29"/>
        <v>1.2353395061728394E-4</v>
      </c>
      <c r="P262" s="3"/>
      <c r="Q262" s="28">
        <f t="shared" ref="Q262:Q325" si="32">120*SIN(A262*PI()/360)</f>
        <v>108.53461745452415</v>
      </c>
      <c r="R262" s="29">
        <f>Q262-G262</f>
        <v>-1.0476769806189168E-4</v>
      </c>
      <c r="S262" s="14"/>
      <c r="T262" s="29">
        <f t="shared" si="30"/>
        <v>7.4074074074076176E-3</v>
      </c>
      <c r="U262" s="30">
        <f>T262-N262</f>
        <v>-4.6296296294188327E-6</v>
      </c>
    </row>
    <row r="263" spans="1:21" x14ac:dyDescent="0.15">
      <c r="A263" s="27">
        <f t="shared" si="31"/>
        <v>130</v>
      </c>
      <c r="C263" s="1">
        <v>108</v>
      </c>
      <c r="D263" s="1">
        <v>45</v>
      </c>
      <c r="E263" s="1">
        <v>25</v>
      </c>
      <c r="G263" s="3">
        <f t="shared" si="26"/>
        <v>108.75694444444444</v>
      </c>
      <c r="H263" s="4">
        <f t="shared" si="27"/>
        <v>1.8126157407407406</v>
      </c>
      <c r="J263" s="1">
        <v>0</v>
      </c>
      <c r="K263" s="1">
        <v>26</v>
      </c>
      <c r="L263" s="1">
        <v>26</v>
      </c>
      <c r="N263" s="3">
        <f t="shared" si="28"/>
        <v>7.3425925925925924E-3</v>
      </c>
      <c r="O263" s="4">
        <f t="shared" si="29"/>
        <v>1.2237654320987654E-4</v>
      </c>
      <c r="P263" s="3"/>
      <c r="Q263" s="28">
        <f t="shared" si="32"/>
        <v>108.756934444398</v>
      </c>
      <c r="R263" s="29">
        <f>Q263-G263</f>
        <v>-1.0000046444247346E-5</v>
      </c>
      <c r="S263" s="14"/>
      <c r="T263" s="29">
        <f t="shared" si="30"/>
        <v>7.3425925925927043E-3</v>
      </c>
      <c r="U263" s="30">
        <f>T263-N263</f>
        <v>1.1188966420050406E-16</v>
      </c>
    </row>
    <row r="264" spans="1:21" x14ac:dyDescent="0.15">
      <c r="A264" s="27">
        <f t="shared" si="31"/>
        <v>130.5</v>
      </c>
      <c r="C264" s="1">
        <v>108</v>
      </c>
      <c r="D264" s="1">
        <v>58</v>
      </c>
      <c r="E264" s="1">
        <v>38</v>
      </c>
      <c r="G264" s="3">
        <f t="shared" si="26"/>
        <v>108.97722222222222</v>
      </c>
      <c r="H264" s="4">
        <f t="shared" si="27"/>
        <v>1.816287037037037</v>
      </c>
      <c r="J264" s="1">
        <v>0</v>
      </c>
      <c r="K264" s="1">
        <v>26</v>
      </c>
      <c r="L264" s="1">
        <v>11</v>
      </c>
      <c r="N264" s="3">
        <f t="shared" si="28"/>
        <v>7.2731481481481475E-3</v>
      </c>
      <c r="O264" s="4">
        <f t="shared" si="29"/>
        <v>1.2121913580246913E-4</v>
      </c>
      <c r="P264" s="3"/>
      <c r="Q264" s="28">
        <f t="shared" si="32"/>
        <v>108.97718085900975</v>
      </c>
      <c r="R264" s="29">
        <f>Q264-G264</f>
        <v>-4.1363212474720967E-5</v>
      </c>
      <c r="S264" s="14"/>
      <c r="T264" s="29">
        <f t="shared" si="30"/>
        <v>7.2777777777777901E-3</v>
      </c>
      <c r="U264" s="30">
        <f>T264-N264</f>
        <v>4.629629629642612E-6</v>
      </c>
    </row>
    <row r="265" spans="1:21" x14ac:dyDescent="0.15">
      <c r="A265" s="27">
        <f t="shared" si="31"/>
        <v>131</v>
      </c>
      <c r="C265" s="1">
        <v>109</v>
      </c>
      <c r="D265" s="1">
        <v>11</v>
      </c>
      <c r="E265" s="1">
        <v>44</v>
      </c>
      <c r="G265" s="3">
        <f t="shared" si="26"/>
        <v>109.19555555555556</v>
      </c>
      <c r="H265" s="4">
        <f t="shared" si="27"/>
        <v>1.8199259259259259</v>
      </c>
      <c r="J265" s="1">
        <v>0</v>
      </c>
      <c r="K265" s="1">
        <v>25</v>
      </c>
      <c r="L265" s="1">
        <v>56</v>
      </c>
      <c r="N265" s="3">
        <f t="shared" si="28"/>
        <v>7.2037037037037035E-3</v>
      </c>
      <c r="O265" s="4">
        <f t="shared" si="29"/>
        <v>1.2006172839506173E-4</v>
      </c>
      <c r="P265" s="3"/>
      <c r="Q265" s="28">
        <f t="shared" si="32"/>
        <v>109.19535250518518</v>
      </c>
      <c r="R265" s="29">
        <f>Q265-G265</f>
        <v>-2.0305037037360307E-4</v>
      </c>
      <c r="S265" s="14"/>
      <c r="T265" s="29">
        <f t="shared" si="30"/>
        <v>7.203703703703942E-3</v>
      </c>
      <c r="U265" s="30">
        <f>T265-N265</f>
        <v>2.3852447794681098E-16</v>
      </c>
    </row>
    <row r="266" spans="1:21" x14ac:dyDescent="0.15">
      <c r="A266" s="27">
        <f t="shared" si="31"/>
        <v>131.5</v>
      </c>
      <c r="C266" s="1">
        <v>109</v>
      </c>
      <c r="D266" s="1">
        <v>24</v>
      </c>
      <c r="E266" s="1">
        <v>42</v>
      </c>
      <c r="G266" s="3">
        <f t="shared" si="26"/>
        <v>109.41166666666668</v>
      </c>
      <c r="H266" s="4">
        <f t="shared" si="27"/>
        <v>1.8235277777777779</v>
      </c>
      <c r="J266" s="1">
        <v>0</v>
      </c>
      <c r="K266" s="1">
        <v>25</v>
      </c>
      <c r="L266" s="1">
        <v>41</v>
      </c>
      <c r="N266" s="3">
        <f t="shared" si="28"/>
        <v>7.1342592592592586E-3</v>
      </c>
      <c r="O266" s="4">
        <f t="shared" si="29"/>
        <v>1.1890432098765432E-4</v>
      </c>
      <c r="P266" s="3"/>
      <c r="Q266" s="28">
        <f t="shared" si="32"/>
        <v>109.41144522925063</v>
      </c>
      <c r="R266" s="29">
        <f>Q266-G266</f>
        <v>-2.2143741604452316E-4</v>
      </c>
      <c r="S266" s="14"/>
      <c r="T266" s="29">
        <f t="shared" si="30"/>
        <v>7.129629629629145E-3</v>
      </c>
      <c r="U266" s="30">
        <f>T266-N266</f>
        <v>-4.6296296301135895E-6</v>
      </c>
    </row>
    <row r="267" spans="1:21" x14ac:dyDescent="0.15">
      <c r="A267" s="27">
        <f t="shared" si="31"/>
        <v>132</v>
      </c>
      <c r="C267" s="1">
        <v>109</v>
      </c>
      <c r="D267" s="1">
        <v>37</v>
      </c>
      <c r="E267" s="1">
        <v>32</v>
      </c>
      <c r="G267" s="3">
        <f t="shared" si="26"/>
        <v>109.62555555555555</v>
      </c>
      <c r="H267" s="4">
        <f t="shared" si="27"/>
        <v>1.8270925925925925</v>
      </c>
      <c r="J267" s="1">
        <v>0</v>
      </c>
      <c r="K267" s="1">
        <v>25</v>
      </c>
      <c r="L267" s="1">
        <v>26</v>
      </c>
      <c r="N267" s="3">
        <f t="shared" si="28"/>
        <v>7.0648148148148146E-3</v>
      </c>
      <c r="O267" s="4">
        <f t="shared" si="29"/>
        <v>1.1774691358024691E-4</v>
      </c>
      <c r="P267" s="3"/>
      <c r="Q267" s="28">
        <f t="shared" si="32"/>
        <v>109.62545491711211</v>
      </c>
      <c r="R267" s="29">
        <f>Q267-G267</f>
        <v>-1.0063844344188055E-4</v>
      </c>
      <c r="S267" s="14"/>
      <c r="T267" s="29">
        <f t="shared" si="30"/>
        <v>7.0648148148147053E-3</v>
      </c>
      <c r="U267" s="30">
        <f>T267-N267</f>
        <v>-1.0928757898653885E-16</v>
      </c>
    </row>
    <row r="268" spans="1:21" x14ac:dyDescent="0.15">
      <c r="A268" s="27">
        <f t="shared" si="31"/>
        <v>132.5</v>
      </c>
      <c r="C268" s="1">
        <v>109</v>
      </c>
      <c r="D268" s="1">
        <v>50</v>
      </c>
      <c r="E268" s="1">
        <v>15</v>
      </c>
      <c r="G268" s="3">
        <f t="shared" si="26"/>
        <v>109.83749999999999</v>
      </c>
      <c r="H268" s="4">
        <f t="shared" si="27"/>
        <v>1.8306249999999999</v>
      </c>
      <c r="J268" s="1">
        <v>0</v>
      </c>
      <c r="K268" s="1">
        <v>25</v>
      </c>
      <c r="L268" s="1">
        <v>11</v>
      </c>
      <c r="N268" s="3">
        <f t="shared" si="28"/>
        <v>6.9953703703703697E-3</v>
      </c>
      <c r="O268" s="4">
        <f t="shared" si="29"/>
        <v>1.165895061728395E-4</v>
      </c>
      <c r="P268" s="3"/>
      <c r="Q268" s="28">
        <f t="shared" si="32"/>
        <v>109.83737749433365</v>
      </c>
      <c r="R268" s="29">
        <f>Q268-G268</f>
        <v>-1.2250566634008919E-4</v>
      </c>
      <c r="S268" s="14"/>
      <c r="T268" s="29">
        <f t="shared" si="30"/>
        <v>6.9907407407408563E-3</v>
      </c>
      <c r="U268" s="30">
        <f>T268-N268</f>
        <v>-4.6296296295133751E-6</v>
      </c>
    </row>
    <row r="269" spans="1:21" x14ac:dyDescent="0.15">
      <c r="A269" s="27">
        <f t="shared" si="31"/>
        <v>133</v>
      </c>
      <c r="C269" s="1">
        <v>110</v>
      </c>
      <c r="D269" s="1">
        <v>2</v>
      </c>
      <c r="E269" s="1">
        <v>50</v>
      </c>
      <c r="G269" s="3">
        <f t="shared" si="26"/>
        <v>110.04722222222222</v>
      </c>
      <c r="H269" s="4">
        <f t="shared" si="27"/>
        <v>1.8341203703703703</v>
      </c>
      <c r="J269" s="1">
        <v>0</v>
      </c>
      <c r="K269" s="1">
        <v>24</v>
      </c>
      <c r="L269" s="1">
        <v>56</v>
      </c>
      <c r="N269" s="3">
        <f t="shared" si="28"/>
        <v>6.9259259259259265E-3</v>
      </c>
      <c r="O269" s="4">
        <f t="shared" si="29"/>
        <v>1.1543209876543211E-4</v>
      </c>
      <c r="P269" s="3"/>
      <c r="Q269" s="28">
        <f t="shared" si="32"/>
        <v>110.04720892621489</v>
      </c>
      <c r="R269" s="29">
        <f>Q269-G269</f>
        <v>-1.3296007324470338E-5</v>
      </c>
      <c r="S269" s="14"/>
      <c r="T269" s="29">
        <f t="shared" si="30"/>
        <v>6.925925925925943E-3</v>
      </c>
      <c r="U269" s="30">
        <f>T269-N269</f>
        <v>1.6479873021779667E-17</v>
      </c>
    </row>
    <row r="270" spans="1:21" x14ac:dyDescent="0.15">
      <c r="A270" s="27">
        <f t="shared" si="31"/>
        <v>133.5</v>
      </c>
      <c r="C270" s="1">
        <v>110</v>
      </c>
      <c r="D270" s="1">
        <v>15</v>
      </c>
      <c r="E270" s="1">
        <v>18</v>
      </c>
      <c r="G270" s="3">
        <f t="shared" si="26"/>
        <v>110.255</v>
      </c>
      <c r="H270" s="4">
        <f t="shared" si="27"/>
        <v>1.8375833333333333</v>
      </c>
      <c r="J270" s="1">
        <v>0</v>
      </c>
      <c r="K270" s="1">
        <v>24</v>
      </c>
      <c r="L270" s="1">
        <v>41</v>
      </c>
      <c r="N270" s="3">
        <f t="shared" si="28"/>
        <v>6.8564814814814816E-3</v>
      </c>
      <c r="O270" s="4">
        <f t="shared" si="29"/>
        <v>1.142746913580247E-4</v>
      </c>
      <c r="P270" s="3"/>
      <c r="Q270" s="28">
        <f t="shared" si="32"/>
        <v>110.25494521786779</v>
      </c>
      <c r="R270" s="29">
        <f>Q270-G270</f>
        <v>-5.4782132210107193E-5</v>
      </c>
      <c r="S270" s="14"/>
      <c r="T270" s="29">
        <f t="shared" si="30"/>
        <v>6.8611111111115024E-3</v>
      </c>
      <c r="U270" s="30">
        <f>T270-N270</f>
        <v>4.6296296300207818E-6</v>
      </c>
    </row>
    <row r="271" spans="1:21" x14ac:dyDescent="0.15">
      <c r="A271" s="27">
        <f t="shared" si="31"/>
        <v>134</v>
      </c>
      <c r="C271" s="1">
        <v>110</v>
      </c>
      <c r="D271" s="1">
        <v>27</v>
      </c>
      <c r="E271" s="1">
        <v>39</v>
      </c>
      <c r="G271" s="3">
        <f t="shared" si="26"/>
        <v>110.46083333333334</v>
      </c>
      <c r="H271" s="4">
        <f t="shared" si="27"/>
        <v>1.8410138888888889</v>
      </c>
      <c r="J271" s="1">
        <v>0</v>
      </c>
      <c r="K271" s="1">
        <v>24</v>
      </c>
      <c r="L271" s="1">
        <v>26</v>
      </c>
      <c r="N271" s="3">
        <f t="shared" si="28"/>
        <v>6.7870370370370376E-3</v>
      </c>
      <c r="O271" s="4">
        <f t="shared" si="29"/>
        <v>1.131172839506173E-4</v>
      </c>
      <c r="P271" s="3"/>
      <c r="Q271" s="28">
        <f t="shared" si="32"/>
        <v>110.46058241429283</v>
      </c>
      <c r="R271" s="29">
        <f>Q271-G271</f>
        <v>-2.5091904051066649E-4</v>
      </c>
      <c r="S271" s="14"/>
      <c r="T271" s="29">
        <f t="shared" si="30"/>
        <v>6.7870370370371799E-3</v>
      </c>
      <c r="U271" s="30">
        <f>T271-N271</f>
        <v>1.4224732503009818E-16</v>
      </c>
    </row>
    <row r="272" spans="1:21" x14ac:dyDescent="0.15">
      <c r="A272" s="27">
        <f t="shared" si="31"/>
        <v>134.5</v>
      </c>
      <c r="C272" s="1">
        <v>110</v>
      </c>
      <c r="D272" s="1">
        <v>39</v>
      </c>
      <c r="E272" s="1">
        <v>52</v>
      </c>
      <c r="G272" s="3">
        <f t="shared" si="26"/>
        <v>110.66444444444446</v>
      </c>
      <c r="H272" s="4">
        <f t="shared" si="27"/>
        <v>1.8444074074074075</v>
      </c>
      <c r="J272" s="1">
        <v>0</v>
      </c>
      <c r="K272" s="1">
        <v>24</v>
      </c>
      <c r="L272" s="1">
        <v>10</v>
      </c>
      <c r="N272" s="3">
        <f t="shared" si="28"/>
        <v>6.7129629629629631E-3</v>
      </c>
      <c r="O272" s="4">
        <f t="shared" si="29"/>
        <v>1.1188271604938272E-4</v>
      </c>
      <c r="P272" s="3"/>
      <c r="Q272" s="28">
        <f t="shared" si="32"/>
        <v>110.66411660045421</v>
      </c>
      <c r="R272" s="29">
        <f>Q272-G272</f>
        <v>-3.278439902487662E-4</v>
      </c>
      <c r="S272" s="14"/>
      <c r="T272" s="29">
        <f t="shared" si="30"/>
        <v>6.7129629629623837E-3</v>
      </c>
      <c r="U272" s="30">
        <f>T272-N272</f>
        <v>-5.7939764097625357E-16</v>
      </c>
    </row>
    <row r="273" spans="1:21" x14ac:dyDescent="0.15">
      <c r="A273" s="27">
        <f t="shared" si="31"/>
        <v>135</v>
      </c>
      <c r="C273" s="1">
        <v>110</v>
      </c>
      <c r="D273" s="1">
        <v>51</v>
      </c>
      <c r="E273" s="1">
        <v>57</v>
      </c>
      <c r="G273" s="3">
        <f t="shared" si="26"/>
        <v>110.86583333333333</v>
      </c>
      <c r="H273" s="4">
        <f t="shared" si="27"/>
        <v>1.8477638888888888</v>
      </c>
      <c r="J273" s="1">
        <v>0</v>
      </c>
      <c r="K273" s="1">
        <v>23</v>
      </c>
      <c r="L273" s="1">
        <v>55</v>
      </c>
      <c r="N273" s="3">
        <f t="shared" si="28"/>
        <v>6.6435185185185191E-3</v>
      </c>
      <c r="O273" s="4">
        <f t="shared" si="29"/>
        <v>1.1072530864197532E-4</v>
      </c>
      <c r="P273" s="3"/>
      <c r="Q273" s="28">
        <f t="shared" si="32"/>
        <v>110.86554390135441</v>
      </c>
      <c r="R273" s="29">
        <f>Q273-G273</f>
        <v>-2.8943197891351247E-4</v>
      </c>
      <c r="S273" s="14"/>
      <c r="T273" s="29">
        <f t="shared" si="30"/>
        <v>6.6388888888890092E-3</v>
      </c>
      <c r="U273" s="30">
        <f>T273-N273</f>
        <v>-4.6296296295099057E-6</v>
      </c>
    </row>
    <row r="274" spans="1:21" x14ac:dyDescent="0.15">
      <c r="A274" s="27">
        <f t="shared" si="31"/>
        <v>135.5</v>
      </c>
      <c r="C274" s="1">
        <v>111</v>
      </c>
      <c r="D274" s="1">
        <v>3</v>
      </c>
      <c r="E274" s="1">
        <v>54</v>
      </c>
      <c r="G274" s="3">
        <f t="shared" si="26"/>
        <v>111.065</v>
      </c>
      <c r="H274" s="4">
        <f t="shared" si="27"/>
        <v>1.8510833333333332</v>
      </c>
      <c r="J274" s="1">
        <v>0</v>
      </c>
      <c r="K274" s="1">
        <v>23</v>
      </c>
      <c r="L274" s="1">
        <v>40</v>
      </c>
      <c r="N274" s="3">
        <f t="shared" si="28"/>
        <v>6.5740740740740742E-3</v>
      </c>
      <c r="O274" s="4">
        <f t="shared" si="29"/>
        <v>1.0956790123456791E-4</v>
      </c>
      <c r="P274" s="3"/>
      <c r="Q274" s="28">
        <f t="shared" si="32"/>
        <v>111.06486048210796</v>
      </c>
      <c r="R274" s="29">
        <f>Q274-G274</f>
        <v>-1.3951789203758835E-4</v>
      </c>
      <c r="S274" s="14"/>
      <c r="T274" s="29">
        <f t="shared" si="30"/>
        <v>6.574074074074095E-3</v>
      </c>
      <c r="U274" s="30">
        <f>T274-N274</f>
        <v>2.0816681711721685E-17</v>
      </c>
    </row>
    <row r="275" spans="1:21" x14ac:dyDescent="0.15">
      <c r="A275" s="27">
        <f t="shared" si="31"/>
        <v>136</v>
      </c>
      <c r="C275" s="1">
        <v>111</v>
      </c>
      <c r="D275" s="1">
        <v>15</v>
      </c>
      <c r="E275" s="1">
        <v>44</v>
      </c>
      <c r="G275" s="3">
        <f t="shared" si="26"/>
        <v>111.26222222222222</v>
      </c>
      <c r="H275" s="4">
        <f t="shared" si="27"/>
        <v>1.8543703703703704</v>
      </c>
      <c r="J275" s="1">
        <v>0</v>
      </c>
      <c r="K275" s="1">
        <v>23</v>
      </c>
      <c r="L275" s="1">
        <v>25</v>
      </c>
      <c r="N275" s="3">
        <f t="shared" si="28"/>
        <v>6.5046296296296302E-3</v>
      </c>
      <c r="O275" s="4">
        <f t="shared" si="29"/>
        <v>1.0841049382716051E-4</v>
      </c>
      <c r="P275" s="3"/>
      <c r="Q275" s="28">
        <f t="shared" si="32"/>
        <v>111.26206254801448</v>
      </c>
      <c r="R275" s="29">
        <f>Q275-G275</f>
        <v>-1.5967420773677077E-4</v>
      </c>
      <c r="S275" s="14"/>
      <c r="T275" s="29">
        <f t="shared" si="30"/>
        <v>6.500000000000246E-3</v>
      </c>
      <c r="U275" s="30">
        <f>T275-N275</f>
        <v>-4.6296296293841382E-6</v>
      </c>
    </row>
    <row r="276" spans="1:21" x14ac:dyDescent="0.15">
      <c r="A276" s="27">
        <f t="shared" si="31"/>
        <v>136.5</v>
      </c>
      <c r="C276" s="1">
        <v>111</v>
      </c>
      <c r="D276" s="1">
        <v>27</v>
      </c>
      <c r="E276" s="1">
        <v>26</v>
      </c>
      <c r="G276" s="3">
        <f t="shared" si="26"/>
        <v>111.45722222222223</v>
      </c>
      <c r="H276" s="4">
        <f t="shared" si="27"/>
        <v>1.8576203703703704</v>
      </c>
      <c r="J276" s="1">
        <v>0</v>
      </c>
      <c r="K276" s="1">
        <v>23</v>
      </c>
      <c r="L276" s="1">
        <v>9</v>
      </c>
      <c r="N276" s="3">
        <f t="shared" si="28"/>
        <v>6.4305555555555557E-3</v>
      </c>
      <c r="O276" s="4">
        <f t="shared" si="29"/>
        <v>1.0717592592592593E-4</v>
      </c>
      <c r="P276" s="3"/>
      <c r="Q276" s="28">
        <f t="shared" si="32"/>
        <v>111.45714634463091</v>
      </c>
      <c r="R276" s="29">
        <f>Q276-G276</f>
        <v>-7.5877591314110759E-5</v>
      </c>
      <c r="S276" s="14"/>
      <c r="T276" s="29">
        <f t="shared" si="30"/>
        <v>6.4351851851853327E-3</v>
      </c>
      <c r="U276" s="30">
        <f>T276-N276</f>
        <v>4.6296296297770531E-6</v>
      </c>
    </row>
    <row r="277" spans="1:21" x14ac:dyDescent="0.15">
      <c r="A277" s="27">
        <f t="shared" si="31"/>
        <v>137</v>
      </c>
      <c r="C277" s="1">
        <v>111</v>
      </c>
      <c r="D277" s="1">
        <v>39</v>
      </c>
      <c r="E277" s="1">
        <v>1</v>
      </c>
      <c r="G277" s="3">
        <f t="shared" si="26"/>
        <v>111.65027777777779</v>
      </c>
      <c r="H277" s="4">
        <f t="shared" si="27"/>
        <v>1.8608379629629632</v>
      </c>
      <c r="J277" s="1">
        <v>0</v>
      </c>
      <c r="K277" s="1">
        <v>22</v>
      </c>
      <c r="L277" s="1">
        <v>54</v>
      </c>
      <c r="N277" s="3">
        <f t="shared" si="28"/>
        <v>6.3611111111111117E-3</v>
      </c>
      <c r="O277" s="4">
        <f t="shared" si="29"/>
        <v>1.0601851851851853E-4</v>
      </c>
      <c r="P277" s="3"/>
      <c r="Q277" s="28">
        <f t="shared" si="32"/>
        <v>111.65010815784295</v>
      </c>
      <c r="R277" s="29">
        <f>Q277-G277</f>
        <v>-1.696199348373284E-4</v>
      </c>
      <c r="S277" s="14"/>
      <c r="T277" s="29">
        <f t="shared" si="30"/>
        <v>6.3611111111105366E-3</v>
      </c>
      <c r="U277" s="30">
        <f>T277-N277</f>
        <v>-5.7506083228631155E-16</v>
      </c>
    </row>
    <row r="278" spans="1:21" x14ac:dyDescent="0.15">
      <c r="A278" s="27">
        <f t="shared" si="31"/>
        <v>137.5</v>
      </c>
      <c r="C278" s="1">
        <v>111</v>
      </c>
      <c r="D278" s="1">
        <v>50</v>
      </c>
      <c r="E278" s="1">
        <v>28</v>
      </c>
      <c r="G278" s="3">
        <f t="shared" si="26"/>
        <v>111.8411111111111</v>
      </c>
      <c r="H278" s="4">
        <f t="shared" si="27"/>
        <v>1.8640185185185183</v>
      </c>
      <c r="J278" s="1">
        <v>0</v>
      </c>
      <c r="K278" s="1">
        <v>22</v>
      </c>
      <c r="L278" s="1">
        <v>39</v>
      </c>
      <c r="N278" s="3">
        <f t="shared" si="28"/>
        <v>6.2916666666666668E-3</v>
      </c>
      <c r="O278" s="4">
        <f t="shared" si="29"/>
        <v>1.0486111111111111E-4</v>
      </c>
      <c r="P278" s="3"/>
      <c r="Q278" s="28">
        <f t="shared" si="32"/>
        <v>111.84094431393581</v>
      </c>
      <c r="R278" s="29">
        <f>Q278-G278</f>
        <v>-1.6679717529655136E-4</v>
      </c>
      <c r="S278" s="14"/>
      <c r="T278" s="29">
        <f t="shared" si="30"/>
        <v>6.2870370370371612E-3</v>
      </c>
      <c r="U278" s="30">
        <f>T278-N278</f>
        <v>-4.6296296295055689E-6</v>
      </c>
    </row>
    <row r="279" spans="1:21" x14ac:dyDescent="0.15">
      <c r="A279" s="27">
        <f t="shared" si="31"/>
        <v>138</v>
      </c>
      <c r="C279" s="1">
        <v>112</v>
      </c>
      <c r="D279" s="1">
        <v>1</v>
      </c>
      <c r="E279" s="1">
        <v>47</v>
      </c>
      <c r="G279" s="3">
        <f t="shared" si="26"/>
        <v>112.02972222222222</v>
      </c>
      <c r="H279" s="4">
        <f t="shared" si="27"/>
        <v>1.867162037037037</v>
      </c>
      <c r="J279" s="1">
        <v>0</v>
      </c>
      <c r="K279" s="1">
        <v>22</v>
      </c>
      <c r="L279" s="1">
        <v>24</v>
      </c>
      <c r="N279" s="3">
        <f t="shared" si="28"/>
        <v>6.2222222222222227E-3</v>
      </c>
      <c r="O279" s="4">
        <f t="shared" si="29"/>
        <v>1.0370370370370371E-4</v>
      </c>
      <c r="P279" s="3"/>
      <c r="Q279" s="28">
        <f t="shared" si="32"/>
        <v>112.02965117966421</v>
      </c>
      <c r="R279" s="29">
        <f>Q279-G279</f>
        <v>-7.1042558005274259E-5</v>
      </c>
      <c r="S279" s="14"/>
      <c r="T279" s="29">
        <f t="shared" si="30"/>
        <v>6.2222222222222479E-3</v>
      </c>
      <c r="U279" s="30">
        <f>T279-N279</f>
        <v>2.5153490401663703E-17</v>
      </c>
    </row>
    <row r="280" spans="1:21" x14ac:dyDescent="0.15">
      <c r="A280" s="27">
        <f t="shared" si="31"/>
        <v>138.5</v>
      </c>
      <c r="C280" s="1">
        <v>112</v>
      </c>
      <c r="D280" s="1">
        <v>12</v>
      </c>
      <c r="E280" s="1">
        <v>59</v>
      </c>
      <c r="G280" s="3">
        <f t="shared" si="26"/>
        <v>112.21638888888889</v>
      </c>
      <c r="H280" s="4">
        <f t="shared" si="27"/>
        <v>1.870273148148148</v>
      </c>
      <c r="J280" s="1">
        <v>0</v>
      </c>
      <c r="K280" s="1">
        <v>22</v>
      </c>
      <c r="L280" s="1">
        <v>8</v>
      </c>
      <c r="N280" s="3">
        <f t="shared" si="28"/>
        <v>6.1481481481481482E-3</v>
      </c>
      <c r="O280" s="4">
        <f t="shared" si="29"/>
        <v>1.0246913580246913E-4</v>
      </c>
      <c r="P280" s="3"/>
      <c r="Q280" s="28">
        <f t="shared" si="32"/>
        <v>112.21622516232141</v>
      </c>
      <c r="R280" s="29">
        <f>Q280-G280</f>
        <v>-1.6372656747876135E-4</v>
      </c>
      <c r="S280" s="14"/>
      <c r="T280" s="29">
        <f t="shared" si="30"/>
        <v>6.1481481481483989E-3</v>
      </c>
      <c r="U280" s="30">
        <f>T280-N280</f>
        <v>2.5066754227864863E-16</v>
      </c>
    </row>
    <row r="281" spans="1:21" x14ac:dyDescent="0.15">
      <c r="A281" s="27">
        <f t="shared" si="31"/>
        <v>139</v>
      </c>
      <c r="C281" s="1">
        <v>112</v>
      </c>
      <c r="D281" s="1">
        <v>24</v>
      </c>
      <c r="E281" s="1">
        <v>3</v>
      </c>
      <c r="G281" s="3">
        <f t="shared" si="26"/>
        <v>112.40083333333334</v>
      </c>
      <c r="H281" s="4">
        <f t="shared" si="27"/>
        <v>1.8733472222222223</v>
      </c>
      <c r="J281" s="1">
        <v>0</v>
      </c>
      <c r="K281" s="1">
        <v>21</v>
      </c>
      <c r="L281" s="1">
        <v>53</v>
      </c>
      <c r="N281" s="3">
        <f t="shared" si="28"/>
        <v>6.0787037037037042E-3</v>
      </c>
      <c r="O281" s="4">
        <f t="shared" si="29"/>
        <v>1.0131172839506173E-4</v>
      </c>
      <c r="P281" s="3"/>
      <c r="Q281" s="28">
        <f t="shared" si="32"/>
        <v>112.4006627098077</v>
      </c>
      <c r="R281" s="29">
        <f>Q281-G281</f>
        <v>-1.7062352563357308E-4</v>
      </c>
      <c r="S281" s="14"/>
      <c r="T281" s="29">
        <f t="shared" si="30"/>
        <v>6.0833333333330112E-3</v>
      </c>
      <c r="U281" s="30">
        <f>T281-N281</f>
        <v>4.6296296293069431E-6</v>
      </c>
    </row>
    <row r="282" spans="1:21" x14ac:dyDescent="0.15">
      <c r="A282" s="27">
        <f t="shared" si="31"/>
        <v>139.5</v>
      </c>
      <c r="C282" s="1">
        <v>112</v>
      </c>
      <c r="D282" s="1">
        <v>35</v>
      </c>
      <c r="E282" s="1">
        <v>0</v>
      </c>
      <c r="G282" s="3">
        <f t="shared" si="26"/>
        <v>112.58333333333333</v>
      </c>
      <c r="H282" s="4">
        <f t="shared" si="27"/>
        <v>1.8763888888888889</v>
      </c>
      <c r="J282" s="1">
        <v>0</v>
      </c>
      <c r="K282" s="1">
        <v>21</v>
      </c>
      <c r="L282" s="1">
        <v>37</v>
      </c>
      <c r="N282" s="3">
        <f t="shared" si="28"/>
        <v>6.0046296296296297E-3</v>
      </c>
      <c r="O282" s="4">
        <f t="shared" si="29"/>
        <v>1.0007716049382716E-4</v>
      </c>
      <c r="P282" s="3"/>
      <c r="Q282" s="28">
        <f t="shared" si="32"/>
        <v>112.5829603106981</v>
      </c>
      <c r="R282" s="29">
        <f>Q282-G282</f>
        <v>-3.7302263523031343E-4</v>
      </c>
      <c r="S282" s="14"/>
      <c r="T282" s="29">
        <f t="shared" si="30"/>
        <v>6.0000000000002274E-3</v>
      </c>
      <c r="U282" s="30">
        <f>T282-N282</f>
        <v>-4.6296296294023528E-6</v>
      </c>
    </row>
    <row r="283" spans="1:21" x14ac:dyDescent="0.15">
      <c r="A283" s="27">
        <f t="shared" si="31"/>
        <v>140</v>
      </c>
      <c r="C283" s="1">
        <v>112</v>
      </c>
      <c r="D283" s="1">
        <v>45</v>
      </c>
      <c r="E283" s="1">
        <v>48</v>
      </c>
      <c r="G283" s="3">
        <f t="shared" si="26"/>
        <v>112.76333333333334</v>
      </c>
      <c r="H283" s="4">
        <f t="shared" si="27"/>
        <v>1.879388888888889</v>
      </c>
      <c r="J283" s="1">
        <v>0</v>
      </c>
      <c r="K283" s="1">
        <v>21</v>
      </c>
      <c r="L283" s="1">
        <v>22</v>
      </c>
      <c r="N283" s="3">
        <f t="shared" si="28"/>
        <v>5.9351851851851857E-3</v>
      </c>
      <c r="O283" s="4">
        <f t="shared" si="29"/>
        <v>9.8919753086419755E-5</v>
      </c>
      <c r="P283" s="3"/>
      <c r="Q283" s="28">
        <f t="shared" si="32"/>
        <v>112.76311449430899</v>
      </c>
      <c r="R283" s="29">
        <f>Q283-G283</f>
        <v>-2.1883902434183256E-4</v>
      </c>
      <c r="S283" s="14"/>
      <c r="T283" s="29">
        <f t="shared" si="30"/>
        <v>5.9351851851853132E-3</v>
      </c>
      <c r="U283" s="30">
        <f>T283-N283</f>
        <v>1.2750217548429532E-16</v>
      </c>
    </row>
    <row r="284" spans="1:21" x14ac:dyDescent="0.15">
      <c r="A284" s="27">
        <f t="shared" si="31"/>
        <v>140.5</v>
      </c>
      <c r="C284" s="1">
        <v>112</v>
      </c>
      <c r="D284" s="1">
        <v>56</v>
      </c>
      <c r="E284" s="1">
        <v>29</v>
      </c>
      <c r="G284" s="3">
        <f t="shared" si="26"/>
        <v>112.94138888888889</v>
      </c>
      <c r="H284" s="4">
        <f t="shared" si="27"/>
        <v>1.8823564814814815</v>
      </c>
      <c r="J284" s="1">
        <v>0</v>
      </c>
      <c r="K284" s="1">
        <v>21</v>
      </c>
      <c r="L284" s="1">
        <v>7</v>
      </c>
      <c r="N284" s="3">
        <f t="shared" si="28"/>
        <v>5.8657407407407408E-3</v>
      </c>
      <c r="O284" s="4">
        <f t="shared" si="29"/>
        <v>9.7762345679012341E-5</v>
      </c>
      <c r="P284" s="3"/>
      <c r="Q284" s="28">
        <f t="shared" si="32"/>
        <v>112.94112183076447</v>
      </c>
      <c r="R284" s="29">
        <f>Q284-G284</f>
        <v>-2.6705812442173738E-4</v>
      </c>
      <c r="S284" s="14"/>
      <c r="T284" s="29">
        <f t="shared" si="30"/>
        <v>5.8611111111105171E-3</v>
      </c>
      <c r="U284" s="30">
        <f>T284-N284</f>
        <v>-4.6296296302237444E-6</v>
      </c>
    </row>
    <row r="285" spans="1:21" x14ac:dyDescent="0.15">
      <c r="A285" s="27">
        <f t="shared" si="31"/>
        <v>141</v>
      </c>
      <c r="C285" s="1">
        <v>113</v>
      </c>
      <c r="D285" s="1">
        <v>7</v>
      </c>
      <c r="E285" s="1">
        <v>2</v>
      </c>
      <c r="G285" s="3">
        <f t="shared" si="26"/>
        <v>113.11722222222221</v>
      </c>
      <c r="H285" s="4">
        <f t="shared" si="27"/>
        <v>1.8852870370370369</v>
      </c>
      <c r="J285" s="1">
        <v>0</v>
      </c>
      <c r="K285" s="1">
        <v>20</v>
      </c>
      <c r="L285" s="1">
        <v>51</v>
      </c>
      <c r="N285" s="3">
        <f t="shared" si="28"/>
        <v>5.7916666666666672E-3</v>
      </c>
      <c r="O285" s="4">
        <f t="shared" si="29"/>
        <v>9.652777777777779E-5</v>
      </c>
      <c r="P285" s="3"/>
      <c r="Q285" s="28">
        <f t="shared" si="32"/>
        <v>113.1169789310614</v>
      </c>
      <c r="R285" s="29">
        <f>Q285-G285</f>
        <v>-2.4329116081389657E-4</v>
      </c>
      <c r="S285" s="14"/>
      <c r="T285" s="29">
        <f t="shared" si="30"/>
        <v>5.7685185185187985E-3</v>
      </c>
      <c r="U285" s="30">
        <f>T285-N285</f>
        <v>-2.3148148147868718E-5</v>
      </c>
    </row>
    <row r="286" spans="1:21" x14ac:dyDescent="0.15">
      <c r="A286" s="27">
        <f t="shared" si="31"/>
        <v>141.5</v>
      </c>
      <c r="C286" s="1">
        <v>113</v>
      </c>
      <c r="D286" s="1">
        <v>17</v>
      </c>
      <c r="E286" s="1">
        <v>25</v>
      </c>
      <c r="G286" s="3">
        <f t="shared" ref="G286:G349" si="33">C286+D286/60+E286/60^2</f>
        <v>113.29027777777777</v>
      </c>
      <c r="H286" s="4">
        <f t="shared" ref="H286:H349" si="34">G286/60</f>
        <v>1.8881712962962962</v>
      </c>
      <c r="J286" s="1">
        <v>0</v>
      </c>
      <c r="K286" s="1">
        <v>20</v>
      </c>
      <c r="L286" s="1">
        <v>36</v>
      </c>
      <c r="N286" s="3">
        <f t="shared" ref="N286:N349" si="35">J286/60+K286/60^2+L286/60^3</f>
        <v>5.7222222222222223E-3</v>
      </c>
      <c r="O286" s="4">
        <f t="shared" ref="O286:O349" si="36">N286/60</f>
        <v>9.5370370370370376E-5</v>
      </c>
      <c r="P286" s="3"/>
      <c r="Q286" s="28">
        <f t="shared" si="32"/>
        <v>113.2906824471341</v>
      </c>
      <c r="R286" s="29">
        <f>Q286-G286</f>
        <v>4.0466935632821333E-4</v>
      </c>
      <c r="S286" s="14"/>
      <c r="T286" s="29">
        <f t="shared" ref="T286:T349" si="37">(G287-G286)/30</f>
        <v>5.7314814814816376E-3</v>
      </c>
      <c r="U286" s="30">
        <f>T286-N286</f>
        <v>9.2592592594153283E-6</v>
      </c>
    </row>
    <row r="287" spans="1:21" x14ac:dyDescent="0.15">
      <c r="A287" s="27">
        <f t="shared" si="31"/>
        <v>142</v>
      </c>
      <c r="C287" s="1">
        <v>113</v>
      </c>
      <c r="D287" s="1">
        <v>27</v>
      </c>
      <c r="E287" s="1">
        <v>44</v>
      </c>
      <c r="G287" s="3">
        <f t="shared" si="33"/>
        <v>113.46222222222222</v>
      </c>
      <c r="H287" s="4">
        <f t="shared" si="34"/>
        <v>1.8910370370370371</v>
      </c>
      <c r="J287" s="1">
        <v>0</v>
      </c>
      <c r="K287" s="1">
        <v>20</v>
      </c>
      <c r="L287" s="1">
        <v>20</v>
      </c>
      <c r="N287" s="3">
        <f t="shared" si="35"/>
        <v>5.6481481481481487E-3</v>
      </c>
      <c r="O287" s="4">
        <f t="shared" si="36"/>
        <v>9.4135802469135811E-5</v>
      </c>
      <c r="P287" s="3"/>
      <c r="Q287" s="28">
        <f t="shared" si="32"/>
        <v>113.462229071918</v>
      </c>
      <c r="R287" s="29">
        <f>Q287-G287</f>
        <v>6.849695779465037E-6</v>
      </c>
      <c r="S287" s="14"/>
      <c r="T287" s="29">
        <f t="shared" si="37"/>
        <v>5.6481481481479058E-3</v>
      </c>
      <c r="U287" s="30">
        <f>T287-N287</f>
        <v>-2.4286128663675299E-16</v>
      </c>
    </row>
    <row r="288" spans="1:21" x14ac:dyDescent="0.15">
      <c r="A288" s="27">
        <f t="shared" si="31"/>
        <v>142.5</v>
      </c>
      <c r="C288" s="1">
        <v>113</v>
      </c>
      <c r="D288" s="1">
        <v>37</v>
      </c>
      <c r="E288" s="1">
        <v>54</v>
      </c>
      <c r="G288" s="3">
        <f t="shared" si="33"/>
        <v>113.63166666666666</v>
      </c>
      <c r="H288" s="4">
        <f t="shared" si="34"/>
        <v>1.893861111111111</v>
      </c>
      <c r="J288" s="1">
        <v>0</v>
      </c>
      <c r="K288" s="1">
        <v>20</v>
      </c>
      <c r="L288" s="1">
        <v>4</v>
      </c>
      <c r="N288" s="3">
        <f t="shared" si="35"/>
        <v>5.5740740740740742E-3</v>
      </c>
      <c r="O288" s="4">
        <f t="shared" si="36"/>
        <v>9.2901234567901233E-5</v>
      </c>
      <c r="P288" s="3"/>
      <c r="Q288" s="28">
        <f t="shared" si="32"/>
        <v>113.63161553941268</v>
      </c>
      <c r="R288" s="29">
        <f>Q288-G288</f>
        <v>-5.1127253982485854E-5</v>
      </c>
      <c r="S288" s="14"/>
      <c r="T288" s="29">
        <f t="shared" si="37"/>
        <v>5.5740740740740568E-3</v>
      </c>
      <c r="U288" s="30">
        <f>T288-N288</f>
        <v>-1.7347234759768071E-17</v>
      </c>
    </row>
    <row r="289" spans="1:21" x14ac:dyDescent="0.15">
      <c r="A289" s="27">
        <f t="shared" si="31"/>
        <v>143</v>
      </c>
      <c r="C289" s="1">
        <v>113</v>
      </c>
      <c r="D289" s="1">
        <v>47</v>
      </c>
      <c r="E289" s="1">
        <v>56</v>
      </c>
      <c r="G289" s="3">
        <f t="shared" si="33"/>
        <v>113.79888888888888</v>
      </c>
      <c r="H289" s="4">
        <f t="shared" si="34"/>
        <v>1.8966481481481481</v>
      </c>
      <c r="J289" s="1">
        <v>0</v>
      </c>
      <c r="K289" s="1">
        <v>19</v>
      </c>
      <c r="L289" s="1">
        <v>49</v>
      </c>
      <c r="N289" s="3">
        <f t="shared" si="35"/>
        <v>5.5046296296296301E-3</v>
      </c>
      <c r="O289" s="4">
        <f t="shared" si="36"/>
        <v>9.1743827160493832E-5</v>
      </c>
      <c r="P289" s="3"/>
      <c r="Q289" s="28">
        <f t="shared" si="32"/>
        <v>113.79883862474392</v>
      </c>
      <c r="R289" s="29">
        <f>Q289-G289</f>
        <v>-5.0264144960010526E-5</v>
      </c>
      <c r="S289" s="14"/>
      <c r="T289" s="29">
        <f t="shared" si="37"/>
        <v>5.5000000000002087E-3</v>
      </c>
      <c r="U289" s="30">
        <f>T289-N289</f>
        <v>-4.6296296294214348E-6</v>
      </c>
    </row>
    <row r="290" spans="1:21" x14ac:dyDescent="0.15">
      <c r="A290" s="27">
        <f t="shared" si="31"/>
        <v>143.5</v>
      </c>
      <c r="C290" s="1">
        <v>113</v>
      </c>
      <c r="D290" s="1">
        <v>57</v>
      </c>
      <c r="E290" s="1">
        <v>50</v>
      </c>
      <c r="G290" s="3">
        <f t="shared" si="33"/>
        <v>113.96388888888889</v>
      </c>
      <c r="H290" s="4">
        <f t="shared" si="34"/>
        <v>1.8993981481481481</v>
      </c>
      <c r="J290" s="1">
        <v>0</v>
      </c>
      <c r="K290" s="1">
        <v>19</v>
      </c>
      <c r="L290" s="1">
        <v>33</v>
      </c>
      <c r="N290" s="3">
        <f t="shared" si="35"/>
        <v>5.4305555555555557E-3</v>
      </c>
      <c r="O290" s="4">
        <f t="shared" si="36"/>
        <v>9.0509259259259267E-5</v>
      </c>
      <c r="P290" s="3"/>
      <c r="Q290" s="28">
        <f t="shared" si="32"/>
        <v>113.96389514422525</v>
      </c>
      <c r="R290" s="29">
        <f>Q290-G290</f>
        <v>6.2553363591177913E-6</v>
      </c>
      <c r="S290" s="14"/>
      <c r="T290" s="29">
        <f t="shared" si="37"/>
        <v>5.435185185184821E-3</v>
      </c>
      <c r="U290" s="30">
        <f>T290-N290</f>
        <v>4.6296296292653097E-6</v>
      </c>
    </row>
    <row r="291" spans="1:21" x14ac:dyDescent="0.15">
      <c r="A291" s="27">
        <f t="shared" si="31"/>
        <v>144</v>
      </c>
      <c r="C291" s="1">
        <v>114</v>
      </c>
      <c r="D291" s="1">
        <v>7</v>
      </c>
      <c r="E291" s="1">
        <v>37</v>
      </c>
      <c r="G291" s="3">
        <f t="shared" si="33"/>
        <v>114.12694444444443</v>
      </c>
      <c r="H291" s="4">
        <f t="shared" si="34"/>
        <v>1.9021157407407405</v>
      </c>
      <c r="J291" s="1">
        <v>0</v>
      </c>
      <c r="K291" s="1">
        <v>19</v>
      </c>
      <c r="L291" s="1">
        <v>17</v>
      </c>
      <c r="N291" s="3">
        <f t="shared" si="35"/>
        <v>5.356481481481482E-3</v>
      </c>
      <c r="O291" s="4">
        <f t="shared" si="36"/>
        <v>8.9274691358024702E-5</v>
      </c>
      <c r="P291" s="3"/>
      <c r="Q291" s="28">
        <f t="shared" si="32"/>
        <v>114.12678195541842</v>
      </c>
      <c r="R291" s="29">
        <f>Q291-G291</f>
        <v>-1.6248902601034843E-4</v>
      </c>
      <c r="S291" s="14"/>
      <c r="T291" s="29">
        <f t="shared" si="37"/>
        <v>5.3518518518520372E-3</v>
      </c>
      <c r="U291" s="30">
        <f>T291-N291</f>
        <v>-4.6296296294448536E-6</v>
      </c>
    </row>
    <row r="292" spans="1:21" x14ac:dyDescent="0.15">
      <c r="A292" s="27">
        <f t="shared" si="31"/>
        <v>144.5</v>
      </c>
      <c r="C292" s="1">
        <v>114</v>
      </c>
      <c r="D292" s="1">
        <v>17</v>
      </c>
      <c r="E292" s="1">
        <v>15</v>
      </c>
      <c r="G292" s="3">
        <f t="shared" si="33"/>
        <v>114.28749999999999</v>
      </c>
      <c r="H292" s="4">
        <f t="shared" si="34"/>
        <v>1.9047916666666667</v>
      </c>
      <c r="J292" s="1">
        <v>0</v>
      </c>
      <c r="K292" s="1">
        <v>19</v>
      </c>
      <c r="L292" s="1">
        <v>2</v>
      </c>
      <c r="N292" s="3">
        <f t="shared" si="35"/>
        <v>5.2870370370370371E-3</v>
      </c>
      <c r="O292" s="4">
        <f t="shared" si="36"/>
        <v>8.8117283950617288E-5</v>
      </c>
      <c r="P292" s="3"/>
      <c r="Q292" s="28">
        <f t="shared" si="32"/>
        <v>114.2874959571934</v>
      </c>
      <c r="R292" s="29">
        <f>Q292-G292</f>
        <v>-4.0428065943842739E-6</v>
      </c>
      <c r="S292" s="14"/>
      <c r="T292" s="29">
        <f t="shared" si="37"/>
        <v>5.287037037037123E-3</v>
      </c>
      <c r="U292" s="30">
        <f>T292-N292</f>
        <v>8.5868812060851951E-17</v>
      </c>
    </row>
    <row r="293" spans="1:21" x14ac:dyDescent="0.15">
      <c r="A293" s="27">
        <f t="shared" si="31"/>
        <v>145</v>
      </c>
      <c r="C293" s="1">
        <v>114</v>
      </c>
      <c r="D293" s="1">
        <v>26</v>
      </c>
      <c r="E293" s="1">
        <v>46</v>
      </c>
      <c r="G293" s="3">
        <f t="shared" si="33"/>
        <v>114.44611111111111</v>
      </c>
      <c r="H293" s="4">
        <f t="shared" si="34"/>
        <v>1.9074351851851852</v>
      </c>
      <c r="J293" s="1">
        <v>0</v>
      </c>
      <c r="K293" s="1">
        <v>18</v>
      </c>
      <c r="L293" s="1">
        <v>46</v>
      </c>
      <c r="N293" s="3">
        <f t="shared" si="35"/>
        <v>5.2129629629629626E-3</v>
      </c>
      <c r="O293" s="4">
        <f t="shared" si="36"/>
        <v>8.688271604938271E-5</v>
      </c>
      <c r="P293" s="3"/>
      <c r="Q293" s="28">
        <f t="shared" si="32"/>
        <v>114.44603408978722</v>
      </c>
      <c r="R293" s="29">
        <f>Q293-G293</f>
        <v>-7.702132388942573E-5</v>
      </c>
      <c r="S293" s="14"/>
      <c r="T293" s="29">
        <f t="shared" si="37"/>
        <v>5.2129629629628004E-3</v>
      </c>
      <c r="U293" s="30">
        <f>T293-N293</f>
        <v>-1.6219664500383146E-16</v>
      </c>
    </row>
    <row r="294" spans="1:21" x14ac:dyDescent="0.15">
      <c r="A294" s="27">
        <f t="shared" si="31"/>
        <v>145.5</v>
      </c>
      <c r="C294" s="1">
        <v>114</v>
      </c>
      <c r="D294" s="1">
        <v>36</v>
      </c>
      <c r="E294" s="1">
        <v>9</v>
      </c>
      <c r="G294" s="3">
        <f t="shared" si="33"/>
        <v>114.60249999999999</v>
      </c>
      <c r="H294" s="4">
        <f t="shared" si="34"/>
        <v>1.9100416666666666</v>
      </c>
      <c r="J294" s="1">
        <v>0</v>
      </c>
      <c r="K294" s="1">
        <v>18</v>
      </c>
      <c r="L294" s="1">
        <v>30</v>
      </c>
      <c r="N294" s="3">
        <f t="shared" si="35"/>
        <v>5.138888888888889E-3</v>
      </c>
      <c r="O294" s="4">
        <f t="shared" si="36"/>
        <v>8.5648148148148145E-5</v>
      </c>
      <c r="P294" s="3"/>
      <c r="Q294" s="28">
        <f t="shared" si="32"/>
        <v>114.60239333486238</v>
      </c>
      <c r="R294" s="29">
        <f>Q294-G294</f>
        <v>-1.0666513760781982E-4</v>
      </c>
      <c r="S294" s="14"/>
      <c r="T294" s="29">
        <f t="shared" si="37"/>
        <v>5.1388888888889523E-3</v>
      </c>
      <c r="U294" s="30">
        <f>T294-N294</f>
        <v>6.3317406873153459E-17</v>
      </c>
    </row>
    <row r="295" spans="1:21" x14ac:dyDescent="0.15">
      <c r="A295" s="27">
        <f t="shared" si="31"/>
        <v>146</v>
      </c>
      <c r="C295" s="1">
        <v>114</v>
      </c>
      <c r="D295" s="1">
        <v>45</v>
      </c>
      <c r="E295" s="1">
        <v>24</v>
      </c>
      <c r="G295" s="3">
        <f t="shared" si="33"/>
        <v>114.75666666666666</v>
      </c>
      <c r="H295" s="4">
        <f t="shared" si="34"/>
        <v>1.912611111111111</v>
      </c>
      <c r="J295" s="1">
        <v>0</v>
      </c>
      <c r="K295" s="1">
        <v>18</v>
      </c>
      <c r="L295" s="1">
        <v>14</v>
      </c>
      <c r="N295" s="3">
        <f t="shared" si="35"/>
        <v>5.0648148148148145E-3</v>
      </c>
      <c r="O295" s="4">
        <f t="shared" si="36"/>
        <v>8.441358024691358E-5</v>
      </c>
      <c r="P295" s="3"/>
      <c r="Q295" s="28">
        <f t="shared" si="32"/>
        <v>114.75657071556425</v>
      </c>
      <c r="R295" s="29">
        <f>Q295-G295</f>
        <v>-9.5951102409230771E-5</v>
      </c>
      <c r="S295" s="14"/>
      <c r="T295" s="29">
        <f t="shared" si="37"/>
        <v>5.0648148148151034E-3</v>
      </c>
      <c r="U295" s="30">
        <f>T295-N295</f>
        <v>2.8883145875013838E-16</v>
      </c>
    </row>
    <row r="296" spans="1:21" x14ac:dyDescent="0.15">
      <c r="A296" s="27">
        <f t="shared" si="31"/>
        <v>146.5</v>
      </c>
      <c r="C296" s="1">
        <v>114</v>
      </c>
      <c r="D296" s="1">
        <v>54</v>
      </c>
      <c r="E296" s="1">
        <v>31</v>
      </c>
      <c r="G296" s="3">
        <f t="shared" si="33"/>
        <v>114.90861111111111</v>
      </c>
      <c r="H296" s="4">
        <f t="shared" si="34"/>
        <v>1.9151435185185186</v>
      </c>
      <c r="J296" s="1">
        <v>0</v>
      </c>
      <c r="K296" s="1">
        <v>17</v>
      </c>
      <c r="L296" s="1">
        <v>59</v>
      </c>
      <c r="N296" s="3">
        <f t="shared" si="35"/>
        <v>4.9953703703703705E-3</v>
      </c>
      <c r="O296" s="4">
        <f t="shared" si="36"/>
        <v>8.325617283950618E-5</v>
      </c>
      <c r="P296" s="3"/>
      <c r="Q296" s="28">
        <f t="shared" si="32"/>
        <v>114.90856329657773</v>
      </c>
      <c r="R296" s="29">
        <f>Q296-G296</f>
        <v>-4.7814533388645941E-5</v>
      </c>
      <c r="S296" s="14"/>
      <c r="T296" s="29">
        <f t="shared" si="37"/>
        <v>4.9907407407407808E-3</v>
      </c>
      <c r="U296" s="30">
        <f>T296-N296</f>
        <v>-4.629629629589703E-6</v>
      </c>
    </row>
    <row r="297" spans="1:21" x14ac:dyDescent="0.15">
      <c r="A297" s="27">
        <f t="shared" si="31"/>
        <v>147</v>
      </c>
      <c r="C297" s="1">
        <v>115</v>
      </c>
      <c r="D297" s="1">
        <v>3</v>
      </c>
      <c r="E297" s="1">
        <v>30</v>
      </c>
      <c r="G297" s="3">
        <f t="shared" si="33"/>
        <v>115.05833333333334</v>
      </c>
      <c r="H297" s="4">
        <f t="shared" si="34"/>
        <v>1.9176388888888889</v>
      </c>
      <c r="J297" s="1">
        <v>0</v>
      </c>
      <c r="K297" s="1">
        <v>17</v>
      </c>
      <c r="L297" s="1">
        <v>43</v>
      </c>
      <c r="N297" s="3">
        <f t="shared" si="35"/>
        <v>4.921296296296296E-3</v>
      </c>
      <c r="O297" s="4">
        <f t="shared" si="36"/>
        <v>8.2021604938271601E-5</v>
      </c>
      <c r="P297" s="3"/>
      <c r="Q297" s="28">
        <f t="shared" si="32"/>
        <v>115.05836818418317</v>
      </c>
      <c r="R297" s="29">
        <f>Q297-G297</f>
        <v>3.4850849829126673E-5</v>
      </c>
      <c r="S297" s="14"/>
      <c r="T297" s="29">
        <f t="shared" si="37"/>
        <v>4.9259259259258666E-3</v>
      </c>
      <c r="U297" s="30">
        <f>T297-N297</f>
        <v>4.629629629570621E-6</v>
      </c>
    </row>
    <row r="298" spans="1:21" x14ac:dyDescent="0.15">
      <c r="A298" s="27">
        <f t="shared" si="31"/>
        <v>147.5</v>
      </c>
      <c r="C298" s="1">
        <v>115</v>
      </c>
      <c r="D298" s="1">
        <v>12</v>
      </c>
      <c r="E298" s="1">
        <v>22</v>
      </c>
      <c r="G298" s="3">
        <f t="shared" si="33"/>
        <v>115.20611111111111</v>
      </c>
      <c r="H298" s="4">
        <f t="shared" si="34"/>
        <v>1.9201018518518518</v>
      </c>
      <c r="J298" s="1">
        <v>0</v>
      </c>
      <c r="K298" s="1">
        <v>17</v>
      </c>
      <c r="L298" s="1">
        <v>27</v>
      </c>
      <c r="N298" s="3">
        <f t="shared" si="35"/>
        <v>4.8472222222222224E-3</v>
      </c>
      <c r="O298" s="4">
        <f t="shared" si="36"/>
        <v>8.0787037037037036E-5</v>
      </c>
      <c r="P298" s="3"/>
      <c r="Q298" s="28">
        <f t="shared" si="32"/>
        <v>115.20598252631144</v>
      </c>
      <c r="R298" s="29">
        <f>Q298-G298</f>
        <v>-1.2858479966837422E-4</v>
      </c>
      <c r="S298" s="14"/>
      <c r="T298" s="29">
        <f t="shared" si="37"/>
        <v>4.8518518518515441E-3</v>
      </c>
      <c r="U298" s="30">
        <f>T298-N298</f>
        <v>4.6296296293216882E-6</v>
      </c>
    </row>
    <row r="299" spans="1:21" x14ac:dyDescent="0.15">
      <c r="A299" s="27">
        <f t="shared" si="31"/>
        <v>148</v>
      </c>
      <c r="C299" s="1">
        <v>115</v>
      </c>
      <c r="D299" s="1">
        <v>21</v>
      </c>
      <c r="E299" s="1">
        <v>6</v>
      </c>
      <c r="G299" s="3">
        <f t="shared" si="33"/>
        <v>115.35166666666666</v>
      </c>
      <c r="H299" s="4">
        <f t="shared" si="34"/>
        <v>1.9225277777777776</v>
      </c>
      <c r="J299" s="1">
        <v>0</v>
      </c>
      <c r="K299" s="1">
        <v>17</v>
      </c>
      <c r="L299" s="1">
        <v>11</v>
      </c>
      <c r="N299" s="3">
        <f t="shared" si="35"/>
        <v>4.7731481481481479E-3</v>
      </c>
      <c r="O299" s="4">
        <f t="shared" si="36"/>
        <v>7.9552469135802471E-5</v>
      </c>
      <c r="P299" s="3"/>
      <c r="Q299" s="28">
        <f t="shared" si="32"/>
        <v>115.35140351259827</v>
      </c>
      <c r="R299" s="29">
        <f>Q299-G299</f>
        <v>-2.6315406839216848E-4</v>
      </c>
      <c r="S299" s="14"/>
      <c r="T299" s="29">
        <f t="shared" si="37"/>
        <v>4.7685185185187603E-3</v>
      </c>
      <c r="U299" s="30">
        <f>T299-N299</f>
        <v>-4.6296296293876077E-6</v>
      </c>
    </row>
    <row r="300" spans="1:21" x14ac:dyDescent="0.15">
      <c r="A300" s="27">
        <f t="shared" si="31"/>
        <v>148.5</v>
      </c>
      <c r="C300" s="1">
        <v>115</v>
      </c>
      <c r="D300" s="1">
        <v>29</v>
      </c>
      <c r="E300" s="1">
        <v>41</v>
      </c>
      <c r="G300" s="3">
        <f t="shared" si="33"/>
        <v>115.49472222222222</v>
      </c>
      <c r="H300" s="4">
        <f t="shared" si="34"/>
        <v>1.9249120370370369</v>
      </c>
      <c r="J300" s="1">
        <v>0</v>
      </c>
      <c r="K300" s="1">
        <v>16</v>
      </c>
      <c r="L300" s="1">
        <v>55</v>
      </c>
      <c r="N300" s="3">
        <f t="shared" si="35"/>
        <v>4.6990740740740743E-3</v>
      </c>
      <c r="O300" s="4">
        <f t="shared" si="36"/>
        <v>7.8317901234567906E-5</v>
      </c>
      <c r="P300" s="3"/>
      <c r="Q300" s="28">
        <f t="shared" si="32"/>
        <v>115.49462837443767</v>
      </c>
      <c r="R300" s="29">
        <f>Q300-G300</f>
        <v>-9.3847784555123326E-5</v>
      </c>
      <c r="S300" s="14"/>
      <c r="T300" s="29">
        <f t="shared" si="37"/>
        <v>4.703703703703847E-3</v>
      </c>
      <c r="U300" s="30">
        <f>T300-N300</f>
        <v>4.6296296297727163E-6</v>
      </c>
    </row>
    <row r="301" spans="1:21" x14ac:dyDescent="0.15">
      <c r="A301" s="27">
        <f t="shared" si="31"/>
        <v>149</v>
      </c>
      <c r="C301" s="1">
        <v>115</v>
      </c>
      <c r="D301" s="1">
        <v>38</v>
      </c>
      <c r="E301" s="1">
        <v>9</v>
      </c>
      <c r="G301" s="3">
        <f t="shared" si="33"/>
        <v>115.63583333333334</v>
      </c>
      <c r="H301" s="4">
        <f t="shared" si="34"/>
        <v>1.9272638888888889</v>
      </c>
      <c r="J301" s="1">
        <v>0</v>
      </c>
      <c r="K301" s="1">
        <v>16</v>
      </c>
      <c r="L301" s="1">
        <v>40</v>
      </c>
      <c r="N301" s="3">
        <f t="shared" si="35"/>
        <v>4.6296296296296294E-3</v>
      </c>
      <c r="O301" s="4">
        <f t="shared" si="36"/>
        <v>7.7160493827160492E-5</v>
      </c>
      <c r="P301" s="3"/>
      <c r="Q301" s="28">
        <f t="shared" si="32"/>
        <v>115.63565438503475</v>
      </c>
      <c r="R301" s="29">
        <f>Q301-G301</f>
        <v>-1.7894829858278172E-4</v>
      </c>
      <c r="S301" s="14"/>
      <c r="T301" s="29">
        <f t="shared" si="37"/>
        <v>4.6296296296295244E-3</v>
      </c>
      <c r="U301" s="30">
        <f>T301-N301</f>
        <v>-1.0495077029659683E-16</v>
      </c>
    </row>
    <row r="302" spans="1:21" x14ac:dyDescent="0.15">
      <c r="A302" s="27">
        <f t="shared" si="31"/>
        <v>149.5</v>
      </c>
      <c r="C302" s="1">
        <v>115</v>
      </c>
      <c r="D302" s="1">
        <v>46</v>
      </c>
      <c r="E302" s="1">
        <v>29</v>
      </c>
      <c r="G302" s="3">
        <f t="shared" si="33"/>
        <v>115.77472222222222</v>
      </c>
      <c r="H302" s="4">
        <f t="shared" si="34"/>
        <v>1.9295787037037038</v>
      </c>
      <c r="J302" s="1">
        <v>0</v>
      </c>
      <c r="K302" s="1">
        <v>16</v>
      </c>
      <c r="L302" s="1">
        <v>24</v>
      </c>
      <c r="N302" s="3">
        <f t="shared" si="35"/>
        <v>4.5555555555555557E-3</v>
      </c>
      <c r="O302" s="4">
        <f t="shared" si="36"/>
        <v>7.5925925925925927E-5</v>
      </c>
      <c r="P302" s="3"/>
      <c r="Q302" s="28">
        <f t="shared" si="32"/>
        <v>115.77447885945756</v>
      </c>
      <c r="R302" s="29">
        <f>Q302-G302</f>
        <v>-2.4336276466385698E-4</v>
      </c>
      <c r="S302" s="14"/>
      <c r="T302" s="29">
        <f t="shared" si="37"/>
        <v>4.5462962962962671E-3</v>
      </c>
      <c r="U302" s="30">
        <f>T302-N302</f>
        <v>-9.2592592592886935E-6</v>
      </c>
    </row>
    <row r="303" spans="1:21" x14ac:dyDescent="0.15">
      <c r="A303" s="27">
        <f t="shared" si="31"/>
        <v>150</v>
      </c>
      <c r="C303" s="1">
        <v>115</v>
      </c>
      <c r="D303" s="1">
        <v>54</v>
      </c>
      <c r="E303" s="1">
        <v>40</v>
      </c>
      <c r="G303" s="3">
        <f t="shared" si="33"/>
        <v>115.91111111111111</v>
      </c>
      <c r="H303" s="4">
        <f t="shared" si="34"/>
        <v>1.9318518518518519</v>
      </c>
      <c r="J303" s="1">
        <v>0</v>
      </c>
      <c r="K303" s="1">
        <v>16</v>
      </c>
      <c r="L303" s="1">
        <v>8</v>
      </c>
      <c r="N303" s="3">
        <f t="shared" si="35"/>
        <v>4.4814814814814813E-3</v>
      </c>
      <c r="O303" s="4">
        <f t="shared" si="36"/>
        <v>7.4691358024691349E-5</v>
      </c>
      <c r="P303" s="3"/>
      <c r="Q303" s="28">
        <f t="shared" si="32"/>
        <v>115.9110991546882</v>
      </c>
      <c r="R303" s="29">
        <f>Q303-G303</f>
        <v>-1.195642290952037E-5</v>
      </c>
      <c r="S303" s="14"/>
      <c r="T303" s="29">
        <f t="shared" si="37"/>
        <v>4.4814814814813529E-3</v>
      </c>
      <c r="U303" s="30">
        <f>T303-N303</f>
        <v>-1.2836953722228372E-16</v>
      </c>
    </row>
    <row r="304" spans="1:21" x14ac:dyDescent="0.15">
      <c r="A304" s="27">
        <f t="shared" si="31"/>
        <v>150.5</v>
      </c>
      <c r="C304" s="1">
        <v>116</v>
      </c>
      <c r="D304" s="1">
        <v>2</v>
      </c>
      <c r="E304" s="1">
        <v>44</v>
      </c>
      <c r="G304" s="3">
        <f t="shared" si="33"/>
        <v>116.04555555555555</v>
      </c>
      <c r="H304" s="4">
        <f t="shared" si="34"/>
        <v>1.9340925925925925</v>
      </c>
      <c r="J304" s="1">
        <v>0</v>
      </c>
      <c r="K304" s="1">
        <v>15</v>
      </c>
      <c r="L304" s="1">
        <v>52</v>
      </c>
      <c r="N304" s="3">
        <f t="shared" si="35"/>
        <v>4.4074074074074076E-3</v>
      </c>
      <c r="O304" s="4">
        <f t="shared" si="36"/>
        <v>7.3456790123456797E-5</v>
      </c>
      <c r="P304" s="3"/>
      <c r="Q304" s="28">
        <f t="shared" si="32"/>
        <v>116.04551266967317</v>
      </c>
      <c r="R304" s="29">
        <f>Q304-G304</f>
        <v>-4.2885882379550821E-5</v>
      </c>
      <c r="S304" s="14"/>
      <c r="T304" s="29">
        <f t="shared" si="37"/>
        <v>4.4074074074075039E-3</v>
      </c>
      <c r="U304" s="30">
        <f>T304-N304</f>
        <v>9.6277152916712794E-17</v>
      </c>
    </row>
    <row r="305" spans="1:21" x14ac:dyDescent="0.15">
      <c r="A305" s="27">
        <f t="shared" si="31"/>
        <v>151</v>
      </c>
      <c r="C305" s="1">
        <v>116</v>
      </c>
      <c r="D305" s="1">
        <v>10</v>
      </c>
      <c r="E305" s="1">
        <v>40</v>
      </c>
      <c r="G305" s="3">
        <f t="shared" si="33"/>
        <v>116.17777777777778</v>
      </c>
      <c r="H305" s="4">
        <f t="shared" si="34"/>
        <v>1.9362962962962962</v>
      </c>
      <c r="J305" s="1">
        <v>0</v>
      </c>
      <c r="K305" s="1">
        <v>15</v>
      </c>
      <c r="L305" s="1">
        <v>36</v>
      </c>
      <c r="N305" s="3">
        <f t="shared" si="35"/>
        <v>4.3333333333333331E-3</v>
      </c>
      <c r="O305" s="4">
        <f t="shared" si="36"/>
        <v>7.2222222222222219E-5</v>
      </c>
      <c r="P305" s="3"/>
      <c r="Q305" s="28">
        <f t="shared" si="32"/>
        <v>116.17771684537293</v>
      </c>
      <c r="R305" s="29">
        <f>Q305-G305</f>
        <v>-6.0932404849722843E-5</v>
      </c>
      <c r="S305" s="14"/>
      <c r="T305" s="29">
        <f t="shared" si="37"/>
        <v>4.3333333333331813E-3</v>
      </c>
      <c r="U305" s="30">
        <f>T305-N305</f>
        <v>-1.5178830414797062E-16</v>
      </c>
    </row>
    <row r="306" spans="1:21" x14ac:dyDescent="0.15">
      <c r="A306" s="27">
        <f t="shared" si="31"/>
        <v>151.5</v>
      </c>
      <c r="C306" s="1">
        <v>116</v>
      </c>
      <c r="D306" s="1">
        <v>18</v>
      </c>
      <c r="E306" s="1">
        <v>28</v>
      </c>
      <c r="G306" s="3">
        <f t="shared" si="33"/>
        <v>116.30777777777777</v>
      </c>
      <c r="H306" s="4">
        <f t="shared" si="34"/>
        <v>1.9384629629629628</v>
      </c>
      <c r="J306" s="1">
        <v>0</v>
      </c>
      <c r="K306" s="1">
        <v>15</v>
      </c>
      <c r="L306" s="1">
        <v>20</v>
      </c>
      <c r="N306" s="3">
        <f t="shared" si="35"/>
        <v>4.2592592592592595E-3</v>
      </c>
      <c r="O306" s="4">
        <f t="shared" si="36"/>
        <v>7.0987654320987654E-5</v>
      </c>
      <c r="P306" s="3"/>
      <c r="Q306" s="28">
        <f t="shared" si="32"/>
        <v>116.30770916481053</v>
      </c>
      <c r="R306" s="29">
        <f>Q306-G306</f>
        <v>-6.8612967240255784E-5</v>
      </c>
      <c r="S306" s="14"/>
      <c r="T306" s="29">
        <f t="shared" si="37"/>
        <v>4.2592592592593332E-3</v>
      </c>
      <c r="U306" s="30">
        <f>T306-N306</f>
        <v>7.3725747729014302E-17</v>
      </c>
    </row>
    <row r="307" spans="1:21" x14ac:dyDescent="0.15">
      <c r="A307" s="27">
        <f t="shared" si="31"/>
        <v>152</v>
      </c>
      <c r="C307" s="1">
        <v>116</v>
      </c>
      <c r="D307" s="1">
        <v>26</v>
      </c>
      <c r="E307" s="1">
        <v>8</v>
      </c>
      <c r="G307" s="3">
        <f t="shared" si="33"/>
        <v>116.43555555555555</v>
      </c>
      <c r="H307" s="4">
        <f t="shared" si="34"/>
        <v>1.9405925925925926</v>
      </c>
      <c r="J307" s="1">
        <v>0</v>
      </c>
      <c r="K307" s="1">
        <v>15</v>
      </c>
      <c r="L307" s="1">
        <v>4</v>
      </c>
      <c r="N307" s="3">
        <f t="shared" si="35"/>
        <v>4.185185185185185E-3</v>
      </c>
      <c r="O307" s="4">
        <f t="shared" si="36"/>
        <v>6.9753086419753089E-5</v>
      </c>
      <c r="P307" s="3"/>
      <c r="Q307" s="28">
        <f t="shared" si="32"/>
        <v>116.43548715311958</v>
      </c>
      <c r="R307" s="29">
        <f>Q307-G307</f>
        <v>-6.8402435971393061E-5</v>
      </c>
      <c r="S307" s="14"/>
      <c r="T307" s="29">
        <f t="shared" si="37"/>
        <v>4.1851851851850107E-3</v>
      </c>
      <c r="U307" s="30">
        <f>T307-N307</f>
        <v>-1.7433970933566911E-16</v>
      </c>
    </row>
    <row r="308" spans="1:21" x14ac:dyDescent="0.15">
      <c r="A308" s="27">
        <f t="shared" si="31"/>
        <v>152.5</v>
      </c>
      <c r="C308" s="1">
        <v>116</v>
      </c>
      <c r="D308" s="1">
        <v>33</v>
      </c>
      <c r="E308" s="1">
        <v>40</v>
      </c>
      <c r="G308" s="3">
        <f t="shared" si="33"/>
        <v>116.5611111111111</v>
      </c>
      <c r="H308" s="4">
        <f t="shared" si="34"/>
        <v>1.942685185185185</v>
      </c>
      <c r="J308" s="1">
        <v>0</v>
      </c>
      <c r="K308" s="1">
        <v>14</v>
      </c>
      <c r="L308" s="1">
        <v>48</v>
      </c>
      <c r="N308" s="3">
        <f t="shared" si="35"/>
        <v>4.1111111111111114E-3</v>
      </c>
      <c r="O308" s="4">
        <f t="shared" si="36"/>
        <v>6.8518518518518524E-5</v>
      </c>
      <c r="P308" s="3"/>
      <c r="Q308" s="28">
        <f t="shared" si="32"/>
        <v>116.56104837759138</v>
      </c>
      <c r="R308" s="29">
        <f>Q308-G308</f>
        <v>-6.2733519726521081E-5</v>
      </c>
      <c r="S308" s="14"/>
      <c r="T308" s="29">
        <f t="shared" si="37"/>
        <v>4.1111111111116353E-3</v>
      </c>
      <c r="U308" s="30">
        <f>T308-N308</f>
        <v>5.2388648974499574E-16</v>
      </c>
    </row>
    <row r="309" spans="1:21" x14ac:dyDescent="0.15">
      <c r="A309" s="27">
        <f t="shared" si="31"/>
        <v>153</v>
      </c>
      <c r="C309" s="1">
        <v>116</v>
      </c>
      <c r="D309" s="1">
        <v>41</v>
      </c>
      <c r="E309" s="1">
        <v>4</v>
      </c>
      <c r="G309" s="3">
        <f t="shared" si="33"/>
        <v>116.68444444444445</v>
      </c>
      <c r="H309" s="4">
        <f t="shared" si="34"/>
        <v>1.9447407407407409</v>
      </c>
      <c r="J309" s="1">
        <v>0</v>
      </c>
      <c r="K309" s="1">
        <v>14</v>
      </c>
      <c r="L309" s="1">
        <v>32</v>
      </c>
      <c r="N309" s="3">
        <f t="shared" si="35"/>
        <v>4.0370370370370369E-3</v>
      </c>
      <c r="O309" s="4">
        <f t="shared" si="36"/>
        <v>6.7283950617283946E-5</v>
      </c>
      <c r="P309" s="3"/>
      <c r="Q309" s="28">
        <f t="shared" si="32"/>
        <v>116.68439044772119</v>
      </c>
      <c r="R309" s="29">
        <f>Q309-G309</f>
        <v>-5.3996723266891422E-5</v>
      </c>
      <c r="S309" s="14"/>
      <c r="T309" s="29">
        <f t="shared" si="37"/>
        <v>4.0370370370368391E-3</v>
      </c>
      <c r="U309" s="30">
        <f>T309-N309</f>
        <v>-1.9775847626135601E-16</v>
      </c>
    </row>
    <row r="310" spans="1:21" x14ac:dyDescent="0.15">
      <c r="A310" s="27">
        <f t="shared" si="31"/>
        <v>153.5</v>
      </c>
      <c r="C310" s="1">
        <v>116</v>
      </c>
      <c r="D310" s="1">
        <v>48</v>
      </c>
      <c r="E310" s="1">
        <v>20</v>
      </c>
      <c r="G310" s="3">
        <f t="shared" si="33"/>
        <v>116.80555555555556</v>
      </c>
      <c r="H310" s="4">
        <f t="shared" si="34"/>
        <v>1.9467592592592593</v>
      </c>
      <c r="J310" s="1">
        <v>0</v>
      </c>
      <c r="K310" s="1">
        <v>14</v>
      </c>
      <c r="L310" s="1">
        <v>16</v>
      </c>
      <c r="N310" s="3">
        <f t="shared" si="35"/>
        <v>3.9629629629629633E-3</v>
      </c>
      <c r="O310" s="4">
        <f t="shared" si="36"/>
        <v>6.6049382716049394E-5</v>
      </c>
      <c r="P310" s="3"/>
      <c r="Q310" s="28">
        <f t="shared" si="32"/>
        <v>116.80551101525381</v>
      </c>
      <c r="R310" s="29">
        <f>Q310-G310</f>
        <v>-4.4540301743722921E-5</v>
      </c>
      <c r="S310" s="14"/>
      <c r="T310" s="29">
        <f t="shared" si="37"/>
        <v>3.9629629629629902E-3</v>
      </c>
      <c r="U310" s="30">
        <f>T310-N310</f>
        <v>2.688821387764051E-17</v>
      </c>
    </row>
    <row r="311" spans="1:21" x14ac:dyDescent="0.15">
      <c r="A311" s="27">
        <f t="shared" si="31"/>
        <v>154</v>
      </c>
      <c r="C311" s="1">
        <v>116</v>
      </c>
      <c r="D311" s="1">
        <v>55</v>
      </c>
      <c r="E311" s="1">
        <v>28</v>
      </c>
      <c r="G311" s="3">
        <f t="shared" si="33"/>
        <v>116.92444444444445</v>
      </c>
      <c r="H311" s="4">
        <f t="shared" si="34"/>
        <v>1.9487407407407409</v>
      </c>
      <c r="J311" s="1">
        <v>0</v>
      </c>
      <c r="K311" s="1">
        <v>14</v>
      </c>
      <c r="L311" s="1">
        <v>0</v>
      </c>
      <c r="N311" s="3">
        <f t="shared" si="35"/>
        <v>3.8888888888888888E-3</v>
      </c>
      <c r="O311" s="4">
        <f t="shared" si="36"/>
        <v>6.4814814814814816E-5</v>
      </c>
      <c r="P311" s="3"/>
      <c r="Q311" s="28">
        <f t="shared" si="32"/>
        <v>116.92440777422823</v>
      </c>
      <c r="R311" s="29">
        <f>Q311-G311</f>
        <v>-3.6670216218226415E-5</v>
      </c>
      <c r="S311" s="14"/>
      <c r="T311" s="29">
        <f t="shared" si="37"/>
        <v>3.888888888888668E-3</v>
      </c>
      <c r="U311" s="30">
        <f>T311-N311</f>
        <v>-2.207435623180487E-16</v>
      </c>
    </row>
    <row r="312" spans="1:21" x14ac:dyDescent="0.15">
      <c r="A312" s="27">
        <f t="shared" si="31"/>
        <v>154.5</v>
      </c>
      <c r="C312" s="1">
        <v>117</v>
      </c>
      <c r="D312" s="1">
        <v>2</v>
      </c>
      <c r="E312" s="1">
        <v>28</v>
      </c>
      <c r="G312" s="3">
        <f t="shared" si="33"/>
        <v>117.04111111111111</v>
      </c>
      <c r="H312" s="4">
        <f t="shared" si="34"/>
        <v>1.9506851851851852</v>
      </c>
      <c r="J312" s="1">
        <v>0</v>
      </c>
      <c r="K312" s="1">
        <v>13</v>
      </c>
      <c r="L312" s="1">
        <v>44</v>
      </c>
      <c r="N312" s="3">
        <f t="shared" si="35"/>
        <v>3.8148148148148147E-3</v>
      </c>
      <c r="O312" s="4">
        <f t="shared" si="36"/>
        <v>6.3580246913580251E-5</v>
      </c>
      <c r="P312" s="3"/>
      <c r="Q312" s="28">
        <f t="shared" si="32"/>
        <v>117.04107846102151</v>
      </c>
      <c r="R312" s="29">
        <f>Q312-G312</f>
        <v>-3.2650089593744269E-5</v>
      </c>
      <c r="S312" s="14"/>
      <c r="T312" s="29">
        <f t="shared" si="37"/>
        <v>3.8148148148152926E-3</v>
      </c>
      <c r="U312" s="30">
        <f>T312-N312</f>
        <v>4.7791631763161035E-16</v>
      </c>
    </row>
    <row r="313" spans="1:21" x14ac:dyDescent="0.15">
      <c r="A313" s="27">
        <f t="shared" si="31"/>
        <v>155</v>
      </c>
      <c r="C313" s="1">
        <v>117</v>
      </c>
      <c r="D313" s="1">
        <v>9</v>
      </c>
      <c r="E313" s="1">
        <v>20</v>
      </c>
      <c r="G313" s="3">
        <f t="shared" si="33"/>
        <v>117.15555555555557</v>
      </c>
      <c r="H313" s="4">
        <f t="shared" si="34"/>
        <v>1.9525925925925927</v>
      </c>
      <c r="J313" s="1">
        <v>0</v>
      </c>
      <c r="K313" s="1">
        <v>13</v>
      </c>
      <c r="L313" s="1">
        <v>28</v>
      </c>
      <c r="N313" s="3">
        <f t="shared" si="35"/>
        <v>3.7407407407407407E-3</v>
      </c>
      <c r="O313" s="4">
        <f t="shared" si="36"/>
        <v>6.2345679012345672E-5</v>
      </c>
      <c r="P313" s="3"/>
      <c r="Q313" s="28">
        <f t="shared" si="32"/>
        <v>117.15552085439201</v>
      </c>
      <c r="R313" s="29">
        <f>Q313-G313</f>
        <v>-3.4701163556860593E-5</v>
      </c>
      <c r="S313" s="14"/>
      <c r="T313" s="29">
        <f t="shared" si="37"/>
        <v>3.7407407407404965E-3</v>
      </c>
      <c r="U313" s="30">
        <f>T313-N313</f>
        <v>-2.441623292437356E-16</v>
      </c>
    </row>
    <row r="314" spans="1:21" x14ac:dyDescent="0.15">
      <c r="A314" s="27">
        <f t="shared" si="31"/>
        <v>155.5</v>
      </c>
      <c r="C314" s="1">
        <v>117</v>
      </c>
      <c r="D314" s="1">
        <v>16</v>
      </c>
      <c r="E314" s="1">
        <v>4</v>
      </c>
      <c r="G314" s="3">
        <f t="shared" si="33"/>
        <v>117.26777777777778</v>
      </c>
      <c r="H314" s="4">
        <f t="shared" si="34"/>
        <v>1.9544629629629631</v>
      </c>
      <c r="J314" s="1">
        <v>0</v>
      </c>
      <c r="K314" s="1">
        <v>13</v>
      </c>
      <c r="L314" s="1">
        <v>12</v>
      </c>
      <c r="N314" s="3">
        <f t="shared" si="35"/>
        <v>3.6666666666666666E-3</v>
      </c>
      <c r="O314" s="4">
        <f t="shared" si="36"/>
        <v>6.1111111111111107E-5</v>
      </c>
      <c r="P314" s="3"/>
      <c r="Q314" s="28">
        <f t="shared" si="32"/>
        <v>117.26773277552147</v>
      </c>
      <c r="R314" s="29">
        <f>Q314-G314</f>
        <v>-4.5002256314319311E-5</v>
      </c>
      <c r="S314" s="14"/>
      <c r="T314" s="29">
        <f t="shared" si="37"/>
        <v>3.6666666666661739E-3</v>
      </c>
      <c r="U314" s="30">
        <f>T314-N314</f>
        <v>-4.9266146717741321E-16</v>
      </c>
    </row>
    <row r="315" spans="1:21" x14ac:dyDescent="0.15">
      <c r="A315" s="27">
        <f t="shared" si="31"/>
        <v>156</v>
      </c>
      <c r="C315" s="1">
        <v>117</v>
      </c>
      <c r="D315" s="1">
        <v>22</v>
      </c>
      <c r="E315" s="1">
        <v>40</v>
      </c>
      <c r="G315" s="3">
        <f t="shared" si="33"/>
        <v>117.37777777777777</v>
      </c>
      <c r="H315" s="4">
        <f t="shared" si="34"/>
        <v>1.9562962962962962</v>
      </c>
      <c r="J315" s="1">
        <v>0</v>
      </c>
      <c r="K315" s="1">
        <v>12</v>
      </c>
      <c r="L315" s="1">
        <v>56</v>
      </c>
      <c r="N315" s="3">
        <f t="shared" si="35"/>
        <v>3.592592592592593E-3</v>
      </c>
      <c r="O315" s="4">
        <f t="shared" si="36"/>
        <v>5.9876543209876549E-5</v>
      </c>
      <c r="P315" s="3"/>
      <c r="Q315" s="28">
        <f t="shared" si="32"/>
        <v>117.37771208805667</v>
      </c>
      <c r="R315" s="29">
        <f>Q315-G315</f>
        <v>-6.5689721097328402E-5</v>
      </c>
      <c r="S315" s="14"/>
      <c r="T315" s="29">
        <f t="shared" si="37"/>
        <v>3.592592592592799E-3</v>
      </c>
      <c r="U315" s="30">
        <f>T315-N315</f>
        <v>2.0599841277224584E-16</v>
      </c>
    </row>
    <row r="316" spans="1:21" x14ac:dyDescent="0.15">
      <c r="A316" s="27">
        <f t="shared" si="31"/>
        <v>156.5</v>
      </c>
      <c r="C316" s="1">
        <v>117</v>
      </c>
      <c r="D316" s="1">
        <v>29</v>
      </c>
      <c r="E316" s="1">
        <v>8</v>
      </c>
      <c r="G316" s="3">
        <f t="shared" si="33"/>
        <v>117.48555555555555</v>
      </c>
      <c r="H316" s="4">
        <f t="shared" si="34"/>
        <v>1.9580925925925925</v>
      </c>
      <c r="J316" s="1">
        <v>0</v>
      </c>
      <c r="K316" s="1">
        <v>12</v>
      </c>
      <c r="L316" s="1">
        <v>40</v>
      </c>
      <c r="N316" s="3">
        <f t="shared" si="35"/>
        <v>3.5185185185185189E-3</v>
      </c>
      <c r="O316" s="4">
        <f t="shared" si="36"/>
        <v>5.8641975308641984E-5</v>
      </c>
      <c r="P316" s="3"/>
      <c r="Q316" s="28">
        <f t="shared" si="32"/>
        <v>117.48545669815006</v>
      </c>
      <c r="R316" s="29">
        <f>Q316-G316</f>
        <v>-9.8857405490093697E-5</v>
      </c>
      <c r="S316" s="14"/>
      <c r="T316" s="29">
        <f t="shared" si="37"/>
        <v>3.5185185185184764E-3</v>
      </c>
      <c r="U316" s="30">
        <f>T316-N316</f>
        <v>-4.2500725161431774E-17</v>
      </c>
    </row>
    <row r="317" spans="1:21" x14ac:dyDescent="0.15">
      <c r="A317" s="27">
        <f t="shared" si="31"/>
        <v>157</v>
      </c>
      <c r="C317" s="1">
        <v>117</v>
      </c>
      <c r="D317" s="1">
        <v>35</v>
      </c>
      <c r="E317" s="1">
        <v>28</v>
      </c>
      <c r="G317" s="3">
        <f t="shared" si="33"/>
        <v>117.5911111111111</v>
      </c>
      <c r="H317" s="4">
        <f t="shared" si="34"/>
        <v>1.9598518518518517</v>
      </c>
      <c r="J317" s="1">
        <v>0</v>
      </c>
      <c r="K317" s="1">
        <v>12</v>
      </c>
      <c r="L317" s="1">
        <v>24</v>
      </c>
      <c r="N317" s="3">
        <f t="shared" si="35"/>
        <v>3.4444444444444449E-3</v>
      </c>
      <c r="O317" s="4">
        <f t="shared" si="36"/>
        <v>5.7407407407407412E-5</v>
      </c>
      <c r="P317" s="3"/>
      <c r="Q317" s="28">
        <f t="shared" si="32"/>
        <v>117.59096455449955</v>
      </c>
      <c r="R317" s="29">
        <f>Q317-G317</f>
        <v>-1.4655661155416055E-4</v>
      </c>
      <c r="S317" s="14"/>
      <c r="T317" s="29">
        <f t="shared" si="37"/>
        <v>3.4444444444446274E-3</v>
      </c>
      <c r="U317" s="30">
        <f>T317-N317</f>
        <v>1.8257964584655895E-16</v>
      </c>
    </row>
    <row r="318" spans="1:21" x14ac:dyDescent="0.15">
      <c r="A318" s="27">
        <f t="shared" si="31"/>
        <v>157.5</v>
      </c>
      <c r="C318" s="1">
        <v>117</v>
      </c>
      <c r="D318" s="1">
        <v>41</v>
      </c>
      <c r="E318" s="1">
        <v>40</v>
      </c>
      <c r="G318" s="3">
        <f t="shared" si="33"/>
        <v>117.69444444444444</v>
      </c>
      <c r="H318" s="4">
        <f t="shared" si="34"/>
        <v>1.9615740740740741</v>
      </c>
      <c r="J318" s="1">
        <v>0</v>
      </c>
      <c r="K318" s="1">
        <v>12</v>
      </c>
      <c r="L318" s="1">
        <v>7</v>
      </c>
      <c r="N318" s="3">
        <f t="shared" si="35"/>
        <v>3.3657407407407408E-3</v>
      </c>
      <c r="O318" s="4">
        <f t="shared" si="36"/>
        <v>5.6095679012345676E-5</v>
      </c>
      <c r="P318" s="3"/>
      <c r="Q318" s="28">
        <f t="shared" si="32"/>
        <v>117.69423364838765</v>
      </c>
      <c r="R318" s="29">
        <f>Q318-G318</f>
        <v>-2.1079605679119595E-4</v>
      </c>
      <c r="S318" s="14"/>
      <c r="T318" s="29">
        <f t="shared" si="37"/>
        <v>3.3611111111108965E-3</v>
      </c>
      <c r="U318" s="30">
        <f>T318-N318</f>
        <v>-4.6296296298442736E-6</v>
      </c>
    </row>
    <row r="319" spans="1:21" x14ac:dyDescent="0.15">
      <c r="A319" s="27">
        <f t="shared" si="31"/>
        <v>158</v>
      </c>
      <c r="C319" s="1">
        <v>117</v>
      </c>
      <c r="D319" s="1">
        <v>47</v>
      </c>
      <c r="E319" s="1">
        <v>43</v>
      </c>
      <c r="G319" s="3">
        <f t="shared" si="33"/>
        <v>117.79527777777777</v>
      </c>
      <c r="H319" s="4">
        <f t="shared" si="34"/>
        <v>1.9632546296296296</v>
      </c>
      <c r="J319" s="1">
        <v>0</v>
      </c>
      <c r="K319" s="1">
        <v>11</v>
      </c>
      <c r="L319" s="1">
        <v>51</v>
      </c>
      <c r="N319" s="3">
        <f t="shared" si="35"/>
        <v>3.2916666666666667E-3</v>
      </c>
      <c r="O319" s="4">
        <f t="shared" si="36"/>
        <v>5.4861111111111111E-5</v>
      </c>
      <c r="P319" s="3"/>
      <c r="Q319" s="28">
        <f t="shared" si="32"/>
        <v>117.79526201371968</v>
      </c>
      <c r="R319" s="29">
        <f>Q319-G319</f>
        <v>-1.576405809089465E-5</v>
      </c>
      <c r="S319" s="14"/>
      <c r="T319" s="29">
        <f t="shared" si="37"/>
        <v>3.2962962962969299E-3</v>
      </c>
      <c r="U319" s="30">
        <f>T319-N319</f>
        <v>4.6296296302632094E-6</v>
      </c>
    </row>
    <row r="320" spans="1:21" x14ac:dyDescent="0.15">
      <c r="A320" s="27">
        <f t="shared" si="31"/>
        <v>158.5</v>
      </c>
      <c r="C320" s="1">
        <v>117</v>
      </c>
      <c r="D320" s="1">
        <v>53</v>
      </c>
      <c r="E320" s="1">
        <v>39</v>
      </c>
      <c r="G320" s="3">
        <f t="shared" si="33"/>
        <v>117.89416666666668</v>
      </c>
      <c r="H320" s="4">
        <f t="shared" si="34"/>
        <v>1.9649027777777779</v>
      </c>
      <c r="J320" s="1">
        <v>0</v>
      </c>
      <c r="K320" s="1">
        <v>11</v>
      </c>
      <c r="L320" s="1">
        <v>35</v>
      </c>
      <c r="N320" s="3">
        <f t="shared" si="35"/>
        <v>3.2175925925925926E-3</v>
      </c>
      <c r="O320" s="4">
        <f t="shared" si="36"/>
        <v>5.3626543209876546E-5</v>
      </c>
      <c r="P320" s="3"/>
      <c r="Q320" s="28">
        <f t="shared" si="32"/>
        <v>117.89404772706118</v>
      </c>
      <c r="R320" s="29">
        <f>Q320-G320</f>
        <v>-1.1893960549969051E-4</v>
      </c>
      <c r="S320" s="14"/>
      <c r="T320" s="29">
        <f t="shared" si="37"/>
        <v>3.2222222222216602E-3</v>
      </c>
      <c r="U320" s="30">
        <f>T320-N320</f>
        <v>4.6296296290675512E-6</v>
      </c>
    </row>
    <row r="321" spans="1:21" x14ac:dyDescent="0.15">
      <c r="A321" s="27">
        <f t="shared" si="31"/>
        <v>159</v>
      </c>
      <c r="C321" s="1">
        <v>117</v>
      </c>
      <c r="D321" s="1">
        <v>59</v>
      </c>
      <c r="E321" s="1">
        <v>27</v>
      </c>
      <c r="G321" s="3">
        <f t="shared" si="33"/>
        <v>117.99083333333333</v>
      </c>
      <c r="H321" s="4">
        <f t="shared" si="34"/>
        <v>1.9665138888888889</v>
      </c>
      <c r="J321" s="1">
        <v>0</v>
      </c>
      <c r="K321" s="1">
        <v>11</v>
      </c>
      <c r="L321" s="1">
        <v>19</v>
      </c>
      <c r="N321" s="3">
        <f t="shared" si="35"/>
        <v>3.1435185185185186E-3</v>
      </c>
      <c r="O321" s="4">
        <f t="shared" si="36"/>
        <v>5.2391975308641975E-5</v>
      </c>
      <c r="P321" s="3"/>
      <c r="Q321" s="28">
        <f t="shared" si="32"/>
        <v>117.99058890767455</v>
      </c>
      <c r="R321" s="29">
        <f>Q321-G321</f>
        <v>-2.4442565877791367E-4</v>
      </c>
      <c r="S321" s="14"/>
      <c r="T321" s="29">
        <f t="shared" si="37"/>
        <v>3.1481481481482848E-3</v>
      </c>
      <c r="U321" s="30">
        <f>T321-N321</f>
        <v>4.6296296297662111E-6</v>
      </c>
    </row>
    <row r="322" spans="1:21" x14ac:dyDescent="0.15">
      <c r="A322" s="27">
        <f t="shared" si="31"/>
        <v>159.5</v>
      </c>
      <c r="C322" s="1">
        <v>118</v>
      </c>
      <c r="D322" s="1">
        <v>5</v>
      </c>
      <c r="E322" s="1">
        <v>7</v>
      </c>
      <c r="G322" s="3">
        <f t="shared" si="33"/>
        <v>118.08527777777778</v>
      </c>
      <c r="H322" s="4">
        <f t="shared" si="34"/>
        <v>1.9680879629629628</v>
      </c>
      <c r="J322" s="1">
        <v>0</v>
      </c>
      <c r="K322" s="1">
        <v>11</v>
      </c>
      <c r="L322" s="1">
        <v>3</v>
      </c>
      <c r="N322" s="3">
        <f t="shared" si="35"/>
        <v>3.0694444444444445E-3</v>
      </c>
      <c r="O322" s="4">
        <f t="shared" si="36"/>
        <v>5.115740740740741E-5</v>
      </c>
      <c r="P322" s="3"/>
      <c r="Q322" s="28">
        <f t="shared" si="32"/>
        <v>118.0848837175549</v>
      </c>
      <c r="R322" s="29">
        <f>Q322-G322</f>
        <v>-3.9406022287380438E-4</v>
      </c>
      <c r="S322" s="14"/>
      <c r="T322" s="29">
        <f t="shared" si="37"/>
        <v>3.0555555555556186E-3</v>
      </c>
      <c r="U322" s="30">
        <f>T322-N322</f>
        <v>-1.3888888888825921E-5</v>
      </c>
    </row>
    <row r="323" spans="1:21" x14ac:dyDescent="0.15">
      <c r="A323" s="27">
        <f t="shared" si="31"/>
        <v>160</v>
      </c>
      <c r="C323" s="1">
        <v>118</v>
      </c>
      <c r="D323" s="1">
        <v>10</v>
      </c>
      <c r="E323" s="1">
        <v>37</v>
      </c>
      <c r="G323" s="3">
        <f t="shared" si="33"/>
        <v>118.17694444444444</v>
      </c>
      <c r="H323" s="4">
        <f t="shared" si="34"/>
        <v>1.9696157407407406</v>
      </c>
      <c r="J323" s="1">
        <v>0</v>
      </c>
      <c r="K323" s="1">
        <v>10</v>
      </c>
      <c r="L323" s="1">
        <v>47</v>
      </c>
      <c r="N323" s="3">
        <f t="shared" si="35"/>
        <v>2.9953703703703705E-3</v>
      </c>
      <c r="O323" s="4">
        <f t="shared" si="36"/>
        <v>4.9922839506172838E-5</v>
      </c>
      <c r="P323" s="3"/>
      <c r="Q323" s="28">
        <f t="shared" si="32"/>
        <v>118.17693036146497</v>
      </c>
      <c r="R323" s="29">
        <f>Q323-G323</f>
        <v>-1.4082979475915636E-5</v>
      </c>
      <c r="S323" s="14"/>
      <c r="T323" s="29">
        <f t="shared" si="37"/>
        <v>3.0000000000001137E-3</v>
      </c>
      <c r="U323" s="30">
        <f>T323-N323</f>
        <v>4.629629629743226E-6</v>
      </c>
    </row>
    <row r="324" spans="1:21" x14ac:dyDescent="0.15">
      <c r="A324" s="27">
        <f t="shared" si="31"/>
        <v>160.5</v>
      </c>
      <c r="C324" s="1">
        <v>118</v>
      </c>
      <c r="D324" s="1">
        <v>16</v>
      </c>
      <c r="E324" s="1">
        <v>1</v>
      </c>
      <c r="G324" s="3">
        <f t="shared" si="33"/>
        <v>118.26694444444445</v>
      </c>
      <c r="H324" s="4">
        <f t="shared" si="34"/>
        <v>1.9711157407407407</v>
      </c>
      <c r="J324" s="1">
        <v>0</v>
      </c>
      <c r="K324" s="1">
        <v>10</v>
      </c>
      <c r="L324" s="1">
        <v>31</v>
      </c>
      <c r="N324" s="3">
        <f t="shared" si="35"/>
        <v>2.9212962962962964E-3</v>
      </c>
      <c r="O324" s="4">
        <f t="shared" si="36"/>
        <v>4.8688271604938273E-5</v>
      </c>
      <c r="P324" s="3"/>
      <c r="Q324" s="28">
        <f t="shared" si="32"/>
        <v>118.26672708696933</v>
      </c>
      <c r="R324" s="29">
        <f>Q324-G324</f>
        <v>-2.1735747512252601E-4</v>
      </c>
      <c r="S324" s="14"/>
      <c r="T324" s="29">
        <f t="shared" si="37"/>
        <v>2.9166666666663823E-3</v>
      </c>
      <c r="U324" s="30">
        <f>T324-N324</f>
        <v>-4.6296296299140963E-6</v>
      </c>
    </row>
    <row r="325" spans="1:21" x14ac:dyDescent="0.15">
      <c r="A325" s="27">
        <f t="shared" si="31"/>
        <v>161</v>
      </c>
      <c r="C325" s="1">
        <v>118</v>
      </c>
      <c r="D325" s="1">
        <v>21</v>
      </c>
      <c r="E325" s="1">
        <v>16</v>
      </c>
      <c r="G325" s="3">
        <f t="shared" si="33"/>
        <v>118.35444444444444</v>
      </c>
      <c r="H325" s="4">
        <f t="shared" si="34"/>
        <v>1.972574074074074</v>
      </c>
      <c r="J325" s="1">
        <v>0</v>
      </c>
      <c r="K325" s="1">
        <v>10</v>
      </c>
      <c r="L325" s="1">
        <v>14</v>
      </c>
      <c r="N325" s="3">
        <f t="shared" si="35"/>
        <v>2.8425925925925927E-3</v>
      </c>
      <c r="O325" s="4">
        <f t="shared" si="36"/>
        <v>4.7376543209876543E-5</v>
      </c>
      <c r="P325" s="3"/>
      <c r="Q325" s="28">
        <f t="shared" si="32"/>
        <v>118.35427218446776</v>
      </c>
      <c r="R325" s="29">
        <f>Q325-G325</f>
        <v>-1.7225997667935644E-4</v>
      </c>
      <c r="S325" s="14"/>
      <c r="T325" s="29">
        <f t="shared" si="37"/>
        <v>2.8425925925930073E-3</v>
      </c>
      <c r="U325" s="30">
        <f>T325-N325</f>
        <v>4.145989107584569E-16</v>
      </c>
    </row>
    <row r="326" spans="1:21" x14ac:dyDescent="0.15">
      <c r="A326" s="27">
        <f t="shared" ref="A326:A363" si="38">A325+0.5</f>
        <v>161.5</v>
      </c>
      <c r="C326" s="1">
        <v>118</v>
      </c>
      <c r="D326" s="1">
        <v>26</v>
      </c>
      <c r="E326" s="1">
        <v>23</v>
      </c>
      <c r="G326" s="3">
        <f t="shared" si="33"/>
        <v>118.43972222222223</v>
      </c>
      <c r="H326" s="4">
        <f t="shared" si="34"/>
        <v>1.9739953703703705</v>
      </c>
      <c r="J326" s="1">
        <v>0</v>
      </c>
      <c r="K326" s="1">
        <v>9</v>
      </c>
      <c r="L326" s="1">
        <v>58</v>
      </c>
      <c r="N326" s="3">
        <f t="shared" si="35"/>
        <v>2.7685185185185187E-3</v>
      </c>
      <c r="O326" s="4">
        <f t="shared" si="36"/>
        <v>4.6141975308641978E-5</v>
      </c>
      <c r="P326" s="3"/>
      <c r="Q326" s="28">
        <f t="shared" ref="Q326:Q363" si="39">120*SIN(A326*PI()/360)</f>
        <v>118.43956398722783</v>
      </c>
      <c r="R326" s="29">
        <f>Q326-G326</f>
        <v>-1.5823499440159594E-4</v>
      </c>
      <c r="S326" s="14"/>
      <c r="T326" s="29">
        <f t="shared" si="37"/>
        <v>2.7685185185182112E-3</v>
      </c>
      <c r="U326" s="30">
        <f>T326-N326</f>
        <v>-3.0747973611688906E-16</v>
      </c>
    </row>
    <row r="327" spans="1:21" x14ac:dyDescent="0.15">
      <c r="A327" s="27">
        <f t="shared" si="38"/>
        <v>162</v>
      </c>
      <c r="C327" s="1">
        <v>118</v>
      </c>
      <c r="D327" s="1">
        <v>31</v>
      </c>
      <c r="E327" s="1">
        <v>22</v>
      </c>
      <c r="G327" s="3">
        <f t="shared" si="33"/>
        <v>118.52277777777778</v>
      </c>
      <c r="H327" s="4">
        <f t="shared" si="34"/>
        <v>1.9753796296296295</v>
      </c>
      <c r="J327" s="1">
        <v>0</v>
      </c>
      <c r="K327" s="1">
        <v>9</v>
      </c>
      <c r="L327" s="1">
        <v>42</v>
      </c>
      <c r="N327" s="3">
        <f t="shared" si="35"/>
        <v>2.6944444444444446E-3</v>
      </c>
      <c r="O327" s="4">
        <f t="shared" si="36"/>
        <v>4.4907407407407414E-5</v>
      </c>
      <c r="P327" s="3"/>
      <c r="Q327" s="28">
        <f t="shared" si="39"/>
        <v>118.52260087141653</v>
      </c>
      <c r="R327" s="29">
        <f>Q327-G327</f>
        <v>-1.7690636124712E-4</v>
      </c>
      <c r="S327" s="14"/>
      <c r="T327" s="29">
        <f t="shared" si="37"/>
        <v>2.6944444444443622E-3</v>
      </c>
      <c r="U327" s="30">
        <f>T327-N327</f>
        <v>-8.2399365108898337E-17</v>
      </c>
    </row>
    <row r="328" spans="1:21" x14ac:dyDescent="0.15">
      <c r="A328" s="27">
        <f t="shared" si="38"/>
        <v>162.5</v>
      </c>
      <c r="C328" s="1">
        <v>118</v>
      </c>
      <c r="D328" s="1">
        <v>36</v>
      </c>
      <c r="E328" s="1">
        <v>13</v>
      </c>
      <c r="G328" s="3">
        <f t="shared" si="33"/>
        <v>118.60361111111111</v>
      </c>
      <c r="H328" s="4">
        <f t="shared" si="34"/>
        <v>1.9767268518518517</v>
      </c>
      <c r="J328" s="1">
        <v>0</v>
      </c>
      <c r="K328" s="1">
        <v>9</v>
      </c>
      <c r="L328" s="1">
        <v>25</v>
      </c>
      <c r="N328" s="3">
        <f t="shared" si="35"/>
        <v>2.615740740740741E-3</v>
      </c>
      <c r="O328" s="4">
        <f t="shared" si="36"/>
        <v>4.3595679012345684E-5</v>
      </c>
      <c r="P328" s="3"/>
      <c r="Q328" s="28">
        <f t="shared" si="39"/>
        <v>118.60338125613129</v>
      </c>
      <c r="R328" s="29">
        <f>Q328-G328</f>
        <v>-2.2985497982119796E-4</v>
      </c>
      <c r="S328" s="14"/>
      <c r="T328" s="29">
        <f t="shared" si="37"/>
        <v>2.6111111111115784E-3</v>
      </c>
      <c r="U328" s="30">
        <f>T328-N328</f>
        <v>-4.6296296291625273E-6</v>
      </c>
    </row>
    <row r="329" spans="1:21" x14ac:dyDescent="0.15">
      <c r="A329" s="27">
        <f t="shared" si="38"/>
        <v>163</v>
      </c>
      <c r="C329" s="1">
        <v>118</v>
      </c>
      <c r="D329" s="1">
        <v>40</v>
      </c>
      <c r="E329" s="1">
        <v>55</v>
      </c>
      <c r="G329" s="3">
        <f t="shared" si="33"/>
        <v>118.68194444444445</v>
      </c>
      <c r="H329" s="4">
        <f t="shared" si="34"/>
        <v>1.9780324074074076</v>
      </c>
      <c r="J329" s="1">
        <v>0</v>
      </c>
      <c r="K329" s="1">
        <v>9</v>
      </c>
      <c r="L329" s="1">
        <v>9</v>
      </c>
      <c r="N329" s="3">
        <f t="shared" si="35"/>
        <v>2.5416666666666669E-3</v>
      </c>
      <c r="O329" s="4">
        <f t="shared" si="36"/>
        <v>4.2361111111111112E-5</v>
      </c>
      <c r="P329" s="3"/>
      <c r="Q329" s="28">
        <f t="shared" si="39"/>
        <v>118.68190360343002</v>
      </c>
      <c r="R329" s="29">
        <f>Q329-G329</f>
        <v>-4.0841014438797174E-5</v>
      </c>
      <c r="S329" s="14"/>
      <c r="T329" s="29">
        <f t="shared" si="37"/>
        <v>2.5462962962961911E-3</v>
      </c>
      <c r="U329" s="30">
        <f>T329-N329</f>
        <v>4.6296296295242172E-6</v>
      </c>
    </row>
    <row r="330" spans="1:21" x14ac:dyDescent="0.15">
      <c r="A330" s="27">
        <f t="shared" si="38"/>
        <v>163.5</v>
      </c>
      <c r="C330" s="1">
        <v>118</v>
      </c>
      <c r="D330" s="1">
        <v>45</v>
      </c>
      <c r="E330" s="1">
        <v>30</v>
      </c>
      <c r="G330" s="3">
        <f t="shared" si="33"/>
        <v>118.75833333333334</v>
      </c>
      <c r="H330" s="4">
        <f t="shared" si="34"/>
        <v>1.9793055555555557</v>
      </c>
      <c r="J330" s="1">
        <v>0</v>
      </c>
      <c r="K330" s="1">
        <v>8</v>
      </c>
      <c r="L330" s="1">
        <v>53</v>
      </c>
      <c r="N330" s="3">
        <f t="shared" si="35"/>
        <v>2.4675925925925924E-3</v>
      </c>
      <c r="O330" s="4">
        <f t="shared" si="36"/>
        <v>4.1126543209876541E-5</v>
      </c>
      <c r="P330" s="3"/>
      <c r="Q330" s="28">
        <f t="shared" si="39"/>
        <v>118.75816641836043</v>
      </c>
      <c r="R330" s="29">
        <f>Q330-G330</f>
        <v>-1.6691497290821644E-4</v>
      </c>
      <c r="S330" s="14"/>
      <c r="T330" s="29">
        <f t="shared" si="37"/>
        <v>2.4629629629624597E-3</v>
      </c>
      <c r="U330" s="30">
        <f>T330-N330</f>
        <v>-4.6296296301326714E-6</v>
      </c>
    </row>
    <row r="331" spans="1:21" x14ac:dyDescent="0.15">
      <c r="A331" s="27">
        <f t="shared" si="38"/>
        <v>164</v>
      </c>
      <c r="C331" s="1">
        <v>118</v>
      </c>
      <c r="D331" s="1">
        <v>49</v>
      </c>
      <c r="E331" s="1">
        <v>56</v>
      </c>
      <c r="G331" s="3">
        <f t="shared" si="33"/>
        <v>118.83222222222221</v>
      </c>
      <c r="H331" s="4">
        <f t="shared" si="34"/>
        <v>1.980537037037037</v>
      </c>
      <c r="J331" s="1">
        <v>0</v>
      </c>
      <c r="K331" s="1">
        <v>8</v>
      </c>
      <c r="L331" s="1">
        <v>37</v>
      </c>
      <c r="N331" s="3">
        <f t="shared" si="35"/>
        <v>2.3935185185185183E-3</v>
      </c>
      <c r="O331" s="4">
        <f t="shared" si="36"/>
        <v>3.9891975308641976E-5</v>
      </c>
      <c r="P331" s="3"/>
      <c r="Q331" s="28">
        <f t="shared" si="39"/>
        <v>118.83216824898842</v>
      </c>
      <c r="R331" s="29">
        <f>Q331-G331</f>
        <v>-5.3973233789861297E-5</v>
      </c>
      <c r="S331" s="14"/>
      <c r="T331" s="29">
        <f t="shared" si="37"/>
        <v>2.3981481481484936E-3</v>
      </c>
      <c r="U331" s="30">
        <f>T331-N331</f>
        <v>4.6296296299752453E-6</v>
      </c>
    </row>
    <row r="332" spans="1:21" x14ac:dyDescent="0.15">
      <c r="A332" s="27">
        <f t="shared" si="38"/>
        <v>164.5</v>
      </c>
      <c r="C332" s="1">
        <v>118</v>
      </c>
      <c r="D332" s="1">
        <v>54</v>
      </c>
      <c r="E332" s="1">
        <v>15</v>
      </c>
      <c r="G332" s="3">
        <f t="shared" si="33"/>
        <v>118.90416666666667</v>
      </c>
      <c r="H332" s="4">
        <f t="shared" si="34"/>
        <v>1.9817361111111111</v>
      </c>
      <c r="J332" s="1">
        <v>0</v>
      </c>
      <c r="K332" s="1">
        <v>8</v>
      </c>
      <c r="L332" s="1">
        <v>20</v>
      </c>
      <c r="N332" s="3">
        <f t="shared" si="35"/>
        <v>2.3148148148148147E-3</v>
      </c>
      <c r="O332" s="4">
        <f t="shared" si="36"/>
        <v>3.8580246913580246E-5</v>
      </c>
      <c r="P332" s="3"/>
      <c r="Q332" s="28">
        <f t="shared" si="39"/>
        <v>118.90390768642587</v>
      </c>
      <c r="R332" s="29">
        <f>Q332-G332</f>
        <v>-2.5898024080106552E-4</v>
      </c>
      <c r="S332" s="14"/>
      <c r="T332" s="29">
        <f t="shared" si="37"/>
        <v>2.3148148148147622E-3</v>
      </c>
      <c r="U332" s="30">
        <f>T332-N332</f>
        <v>-5.2475385148298415E-17</v>
      </c>
    </row>
    <row r="333" spans="1:21" x14ac:dyDescent="0.15">
      <c r="A333" s="27">
        <f t="shared" si="38"/>
        <v>165</v>
      </c>
      <c r="C333" s="1">
        <v>118</v>
      </c>
      <c r="D333" s="1">
        <v>58</v>
      </c>
      <c r="E333" s="1">
        <v>25</v>
      </c>
      <c r="G333" s="3">
        <f t="shared" si="33"/>
        <v>118.97361111111111</v>
      </c>
      <c r="H333" s="4">
        <f t="shared" si="34"/>
        <v>1.9828935185185186</v>
      </c>
      <c r="J333" s="1">
        <v>0</v>
      </c>
      <c r="K333" s="1">
        <v>8</v>
      </c>
      <c r="L333" s="1">
        <v>4</v>
      </c>
      <c r="N333" s="3">
        <f t="shared" si="35"/>
        <v>2.2407407407407406E-3</v>
      </c>
      <c r="O333" s="4">
        <f t="shared" si="36"/>
        <v>3.7345679012345674E-5</v>
      </c>
      <c r="P333" s="3"/>
      <c r="Q333" s="28">
        <f t="shared" si="39"/>
        <v>118.97338336485724</v>
      </c>
      <c r="R333" s="29">
        <f>Q333-G333</f>
        <v>-2.2774625387000924E-4</v>
      </c>
      <c r="S333" s="14"/>
      <c r="T333" s="29">
        <f t="shared" si="37"/>
        <v>2.2314814814815048E-3</v>
      </c>
      <c r="U333" s="30">
        <f>T333-N333</f>
        <v>-9.2592592592357845E-6</v>
      </c>
    </row>
    <row r="334" spans="1:21" x14ac:dyDescent="0.15">
      <c r="A334" s="27">
        <f t="shared" si="38"/>
        <v>165.5</v>
      </c>
      <c r="C334" s="1">
        <v>119</v>
      </c>
      <c r="D334" s="1">
        <v>2</v>
      </c>
      <c r="E334" s="1">
        <v>26</v>
      </c>
      <c r="G334" s="3">
        <f t="shared" si="33"/>
        <v>119.04055555555556</v>
      </c>
      <c r="H334" s="4">
        <f t="shared" si="34"/>
        <v>1.9840092592592593</v>
      </c>
      <c r="J334" s="1">
        <v>0</v>
      </c>
      <c r="K334" s="1">
        <v>7</v>
      </c>
      <c r="L334" s="1">
        <v>48</v>
      </c>
      <c r="N334" s="3">
        <f t="shared" si="35"/>
        <v>2.1666666666666666E-3</v>
      </c>
      <c r="O334" s="4">
        <f t="shared" si="36"/>
        <v>3.6111111111111109E-5</v>
      </c>
      <c r="P334" s="3"/>
      <c r="Q334" s="28">
        <f t="shared" si="39"/>
        <v>119.0405939615658</v>
      </c>
      <c r="R334" s="29">
        <f>Q334-G334</f>
        <v>3.8406010247626909E-5</v>
      </c>
      <c r="S334" s="14"/>
      <c r="T334" s="29">
        <f t="shared" si="37"/>
        <v>2.1666666666665907E-3</v>
      </c>
      <c r="U334" s="30">
        <f>T334-N334</f>
        <v>-7.589415207398531E-17</v>
      </c>
    </row>
    <row r="335" spans="1:21" x14ac:dyDescent="0.15">
      <c r="A335" s="27">
        <f t="shared" si="38"/>
        <v>166</v>
      </c>
      <c r="C335" s="1">
        <v>119</v>
      </c>
      <c r="D335" s="1">
        <v>6</v>
      </c>
      <c r="E335" s="1">
        <v>20</v>
      </c>
      <c r="G335" s="3">
        <f t="shared" si="33"/>
        <v>119.10555555555555</v>
      </c>
      <c r="H335" s="4">
        <f t="shared" si="34"/>
        <v>1.9850925925925926</v>
      </c>
      <c r="J335" s="1">
        <v>0</v>
      </c>
      <c r="K335" s="1">
        <v>7</v>
      </c>
      <c r="L335" s="1">
        <v>31</v>
      </c>
      <c r="N335" s="3">
        <f t="shared" si="35"/>
        <v>2.0879629629629629E-3</v>
      </c>
      <c r="O335" s="4">
        <f t="shared" si="36"/>
        <v>3.479938271604938E-5</v>
      </c>
      <c r="P335" s="3"/>
      <c r="Q335" s="28">
        <f t="shared" si="39"/>
        <v>119.10553819695863</v>
      </c>
      <c r="R335" s="29">
        <f>Q335-G335</f>
        <v>-1.7358596920757918E-5</v>
      </c>
      <c r="S335" s="14"/>
      <c r="T335" s="29">
        <f t="shared" si="37"/>
        <v>2.0925925925927421E-3</v>
      </c>
      <c r="U335" s="30">
        <f>T335-N335</f>
        <v>4.6296296297792215E-6</v>
      </c>
    </row>
    <row r="336" spans="1:21" x14ac:dyDescent="0.15">
      <c r="A336" s="27">
        <f t="shared" si="38"/>
        <v>166.5</v>
      </c>
      <c r="C336" s="1">
        <v>119</v>
      </c>
      <c r="D336" s="1">
        <v>10</v>
      </c>
      <c r="E336" s="1">
        <v>6</v>
      </c>
      <c r="G336" s="3">
        <f t="shared" si="33"/>
        <v>119.16833333333334</v>
      </c>
      <c r="H336" s="4">
        <f t="shared" si="34"/>
        <v>1.9861388888888889</v>
      </c>
      <c r="J336" s="1">
        <v>0</v>
      </c>
      <c r="K336" s="1">
        <v>7</v>
      </c>
      <c r="L336" s="1">
        <v>15</v>
      </c>
      <c r="N336" s="3">
        <f t="shared" si="35"/>
        <v>2.0138888888888888E-3</v>
      </c>
      <c r="O336" s="4">
        <f t="shared" si="36"/>
        <v>3.3564814814814815E-5</v>
      </c>
      <c r="P336" s="3"/>
      <c r="Q336" s="28">
        <f t="shared" si="39"/>
        <v>119.16821483459115</v>
      </c>
      <c r="R336" s="29">
        <f>Q336-G336</f>
        <v>-1.1849874218228251E-4</v>
      </c>
      <c r="S336" s="14"/>
      <c r="T336" s="29">
        <f t="shared" si="37"/>
        <v>2.0185185185184196E-3</v>
      </c>
      <c r="U336" s="30">
        <f>T336-N336</f>
        <v>4.6296296295307224E-6</v>
      </c>
    </row>
    <row r="337" spans="1:21" x14ac:dyDescent="0.15">
      <c r="A337" s="27">
        <f t="shared" si="38"/>
        <v>167</v>
      </c>
      <c r="C337" s="1">
        <v>119</v>
      </c>
      <c r="D337" s="1">
        <v>13</v>
      </c>
      <c r="E337" s="1">
        <v>44</v>
      </c>
      <c r="G337" s="3">
        <f t="shared" si="33"/>
        <v>119.22888888888889</v>
      </c>
      <c r="H337" s="4">
        <f t="shared" si="34"/>
        <v>1.9871481481481481</v>
      </c>
      <c r="J337" s="1">
        <v>0</v>
      </c>
      <c r="K337" s="1">
        <v>6</v>
      </c>
      <c r="L337" s="1">
        <v>59</v>
      </c>
      <c r="N337" s="3">
        <f t="shared" si="35"/>
        <v>1.9398148148148148E-3</v>
      </c>
      <c r="O337" s="4">
        <f t="shared" si="36"/>
        <v>3.2330246913580243E-5</v>
      </c>
      <c r="P337" s="3"/>
      <c r="Q337" s="28">
        <f t="shared" si="39"/>
        <v>119.2286226811905</v>
      </c>
      <c r="R337" s="29">
        <f>Q337-G337</f>
        <v>-2.662076983881434E-4</v>
      </c>
      <c r="S337" s="14"/>
      <c r="T337" s="29">
        <f t="shared" si="37"/>
        <v>1.935185185185162E-3</v>
      </c>
      <c r="U337" s="30">
        <f>T337-N337</f>
        <v>-4.6296296296528035E-6</v>
      </c>
    </row>
    <row r="338" spans="1:21" x14ac:dyDescent="0.15">
      <c r="A338" s="27">
        <f t="shared" si="38"/>
        <v>167.5</v>
      </c>
      <c r="C338" s="1">
        <v>119</v>
      </c>
      <c r="D338" s="1">
        <v>17</v>
      </c>
      <c r="E338" s="1">
        <v>13</v>
      </c>
      <c r="G338" s="3">
        <f t="shared" si="33"/>
        <v>119.28694444444444</v>
      </c>
      <c r="H338" s="4">
        <f t="shared" si="34"/>
        <v>1.9881157407407408</v>
      </c>
      <c r="J338" s="1">
        <v>0</v>
      </c>
      <c r="K338" s="1">
        <v>6</v>
      </c>
      <c r="L338" s="1">
        <v>42</v>
      </c>
      <c r="N338" s="3">
        <f t="shared" si="35"/>
        <v>1.8611111111111111E-3</v>
      </c>
      <c r="O338" s="4">
        <f t="shared" si="36"/>
        <v>3.1018518518518521E-5</v>
      </c>
      <c r="P338" s="3"/>
      <c r="Q338" s="28">
        <f t="shared" si="39"/>
        <v>119.28676058667835</v>
      </c>
      <c r="R338" s="29">
        <f>Q338-G338</f>
        <v>-1.8385776608909055E-4</v>
      </c>
      <c r="S338" s="14"/>
      <c r="T338" s="29">
        <f t="shared" si="37"/>
        <v>1.8611111111108394E-3</v>
      </c>
      <c r="U338" s="30">
        <f>T338-N338</f>
        <v>-2.7170106442486741E-16</v>
      </c>
    </row>
    <row r="339" spans="1:21" x14ac:dyDescent="0.15">
      <c r="A339" s="27">
        <f t="shared" si="38"/>
        <v>168</v>
      </c>
      <c r="C339" s="1">
        <v>119</v>
      </c>
      <c r="D339" s="1">
        <v>20</v>
      </c>
      <c r="E339" s="1">
        <v>34</v>
      </c>
      <c r="G339" s="3">
        <f t="shared" si="33"/>
        <v>119.34277777777777</v>
      </c>
      <c r="H339" s="4">
        <f t="shared" si="34"/>
        <v>1.9890462962962963</v>
      </c>
      <c r="J339" s="1">
        <v>0</v>
      </c>
      <c r="K339" s="1">
        <v>6</v>
      </c>
      <c r="L339" s="1">
        <v>26</v>
      </c>
      <c r="N339" s="3">
        <f t="shared" si="35"/>
        <v>1.7870370370370371E-3</v>
      </c>
      <c r="O339" s="4">
        <f t="shared" si="36"/>
        <v>2.9783950617283952E-5</v>
      </c>
      <c r="P339" s="3"/>
      <c r="Q339" s="28">
        <f t="shared" si="39"/>
        <v>119.3426274441928</v>
      </c>
      <c r="R339" s="29">
        <f>Q339-G339</f>
        <v>-1.5033358496907567E-4</v>
      </c>
      <c r="S339" s="14"/>
      <c r="T339" s="29">
        <f t="shared" si="37"/>
        <v>1.7870370370374645E-3</v>
      </c>
      <c r="U339" s="30">
        <f>T339-N339</f>
        <v>4.2739249639378585E-16</v>
      </c>
    </row>
    <row r="340" spans="1:21" x14ac:dyDescent="0.15">
      <c r="A340" s="27">
        <f t="shared" si="38"/>
        <v>168.5</v>
      </c>
      <c r="C340" s="1">
        <v>119</v>
      </c>
      <c r="D340" s="1">
        <v>23</v>
      </c>
      <c r="E340" s="1">
        <v>47</v>
      </c>
      <c r="G340" s="3">
        <f t="shared" si="33"/>
        <v>119.39638888888889</v>
      </c>
      <c r="H340" s="4">
        <f t="shared" si="34"/>
        <v>1.9899398148148149</v>
      </c>
      <c r="J340" s="1">
        <v>0</v>
      </c>
      <c r="K340" s="1">
        <v>6</v>
      </c>
      <c r="L340" s="1">
        <v>10</v>
      </c>
      <c r="N340" s="3">
        <f t="shared" si="35"/>
        <v>1.712962962962963E-3</v>
      </c>
      <c r="O340" s="4">
        <f t="shared" si="36"/>
        <v>2.8549382716049384E-5</v>
      </c>
      <c r="P340" s="3"/>
      <c r="Q340" s="28">
        <f t="shared" si="39"/>
        <v>119.3962221901094</v>
      </c>
      <c r="R340" s="29">
        <f>Q340-G340</f>
        <v>-1.666987794948227E-4</v>
      </c>
      <c r="S340" s="14"/>
      <c r="T340" s="29">
        <f t="shared" si="37"/>
        <v>1.7129629629631419E-3</v>
      </c>
      <c r="U340" s="30">
        <f>T340-N340</f>
        <v>1.7889335846010823E-16</v>
      </c>
    </row>
    <row r="341" spans="1:21" x14ac:dyDescent="0.15">
      <c r="A341" s="27">
        <f t="shared" si="38"/>
        <v>169</v>
      </c>
      <c r="C341" s="1">
        <v>119</v>
      </c>
      <c r="D341" s="1">
        <v>26</v>
      </c>
      <c r="E341" s="1">
        <v>52</v>
      </c>
      <c r="G341" s="3">
        <f t="shared" si="33"/>
        <v>119.44777777777779</v>
      </c>
      <c r="H341" s="4">
        <f t="shared" si="34"/>
        <v>1.9907962962962964</v>
      </c>
      <c r="J341" s="1">
        <v>0</v>
      </c>
      <c r="K341" s="1">
        <v>5</v>
      </c>
      <c r="L341" s="1">
        <v>53</v>
      </c>
      <c r="N341" s="3">
        <f t="shared" si="35"/>
        <v>1.6342592592592593E-3</v>
      </c>
      <c r="O341" s="4">
        <f t="shared" si="36"/>
        <v>2.7237654320987654E-5</v>
      </c>
      <c r="P341" s="3"/>
      <c r="Q341" s="28">
        <f t="shared" si="39"/>
        <v>119.44754380406145</v>
      </c>
      <c r="R341" s="29">
        <f>Q341-G341</f>
        <v>-2.3397371633393504E-4</v>
      </c>
      <c r="S341" s="14"/>
      <c r="T341" s="29">
        <f t="shared" si="37"/>
        <v>1.6388888888888193E-3</v>
      </c>
      <c r="U341" s="30">
        <f>T341-N341</f>
        <v>4.6296296295599958E-6</v>
      </c>
    </row>
    <row r="342" spans="1:21" x14ac:dyDescent="0.15">
      <c r="A342" s="27">
        <f t="shared" si="38"/>
        <v>169.5</v>
      </c>
      <c r="C342" s="1">
        <v>119</v>
      </c>
      <c r="D342" s="1">
        <v>29</v>
      </c>
      <c r="E342" s="1">
        <v>49</v>
      </c>
      <c r="G342" s="3">
        <f t="shared" si="33"/>
        <v>119.49694444444445</v>
      </c>
      <c r="H342" s="4">
        <f t="shared" si="34"/>
        <v>1.9916157407407409</v>
      </c>
      <c r="J342" s="1">
        <v>0</v>
      </c>
      <c r="K342" s="1">
        <v>5</v>
      </c>
      <c r="L342" s="1">
        <v>37</v>
      </c>
      <c r="N342" s="3">
        <f t="shared" si="35"/>
        <v>1.5601851851851853E-3</v>
      </c>
      <c r="O342" s="4">
        <f t="shared" si="36"/>
        <v>2.6003086419753089E-5</v>
      </c>
      <c r="P342" s="3"/>
      <c r="Q342" s="28">
        <f t="shared" si="39"/>
        <v>119.49659130895941</v>
      </c>
      <c r="R342" s="29">
        <f>Q342-G342</f>
        <v>-3.5313548504234404E-4</v>
      </c>
      <c r="S342" s="14"/>
      <c r="T342" s="29">
        <f t="shared" si="37"/>
        <v>1.5555555555550882E-3</v>
      </c>
      <c r="U342" s="30">
        <f>T342-N342</f>
        <v>-4.6296296300971096E-6</v>
      </c>
    </row>
    <row r="343" spans="1:21" x14ac:dyDescent="0.15">
      <c r="A343" s="27">
        <f t="shared" si="38"/>
        <v>170</v>
      </c>
      <c r="C343" s="1">
        <v>119</v>
      </c>
      <c r="D343" s="1">
        <v>32</v>
      </c>
      <c r="E343" s="1">
        <v>37</v>
      </c>
      <c r="G343" s="3">
        <f t="shared" si="33"/>
        <v>119.5436111111111</v>
      </c>
      <c r="H343" s="4">
        <f t="shared" si="34"/>
        <v>1.9923935185185184</v>
      </c>
      <c r="J343" s="1">
        <v>0</v>
      </c>
      <c r="K343" s="1">
        <v>5</v>
      </c>
      <c r="L343" s="1">
        <v>20</v>
      </c>
      <c r="N343" s="3">
        <f t="shared" si="35"/>
        <v>1.4814814814814816E-3</v>
      </c>
      <c r="O343" s="4">
        <f t="shared" si="36"/>
        <v>2.469135802469136E-5</v>
      </c>
      <c r="P343" s="3"/>
      <c r="Q343" s="28">
        <f t="shared" si="39"/>
        <v>119.54336377100947</v>
      </c>
      <c r="R343" s="29">
        <f>Q343-G343</f>
        <v>-2.473401016374055E-4</v>
      </c>
      <c r="S343" s="14"/>
      <c r="T343" s="29">
        <f t="shared" si="37"/>
        <v>1.481481481481713E-3</v>
      </c>
      <c r="U343" s="30">
        <f>T343-N343</f>
        <v>2.3136874360840665E-16</v>
      </c>
    </row>
    <row r="344" spans="1:21" x14ac:dyDescent="0.15">
      <c r="A344" s="27">
        <f t="shared" si="38"/>
        <v>170.5</v>
      </c>
      <c r="C344" s="1">
        <v>119</v>
      </c>
      <c r="D344" s="1">
        <v>35</v>
      </c>
      <c r="E344" s="1">
        <v>17</v>
      </c>
      <c r="G344" s="3">
        <f t="shared" si="33"/>
        <v>119.58805555555556</v>
      </c>
      <c r="H344" s="4">
        <f t="shared" si="34"/>
        <v>1.9931342592592594</v>
      </c>
      <c r="J344" s="1">
        <v>0</v>
      </c>
      <c r="K344" s="1">
        <v>5</v>
      </c>
      <c r="L344" s="1">
        <v>4</v>
      </c>
      <c r="N344" s="3">
        <f t="shared" si="35"/>
        <v>1.4074074074074076E-3</v>
      </c>
      <c r="O344" s="4">
        <f t="shared" si="36"/>
        <v>2.3456790123456792E-5</v>
      </c>
      <c r="P344" s="3"/>
      <c r="Q344" s="28">
        <f t="shared" si="39"/>
        <v>119.58786029973137</v>
      </c>
      <c r="R344" s="29">
        <f>Q344-G344</f>
        <v>-1.9525582418111753E-4</v>
      </c>
      <c r="S344" s="14"/>
      <c r="T344" s="29">
        <f t="shared" si="37"/>
        <v>1.4074074074073907E-3</v>
      </c>
      <c r="U344" s="30">
        <f>T344-N344</f>
        <v>-1.6913553890773869E-17</v>
      </c>
    </row>
    <row r="345" spans="1:21" x14ac:dyDescent="0.15">
      <c r="A345" s="27">
        <f t="shared" si="38"/>
        <v>171</v>
      </c>
      <c r="C345" s="1">
        <v>119</v>
      </c>
      <c r="D345" s="1">
        <v>37</v>
      </c>
      <c r="E345" s="1">
        <v>49</v>
      </c>
      <c r="G345" s="3">
        <f t="shared" si="33"/>
        <v>119.63027777777778</v>
      </c>
      <c r="H345" s="4">
        <f t="shared" si="34"/>
        <v>1.993837962962963</v>
      </c>
      <c r="J345" s="1">
        <v>0</v>
      </c>
      <c r="K345" s="1">
        <v>4</v>
      </c>
      <c r="L345" s="1">
        <v>48</v>
      </c>
      <c r="N345" s="3">
        <f t="shared" si="35"/>
        <v>1.3333333333333333E-3</v>
      </c>
      <c r="O345" s="4">
        <f t="shared" si="36"/>
        <v>2.222222222222222E-5</v>
      </c>
      <c r="P345" s="3"/>
      <c r="Q345" s="28">
        <f t="shared" si="39"/>
        <v>119.63008004797535</v>
      </c>
      <c r="R345" s="29">
        <f>Q345-G345</f>
        <v>-1.9772980242294125E-4</v>
      </c>
      <c r="S345" s="14"/>
      <c r="T345" s="29">
        <f t="shared" si="37"/>
        <v>1.3333333333335417E-3</v>
      </c>
      <c r="U345" s="30">
        <f>T345-N345</f>
        <v>2.0838365755171395E-16</v>
      </c>
    </row>
    <row r="346" spans="1:21" x14ac:dyDescent="0.15">
      <c r="A346" s="27">
        <f t="shared" si="38"/>
        <v>171.5</v>
      </c>
      <c r="C346" s="1">
        <v>119</v>
      </c>
      <c r="D346" s="1">
        <v>40</v>
      </c>
      <c r="E346" s="1">
        <v>13</v>
      </c>
      <c r="G346" s="3">
        <f t="shared" si="33"/>
        <v>119.67027777777778</v>
      </c>
      <c r="H346" s="4">
        <f t="shared" si="34"/>
        <v>1.9945046296296298</v>
      </c>
      <c r="J346" s="1">
        <v>0</v>
      </c>
      <c r="K346" s="1">
        <v>4</v>
      </c>
      <c r="L346" s="1">
        <v>31</v>
      </c>
      <c r="N346" s="3">
        <f t="shared" si="35"/>
        <v>1.2546296296296296E-3</v>
      </c>
      <c r="O346" s="4">
        <f t="shared" si="36"/>
        <v>2.0910493827160494E-5</v>
      </c>
      <c r="P346" s="3"/>
      <c r="Q346" s="28">
        <f t="shared" si="39"/>
        <v>119.67002221193829</v>
      </c>
      <c r="R346" s="29">
        <f>Q346-G346</f>
        <v>-2.5556583949537526E-4</v>
      </c>
      <c r="S346" s="14"/>
      <c r="T346" s="29">
        <f t="shared" si="37"/>
        <v>1.2499999999998105E-3</v>
      </c>
      <c r="U346" s="30">
        <f>T346-N346</f>
        <v>-4.6296296298191202E-6</v>
      </c>
    </row>
    <row r="347" spans="1:21" x14ac:dyDescent="0.15">
      <c r="A347" s="27">
        <f t="shared" si="38"/>
        <v>172</v>
      </c>
      <c r="C347" s="1">
        <v>119</v>
      </c>
      <c r="D347" s="1">
        <v>42</v>
      </c>
      <c r="E347" s="1">
        <v>28</v>
      </c>
      <c r="G347" s="3">
        <f t="shared" si="33"/>
        <v>119.70777777777778</v>
      </c>
      <c r="H347" s="4">
        <f t="shared" si="34"/>
        <v>1.9951296296296297</v>
      </c>
      <c r="J347" s="1">
        <v>0</v>
      </c>
      <c r="K347" s="1">
        <v>4</v>
      </c>
      <c r="L347" s="1">
        <v>14</v>
      </c>
      <c r="N347" s="3">
        <f t="shared" si="35"/>
        <v>1.175925925925926E-3</v>
      </c>
      <c r="O347" s="4">
        <f t="shared" si="36"/>
        <v>1.9598765432098768E-5</v>
      </c>
      <c r="P347" s="3"/>
      <c r="Q347" s="28">
        <f t="shared" si="39"/>
        <v>119.70768603117891</v>
      </c>
      <c r="R347" s="29">
        <f>Q347-G347</f>
        <v>-9.174659886923564E-5</v>
      </c>
      <c r="S347" s="14"/>
      <c r="T347" s="29">
        <f t="shared" si="37"/>
        <v>1.1759259259259617E-3</v>
      </c>
      <c r="U347" s="30">
        <f>T347-N347</f>
        <v>3.5778671692021646E-17</v>
      </c>
    </row>
    <row r="348" spans="1:21" x14ac:dyDescent="0.15">
      <c r="A348" s="27">
        <f t="shared" si="38"/>
        <v>172.5</v>
      </c>
      <c r="C348" s="1">
        <v>119</v>
      </c>
      <c r="D348" s="1">
        <v>44</v>
      </c>
      <c r="E348" s="1">
        <v>35</v>
      </c>
      <c r="G348" s="3">
        <f t="shared" si="33"/>
        <v>119.74305555555556</v>
      </c>
      <c r="H348" s="4">
        <f t="shared" si="34"/>
        <v>1.9957175925925925</v>
      </c>
      <c r="J348" s="1">
        <v>0</v>
      </c>
      <c r="K348" s="1">
        <v>3</v>
      </c>
      <c r="L348" s="1">
        <v>58</v>
      </c>
      <c r="N348" s="3">
        <f t="shared" si="35"/>
        <v>1.1018518518518519E-3</v>
      </c>
      <c r="O348" s="4">
        <f t="shared" si="36"/>
        <v>1.8364197530864199E-5</v>
      </c>
      <c r="P348" s="3"/>
      <c r="Q348" s="28">
        <f t="shared" si="39"/>
        <v>119.74307078863242</v>
      </c>
      <c r="R348" s="29">
        <f>Q348-G348</f>
        <v>1.523307686568387E-5</v>
      </c>
      <c r="S348" s="14"/>
      <c r="T348" s="29">
        <f t="shared" si="37"/>
        <v>1.111111111111048E-3</v>
      </c>
      <c r="U348" s="30">
        <f>T348-N348</f>
        <v>9.2592592591961027E-6</v>
      </c>
    </row>
    <row r="349" spans="1:21" x14ac:dyDescent="0.15">
      <c r="A349" s="27">
        <f t="shared" si="38"/>
        <v>173</v>
      </c>
      <c r="C349" s="1">
        <v>119</v>
      </c>
      <c r="D349" s="1">
        <v>46</v>
      </c>
      <c r="E349" s="1">
        <v>35</v>
      </c>
      <c r="G349" s="3">
        <f t="shared" si="33"/>
        <v>119.77638888888889</v>
      </c>
      <c r="H349" s="4">
        <f t="shared" si="34"/>
        <v>1.9962731481481482</v>
      </c>
      <c r="J349" s="1">
        <v>0</v>
      </c>
      <c r="K349" s="1">
        <v>3</v>
      </c>
      <c r="L349" s="1">
        <v>42</v>
      </c>
      <c r="N349" s="3">
        <f t="shared" si="35"/>
        <v>1.0277777777777778E-3</v>
      </c>
      <c r="O349" s="4">
        <f t="shared" si="36"/>
        <v>1.7129629629629631E-5</v>
      </c>
      <c r="P349" s="3"/>
      <c r="Q349" s="28">
        <f t="shared" si="39"/>
        <v>119.77617581062403</v>
      </c>
      <c r="R349" s="29">
        <f>Q349-G349</f>
        <v>-2.1307826486349768E-4</v>
      </c>
      <c r="S349" s="14"/>
      <c r="T349" s="29">
        <f t="shared" si="37"/>
        <v>1.0277777777777904E-3</v>
      </c>
      <c r="U349" s="30">
        <f>T349-N349</f>
        <v>1.2576745200831851E-17</v>
      </c>
    </row>
    <row r="350" spans="1:21" x14ac:dyDescent="0.15">
      <c r="A350" s="27">
        <f t="shared" si="38"/>
        <v>173.5</v>
      </c>
      <c r="C350" s="1">
        <v>119</v>
      </c>
      <c r="D350" s="1">
        <v>48</v>
      </c>
      <c r="E350" s="1">
        <v>26</v>
      </c>
      <c r="G350" s="3">
        <f t="shared" ref="G350:G363" si="40">C350+D350/60+E350/60^2</f>
        <v>119.80722222222222</v>
      </c>
      <c r="H350" s="4">
        <f t="shared" ref="H350:H363" si="41">G350/60</f>
        <v>1.9967870370370371</v>
      </c>
      <c r="J350" s="1">
        <v>0</v>
      </c>
      <c r="K350" s="1">
        <v>3</v>
      </c>
      <c r="L350" s="1">
        <v>26</v>
      </c>
      <c r="N350" s="3">
        <f t="shared" ref="N350:N363" si="42">J350/60+K350/60^2+L350/60^3</f>
        <v>9.5370370370370379E-4</v>
      </c>
      <c r="O350" s="4">
        <f t="shared" ref="O350:O363" si="43">N350/60</f>
        <v>1.5895061728395063E-5</v>
      </c>
      <c r="P350" s="3"/>
      <c r="Q350" s="28">
        <f t="shared" si="39"/>
        <v>119.80700046688186</v>
      </c>
      <c r="R350" s="29">
        <f>Q350-G350</f>
        <v>-2.217553403625061E-4</v>
      </c>
      <c r="S350" s="14"/>
      <c r="T350" s="29">
        <f t="shared" ref="T350:T363" si="44">(G351-G350)/30</f>
        <v>9.4444444444405915E-4</v>
      </c>
      <c r="U350" s="30">
        <f>T350-N350</f>
        <v>-9.2592592596446371E-6</v>
      </c>
    </row>
    <row r="351" spans="1:21" x14ac:dyDescent="0.15">
      <c r="A351" s="27">
        <f t="shared" si="38"/>
        <v>174</v>
      </c>
      <c r="C351" s="1">
        <v>119</v>
      </c>
      <c r="D351" s="1">
        <v>50</v>
      </c>
      <c r="E351" s="1">
        <v>8</v>
      </c>
      <c r="G351" s="3">
        <f t="shared" si="40"/>
        <v>119.83555555555554</v>
      </c>
      <c r="H351" s="4">
        <f t="shared" si="41"/>
        <v>1.9972592592592591</v>
      </c>
      <c r="J351" s="1">
        <v>0</v>
      </c>
      <c r="K351" s="1">
        <v>3</v>
      </c>
      <c r="L351" s="1">
        <v>9</v>
      </c>
      <c r="N351" s="3">
        <f t="shared" si="42"/>
        <v>8.7500000000000002E-4</v>
      </c>
      <c r="O351" s="4">
        <f t="shared" si="43"/>
        <v>1.4583333333333333E-5</v>
      </c>
      <c r="P351" s="3"/>
      <c r="Q351" s="28">
        <f t="shared" si="39"/>
        <v>119.83554417054886</v>
      </c>
      <c r="R351" s="29">
        <f>Q351-G351</f>
        <v>-1.1385006686737142E-5</v>
      </c>
      <c r="S351" s="14"/>
      <c r="T351" s="29">
        <f t="shared" si="44"/>
        <v>8.796296296296191E-4</v>
      </c>
      <c r="U351" s="30">
        <f>T351-N351</f>
        <v>4.6296296296190849E-6</v>
      </c>
    </row>
    <row r="352" spans="1:21" x14ac:dyDescent="0.15">
      <c r="A352" s="27">
        <f t="shared" si="38"/>
        <v>174.5</v>
      </c>
      <c r="C352" s="1">
        <v>119</v>
      </c>
      <c r="D352" s="1">
        <v>51</v>
      </c>
      <c r="E352" s="1">
        <v>43</v>
      </c>
      <c r="G352" s="3">
        <f t="shared" si="40"/>
        <v>119.86194444444443</v>
      </c>
      <c r="H352" s="4">
        <f t="shared" si="41"/>
        <v>1.9976990740740739</v>
      </c>
      <c r="J352" s="1">
        <v>0</v>
      </c>
      <c r="K352" s="1">
        <v>2</v>
      </c>
      <c r="L352" s="1">
        <v>53</v>
      </c>
      <c r="N352" s="3">
        <f t="shared" si="42"/>
        <v>8.0092592592592585E-4</v>
      </c>
      <c r="O352" s="4">
        <f t="shared" si="43"/>
        <v>1.3348765432098765E-5</v>
      </c>
      <c r="P352" s="3"/>
      <c r="Q352" s="28">
        <f t="shared" si="39"/>
        <v>119.86180637819407</v>
      </c>
      <c r="R352" s="29">
        <f>Q352-G352</f>
        <v>-1.3806625035783782E-4</v>
      </c>
      <c r="S352" s="14"/>
      <c r="T352" s="29">
        <f t="shared" si="44"/>
        <v>8.0555555555624403E-4</v>
      </c>
      <c r="U352" s="30">
        <f>T352-N352</f>
        <v>4.6296296303181784E-6</v>
      </c>
    </row>
    <row r="353" spans="1:21" x14ac:dyDescent="0.15">
      <c r="A353" s="27">
        <f t="shared" si="38"/>
        <v>175</v>
      </c>
      <c r="C353" s="1">
        <v>119</v>
      </c>
      <c r="D353" s="1">
        <v>53</v>
      </c>
      <c r="E353" s="1">
        <v>10</v>
      </c>
      <c r="G353" s="3">
        <f t="shared" si="40"/>
        <v>119.88611111111112</v>
      </c>
      <c r="H353" s="4">
        <f t="shared" si="41"/>
        <v>1.9981018518518521</v>
      </c>
      <c r="J353" s="1">
        <v>0</v>
      </c>
      <c r="K353" s="1">
        <v>2</v>
      </c>
      <c r="L353" s="1">
        <v>36</v>
      </c>
      <c r="N353" s="3">
        <f t="shared" si="42"/>
        <v>7.2222222222222219E-4</v>
      </c>
      <c r="O353" s="4">
        <f t="shared" si="43"/>
        <v>1.2037037037037037E-5</v>
      </c>
      <c r="P353" s="3"/>
      <c r="Q353" s="28">
        <f t="shared" si="39"/>
        <v>119.88578658982294</v>
      </c>
      <c r="R353" s="29">
        <f>Q353-G353</f>
        <v>-3.2452128817794801E-4</v>
      </c>
      <c r="S353" s="14"/>
      <c r="T353" s="29">
        <f t="shared" si="44"/>
        <v>7.1296296296263035E-4</v>
      </c>
      <c r="U353" s="30">
        <f>T353-N353</f>
        <v>-9.2592592595918365E-6</v>
      </c>
    </row>
    <row r="354" spans="1:21" x14ac:dyDescent="0.15">
      <c r="A354" s="27">
        <f t="shared" si="38"/>
        <v>175.5</v>
      </c>
      <c r="C354" s="1">
        <v>119</v>
      </c>
      <c r="D354" s="1">
        <v>54</v>
      </c>
      <c r="E354" s="1">
        <v>27</v>
      </c>
      <c r="G354" s="3">
        <f t="shared" si="40"/>
        <v>119.9075</v>
      </c>
      <c r="H354" s="4">
        <f t="shared" si="41"/>
        <v>1.9984583333333332</v>
      </c>
      <c r="J354" s="1">
        <v>0</v>
      </c>
      <c r="K354" s="1">
        <v>2</v>
      </c>
      <c r="L354" s="1">
        <v>20</v>
      </c>
      <c r="N354" s="3">
        <f t="shared" si="42"/>
        <v>6.4814814814814813E-4</v>
      </c>
      <c r="O354" s="4">
        <f t="shared" si="43"/>
        <v>1.0802469135802469E-5</v>
      </c>
      <c r="P354" s="3"/>
      <c r="Q354" s="28">
        <f t="shared" si="39"/>
        <v>119.90748434888675</v>
      </c>
      <c r="R354" s="29">
        <f>Q354-G354</f>
        <v>-1.5651113244530279E-5</v>
      </c>
      <c r="S354" s="14"/>
      <c r="T354" s="29">
        <f t="shared" si="44"/>
        <v>6.5740740740759902E-4</v>
      </c>
      <c r="U354" s="30">
        <f>T354-N354</f>
        <v>9.2592592594508902E-6</v>
      </c>
    </row>
    <row r="355" spans="1:21" x14ac:dyDescent="0.15">
      <c r="A355" s="27">
        <f t="shared" si="38"/>
        <v>176</v>
      </c>
      <c r="C355" s="1">
        <v>119</v>
      </c>
      <c r="D355" s="1">
        <v>55</v>
      </c>
      <c r="E355" s="1">
        <v>38</v>
      </c>
      <c r="G355" s="3">
        <f t="shared" si="40"/>
        <v>119.92722222222223</v>
      </c>
      <c r="H355" s="4">
        <f t="shared" si="41"/>
        <v>1.9987870370370371</v>
      </c>
      <c r="J355" s="1">
        <v>0</v>
      </c>
      <c r="K355" s="1">
        <v>2</v>
      </c>
      <c r="L355" s="1">
        <v>3</v>
      </c>
      <c r="N355" s="3">
        <f t="shared" si="42"/>
        <v>5.6944444444444447E-4</v>
      </c>
      <c r="O355" s="4">
        <f t="shared" si="43"/>
        <v>9.4907407407407409E-6</v>
      </c>
      <c r="P355" s="3"/>
      <c r="Q355" s="28">
        <f t="shared" si="39"/>
        <v>119.9268992422915</v>
      </c>
      <c r="R355" s="29">
        <f>Q355-G355</f>
        <v>-3.2297993072916142E-4</v>
      </c>
      <c r="S355" s="14"/>
      <c r="T355" s="29">
        <f t="shared" si="44"/>
        <v>5.6481481481493272E-4</v>
      </c>
      <c r="U355" s="30">
        <f>T355-N355</f>
        <v>-4.6296296295117488E-6</v>
      </c>
    </row>
    <row r="356" spans="1:21" x14ac:dyDescent="0.15">
      <c r="A356" s="27">
        <f t="shared" si="38"/>
        <v>176.5</v>
      </c>
      <c r="C356" s="1">
        <v>119</v>
      </c>
      <c r="D356" s="1">
        <v>56</v>
      </c>
      <c r="E356" s="1">
        <v>39</v>
      </c>
      <c r="G356" s="3">
        <f t="shared" si="40"/>
        <v>119.94416666666667</v>
      </c>
      <c r="H356" s="4">
        <f t="shared" si="41"/>
        <v>1.9990694444444446</v>
      </c>
      <c r="J356" s="1">
        <v>0</v>
      </c>
      <c r="K356" s="1">
        <v>1</v>
      </c>
      <c r="L356" s="1">
        <v>47</v>
      </c>
      <c r="N356" s="3">
        <f t="shared" si="42"/>
        <v>4.9537037037037041E-4</v>
      </c>
      <c r="O356" s="4">
        <f t="shared" si="43"/>
        <v>8.2561728395061743E-6</v>
      </c>
      <c r="P356" s="3"/>
      <c r="Q356" s="28">
        <f t="shared" si="39"/>
        <v>119.94403090040555</v>
      </c>
      <c r="R356" s="29">
        <f>Q356-G356</f>
        <v>-1.3576626112410395E-4</v>
      </c>
      <c r="S356" s="14"/>
      <c r="T356" s="29">
        <f t="shared" si="44"/>
        <v>4.9074074074061016E-4</v>
      </c>
      <c r="U356" s="30">
        <f>T356-N356</f>
        <v>-4.629629629760248E-6</v>
      </c>
    </row>
    <row r="357" spans="1:21" x14ac:dyDescent="0.15">
      <c r="A357" s="27">
        <f t="shared" si="38"/>
        <v>177</v>
      </c>
      <c r="C357" s="1">
        <v>119</v>
      </c>
      <c r="D357" s="1">
        <v>57</v>
      </c>
      <c r="E357" s="1">
        <v>32</v>
      </c>
      <c r="G357" s="3">
        <f t="shared" si="40"/>
        <v>119.95888888888889</v>
      </c>
      <c r="H357" s="4">
        <f t="shared" si="41"/>
        <v>1.999314814814815</v>
      </c>
      <c r="J357" s="1">
        <v>0</v>
      </c>
      <c r="K357" s="1">
        <v>1</v>
      </c>
      <c r="L357" s="1">
        <v>30</v>
      </c>
      <c r="N357" s="3">
        <f t="shared" si="42"/>
        <v>4.1666666666666664E-4</v>
      </c>
      <c r="O357" s="4">
        <f t="shared" si="43"/>
        <v>6.9444444444444439E-6</v>
      </c>
      <c r="P357" s="3"/>
      <c r="Q357" s="28">
        <f t="shared" si="39"/>
        <v>119.95887899706688</v>
      </c>
      <c r="R357" s="29">
        <f>Q357-G357</f>
        <v>-9.8918220174937233E-6</v>
      </c>
      <c r="S357" s="14"/>
      <c r="T357" s="29">
        <f t="shared" si="44"/>
        <v>4.2592592592569643E-4</v>
      </c>
      <c r="U357" s="30">
        <f>T357-N357</f>
        <v>9.2592592590297861E-6</v>
      </c>
    </row>
    <row r="358" spans="1:21" x14ac:dyDescent="0.15">
      <c r="A358" s="27">
        <f t="shared" si="38"/>
        <v>177.5</v>
      </c>
      <c r="C358" s="1">
        <v>119</v>
      </c>
      <c r="D358" s="1">
        <v>58</v>
      </c>
      <c r="E358" s="1">
        <v>18</v>
      </c>
      <c r="G358" s="3">
        <f t="shared" si="40"/>
        <v>119.97166666666666</v>
      </c>
      <c r="H358" s="4">
        <f t="shared" si="41"/>
        <v>1.9995277777777778</v>
      </c>
      <c r="J358" s="1">
        <v>0</v>
      </c>
      <c r="K358" s="1">
        <v>1</v>
      </c>
      <c r="L358" s="1">
        <v>14</v>
      </c>
      <c r="N358" s="3">
        <f t="shared" si="42"/>
        <v>3.4259259259259258E-4</v>
      </c>
      <c r="O358" s="4">
        <f t="shared" si="43"/>
        <v>5.7098765432098764E-6</v>
      </c>
      <c r="P358" s="3"/>
      <c r="Q358" s="28">
        <f t="shared" si="39"/>
        <v>119.9714432495891</v>
      </c>
      <c r="R358" s="29">
        <f>Q358-G358</f>
        <v>-2.2341707756368123E-4</v>
      </c>
      <c r="S358" s="14"/>
      <c r="T358" s="29">
        <f t="shared" si="44"/>
        <v>3.4259259259291258E-4</v>
      </c>
      <c r="U358" s="30">
        <f>T358-N358</f>
        <v>3.2000227120909663E-16</v>
      </c>
    </row>
    <row r="359" spans="1:21" x14ac:dyDescent="0.15">
      <c r="A359" s="27">
        <f t="shared" si="38"/>
        <v>178</v>
      </c>
      <c r="C359" s="1">
        <v>119</v>
      </c>
      <c r="D359" s="1">
        <v>58</v>
      </c>
      <c r="E359" s="1">
        <v>55</v>
      </c>
      <c r="G359" s="3">
        <f t="shared" si="40"/>
        <v>119.98194444444445</v>
      </c>
      <c r="H359" s="4">
        <f t="shared" si="41"/>
        <v>1.9996990740740741</v>
      </c>
      <c r="J359" s="1">
        <v>0</v>
      </c>
      <c r="K359" s="1">
        <v>0</v>
      </c>
      <c r="L359" s="1">
        <v>57</v>
      </c>
      <c r="N359" s="3">
        <f t="shared" si="42"/>
        <v>2.6388888888888886E-4</v>
      </c>
      <c r="O359" s="4">
        <f t="shared" si="43"/>
        <v>4.3981481481481478E-6</v>
      </c>
      <c r="P359" s="3"/>
      <c r="Q359" s="28">
        <f t="shared" si="39"/>
        <v>119.98172341876695</v>
      </c>
      <c r="R359" s="29">
        <f>Q359-G359</f>
        <v>-2.2102567750437174E-4</v>
      </c>
      <c r="S359" s="14"/>
      <c r="T359" s="29">
        <f t="shared" si="44"/>
        <v>2.6851851851811639E-4</v>
      </c>
      <c r="U359" s="30">
        <f>T359-N359</f>
        <v>4.6296296292275252E-6</v>
      </c>
    </row>
    <row r="360" spans="1:21" x14ac:dyDescent="0.15">
      <c r="A360" s="27">
        <f t="shared" si="38"/>
        <v>178.5</v>
      </c>
      <c r="C360" s="1">
        <v>119</v>
      </c>
      <c r="D360" s="1">
        <v>59</v>
      </c>
      <c r="E360" s="1">
        <v>24</v>
      </c>
      <c r="G360" s="3">
        <f t="shared" si="40"/>
        <v>119.99</v>
      </c>
      <c r="H360" s="4">
        <f t="shared" si="41"/>
        <v>1.9998333333333334</v>
      </c>
      <c r="J360" s="1">
        <v>0</v>
      </c>
      <c r="K360" s="1">
        <v>0</v>
      </c>
      <c r="L360" s="1">
        <v>41</v>
      </c>
      <c r="N360" s="3">
        <f t="shared" si="42"/>
        <v>1.898148148148148E-4</v>
      </c>
      <c r="O360" s="4">
        <f t="shared" si="43"/>
        <v>3.1635802469135799E-6</v>
      </c>
      <c r="P360" s="3"/>
      <c r="Q360" s="28">
        <f t="shared" si="39"/>
        <v>119.98971930888084</v>
      </c>
      <c r="R360" s="29">
        <f>Q360-G360</f>
        <v>-2.8069111915840494E-4</v>
      </c>
      <c r="S360" s="14"/>
      <c r="T360" s="29">
        <f t="shared" si="44"/>
        <v>1.8518518518533255E-4</v>
      </c>
      <c r="U360" s="30">
        <f>T360-N360</f>
        <v>-4.6296296294822585E-6</v>
      </c>
    </row>
    <row r="361" spans="1:21" x14ac:dyDescent="0.15">
      <c r="A361" s="27">
        <f t="shared" si="38"/>
        <v>179</v>
      </c>
      <c r="C361" s="1">
        <v>119</v>
      </c>
      <c r="D361" s="1">
        <v>59</v>
      </c>
      <c r="E361" s="1">
        <v>44</v>
      </c>
      <c r="G361" s="3">
        <f t="shared" si="40"/>
        <v>119.99555555555555</v>
      </c>
      <c r="H361" s="4">
        <f t="shared" si="41"/>
        <v>1.9999259259259259</v>
      </c>
      <c r="J361" s="1">
        <v>0</v>
      </c>
      <c r="K361" s="1">
        <v>0</v>
      </c>
      <c r="L361" s="1">
        <v>25</v>
      </c>
      <c r="N361" s="3">
        <f t="shared" si="42"/>
        <v>1.1574074074074075E-4</v>
      </c>
      <c r="O361" s="4">
        <f t="shared" si="43"/>
        <v>1.9290123456790124E-6</v>
      </c>
      <c r="P361" s="3"/>
      <c r="Q361" s="28">
        <f t="shared" si="39"/>
        <v>119.99543076770055</v>
      </c>
      <c r="R361" s="29">
        <f>Q361-G361</f>
        <v>-1.2478785500036338E-4</v>
      </c>
      <c r="S361" s="14"/>
      <c r="T361" s="29">
        <f t="shared" si="44"/>
        <v>1.1111111111101006E-4</v>
      </c>
      <c r="U361" s="30">
        <f>T361-N361</f>
        <v>-4.6296296297306899E-6</v>
      </c>
    </row>
    <row r="362" spans="1:21" x14ac:dyDescent="0.15">
      <c r="A362" s="27">
        <f t="shared" si="38"/>
        <v>179.5</v>
      </c>
      <c r="C362" s="1">
        <v>119</v>
      </c>
      <c r="D362" s="1">
        <v>59</v>
      </c>
      <c r="E362" s="1">
        <v>56</v>
      </c>
      <c r="G362" s="3">
        <f t="shared" si="40"/>
        <v>119.99888888888889</v>
      </c>
      <c r="H362" s="4">
        <f t="shared" si="41"/>
        <v>1.9999814814814814</v>
      </c>
      <c r="J362" s="1">
        <v>0</v>
      </c>
      <c r="K362" s="1">
        <v>0</v>
      </c>
      <c r="L362" s="1">
        <v>9</v>
      </c>
      <c r="N362" s="3">
        <f t="shared" si="42"/>
        <v>4.1666666666666665E-5</v>
      </c>
      <c r="O362" s="4">
        <f t="shared" si="43"/>
        <v>6.9444444444444437E-7</v>
      </c>
      <c r="P362" s="3"/>
      <c r="Q362" s="28">
        <f t="shared" si="39"/>
        <v>119.99885768648814</v>
      </c>
      <c r="R362" s="29">
        <f>Q362-G362</f>
        <v>-3.1202400748497894E-5</v>
      </c>
      <c r="S362" s="14"/>
      <c r="T362" s="29">
        <f t="shared" si="44"/>
        <v>3.7037037037161252E-5</v>
      </c>
      <c r="U362" s="30">
        <f>T362-N362</f>
        <v>-4.629629629505413E-6</v>
      </c>
    </row>
    <row r="363" spans="1:21" s="11" customFormat="1" x14ac:dyDescent="0.15">
      <c r="A363" s="31">
        <f t="shared" si="38"/>
        <v>180</v>
      </c>
      <c r="C363" s="11">
        <v>120</v>
      </c>
      <c r="D363" s="11">
        <v>0</v>
      </c>
      <c r="E363" s="11">
        <v>0</v>
      </c>
      <c r="G363" s="13">
        <f t="shared" si="40"/>
        <v>120</v>
      </c>
      <c r="H363" s="32">
        <f t="shared" si="41"/>
        <v>2</v>
      </c>
      <c r="I363" s="13"/>
      <c r="J363" s="11">
        <v>0</v>
      </c>
      <c r="K363" s="11">
        <v>0</v>
      </c>
      <c r="L363" s="11">
        <v>0</v>
      </c>
      <c r="N363" s="13">
        <f t="shared" si="42"/>
        <v>0</v>
      </c>
      <c r="O363" s="32">
        <f t="shared" si="43"/>
        <v>0</v>
      </c>
      <c r="P363" s="13"/>
      <c r="Q363" s="33">
        <f t="shared" si="39"/>
        <v>120</v>
      </c>
      <c r="R363" s="13">
        <f>Q363-G363</f>
        <v>0</v>
      </c>
      <c r="S363" s="14"/>
      <c r="T363" s="13"/>
      <c r="U363" s="13"/>
    </row>
    <row r="365" spans="1:21" x14ac:dyDescent="0.15">
      <c r="B36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Cremona 1175</vt:lpstr>
      <vt:lpstr>Ptolemy 1515</vt:lpstr>
      <vt:lpstr>Manitius 1912</vt:lpstr>
      <vt:lpstr>Toomer 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Schrausser</dc:creator>
  <dcterms:created xsi:type="dcterms:W3CDTF">2022-04-14T01:35:03Z</dcterms:created>
</cp:coreProperties>
</file>