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rvbund-my.sharepoint.com/personal/aaron_sommer_drvbund_onmicrosoft_com/Documents/Desktop/Berufschule/LF2/"/>
    </mc:Choice>
  </mc:AlternateContent>
  <xr:revisionPtr revIDLastSave="14" documentId="8_{54D051D7-60E2-4200-BAA1-73439431F261}" xr6:coauthVersionLast="47" xr6:coauthVersionMax="47" xr10:uidLastSave="{417DDE40-725F-4237-BB49-98FF9AC1585C}"/>
  <bookViews>
    <workbookView xWindow="-108" yWindow="-108" windowWidth="23256" windowHeight="12576" xr2:uid="{00000000-000D-0000-FFFF-FFFF00000000}"/>
  </bookViews>
  <sheets>
    <sheet name="Quantitati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5" i="1"/>
  <c r="E6" i="1" s="1"/>
  <c r="E7" i="1" s="1"/>
  <c r="C12" i="1"/>
  <c r="C11" i="1"/>
  <c r="C8" i="1"/>
  <c r="C7" i="1"/>
  <c r="C6" i="1"/>
  <c r="G6" i="1"/>
  <c r="G4" i="1"/>
  <c r="E8" i="1" l="1"/>
  <c r="E11" i="1" s="1"/>
  <c r="E12" i="1" s="1"/>
  <c r="G7" i="1"/>
  <c r="G8" i="1" s="1"/>
  <c r="G11" i="1" s="1"/>
  <c r="G12" i="1" s="1"/>
</calcChain>
</file>

<file path=xl/sharedStrings.xml><?xml version="1.0" encoding="utf-8"?>
<sst xmlns="http://schemas.openxmlformats.org/spreadsheetml/2006/main" count="42" uniqueCount="26">
  <si>
    <t>Bestandteile</t>
  </si>
  <si>
    <t xml:space="preserve">Angebot 1 </t>
  </si>
  <si>
    <t xml:space="preserve"> Büromöbel KG </t>
  </si>
  <si>
    <t xml:space="preserve">Angebot 2  </t>
  </si>
  <si>
    <t>Office 4000 OHG</t>
  </si>
  <si>
    <t xml:space="preserve">Angebot 3 </t>
  </si>
  <si>
    <t>Die Büroausstatter AG</t>
  </si>
  <si>
    <t>Pauschal</t>
  </si>
  <si>
    <t>Info:</t>
  </si>
  <si>
    <t>Quantitativer Angebotsvergleich</t>
  </si>
  <si>
    <t>Rechenweg Bezugskosten</t>
  </si>
  <si>
    <t>%?</t>
  </si>
  <si>
    <t>Nutzen Sie die Möglichkeiten von Excel, arbeiten Sie mit Formeln, beraten Sie sich gegenseitig! Löschen Sie die Hinweise und tragen Sie die entsprechenden Werte und Formeln ein.</t>
  </si>
  <si>
    <t xml:space="preserve">Zieleinkaufspreis </t>
  </si>
  <si>
    <t>Skonto</t>
  </si>
  <si>
    <t xml:space="preserve">Bareinkaufspreis </t>
  </si>
  <si>
    <t xml:space="preserve">Bezugspreis </t>
  </si>
  <si>
    <t xml:space="preserve">Listeneinkaufspreis </t>
  </si>
  <si>
    <t xml:space="preserve">Rabatt </t>
  </si>
  <si>
    <t>Verpackungskosten</t>
  </si>
  <si>
    <t xml:space="preserve">Transportkosten einschl. Transportversicherung </t>
  </si>
  <si>
    <t>35 Stück</t>
  </si>
  <si>
    <t>/</t>
  </si>
  <si>
    <t xml:space="preserve">Preis pro Stuhl </t>
  </si>
  <si>
    <t>150€ + 4% Listenpreis</t>
  </si>
  <si>
    <t>2% Zieleinkaufpreis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</si>
</sst>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_-* #,##0.00\ [$€-407]_-;\-* #,##0.00\ [$€-407]_-;_-* &quot;-&quot;??\ [$€-407]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EFBD7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9" fontId="0" fillId="0" borderId="5" xfId="0" applyNumberFormat="1" applyBorder="1"/>
    <xf numFmtId="44" fontId="0" fillId="0" borderId="6" xfId="2" applyFont="1" applyBorder="1"/>
    <xf numFmtId="164" fontId="0" fillId="0" borderId="14" xfId="0" applyNumberFormat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44" fontId="2" fillId="0" borderId="6" xfId="2" applyFont="1" applyBorder="1"/>
    <xf numFmtId="164" fontId="2" fillId="0" borderId="6" xfId="0" applyNumberFormat="1" applyFont="1" applyBorder="1"/>
    <xf numFmtId="0" fontId="0" fillId="0" borderId="0" xfId="0" applyAlignment="1">
      <alignment horizontal="center"/>
    </xf>
    <xf numFmtId="49" fontId="0" fillId="0" borderId="11" xfId="0" applyNumberFormat="1" applyBorder="1" applyAlignment="1">
      <alignment horizontal="center" vertical="center" wrapText="1"/>
    </xf>
    <xf numFmtId="9" fontId="0" fillId="0" borderId="0" xfId="0" applyNumberFormat="1"/>
    <xf numFmtId="0" fontId="2" fillId="0" borderId="0" xfId="0" applyFont="1" applyAlignment="1">
      <alignment vertical="center" wrapText="1"/>
    </xf>
    <xf numFmtId="0" fontId="2" fillId="2" borderId="4" xfId="0" applyFont="1" applyFill="1" applyBorder="1"/>
    <xf numFmtId="0" fontId="2" fillId="0" borderId="5" xfId="0" applyFont="1" applyBorder="1" applyAlignment="1">
      <alignment horizontal="right" indent="1"/>
    </xf>
    <xf numFmtId="164" fontId="0" fillId="2" borderId="14" xfId="0" applyNumberFormat="1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164" fontId="2" fillId="2" borderId="14" xfId="0" applyNumberFormat="1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2" borderId="11" xfId="1" applyNumberFormat="1" applyFont="1" applyFill="1" applyBorder="1" applyAlignment="1">
      <alignment horizontal="center" vertical="center" wrapText="1"/>
    </xf>
    <xf numFmtId="0" fontId="0" fillId="0" borderId="15" xfId="0" applyBorder="1"/>
    <xf numFmtId="49" fontId="2" fillId="0" borderId="11" xfId="0" applyNumberFormat="1" applyFont="1" applyBorder="1" applyAlignment="1">
      <alignment vertical="center" wrapText="1"/>
    </xf>
    <xf numFmtId="49" fontId="2" fillId="2" borderId="11" xfId="0" applyNumberFormat="1" applyFont="1" applyFill="1" applyBorder="1" applyAlignment="1">
      <alignment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vertical="center" wrapText="1"/>
    </xf>
    <xf numFmtId="164" fontId="0" fillId="0" borderId="12" xfId="0" applyNumberFormat="1" applyBorder="1" applyAlignment="1">
      <alignment vertical="center" wrapText="1"/>
    </xf>
    <xf numFmtId="164" fontId="0" fillId="2" borderId="12" xfId="0" applyNumberFormat="1" applyFill="1" applyBorder="1" applyAlignment="1">
      <alignment vertical="center" wrapText="1"/>
    </xf>
    <xf numFmtId="164" fontId="2" fillId="2" borderId="12" xfId="0" applyNumberFormat="1" applyFont="1" applyFill="1" applyBorder="1" applyAlignment="1">
      <alignment vertical="center" wrapText="1"/>
    </xf>
    <xf numFmtId="44" fontId="2" fillId="0" borderId="0" xfId="2" applyFont="1" applyBorder="1"/>
    <xf numFmtId="49" fontId="2" fillId="0" borderId="13" xfId="0" applyNumberFormat="1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vertical="center" wrapText="1"/>
    </xf>
    <xf numFmtId="49" fontId="0" fillId="2" borderId="13" xfId="0" applyNumberFormat="1" applyFill="1" applyBorder="1" applyAlignment="1">
      <alignment vertical="center" wrapText="1"/>
    </xf>
    <xf numFmtId="0" fontId="0" fillId="0" borderId="21" xfId="0" applyBorder="1"/>
    <xf numFmtId="9" fontId="1" fillId="2" borderId="13" xfId="1" applyFont="1" applyFill="1" applyBorder="1" applyAlignment="1">
      <alignment horizontal="center" vertical="center" wrapText="1"/>
    </xf>
    <xf numFmtId="9" fontId="2" fillId="2" borderId="13" xfId="0" applyNumberFormat="1" applyFont="1" applyFill="1" applyBorder="1" applyAlignment="1">
      <alignment vertical="center" wrapText="1"/>
    </xf>
    <xf numFmtId="8" fontId="0" fillId="0" borderId="3" xfId="0" applyNumberFormat="1" applyBorder="1"/>
    <xf numFmtId="9" fontId="1" fillId="2" borderId="11" xfId="1" applyFont="1" applyFill="1" applyBorder="1" applyAlignment="1">
      <alignment horizontal="center" vertical="center" wrapText="1"/>
    </xf>
    <xf numFmtId="9" fontId="0" fillId="2" borderId="13" xfId="0" applyNumberForma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164" fontId="0" fillId="0" borderId="3" xfId="0" applyNumberFormat="1" applyBorder="1"/>
    <xf numFmtId="49" fontId="6" fillId="0" borderId="13" xfId="0" applyNumberFormat="1" applyFont="1" applyBorder="1" applyAlignment="1">
      <alignment horizontal="center" vertical="center" wrapText="1"/>
    </xf>
    <xf numFmtId="6" fontId="0" fillId="0" borderId="13" xfId="0" applyNumberForma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49" fontId="2" fillId="2" borderId="9" xfId="0" applyNumberFormat="1" applyFont="1" applyFill="1" applyBorder="1" applyAlignment="1">
      <alignment vertical="center" wrapText="1"/>
    </xf>
    <xf numFmtId="49" fontId="2" fillId="2" borderId="11" xfId="0" applyNumberFormat="1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DEFBD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E11" sqref="E11"/>
    </sheetView>
  </sheetViews>
  <sheetFormatPr baseColWidth="10" defaultRowHeight="14.4" x14ac:dyDescent="0.3"/>
  <cols>
    <col min="1" max="1" width="37.6640625" customWidth="1"/>
    <col min="2" max="2" width="14.109375" customWidth="1"/>
    <col min="3" max="3" width="15.6640625" customWidth="1"/>
    <col min="4" max="4" width="13.5546875" customWidth="1"/>
    <col min="5" max="5" width="15.6640625" customWidth="1"/>
    <col min="6" max="6" width="14" customWidth="1"/>
    <col min="7" max="7" width="16.109375" customWidth="1"/>
  </cols>
  <sheetData>
    <row r="1" spans="1:9" ht="15" thickBot="1" x14ac:dyDescent="0.35">
      <c r="A1" s="45" t="s">
        <v>9</v>
      </c>
      <c r="B1" s="45"/>
      <c r="C1" s="46"/>
      <c r="D1" s="46"/>
      <c r="E1" s="46"/>
      <c r="F1" s="46"/>
      <c r="G1" s="46"/>
    </row>
    <row r="2" spans="1:9" x14ac:dyDescent="0.3">
      <c r="A2" s="50" t="s">
        <v>0</v>
      </c>
      <c r="B2" s="52" t="s">
        <v>1</v>
      </c>
      <c r="C2" s="53"/>
      <c r="D2" s="52" t="s">
        <v>3</v>
      </c>
      <c r="E2" s="53"/>
      <c r="F2" s="52" t="s">
        <v>5</v>
      </c>
      <c r="G2" s="53"/>
      <c r="H2" s="55" t="s">
        <v>12</v>
      </c>
      <c r="I2" s="56"/>
    </row>
    <row r="3" spans="1:9" ht="15" customHeight="1" x14ac:dyDescent="0.3">
      <c r="A3" s="51"/>
      <c r="B3" s="64" t="s">
        <v>2</v>
      </c>
      <c r="C3" s="65"/>
      <c r="D3" s="64" t="s">
        <v>4</v>
      </c>
      <c r="E3" s="65"/>
      <c r="F3" s="64" t="s">
        <v>6</v>
      </c>
      <c r="G3" s="65"/>
      <c r="H3" s="57"/>
      <c r="I3" s="58"/>
    </row>
    <row r="4" spans="1:9" ht="34.950000000000003" customHeight="1" x14ac:dyDescent="0.3">
      <c r="A4" s="23" t="s">
        <v>17</v>
      </c>
      <c r="B4" s="31" t="s">
        <v>21</v>
      </c>
      <c r="C4" s="27">
        <v>2415</v>
      </c>
      <c r="D4" s="8" t="s">
        <v>21</v>
      </c>
      <c r="E4" s="7">
        <v>5623.45</v>
      </c>
      <c r="F4" s="8" t="s">
        <v>21</v>
      </c>
      <c r="G4" s="7">
        <f xml:space="preserve"> 111.9 * 35</f>
        <v>3916.5</v>
      </c>
      <c r="H4" s="57"/>
      <c r="I4" s="58"/>
    </row>
    <row r="5" spans="1:9" ht="34.950000000000003" customHeight="1" x14ac:dyDescent="0.3">
      <c r="A5" s="24" t="s">
        <v>18</v>
      </c>
      <c r="B5" s="36">
        <v>0.05</v>
      </c>
      <c r="C5" s="28">
        <v>120.75</v>
      </c>
      <c r="D5" s="39">
        <v>0.15</v>
      </c>
      <c r="E5" s="17">
        <f>E4*0.15</f>
        <v>843.51749999999993</v>
      </c>
      <c r="F5" s="21" t="s">
        <v>22</v>
      </c>
      <c r="G5" s="17" t="s">
        <v>22</v>
      </c>
      <c r="H5" s="57"/>
      <c r="I5" s="58"/>
    </row>
    <row r="6" spans="1:9" ht="34.950000000000003" customHeight="1" x14ac:dyDescent="0.3">
      <c r="A6" s="25" t="s">
        <v>13</v>
      </c>
      <c r="B6" s="32" t="s">
        <v>21</v>
      </c>
      <c r="C6" s="27">
        <f>C4-C5</f>
        <v>2294.25</v>
      </c>
      <c r="D6" s="12" t="s">
        <v>21</v>
      </c>
      <c r="E6" s="7">
        <f>E4-E5</f>
        <v>4779.9324999999999</v>
      </c>
      <c r="F6" s="12" t="s">
        <v>21</v>
      </c>
      <c r="G6" s="7">
        <f>G4</f>
        <v>3916.5</v>
      </c>
      <c r="H6" s="57"/>
      <c r="I6" s="58"/>
    </row>
    <row r="7" spans="1:9" ht="34.950000000000003" customHeight="1" x14ac:dyDescent="0.3">
      <c r="A7" s="24" t="s">
        <v>14</v>
      </c>
      <c r="B7" s="37">
        <v>0.02</v>
      </c>
      <c r="C7" s="28">
        <f>C6*0.02</f>
        <v>45.884999999999998</v>
      </c>
      <c r="D7" s="40">
        <v>0.04</v>
      </c>
      <c r="E7" s="17">
        <f>E6*0.04</f>
        <v>191.19730000000001</v>
      </c>
      <c r="F7" s="40">
        <v>0.03</v>
      </c>
      <c r="G7" s="17">
        <f>G6*0.03</f>
        <v>117.49499999999999</v>
      </c>
      <c r="H7" s="57"/>
      <c r="I7" s="58"/>
    </row>
    <row r="8" spans="1:9" ht="34.950000000000003" customHeight="1" x14ac:dyDescent="0.3">
      <c r="A8" s="25" t="s">
        <v>15</v>
      </c>
      <c r="B8" s="32"/>
      <c r="C8" s="27">
        <f>C6-C7</f>
        <v>2248.3649999999998</v>
      </c>
      <c r="D8" s="12"/>
      <c r="E8" s="7">
        <f>E6-E7</f>
        <v>4588.7352000000001</v>
      </c>
      <c r="F8" s="12"/>
      <c r="G8" s="7">
        <f>G6-G7</f>
        <v>3799.0050000000001</v>
      </c>
      <c r="H8" s="57"/>
      <c r="I8" s="58"/>
    </row>
    <row r="9" spans="1:9" ht="34.950000000000003" customHeight="1" x14ac:dyDescent="0.3">
      <c r="A9" s="24" t="s">
        <v>19</v>
      </c>
      <c r="B9" s="33" t="s">
        <v>22</v>
      </c>
      <c r="C9" s="28" t="s">
        <v>22</v>
      </c>
      <c r="D9" s="18" t="s">
        <v>22</v>
      </c>
      <c r="E9" s="17" t="s">
        <v>22</v>
      </c>
      <c r="F9" s="18" t="s">
        <v>22</v>
      </c>
      <c r="G9" s="17" t="s">
        <v>22</v>
      </c>
      <c r="H9" s="57"/>
      <c r="I9" s="58"/>
    </row>
    <row r="10" spans="1:9" ht="34.950000000000003" customHeight="1" x14ac:dyDescent="0.3">
      <c r="A10" s="26" t="s">
        <v>20</v>
      </c>
      <c r="B10" s="43" t="s">
        <v>24</v>
      </c>
      <c r="C10" s="27">
        <v>246.6</v>
      </c>
      <c r="D10" s="41" t="s">
        <v>25</v>
      </c>
      <c r="E10" s="7">
        <f>E6*0.02</f>
        <v>95.598650000000006</v>
      </c>
      <c r="F10" s="44">
        <v>150</v>
      </c>
      <c r="G10" s="7">
        <v>150</v>
      </c>
      <c r="H10" s="57"/>
      <c r="I10" s="58"/>
    </row>
    <row r="11" spans="1:9" ht="34.950000000000003" customHeight="1" x14ac:dyDescent="0.3">
      <c r="A11" s="24" t="s">
        <v>16</v>
      </c>
      <c r="B11" s="34"/>
      <c r="C11" s="29">
        <f>C8+C10</f>
        <v>2494.9649999999997</v>
      </c>
      <c r="D11" s="20"/>
      <c r="E11" s="19">
        <f>E8+E10</f>
        <v>4684.33385</v>
      </c>
      <c r="F11" s="20"/>
      <c r="G11" s="19">
        <f>G8+G10</f>
        <v>3949.0050000000001</v>
      </c>
      <c r="H11" s="57"/>
      <c r="I11" s="58"/>
    </row>
    <row r="12" spans="1:9" ht="34.950000000000003" customHeight="1" thickBot="1" x14ac:dyDescent="0.35">
      <c r="A12" s="1" t="s">
        <v>23</v>
      </c>
      <c r="B12" s="35"/>
      <c r="C12" s="38">
        <f>C11/35</f>
        <v>71.284714285714273</v>
      </c>
      <c r="D12" s="3"/>
      <c r="E12" s="42">
        <f>E11/35</f>
        <v>133.83811</v>
      </c>
      <c r="F12" s="3"/>
      <c r="G12" s="42">
        <f>G11/35</f>
        <v>112.82871428571428</v>
      </c>
      <c r="H12" s="57"/>
      <c r="I12" s="58"/>
    </row>
    <row r="13" spans="1:9" x14ac:dyDescent="0.3">
      <c r="A13" s="15" t="s">
        <v>10</v>
      </c>
      <c r="B13" t="s">
        <v>7</v>
      </c>
      <c r="C13" s="6"/>
      <c r="D13" s="1" t="s">
        <v>7</v>
      </c>
      <c r="E13" s="6"/>
      <c r="F13" s="1" t="s">
        <v>7</v>
      </c>
      <c r="G13" s="30"/>
      <c r="H13" s="59"/>
      <c r="I13" s="58"/>
    </row>
    <row r="14" spans="1:9" ht="15" thickBot="1" x14ac:dyDescent="0.35">
      <c r="A14" s="1"/>
      <c r="B14" s="13" t="s">
        <v>11</v>
      </c>
      <c r="C14" s="6"/>
      <c r="D14" s="5" t="s">
        <v>11</v>
      </c>
      <c r="E14" s="10"/>
      <c r="F14" s="1" t="s">
        <v>11</v>
      </c>
      <c r="H14" s="59"/>
      <c r="I14" s="58"/>
    </row>
    <row r="15" spans="1:9" ht="15" customHeight="1" x14ac:dyDescent="0.3">
      <c r="A15" s="16" t="s">
        <v>8</v>
      </c>
      <c r="B15" s="47"/>
      <c r="C15" s="9"/>
      <c r="D15" s="47"/>
      <c r="E15" s="2"/>
      <c r="F15" s="47"/>
      <c r="H15" s="59"/>
      <c r="I15" s="58"/>
    </row>
    <row r="16" spans="1:9" x14ac:dyDescent="0.3">
      <c r="A16" s="1"/>
      <c r="B16" s="48"/>
      <c r="C16" s="6"/>
      <c r="D16" s="48"/>
      <c r="E16" s="2"/>
      <c r="F16" s="48"/>
      <c r="H16" s="59"/>
      <c r="I16" s="58"/>
    </row>
    <row r="17" spans="1:9" x14ac:dyDescent="0.3">
      <c r="A17" s="1"/>
      <c r="B17" s="48"/>
      <c r="C17" s="2"/>
      <c r="D17" s="48"/>
      <c r="E17" s="2"/>
      <c r="F17" s="48"/>
      <c r="H17" s="59"/>
      <c r="I17" s="58"/>
    </row>
    <row r="18" spans="1:9" ht="15" thickBot="1" x14ac:dyDescent="0.35">
      <c r="A18" s="3"/>
      <c r="B18" s="49"/>
      <c r="C18" s="4"/>
      <c r="D18" s="49"/>
      <c r="E18" s="4"/>
      <c r="F18" s="49"/>
      <c r="G18" s="22"/>
      <c r="H18" s="60"/>
      <c r="I18" s="61"/>
    </row>
    <row r="20" spans="1:9" ht="14.4" customHeight="1" x14ac:dyDescent="0.3">
      <c r="A20" s="54"/>
      <c r="B20" s="54"/>
      <c r="C20" s="54"/>
      <c r="D20" s="54"/>
      <c r="E20" s="54"/>
      <c r="F20" s="54"/>
      <c r="G20" s="54"/>
    </row>
    <row r="21" spans="1:9" x14ac:dyDescent="0.3">
      <c r="A21" s="54"/>
      <c r="B21" s="54"/>
      <c r="C21" s="54"/>
      <c r="D21" s="54"/>
      <c r="E21" s="54"/>
      <c r="F21" s="54"/>
      <c r="G21" s="54"/>
    </row>
    <row r="22" spans="1:9" x14ac:dyDescent="0.3">
      <c r="A22" s="45"/>
      <c r="B22" s="45"/>
      <c r="C22" s="45"/>
      <c r="D22" s="45"/>
      <c r="E22" s="45"/>
      <c r="F22" s="45"/>
      <c r="G22" s="45"/>
    </row>
    <row r="23" spans="1:9" ht="15" customHeight="1" x14ac:dyDescent="0.3">
      <c r="A23" s="62"/>
      <c r="B23" s="63"/>
      <c r="C23" s="14"/>
      <c r="D23" s="63"/>
      <c r="E23" s="63"/>
      <c r="F23" s="63"/>
      <c r="G23" s="63"/>
    </row>
    <row r="24" spans="1:9" x14ac:dyDescent="0.3">
      <c r="A24" s="62"/>
      <c r="B24" s="63"/>
      <c r="C24" s="14"/>
      <c r="D24" s="14"/>
      <c r="E24" s="14"/>
      <c r="F24" s="14"/>
      <c r="G24" s="14"/>
    </row>
    <row r="25" spans="1:9" x14ac:dyDescent="0.3">
      <c r="B25" s="13"/>
      <c r="C25" s="11"/>
      <c r="D25" s="11"/>
      <c r="E25" s="11"/>
      <c r="F25" s="11"/>
      <c r="G25" s="11"/>
    </row>
    <row r="26" spans="1:9" x14ac:dyDescent="0.3">
      <c r="B26" s="13"/>
      <c r="C26" s="11"/>
      <c r="D26" s="11"/>
      <c r="E26" s="11"/>
      <c r="F26" s="11"/>
      <c r="G26" s="11"/>
    </row>
    <row r="27" spans="1:9" x14ac:dyDescent="0.3">
      <c r="B27" s="13"/>
      <c r="C27" s="11"/>
      <c r="D27" s="11"/>
      <c r="E27" s="11"/>
      <c r="F27" s="11"/>
      <c r="G27" s="11"/>
    </row>
    <row r="28" spans="1:9" x14ac:dyDescent="0.3">
      <c r="B28" s="13"/>
      <c r="C28" s="11"/>
      <c r="D28" s="11"/>
      <c r="E28" s="11"/>
      <c r="F28" s="11"/>
      <c r="G28" s="11"/>
    </row>
    <row r="29" spans="1:9" x14ac:dyDescent="0.3">
      <c r="B29" s="13"/>
      <c r="C29" s="11"/>
      <c r="D29" s="11"/>
      <c r="E29" s="11"/>
      <c r="F29" s="11"/>
      <c r="G29" s="11"/>
    </row>
    <row r="30" spans="1:9" x14ac:dyDescent="0.3">
      <c r="B30" s="13"/>
      <c r="C30" s="11"/>
      <c r="D30" s="11"/>
      <c r="E30" s="11"/>
      <c r="F30" s="11"/>
      <c r="G30" s="11"/>
    </row>
    <row r="31" spans="1:9" x14ac:dyDescent="0.3">
      <c r="B31" s="13"/>
      <c r="C31" s="11"/>
      <c r="D31" s="11"/>
      <c r="E31" s="11"/>
      <c r="F31" s="11"/>
      <c r="G31" s="11"/>
    </row>
    <row r="32" spans="1:9" x14ac:dyDescent="0.3">
      <c r="B32" s="13"/>
      <c r="C32" s="11"/>
      <c r="D32" s="11"/>
      <c r="E32" s="11"/>
      <c r="F32" s="11"/>
      <c r="G32" s="11"/>
    </row>
    <row r="33" spans="2:7" x14ac:dyDescent="0.3">
      <c r="B33" s="13"/>
      <c r="C33" s="11"/>
      <c r="D33" s="11"/>
      <c r="E33" s="11"/>
      <c r="F33" s="11"/>
      <c r="G33" s="11"/>
    </row>
    <row r="34" spans="2:7" x14ac:dyDescent="0.3">
      <c r="B34" s="13"/>
      <c r="C34" s="11"/>
      <c r="D34" s="11"/>
      <c r="E34" s="11"/>
      <c r="F34" s="11"/>
      <c r="G34" s="11"/>
    </row>
    <row r="35" spans="2:7" x14ac:dyDescent="0.3">
      <c r="B35" s="13"/>
      <c r="C35" s="11"/>
      <c r="D35" s="11"/>
      <c r="E35" s="11"/>
      <c r="F35" s="11"/>
      <c r="G35" s="11"/>
    </row>
    <row r="36" spans="2:7" x14ac:dyDescent="0.3">
      <c r="B36" s="13"/>
      <c r="C36" s="11"/>
      <c r="D36" s="11"/>
      <c r="E36" s="11"/>
      <c r="F36" s="11"/>
      <c r="G36" s="11"/>
    </row>
    <row r="37" spans="2:7" x14ac:dyDescent="0.3">
      <c r="C37" s="11"/>
      <c r="D37" s="11"/>
      <c r="E37" s="11"/>
      <c r="F37" s="11"/>
      <c r="G37" s="11"/>
    </row>
  </sheetData>
  <mergeCells count="21">
    <mergeCell ref="H2:I18"/>
    <mergeCell ref="A23:A24"/>
    <mergeCell ref="D23:E23"/>
    <mergeCell ref="F23:G23"/>
    <mergeCell ref="B23:B24"/>
    <mergeCell ref="A22:G22"/>
    <mergeCell ref="A21:C21"/>
    <mergeCell ref="D21:G21"/>
    <mergeCell ref="B15:B18"/>
    <mergeCell ref="F2:G2"/>
    <mergeCell ref="D3:E3"/>
    <mergeCell ref="F3:G3"/>
    <mergeCell ref="F15:F18"/>
    <mergeCell ref="B2:C2"/>
    <mergeCell ref="B3:C3"/>
    <mergeCell ref="A1:G1"/>
    <mergeCell ref="D15:D18"/>
    <mergeCell ref="A2:A3"/>
    <mergeCell ref="D2:E2"/>
    <mergeCell ref="A20:C20"/>
    <mergeCell ref="D20:G20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D6E6E2C0B0A06428B5C40AE229F350C" ma:contentTypeVersion="12" ma:contentTypeDescription="Ein neues Dokument erstellen." ma:contentTypeScope="" ma:versionID="9e9dbc9f92f18650a73072f57a7f7199">
  <xsd:schema xmlns:xsd="http://www.w3.org/2001/XMLSchema" xmlns:xs="http://www.w3.org/2001/XMLSchema" xmlns:p="http://schemas.microsoft.com/office/2006/metadata/properties" xmlns:ns2="ca118f7d-7339-4833-8001-ded2c5c3d1f7" xmlns:ns3="a278a54f-ee17-484f-bbcf-361ea9da9fa1" targetNamespace="http://schemas.microsoft.com/office/2006/metadata/properties" ma:root="true" ma:fieldsID="1c033179a878301493ba0fbe76857f23" ns2:_="" ns3:_="">
    <xsd:import namespace="ca118f7d-7339-4833-8001-ded2c5c3d1f7"/>
    <xsd:import namespace="a278a54f-ee17-484f-bbcf-361ea9da9f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18f7d-7339-4833-8001-ded2c5c3d1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78a54f-ee17-484f-bbcf-361ea9da9fa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D3D0AC-8EC2-4CC3-9DB1-E28372635C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11BF39-05FD-499D-BD10-1BB85AA747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118f7d-7339-4833-8001-ded2c5c3d1f7"/>
    <ds:schemaRef ds:uri="a278a54f-ee17-484f-bbcf-361ea9da9f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472C68-41AA-420D-BCA2-083CC427B315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a278a54f-ee17-484f-bbcf-361ea9da9fa1"/>
    <ds:schemaRef ds:uri="http://schemas.microsoft.com/office/2006/documentManagement/types"/>
    <ds:schemaRef ds:uri="http://schemas.openxmlformats.org/package/2006/metadata/core-properties"/>
    <ds:schemaRef ds:uri="ca118f7d-7339-4833-8001-ded2c5c3d1f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Quantitativ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Aaron Sommer ( DRV Bund )</cp:lastModifiedBy>
  <dcterms:created xsi:type="dcterms:W3CDTF">2020-09-30T11:06:08Z</dcterms:created>
  <dcterms:modified xsi:type="dcterms:W3CDTF">2022-10-05T06:58:54Z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0x0101009D6E6E2C0B0A06428B5C40AE229F350C</vt:lpwstr>
  </property>
</Properties>
</file>