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aper Draft and posters\Paper_Affinity_prediction\"/>
    </mc:Choice>
  </mc:AlternateContent>
  <bookViews>
    <workbookView xWindow="0" yWindow="0" windowWidth="28800" windowHeight="14025" activeTab="2"/>
  </bookViews>
  <sheets>
    <sheet name="Individual APL screening" sheetId="2" r:id="rId1"/>
    <sheet name="Positive control" sheetId="10" r:id="rId2"/>
    <sheet name="Normalized by PC" sheetId="9" r:id="rId3"/>
    <sheet name="Sequence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  <c r="F3" i="9"/>
  <c r="G3" i="9"/>
  <c r="H3" i="9"/>
  <c r="I3" i="9"/>
  <c r="J3" i="9"/>
  <c r="K3" i="9"/>
  <c r="E4" i="9"/>
  <c r="F4" i="9"/>
  <c r="G4" i="9"/>
  <c r="H4" i="9"/>
  <c r="I4" i="9"/>
  <c r="J4" i="9"/>
  <c r="K4" i="9"/>
  <c r="E5" i="9"/>
  <c r="F5" i="9"/>
  <c r="G5" i="9"/>
  <c r="H5" i="9"/>
  <c r="I5" i="9"/>
  <c r="J5" i="9"/>
  <c r="K5" i="9"/>
  <c r="E6" i="9"/>
  <c r="F6" i="9"/>
  <c r="G6" i="9"/>
  <c r="H6" i="9"/>
  <c r="I6" i="9"/>
  <c r="J6" i="9"/>
  <c r="K6" i="9"/>
  <c r="E7" i="9"/>
  <c r="F7" i="9"/>
  <c r="G7" i="9"/>
  <c r="H7" i="9"/>
  <c r="I7" i="9"/>
  <c r="J7" i="9"/>
  <c r="K7" i="9"/>
  <c r="E8" i="9"/>
  <c r="F8" i="9"/>
  <c r="G8" i="9"/>
  <c r="H8" i="9"/>
  <c r="I8" i="9"/>
  <c r="J8" i="9"/>
  <c r="K8" i="9"/>
  <c r="E9" i="9"/>
  <c r="F9" i="9"/>
  <c r="G9" i="9"/>
  <c r="H9" i="9"/>
  <c r="I9" i="9"/>
  <c r="J9" i="9"/>
  <c r="K9" i="9"/>
  <c r="E10" i="9"/>
  <c r="F10" i="9"/>
  <c r="G10" i="9"/>
  <c r="H10" i="9"/>
  <c r="I10" i="9"/>
  <c r="J10" i="9"/>
  <c r="K10" i="9"/>
  <c r="E11" i="9"/>
  <c r="F11" i="9"/>
  <c r="G11" i="9"/>
  <c r="H11" i="9"/>
  <c r="I11" i="9"/>
  <c r="J11" i="9"/>
  <c r="K11" i="9"/>
  <c r="E12" i="9"/>
  <c r="F12" i="9"/>
  <c r="G12" i="9"/>
  <c r="H12" i="9"/>
  <c r="I12" i="9"/>
  <c r="J12" i="9"/>
  <c r="K12" i="9"/>
  <c r="E13" i="9"/>
  <c r="F13" i="9"/>
  <c r="G13" i="9"/>
  <c r="H13" i="9"/>
  <c r="I13" i="9"/>
  <c r="J13" i="9"/>
  <c r="K13" i="9"/>
  <c r="E14" i="9"/>
  <c r="F14" i="9"/>
  <c r="G14" i="9"/>
  <c r="H14" i="9"/>
  <c r="I14" i="9"/>
  <c r="J14" i="9"/>
  <c r="K14" i="9"/>
  <c r="E15" i="9"/>
  <c r="F15" i="9"/>
  <c r="G15" i="9"/>
  <c r="H15" i="9"/>
  <c r="I15" i="9"/>
  <c r="J15" i="9"/>
  <c r="K15" i="9"/>
  <c r="E16" i="9"/>
  <c r="F16" i="9"/>
  <c r="G16" i="9"/>
  <c r="H16" i="9"/>
  <c r="I16" i="9"/>
  <c r="J16" i="9"/>
  <c r="K16" i="9"/>
  <c r="E17" i="9"/>
  <c r="F17" i="9"/>
  <c r="G17" i="9"/>
  <c r="H17" i="9"/>
  <c r="I17" i="9"/>
  <c r="J17" i="9"/>
  <c r="K17" i="9"/>
  <c r="E18" i="9"/>
  <c r="F18" i="9"/>
  <c r="G18" i="9"/>
  <c r="H18" i="9"/>
  <c r="I18" i="9"/>
  <c r="J18" i="9"/>
  <c r="K18" i="9"/>
  <c r="E19" i="9"/>
  <c r="F19" i="9"/>
  <c r="G19" i="9"/>
  <c r="H19" i="9"/>
  <c r="I19" i="9"/>
  <c r="J19" i="9"/>
  <c r="K19" i="9"/>
  <c r="E20" i="9"/>
  <c r="F20" i="9"/>
  <c r="G20" i="9"/>
  <c r="H20" i="9"/>
  <c r="I20" i="9"/>
  <c r="J20" i="9"/>
  <c r="K20" i="9"/>
  <c r="E21" i="9"/>
  <c r="F21" i="9"/>
  <c r="G21" i="9"/>
  <c r="H21" i="9"/>
  <c r="I21" i="9"/>
  <c r="J21" i="9"/>
  <c r="K21" i="9"/>
  <c r="E22" i="9"/>
  <c r="F22" i="9"/>
  <c r="G22" i="9"/>
  <c r="H22" i="9"/>
  <c r="I22" i="9"/>
  <c r="J22" i="9"/>
  <c r="K22" i="9"/>
  <c r="E23" i="9"/>
  <c r="F23" i="9"/>
  <c r="G23" i="9"/>
  <c r="H23" i="9"/>
  <c r="I23" i="9"/>
  <c r="J23" i="9"/>
  <c r="K23" i="9"/>
  <c r="E24" i="9"/>
  <c r="F24" i="9"/>
  <c r="G24" i="9"/>
  <c r="H24" i="9"/>
  <c r="I24" i="9"/>
  <c r="J24" i="9"/>
  <c r="K24" i="9"/>
  <c r="E25" i="9"/>
  <c r="F25" i="9"/>
  <c r="G25" i="9"/>
  <c r="H25" i="9"/>
  <c r="I25" i="9"/>
  <c r="J25" i="9"/>
  <c r="K25" i="9"/>
  <c r="E26" i="9"/>
  <c r="F26" i="9"/>
  <c r="G26" i="9"/>
  <c r="H26" i="9"/>
  <c r="I26" i="9"/>
  <c r="J26" i="9"/>
  <c r="K26" i="9"/>
  <c r="E27" i="9"/>
  <c r="F27" i="9"/>
  <c r="G27" i="9"/>
  <c r="H27" i="9"/>
  <c r="I27" i="9"/>
  <c r="J27" i="9"/>
  <c r="K27" i="9"/>
  <c r="E28" i="9"/>
  <c r="F28" i="9"/>
  <c r="G28" i="9"/>
  <c r="H28" i="9"/>
  <c r="I28" i="9"/>
  <c r="J28" i="9"/>
  <c r="K28" i="9"/>
  <c r="E29" i="9"/>
  <c r="F29" i="9"/>
  <c r="G29" i="9"/>
  <c r="H29" i="9"/>
  <c r="I29" i="9"/>
  <c r="J29" i="9"/>
  <c r="K29" i="9"/>
  <c r="E30" i="9"/>
  <c r="F30" i="9"/>
  <c r="G30" i="9"/>
  <c r="H30" i="9"/>
  <c r="I30" i="9"/>
  <c r="J30" i="9"/>
  <c r="K30" i="9"/>
  <c r="E31" i="9"/>
  <c r="F31" i="9"/>
  <c r="G31" i="9"/>
  <c r="H31" i="9"/>
  <c r="I31" i="9"/>
  <c r="J31" i="9"/>
  <c r="K31" i="9"/>
  <c r="E32" i="9"/>
  <c r="F32" i="9"/>
  <c r="G32" i="9"/>
  <c r="H32" i="9"/>
  <c r="I32" i="9"/>
  <c r="J32" i="9"/>
  <c r="K32" i="9"/>
  <c r="E33" i="9"/>
  <c r="F33" i="9"/>
  <c r="G33" i="9"/>
  <c r="H33" i="9"/>
  <c r="I33" i="9"/>
  <c r="J33" i="9"/>
  <c r="K33" i="9"/>
  <c r="E34" i="9"/>
  <c r="F34" i="9"/>
  <c r="G34" i="9"/>
  <c r="H34" i="9"/>
  <c r="I34" i="9"/>
  <c r="J34" i="9"/>
  <c r="K34" i="9"/>
  <c r="E35" i="9"/>
  <c r="F35" i="9"/>
  <c r="G35" i="9"/>
  <c r="H35" i="9"/>
  <c r="I35" i="9"/>
  <c r="J35" i="9"/>
  <c r="K35" i="9"/>
  <c r="E36" i="9"/>
  <c r="F36" i="9"/>
  <c r="G36" i="9"/>
  <c r="H36" i="9"/>
  <c r="I36" i="9"/>
  <c r="J36" i="9"/>
  <c r="K36" i="9"/>
  <c r="E37" i="9"/>
  <c r="F37" i="9"/>
  <c r="G37" i="9"/>
  <c r="H37" i="9"/>
  <c r="I37" i="9"/>
  <c r="J37" i="9"/>
  <c r="K37" i="9"/>
  <c r="E38" i="9"/>
  <c r="F38" i="9"/>
  <c r="G38" i="9"/>
  <c r="H38" i="9"/>
  <c r="I38" i="9"/>
  <c r="J38" i="9"/>
  <c r="K38" i="9"/>
  <c r="E39" i="9"/>
  <c r="F39" i="9"/>
  <c r="G39" i="9"/>
  <c r="H39" i="9"/>
  <c r="I39" i="9"/>
  <c r="J39" i="9"/>
  <c r="K39" i="9"/>
  <c r="E40" i="9"/>
  <c r="F40" i="9"/>
  <c r="G40" i="9"/>
  <c r="H40" i="9"/>
  <c r="I40" i="9"/>
  <c r="J40" i="9"/>
  <c r="K40" i="9"/>
  <c r="E41" i="9"/>
  <c r="F41" i="9"/>
  <c r="G41" i="9"/>
  <c r="H41" i="9"/>
  <c r="I41" i="9"/>
  <c r="J41" i="9"/>
  <c r="K41" i="9"/>
  <c r="E42" i="9"/>
  <c r="F42" i="9"/>
  <c r="G42" i="9"/>
  <c r="H42" i="9"/>
  <c r="I42" i="9"/>
  <c r="J42" i="9"/>
  <c r="K42" i="9"/>
  <c r="E43" i="9"/>
  <c r="F43" i="9"/>
  <c r="G43" i="9"/>
  <c r="H43" i="9"/>
  <c r="I43" i="9"/>
  <c r="J43" i="9"/>
  <c r="K43" i="9"/>
  <c r="E44" i="9"/>
  <c r="F44" i="9"/>
  <c r="G44" i="9"/>
  <c r="H44" i="9"/>
  <c r="I44" i="9"/>
  <c r="J44" i="9"/>
  <c r="K44" i="9"/>
  <c r="E45" i="9"/>
  <c r="F45" i="9"/>
  <c r="G45" i="9"/>
  <c r="H45" i="9"/>
  <c r="I45" i="9"/>
  <c r="J45" i="9"/>
  <c r="K45" i="9"/>
  <c r="E46" i="9"/>
  <c r="F46" i="9"/>
  <c r="G46" i="9"/>
  <c r="H46" i="9"/>
  <c r="I46" i="9"/>
  <c r="J46" i="9"/>
  <c r="K46" i="9"/>
  <c r="E47" i="9"/>
  <c r="F47" i="9"/>
  <c r="G47" i="9"/>
  <c r="H47" i="9"/>
  <c r="I47" i="9"/>
  <c r="J47" i="9"/>
  <c r="K47" i="9"/>
  <c r="E48" i="9"/>
  <c r="F48" i="9"/>
  <c r="G48" i="9"/>
  <c r="H48" i="9"/>
  <c r="I48" i="9"/>
  <c r="J48" i="9"/>
  <c r="K48" i="9"/>
  <c r="E49" i="9"/>
  <c r="F49" i="9"/>
  <c r="G49" i="9"/>
  <c r="H49" i="9"/>
  <c r="I49" i="9"/>
  <c r="J49" i="9"/>
  <c r="K49" i="9"/>
  <c r="E50" i="9"/>
  <c r="F50" i="9"/>
  <c r="G50" i="9"/>
  <c r="H50" i="9"/>
  <c r="I50" i="9"/>
  <c r="J50" i="9"/>
  <c r="K50" i="9"/>
  <c r="E51" i="9"/>
  <c r="F51" i="9"/>
  <c r="G51" i="9"/>
  <c r="H51" i="9"/>
  <c r="I51" i="9"/>
  <c r="J51" i="9"/>
  <c r="K51" i="9"/>
  <c r="E52" i="9"/>
  <c r="F52" i="9"/>
  <c r="G52" i="9"/>
  <c r="H52" i="9"/>
  <c r="I52" i="9"/>
  <c r="J52" i="9"/>
  <c r="K52" i="9"/>
  <c r="E53" i="9"/>
  <c r="F53" i="9"/>
  <c r="G53" i="9"/>
  <c r="H53" i="9"/>
  <c r="I53" i="9"/>
  <c r="J53" i="9"/>
  <c r="K53" i="9"/>
  <c r="E54" i="9"/>
  <c r="F54" i="9"/>
  <c r="G54" i="9"/>
  <c r="H54" i="9"/>
  <c r="I54" i="9"/>
  <c r="J54" i="9"/>
  <c r="K54" i="9"/>
  <c r="E55" i="9"/>
  <c r="F55" i="9"/>
  <c r="G55" i="9"/>
  <c r="H55" i="9"/>
  <c r="I55" i="9"/>
  <c r="J55" i="9"/>
  <c r="K55" i="9"/>
  <c r="E56" i="9"/>
  <c r="F56" i="9"/>
  <c r="G56" i="9"/>
  <c r="H56" i="9"/>
  <c r="I56" i="9"/>
  <c r="J56" i="9"/>
  <c r="K56" i="9"/>
  <c r="E57" i="9"/>
  <c r="F57" i="9"/>
  <c r="G57" i="9"/>
  <c r="H57" i="9"/>
  <c r="I57" i="9"/>
  <c r="J57" i="9"/>
  <c r="K57" i="9"/>
  <c r="E58" i="9"/>
  <c r="F58" i="9"/>
  <c r="G58" i="9"/>
  <c r="H58" i="9"/>
  <c r="I58" i="9"/>
  <c r="J58" i="9"/>
  <c r="K58" i="9"/>
  <c r="E59" i="9"/>
  <c r="F59" i="9"/>
  <c r="G59" i="9"/>
  <c r="H59" i="9"/>
  <c r="I59" i="9"/>
  <c r="J59" i="9"/>
  <c r="K59" i="9"/>
  <c r="E60" i="9"/>
  <c r="F60" i="9"/>
  <c r="G60" i="9"/>
  <c r="H60" i="9"/>
  <c r="I60" i="9"/>
  <c r="J60" i="9"/>
  <c r="K60" i="9"/>
  <c r="E61" i="9"/>
  <c r="F61" i="9"/>
  <c r="G61" i="9"/>
  <c r="H61" i="9"/>
  <c r="I61" i="9"/>
  <c r="J61" i="9"/>
  <c r="K61" i="9"/>
  <c r="E62" i="9"/>
  <c r="F62" i="9"/>
  <c r="G62" i="9"/>
  <c r="H62" i="9"/>
  <c r="I62" i="9"/>
  <c r="J62" i="9"/>
  <c r="K62" i="9"/>
  <c r="E63" i="9"/>
  <c r="F63" i="9"/>
  <c r="G63" i="9"/>
  <c r="H63" i="9"/>
  <c r="I63" i="9"/>
  <c r="J63" i="9"/>
  <c r="K63" i="9"/>
  <c r="E64" i="9"/>
  <c r="F64" i="9"/>
  <c r="G64" i="9"/>
  <c r="H64" i="9"/>
  <c r="I64" i="9"/>
  <c r="J64" i="9"/>
  <c r="K64" i="9"/>
  <c r="E65" i="9"/>
  <c r="F65" i="9"/>
  <c r="G65" i="9"/>
  <c r="H65" i="9"/>
  <c r="I65" i="9"/>
  <c r="J65" i="9"/>
  <c r="K65" i="9"/>
  <c r="E66" i="9"/>
  <c r="F66" i="9"/>
  <c r="G66" i="9"/>
  <c r="H66" i="9"/>
  <c r="I66" i="9"/>
  <c r="J66" i="9"/>
  <c r="K66" i="9"/>
  <c r="E67" i="9"/>
  <c r="F67" i="9"/>
  <c r="G67" i="9"/>
  <c r="H67" i="9"/>
  <c r="I67" i="9"/>
  <c r="J67" i="9"/>
  <c r="K67" i="9"/>
  <c r="E68" i="9"/>
  <c r="F68" i="9"/>
  <c r="G68" i="9"/>
  <c r="H68" i="9"/>
  <c r="I68" i="9"/>
  <c r="J68" i="9"/>
  <c r="K68" i="9"/>
  <c r="E69" i="9"/>
  <c r="F69" i="9"/>
  <c r="G69" i="9"/>
  <c r="H69" i="9"/>
  <c r="I69" i="9"/>
  <c r="J69" i="9"/>
  <c r="K69" i="9"/>
  <c r="E70" i="9"/>
  <c r="F70" i="9"/>
  <c r="G70" i="9"/>
  <c r="H70" i="9"/>
  <c r="I70" i="9"/>
  <c r="J70" i="9"/>
  <c r="K70" i="9"/>
  <c r="E71" i="9"/>
  <c r="F71" i="9"/>
  <c r="G71" i="9"/>
  <c r="H71" i="9"/>
  <c r="I71" i="9"/>
  <c r="J71" i="9"/>
  <c r="K71" i="9"/>
  <c r="E72" i="9"/>
  <c r="F72" i="9"/>
  <c r="G72" i="9"/>
  <c r="H72" i="9"/>
  <c r="I72" i="9"/>
  <c r="J72" i="9"/>
  <c r="K72" i="9"/>
  <c r="E73" i="9"/>
  <c r="F73" i="9"/>
  <c r="G73" i="9"/>
  <c r="H73" i="9"/>
  <c r="I73" i="9"/>
  <c r="J73" i="9"/>
  <c r="K73" i="9"/>
  <c r="E74" i="9"/>
  <c r="F74" i="9"/>
  <c r="G74" i="9"/>
  <c r="H74" i="9"/>
  <c r="I74" i="9"/>
  <c r="J74" i="9"/>
  <c r="K74" i="9"/>
  <c r="E75" i="9"/>
  <c r="F75" i="9"/>
  <c r="G75" i="9"/>
  <c r="H75" i="9"/>
  <c r="I75" i="9"/>
  <c r="J75" i="9"/>
  <c r="K75" i="9"/>
  <c r="E76" i="9"/>
  <c r="F76" i="9"/>
  <c r="G76" i="9"/>
  <c r="H76" i="9"/>
  <c r="I76" i="9"/>
  <c r="J76" i="9"/>
  <c r="K76" i="9"/>
  <c r="E77" i="9"/>
  <c r="F77" i="9"/>
  <c r="G77" i="9"/>
  <c r="H77" i="9"/>
  <c r="I77" i="9"/>
  <c r="J77" i="9"/>
  <c r="K77" i="9"/>
  <c r="E78" i="9"/>
  <c r="F78" i="9"/>
  <c r="G78" i="9"/>
  <c r="H78" i="9"/>
  <c r="I78" i="9"/>
  <c r="J78" i="9"/>
  <c r="K78" i="9"/>
  <c r="E79" i="9"/>
  <c r="F79" i="9"/>
  <c r="G79" i="9"/>
  <c r="H79" i="9"/>
  <c r="I79" i="9"/>
  <c r="J79" i="9"/>
  <c r="K79" i="9"/>
  <c r="E80" i="9"/>
  <c r="F80" i="9"/>
  <c r="G80" i="9"/>
  <c r="H80" i="9"/>
  <c r="I80" i="9"/>
  <c r="J80" i="9"/>
  <c r="K80" i="9"/>
  <c r="E81" i="9"/>
  <c r="F81" i="9"/>
  <c r="G81" i="9"/>
  <c r="H81" i="9"/>
  <c r="I81" i="9"/>
  <c r="J81" i="9"/>
  <c r="K81" i="9"/>
  <c r="E82" i="9"/>
  <c r="F82" i="9"/>
  <c r="G82" i="9"/>
  <c r="H82" i="9"/>
  <c r="I82" i="9"/>
  <c r="J82" i="9"/>
  <c r="K82" i="9"/>
  <c r="E83" i="9"/>
  <c r="F83" i="9"/>
  <c r="G83" i="9"/>
  <c r="H83" i="9"/>
  <c r="I83" i="9"/>
  <c r="J83" i="9"/>
  <c r="K83" i="9"/>
  <c r="E84" i="9"/>
  <c r="F84" i="9"/>
  <c r="G84" i="9"/>
  <c r="H84" i="9"/>
  <c r="I84" i="9"/>
  <c r="J84" i="9"/>
  <c r="K84" i="9"/>
  <c r="E85" i="9"/>
  <c r="F85" i="9"/>
  <c r="G85" i="9"/>
  <c r="H85" i="9"/>
  <c r="I85" i="9"/>
  <c r="J85" i="9"/>
  <c r="K85" i="9"/>
  <c r="E86" i="9"/>
  <c r="F86" i="9"/>
  <c r="G86" i="9"/>
  <c r="H86" i="9"/>
  <c r="I86" i="9"/>
  <c r="J86" i="9"/>
  <c r="K86" i="9"/>
  <c r="E87" i="9"/>
  <c r="F87" i="9"/>
  <c r="G87" i="9"/>
  <c r="H87" i="9"/>
  <c r="I87" i="9"/>
  <c r="J87" i="9"/>
  <c r="K87" i="9"/>
  <c r="E88" i="9"/>
  <c r="F88" i="9"/>
  <c r="G88" i="9"/>
  <c r="H88" i="9"/>
  <c r="I88" i="9"/>
  <c r="J88" i="9"/>
  <c r="K88" i="9"/>
  <c r="E89" i="9"/>
  <c r="F89" i="9"/>
  <c r="G89" i="9"/>
  <c r="H89" i="9"/>
  <c r="I89" i="9"/>
  <c r="J89" i="9"/>
  <c r="K89" i="9"/>
  <c r="E90" i="9"/>
  <c r="F90" i="9"/>
  <c r="G90" i="9"/>
  <c r="H90" i="9"/>
  <c r="I90" i="9"/>
  <c r="J90" i="9"/>
  <c r="K90" i="9"/>
  <c r="E91" i="9"/>
  <c r="F91" i="9"/>
  <c r="G91" i="9"/>
  <c r="H91" i="9"/>
  <c r="I91" i="9"/>
  <c r="J91" i="9"/>
  <c r="K91" i="9"/>
  <c r="E92" i="9"/>
  <c r="F92" i="9"/>
  <c r="G92" i="9"/>
  <c r="H92" i="9"/>
  <c r="I92" i="9"/>
  <c r="J92" i="9"/>
  <c r="K92" i="9"/>
  <c r="E93" i="9"/>
  <c r="F93" i="9"/>
  <c r="G93" i="9"/>
  <c r="H93" i="9"/>
  <c r="I93" i="9"/>
  <c r="J93" i="9"/>
  <c r="K93" i="9"/>
  <c r="E94" i="9"/>
  <c r="F94" i="9"/>
  <c r="G94" i="9"/>
  <c r="H94" i="9"/>
  <c r="I94" i="9"/>
  <c r="J94" i="9"/>
  <c r="K94" i="9"/>
  <c r="E95" i="9"/>
  <c r="F95" i="9"/>
  <c r="G95" i="9"/>
  <c r="H95" i="9"/>
  <c r="I95" i="9"/>
  <c r="J95" i="9"/>
  <c r="K95" i="9"/>
  <c r="E96" i="9"/>
  <c r="F96" i="9"/>
  <c r="G96" i="9"/>
  <c r="H96" i="9"/>
  <c r="I96" i="9"/>
  <c r="J96" i="9"/>
  <c r="K96" i="9"/>
  <c r="E97" i="9"/>
  <c r="F97" i="9"/>
  <c r="G97" i="9"/>
  <c r="H97" i="9"/>
  <c r="I97" i="9"/>
  <c r="J97" i="9"/>
  <c r="K97" i="9"/>
  <c r="E98" i="9"/>
  <c r="F98" i="9"/>
  <c r="G98" i="9"/>
  <c r="H98" i="9"/>
  <c r="I98" i="9"/>
  <c r="J98" i="9"/>
  <c r="K98" i="9"/>
  <c r="E99" i="9"/>
  <c r="F99" i="9"/>
  <c r="G99" i="9"/>
  <c r="H99" i="9"/>
  <c r="I99" i="9"/>
  <c r="J99" i="9"/>
  <c r="K99" i="9"/>
  <c r="E100" i="9"/>
  <c r="F100" i="9"/>
  <c r="G100" i="9"/>
  <c r="H100" i="9"/>
  <c r="I100" i="9"/>
  <c r="J100" i="9"/>
  <c r="K100" i="9"/>
  <c r="E101" i="9"/>
  <c r="F101" i="9"/>
  <c r="G101" i="9"/>
  <c r="H101" i="9"/>
  <c r="I101" i="9"/>
  <c r="J101" i="9"/>
  <c r="K101" i="9"/>
  <c r="E102" i="9"/>
  <c r="F102" i="9"/>
  <c r="G102" i="9"/>
  <c r="H102" i="9"/>
  <c r="I102" i="9"/>
  <c r="J102" i="9"/>
  <c r="K102" i="9"/>
  <c r="E103" i="9"/>
  <c r="F103" i="9"/>
  <c r="G103" i="9"/>
  <c r="H103" i="9"/>
  <c r="I103" i="9"/>
  <c r="J103" i="9"/>
  <c r="K103" i="9"/>
  <c r="E104" i="9"/>
  <c r="F104" i="9"/>
  <c r="G104" i="9"/>
  <c r="H104" i="9"/>
  <c r="I104" i="9"/>
  <c r="J104" i="9"/>
  <c r="K104" i="9"/>
  <c r="E105" i="9"/>
  <c r="F105" i="9"/>
  <c r="G105" i="9"/>
  <c r="H105" i="9"/>
  <c r="I105" i="9"/>
  <c r="J105" i="9"/>
  <c r="K105" i="9"/>
  <c r="E106" i="9"/>
  <c r="F106" i="9"/>
  <c r="G106" i="9"/>
  <c r="H106" i="9"/>
  <c r="I106" i="9"/>
  <c r="J106" i="9"/>
  <c r="K106" i="9"/>
  <c r="E107" i="9"/>
  <c r="F107" i="9"/>
  <c r="G107" i="9"/>
  <c r="H107" i="9"/>
  <c r="I107" i="9"/>
  <c r="J107" i="9"/>
  <c r="K107" i="9"/>
  <c r="E108" i="9"/>
  <c r="F108" i="9"/>
  <c r="G108" i="9"/>
  <c r="H108" i="9"/>
  <c r="I108" i="9"/>
  <c r="J108" i="9"/>
  <c r="K108" i="9"/>
  <c r="E109" i="9"/>
  <c r="F109" i="9"/>
  <c r="G109" i="9"/>
  <c r="H109" i="9"/>
  <c r="I109" i="9"/>
  <c r="J109" i="9"/>
  <c r="K109" i="9"/>
  <c r="E110" i="9"/>
  <c r="F110" i="9"/>
  <c r="G110" i="9"/>
  <c r="H110" i="9"/>
  <c r="I110" i="9"/>
  <c r="J110" i="9"/>
  <c r="K110" i="9"/>
  <c r="E111" i="9"/>
  <c r="F111" i="9"/>
  <c r="G111" i="9"/>
  <c r="H111" i="9"/>
  <c r="I111" i="9"/>
  <c r="J111" i="9"/>
  <c r="K111" i="9"/>
  <c r="E112" i="9"/>
  <c r="F112" i="9"/>
  <c r="G112" i="9"/>
  <c r="H112" i="9"/>
  <c r="I112" i="9"/>
  <c r="J112" i="9"/>
  <c r="K112" i="9"/>
  <c r="E113" i="9"/>
  <c r="F113" i="9"/>
  <c r="G113" i="9"/>
  <c r="H113" i="9"/>
  <c r="I113" i="9"/>
  <c r="J113" i="9"/>
  <c r="K113" i="9"/>
  <c r="E114" i="9"/>
  <c r="F114" i="9"/>
  <c r="G114" i="9"/>
  <c r="H114" i="9"/>
  <c r="I114" i="9"/>
  <c r="J114" i="9"/>
  <c r="K114" i="9"/>
  <c r="E115" i="9"/>
  <c r="F115" i="9"/>
  <c r="G115" i="9"/>
  <c r="H115" i="9"/>
  <c r="I115" i="9"/>
  <c r="J115" i="9"/>
  <c r="K115" i="9"/>
  <c r="E116" i="9"/>
  <c r="F116" i="9"/>
  <c r="G116" i="9"/>
  <c r="H116" i="9"/>
  <c r="I116" i="9"/>
  <c r="J116" i="9"/>
  <c r="K116" i="9"/>
  <c r="E117" i="9"/>
  <c r="F117" i="9"/>
  <c r="G117" i="9"/>
  <c r="H117" i="9"/>
  <c r="I117" i="9"/>
  <c r="J117" i="9"/>
  <c r="K117" i="9"/>
  <c r="E118" i="9"/>
  <c r="F118" i="9"/>
  <c r="G118" i="9"/>
  <c r="H118" i="9"/>
  <c r="I118" i="9"/>
  <c r="J118" i="9"/>
  <c r="K118" i="9"/>
  <c r="E119" i="9"/>
  <c r="F119" i="9"/>
  <c r="G119" i="9"/>
  <c r="H119" i="9"/>
  <c r="I119" i="9"/>
  <c r="J119" i="9"/>
  <c r="K119" i="9"/>
  <c r="E120" i="9"/>
  <c r="F120" i="9"/>
  <c r="G120" i="9"/>
  <c r="H120" i="9"/>
  <c r="I120" i="9"/>
  <c r="J120" i="9"/>
  <c r="K120" i="9"/>
  <c r="E121" i="9"/>
  <c r="F121" i="9"/>
  <c r="G121" i="9"/>
  <c r="H121" i="9"/>
  <c r="I121" i="9"/>
  <c r="J121" i="9"/>
  <c r="K121" i="9"/>
  <c r="E122" i="9"/>
  <c r="F122" i="9"/>
  <c r="G122" i="9"/>
  <c r="H122" i="9"/>
  <c r="I122" i="9"/>
  <c r="J122" i="9"/>
  <c r="K122" i="9"/>
  <c r="E123" i="9"/>
  <c r="F123" i="9"/>
  <c r="G123" i="9"/>
  <c r="H123" i="9"/>
  <c r="I123" i="9"/>
  <c r="J123" i="9"/>
  <c r="K123" i="9"/>
  <c r="E124" i="9"/>
  <c r="F124" i="9"/>
  <c r="G124" i="9"/>
  <c r="H124" i="9"/>
  <c r="I124" i="9"/>
  <c r="J124" i="9"/>
  <c r="K124" i="9"/>
  <c r="E125" i="9"/>
  <c r="F125" i="9"/>
  <c r="G125" i="9"/>
  <c r="H125" i="9"/>
  <c r="I125" i="9"/>
  <c r="J125" i="9"/>
  <c r="K125" i="9"/>
  <c r="E126" i="9"/>
  <c r="F126" i="9"/>
  <c r="G126" i="9"/>
  <c r="H126" i="9"/>
  <c r="I126" i="9"/>
  <c r="J126" i="9"/>
  <c r="K126" i="9"/>
  <c r="E127" i="9"/>
  <c r="F127" i="9"/>
  <c r="G127" i="9"/>
  <c r="H127" i="9"/>
  <c r="I127" i="9"/>
  <c r="J127" i="9"/>
  <c r="K127" i="9"/>
  <c r="E128" i="9"/>
  <c r="F128" i="9"/>
  <c r="G128" i="9"/>
  <c r="H128" i="9"/>
  <c r="I128" i="9"/>
  <c r="J128" i="9"/>
  <c r="K128" i="9"/>
  <c r="E129" i="9"/>
  <c r="F129" i="9"/>
  <c r="G129" i="9"/>
  <c r="H129" i="9"/>
  <c r="I129" i="9"/>
  <c r="J129" i="9"/>
  <c r="K129" i="9"/>
  <c r="E130" i="9"/>
  <c r="F130" i="9"/>
  <c r="G130" i="9"/>
  <c r="H130" i="9"/>
  <c r="I130" i="9"/>
  <c r="J130" i="9"/>
  <c r="K130" i="9"/>
  <c r="E131" i="9"/>
  <c r="F131" i="9"/>
  <c r="G131" i="9"/>
  <c r="H131" i="9"/>
  <c r="I131" i="9"/>
  <c r="J131" i="9"/>
  <c r="K131" i="9"/>
  <c r="E132" i="9"/>
  <c r="F132" i="9"/>
  <c r="G132" i="9"/>
  <c r="H132" i="9"/>
  <c r="I132" i="9"/>
  <c r="J132" i="9"/>
  <c r="K132" i="9"/>
  <c r="E133" i="9"/>
  <c r="F133" i="9"/>
  <c r="G133" i="9"/>
  <c r="H133" i="9"/>
  <c r="I133" i="9"/>
  <c r="J133" i="9"/>
  <c r="K133" i="9"/>
  <c r="E134" i="9"/>
  <c r="F134" i="9"/>
  <c r="G134" i="9"/>
  <c r="H134" i="9"/>
  <c r="I134" i="9"/>
  <c r="J134" i="9"/>
  <c r="K134" i="9"/>
  <c r="E135" i="9"/>
  <c r="F135" i="9"/>
  <c r="G135" i="9"/>
  <c r="H135" i="9"/>
  <c r="I135" i="9"/>
  <c r="J135" i="9"/>
  <c r="K135" i="9"/>
  <c r="K2" i="9"/>
  <c r="J2" i="9"/>
  <c r="I2" i="9"/>
  <c r="H2" i="9"/>
  <c r="G2" i="9"/>
  <c r="F2" i="9"/>
  <c r="E2" i="9"/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4" i="2"/>
  <c r="M5" i="2"/>
  <c r="M6" i="2"/>
  <c r="M7" i="2"/>
  <c r="M8" i="2"/>
  <c r="M3" i="2"/>
</calcChain>
</file>

<file path=xl/sharedStrings.xml><?xml version="1.0" encoding="utf-8"?>
<sst xmlns="http://schemas.openxmlformats.org/spreadsheetml/2006/main" count="814" uniqueCount="370">
  <si>
    <t>Peptide ID</t>
  </si>
  <si>
    <t>Mutated_position</t>
  </si>
  <si>
    <t>Mutated AA</t>
  </si>
  <si>
    <t>R</t>
  </si>
  <si>
    <t>A</t>
  </si>
  <si>
    <t>S</t>
  </si>
  <si>
    <t>K</t>
  </si>
  <si>
    <t>H</t>
  </si>
  <si>
    <t>Y</t>
  </si>
  <si>
    <t>T</t>
  </si>
  <si>
    <t>M</t>
  </si>
  <si>
    <t>G</t>
  </si>
  <si>
    <t>Q</t>
  </si>
  <si>
    <t>I</t>
  </si>
  <si>
    <t>L</t>
  </si>
  <si>
    <t>F</t>
  </si>
  <si>
    <t>N</t>
  </si>
  <si>
    <t>W</t>
  </si>
  <si>
    <t>C</t>
  </si>
  <si>
    <t>E</t>
  </si>
  <si>
    <t>D</t>
  </si>
  <si>
    <t>V</t>
  </si>
  <si>
    <t>P</t>
  </si>
  <si>
    <t>R21</t>
  </si>
  <si>
    <t>R23</t>
  </si>
  <si>
    <t>R24</t>
  </si>
  <si>
    <t>R25</t>
  </si>
  <si>
    <t>R26</t>
  </si>
  <si>
    <t>R27</t>
  </si>
  <si>
    <t>R28</t>
  </si>
  <si>
    <t>VPSVWRSSL</t>
  </si>
  <si>
    <t>Peptide</t>
  </si>
  <si>
    <t>RPSVWRSSL</t>
  </si>
  <si>
    <t>APSVWRSSL</t>
  </si>
  <si>
    <t>SPSVWRSSL</t>
  </si>
  <si>
    <t>KPSVWRSSL</t>
  </si>
  <si>
    <t>HPSVWRSSL</t>
  </si>
  <si>
    <t>YPSVWRSSL</t>
  </si>
  <si>
    <t>TPSVWRSSL</t>
  </si>
  <si>
    <t>MPSVWRSSL</t>
  </si>
  <si>
    <t>GPSVWRSSL</t>
  </si>
  <si>
    <t>QPSVWRSSL</t>
  </si>
  <si>
    <t>IPSVWRSSL</t>
  </si>
  <si>
    <t>LPSVWRSSL</t>
  </si>
  <si>
    <t>FPSVWRSSL</t>
  </si>
  <si>
    <t>NPSVWRSSL</t>
  </si>
  <si>
    <t>WPSVWRSSL</t>
  </si>
  <si>
    <t>CPSVWRSSL</t>
  </si>
  <si>
    <t>EPSVWRSSL</t>
  </si>
  <si>
    <t>VPRVWRSSL</t>
  </si>
  <si>
    <t>VPAVWRSSL</t>
  </si>
  <si>
    <t>VPHVWRSSL</t>
  </si>
  <si>
    <t>VPNVWRSSL</t>
  </si>
  <si>
    <t>VPMVWRSSL</t>
  </si>
  <si>
    <t>VPQVWRSSL</t>
  </si>
  <si>
    <t>VPYVWRSSL</t>
  </si>
  <si>
    <t>VPKVWRSSL</t>
  </si>
  <si>
    <t>VPTVWRSSL</t>
  </si>
  <si>
    <t>VPIVWRSSL</t>
  </si>
  <si>
    <t>VPDVWRSSL</t>
  </si>
  <si>
    <t>VPVVWRSSL</t>
  </si>
  <si>
    <t>VPFVWRSSL</t>
  </si>
  <si>
    <t>VPLVWRSSL</t>
  </si>
  <si>
    <t>VPGVWRSSL</t>
  </si>
  <si>
    <t>VPEVWRSSL</t>
  </si>
  <si>
    <t>VPWVWRSSL</t>
  </si>
  <si>
    <t>VPPVWRSSL</t>
  </si>
  <si>
    <t>VPCVWRSSL</t>
  </si>
  <si>
    <t>VPSPWRSSL</t>
  </si>
  <si>
    <t>VPSQWRSSL</t>
  </si>
  <si>
    <t>VPSKWRSSL</t>
  </si>
  <si>
    <t>VPSSWRSSL</t>
  </si>
  <si>
    <t>VPSGWRSSL</t>
  </si>
  <si>
    <t>VPSEWRSSL</t>
  </si>
  <si>
    <t>VPSTWRSSL</t>
  </si>
  <si>
    <t>VPSAWRSSL</t>
  </si>
  <si>
    <t>VPSRWRSSL</t>
  </si>
  <si>
    <t>VPSLWRSSL</t>
  </si>
  <si>
    <t>VPSHWRSSL</t>
  </si>
  <si>
    <t>VPSNWRSSL</t>
  </si>
  <si>
    <t>VPSDWRSSL</t>
  </si>
  <si>
    <t>VPSMWRSSL</t>
  </si>
  <si>
    <t>VPSIWRSSL</t>
  </si>
  <si>
    <t>VPSFWRSSL</t>
  </si>
  <si>
    <t>VPSYWRSSL</t>
  </si>
  <si>
    <t>VPSWWRSSL</t>
  </si>
  <si>
    <t>VPSCWRSSL</t>
  </si>
  <si>
    <t>VPSVPRSSL</t>
  </si>
  <si>
    <t>VPSVHRSSL</t>
  </si>
  <si>
    <t>VPSVGRSSL</t>
  </si>
  <si>
    <t>VPSVKRSSL</t>
  </si>
  <si>
    <t>VPSVRRSSL</t>
  </si>
  <si>
    <t>VPSVTRSSL</t>
  </si>
  <si>
    <t>VPSVSRSSL</t>
  </si>
  <si>
    <t>VPSVQRSSL</t>
  </si>
  <si>
    <t>VPSVVRSSL</t>
  </si>
  <si>
    <t>VPSVARSSL</t>
  </si>
  <si>
    <t>VPSVIRSSL</t>
  </si>
  <si>
    <t>VPSVLRSSL</t>
  </si>
  <si>
    <t>VPSVNRSSL</t>
  </si>
  <si>
    <t>VPSVMRSSL</t>
  </si>
  <si>
    <t>VPSVERSSL</t>
  </si>
  <si>
    <t>VPSVYRSSL</t>
  </si>
  <si>
    <t>VPSVFRSSL</t>
  </si>
  <si>
    <t>VPSVDRSSL</t>
  </si>
  <si>
    <t>VPSVCRSSL</t>
  </si>
  <si>
    <t>VPSVWKSSL</t>
  </si>
  <si>
    <t>VPSVWHSSL</t>
  </si>
  <si>
    <t>VPSVWGSSL</t>
  </si>
  <si>
    <t>VPSVWPSSL</t>
  </si>
  <si>
    <t>VPSVWTSSL</t>
  </si>
  <si>
    <t>VPSVWSSSL</t>
  </si>
  <si>
    <t>VPSVWQSSL</t>
  </si>
  <si>
    <t>VPSVWNSSL</t>
  </si>
  <si>
    <t>VPSVWVSSL</t>
  </si>
  <si>
    <t>VPSVWISSL</t>
  </si>
  <si>
    <t>VPSVWLSSL</t>
  </si>
  <si>
    <t>VPSVWASSL</t>
  </si>
  <si>
    <t>VPSVWFSSL</t>
  </si>
  <si>
    <t>VPSVWMSSL</t>
  </si>
  <si>
    <t>VPSVWYSSL</t>
  </si>
  <si>
    <t>VPSVWWSSL</t>
  </si>
  <si>
    <t>VPSVWESSL</t>
  </si>
  <si>
    <t>VPSVWRTSL</t>
  </si>
  <si>
    <t>VPSVWRHSL</t>
  </si>
  <si>
    <t>VPSVWRQSL</t>
  </si>
  <si>
    <t>VPSVWRVSL</t>
  </si>
  <si>
    <t>VPSVWRNSL</t>
  </si>
  <si>
    <t>VPSVWRLSL</t>
  </si>
  <si>
    <t>VPSVWRMSL</t>
  </si>
  <si>
    <t>VPSVWRISL</t>
  </si>
  <si>
    <t>VPSVWRASL</t>
  </si>
  <si>
    <t>VPSVWRRSL</t>
  </si>
  <si>
    <t>VPSVWRPSL</t>
  </si>
  <si>
    <t>VPSVWRKSL</t>
  </si>
  <si>
    <t>VPSVWRGSL</t>
  </si>
  <si>
    <t>VPSVWRESL</t>
  </si>
  <si>
    <t>VPSVWRYSL</t>
  </si>
  <si>
    <t>VPSVWRFSL</t>
  </si>
  <si>
    <t>VPSVWRDSL</t>
  </si>
  <si>
    <t>VPSVWRCSL</t>
  </si>
  <si>
    <t>VPSVWRWSL</t>
  </si>
  <si>
    <t>VPSVWRSAL</t>
  </si>
  <si>
    <t>VPSVWRSTL</t>
  </si>
  <si>
    <t>VPSVWRSEL</t>
  </si>
  <si>
    <t>VPSVWRSQL</t>
  </si>
  <si>
    <t>VPSVWRSVL</t>
  </si>
  <si>
    <t>VPSVWRSPL</t>
  </si>
  <si>
    <t>VPSVWRSKL</t>
  </si>
  <si>
    <t>VPSVWRSIL</t>
  </si>
  <si>
    <t>VPSVWRSHL</t>
  </si>
  <si>
    <t>VPSVWRSML</t>
  </si>
  <si>
    <t>VPSVWRSNL</t>
  </si>
  <si>
    <t>VPSVWRSGL</t>
  </si>
  <si>
    <t>VPSVWRSYL</t>
  </si>
  <si>
    <t>VPSVWRSRL</t>
  </si>
  <si>
    <t>VPSVWRSLL</t>
  </si>
  <si>
    <t>VPSVWRSFL</t>
  </si>
  <si>
    <t>VPSVWRSDL</t>
  </si>
  <si>
    <t>VPSVWRSCL</t>
  </si>
  <si>
    <t>VPSVWRSWL</t>
  </si>
  <si>
    <t>VPSVWRSSM</t>
  </si>
  <si>
    <t>VPSVWRSSF</t>
  </si>
  <si>
    <t>VPSVWRSSI</t>
  </si>
  <si>
    <t>VPSVWRSSV</t>
  </si>
  <si>
    <t>CALGTYGNNRLAF</t>
  </si>
  <si>
    <t>CASTKGGPSSYEQYF</t>
  </si>
  <si>
    <t>CASTVGGTQYF</t>
  </si>
  <si>
    <t>CAVRPQGGSEKLVF</t>
  </si>
  <si>
    <t>CASSLTSFYEQYF</t>
  </si>
  <si>
    <t>CAVHMNRDDKIIF</t>
  </si>
  <si>
    <t>CASSTPGSLNEQFF</t>
  </si>
  <si>
    <t>CAAQKTSYDKVIF</t>
  </si>
  <si>
    <t>CASSSGGRFYGYTF</t>
  </si>
  <si>
    <t>CAGQDYAGKSTF</t>
  </si>
  <si>
    <t>CASSLATGGFYGYTF</t>
  </si>
  <si>
    <t>CAVSGRNNNDMRF</t>
  </si>
  <si>
    <t>atggagaccctcttgggcctgcttatcctttggctgcagctgcaatgggtgagcagcaaacaggaggtgacgcagattcctgcagctctgagtgtcccagaaggagaaaacttggttctcaactgcagtttcactgatagcgctatttacaacctccagtggtttaggcaggaccctgggaaaggtctcacatctctgttgcttattcagtcaagtcagagagagcaaacaagtggaagacttaatgcctcgctggataaatcatcaggacgtagtactttatacattgcagcttctcagcctggtgactcagccacctacctcTGTGCTGTGAGTGGTAGGAATAACAATGACATGCGCTTTggagcagggaccagactgacagtaaaaccaa</t>
  </si>
  <si>
    <t>CAYRSAGNQGAQKLVF</t>
  </si>
  <si>
    <t>CASSLGRGTYEQYF</t>
  </si>
  <si>
    <t>atgctactcatcacatcaatgttggtcttatggatgcaattgtcacaggtgaatggacaacaggtaatgcaaattcctcagtaccagcatgtacaagaaggagaggacttcaccacgtactgcaattcctcaactactttaagcaatatacagtggtataagcaaaggcctggtggacatcccgtttttttgatacagttagtgaagagtggagaagtgaagaagcagaaaagactgacatttcagtttggagaagcaaaaaagaacagctccctgcacatcacagccacccagactacagatgtaggaacctacttcTGTGCAGTGCATATGAACAGAGATGACAAGATCATCTTTggaaaagggacacgacttcatattctccccaat</t>
  </si>
  <si>
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TGTGCCAGCAGTTTGACTAGCTTCTACGAGCAGTACTTCgggccgggcaccaggctcacggtcaca</t>
  </si>
  <si>
    <t>atggagaccctcttgggcctgcttatcctttggctgcagctgcaatgggtgagcagcaaacaggaggtgacgcagattcctgcagctctgagtgtcccagaaggagaaaacttggttctcaactgcagtttcactgatagcgctatttacaacctccagtggtttaggcaggaccctgggaaaggtctcacatctctgttgcttattcagtcaagtcagagagagcaaacaagtggaagacttaatgcctcgctggataaatcatcaggacgtagtactttatacattgcagcttctcagcctggtgactcagccacctacctcTGTGCTGTGAGGCCTCAGGGCGGATCTGAAAAGCTGGTCTTTggaaagggaacgaaactgacagtaaacccatat</t>
  </si>
  <si>
    <t>atgctgactgccagcctgttgagggcagtcatagcctccatctgtgttgtatccagcatggctcagaaggtaactcaagcgcagactgaaatttctgtggtggagaaggaggatgtgaccttggactgtgtgtatgaaacccgtgatactacttattacttattctggtacaagcaaccaccaagtggagaattggttttccttattcgtcggaactcttttgatgagcaaaatgaaataagtggtcggtattcttggaacttccagaaatccaccagttccttcaacttcaccatcacagcctcacaagtcgtggactcagcagtatacttcTGTGCTCTGGGCACCTATGGGAACAACAGACTCGCTTTTgggaaggggaaccaagtggtggtcataccaaat</t>
  </si>
  <si>
    <t>atgctactcatcacatcaatgttggtcttatggatgcaattgtcacaggtgaatggacaacaggtaatgcaaattcctcagtaccagcatgtacaagaaggagaggacttcaccacgtactgcaattcctcaactactttaagcaatatacagtggtataagcaaaggcctggtggacatcccgtttttttgatacagttagtgaagagtggagaagtgaagaagcagaaaagactgacatttcagtttggagaagcaaaaaagaacagctccctgcacatcacagccacccagactacagatgtaggaacctacttcTGTGCAGGGCAAGATTATGCAGGCAAATCAACCTTTggggatgggactacgctcactgtgaagccaaat</t>
  </si>
  <si>
    <t>atgggcaccagcctcctctgctggatggccctgtgtctcctgggggcagatcacgcagatactggagtctcccagaaccccagacacaagatcacaaagaggggacagaatgtaactttcaggtgtgatccaatttctgaacacaaccgcctttattggtaccgacagaccctggggcagggcccagagtttctgacttacttccagaatgaagctcaactagaaaaatcaaggctgctcagtgatcggttctctgcagagaggcctaagggatctttctccaccttggagatccagcgcacagagcagggggactcggccatgtatctcTGTGCCAGCAGCTCGGGGGGACGGTTCTATGGCTACACCTTCggttcggggaccaggttaaccgttgta</t>
  </si>
  <si>
    <t>1_R</t>
  </si>
  <si>
    <t>1_A</t>
  </si>
  <si>
    <t>1_S</t>
  </si>
  <si>
    <t>1_K</t>
  </si>
  <si>
    <t>1_H</t>
  </si>
  <si>
    <t>1_Y</t>
  </si>
  <si>
    <t>1_T</t>
  </si>
  <si>
    <t>1_M</t>
  </si>
  <si>
    <t>1_G</t>
  </si>
  <si>
    <t>1_Q</t>
  </si>
  <si>
    <t>1_I</t>
  </si>
  <si>
    <t>1_L</t>
  </si>
  <si>
    <t>1_F</t>
  </si>
  <si>
    <t>1_N</t>
  </si>
  <si>
    <t>1_W</t>
  </si>
  <si>
    <t>1_C</t>
  </si>
  <si>
    <t>1_E</t>
  </si>
  <si>
    <t>3_R</t>
  </si>
  <si>
    <t>3_A</t>
  </si>
  <si>
    <t>3_H</t>
  </si>
  <si>
    <t>3_N</t>
  </si>
  <si>
    <t>3_M</t>
  </si>
  <si>
    <t>3_Q</t>
  </si>
  <si>
    <t>3_Y</t>
  </si>
  <si>
    <t>3_K</t>
  </si>
  <si>
    <t>3_T</t>
  </si>
  <si>
    <t>3_I</t>
  </si>
  <si>
    <t>3_D</t>
  </si>
  <si>
    <t>3_V</t>
  </si>
  <si>
    <t>3_F</t>
  </si>
  <si>
    <t>3_L</t>
  </si>
  <si>
    <t>3_G</t>
  </si>
  <si>
    <t>3_E</t>
  </si>
  <si>
    <t>3_W</t>
  </si>
  <si>
    <t>3_P</t>
  </si>
  <si>
    <t>3_C</t>
  </si>
  <si>
    <t>4_P</t>
  </si>
  <si>
    <t>4_Q</t>
  </si>
  <si>
    <t>4_K</t>
  </si>
  <si>
    <t>4_S</t>
  </si>
  <si>
    <t>4_G</t>
  </si>
  <si>
    <t>4_E</t>
  </si>
  <si>
    <t>4_T</t>
  </si>
  <si>
    <t>4_A</t>
  </si>
  <si>
    <t>4_R</t>
  </si>
  <si>
    <t>4_L</t>
  </si>
  <si>
    <t>4_H</t>
  </si>
  <si>
    <t>4_N</t>
  </si>
  <si>
    <t>4_D</t>
  </si>
  <si>
    <t>4_M</t>
  </si>
  <si>
    <t>4_I</t>
  </si>
  <si>
    <t>4_F</t>
  </si>
  <si>
    <t>4_Y</t>
  </si>
  <si>
    <t>4_W</t>
  </si>
  <si>
    <t>4_C</t>
  </si>
  <si>
    <t>5_P</t>
  </si>
  <si>
    <t>5_H</t>
  </si>
  <si>
    <t>5_G</t>
  </si>
  <si>
    <t>5_K</t>
  </si>
  <si>
    <t>5_R</t>
  </si>
  <si>
    <t>5_T</t>
  </si>
  <si>
    <t>5_S</t>
  </si>
  <si>
    <t>5_Q</t>
  </si>
  <si>
    <t>5_V</t>
  </si>
  <si>
    <t>5_A</t>
  </si>
  <si>
    <t>5_I</t>
  </si>
  <si>
    <t>5_L</t>
  </si>
  <si>
    <t>5_N</t>
  </si>
  <si>
    <t>5_M</t>
  </si>
  <si>
    <t>5_E</t>
  </si>
  <si>
    <t>5_Y</t>
  </si>
  <si>
    <t>5_F</t>
  </si>
  <si>
    <t>5_D</t>
  </si>
  <si>
    <t>5_C</t>
  </si>
  <si>
    <t>6_K</t>
  </si>
  <si>
    <t>6_H</t>
  </si>
  <si>
    <t>6_G</t>
  </si>
  <si>
    <t>6_P</t>
  </si>
  <si>
    <t>6_T</t>
  </si>
  <si>
    <t>6_S</t>
  </si>
  <si>
    <t>6_Q</t>
  </si>
  <si>
    <t>6_N</t>
  </si>
  <si>
    <t>6_V</t>
  </si>
  <si>
    <t>6_I</t>
  </si>
  <si>
    <t>6_L</t>
  </si>
  <si>
    <t>6_A</t>
  </si>
  <si>
    <t>6_F</t>
  </si>
  <si>
    <t>6_M</t>
  </si>
  <si>
    <t>6_Y</t>
  </si>
  <si>
    <t>6_W</t>
  </si>
  <si>
    <t>6_E</t>
  </si>
  <si>
    <t>7_T</t>
  </si>
  <si>
    <t>7_H</t>
  </si>
  <si>
    <t>7_Q</t>
  </si>
  <si>
    <t>7_V</t>
  </si>
  <si>
    <t>7_N</t>
  </si>
  <si>
    <t>7_L</t>
  </si>
  <si>
    <t>7_M</t>
  </si>
  <si>
    <t>7_I</t>
  </si>
  <si>
    <t>7_A</t>
  </si>
  <si>
    <t>7_R</t>
  </si>
  <si>
    <t>7_P</t>
  </si>
  <si>
    <t>7_K</t>
  </si>
  <si>
    <t>7_G</t>
  </si>
  <si>
    <t>7_E</t>
  </si>
  <si>
    <t>7_Y</t>
  </si>
  <si>
    <t>7_F</t>
  </si>
  <si>
    <t>7_D</t>
  </si>
  <si>
    <t>7_C</t>
  </si>
  <si>
    <t>7_W</t>
  </si>
  <si>
    <t>8_A</t>
  </si>
  <si>
    <t>8_T</t>
  </si>
  <si>
    <t>8_E</t>
  </si>
  <si>
    <t>8_Q</t>
  </si>
  <si>
    <t>8_V</t>
  </si>
  <si>
    <t>8_P</t>
  </si>
  <si>
    <t>8_K</t>
  </si>
  <si>
    <t>8_I</t>
  </si>
  <si>
    <t>8_H</t>
  </si>
  <si>
    <t>8_M</t>
  </si>
  <si>
    <t>8_N</t>
  </si>
  <si>
    <t>8_G</t>
  </si>
  <si>
    <t>8_Y</t>
  </si>
  <si>
    <t>8_R</t>
  </si>
  <si>
    <t>8_L</t>
  </si>
  <si>
    <t>8_F</t>
  </si>
  <si>
    <t>8_D</t>
  </si>
  <si>
    <t>8_C</t>
  </si>
  <si>
    <t>8_W</t>
  </si>
  <si>
    <t>9_M</t>
  </si>
  <si>
    <t>9_F</t>
  </si>
  <si>
    <t>9_I</t>
  </si>
  <si>
    <t>9_V</t>
  </si>
  <si>
    <t>Mean PC</t>
  </si>
  <si>
    <t>Normalization Factor [TCR] (= 100/Mean_PC)</t>
  </si>
  <si>
    <t>Screening of JTPR stimulated PMA/Ionomycin</t>
  </si>
  <si>
    <r>
      <t>atgagcatcagcctcctgtgctgtgcagcctttcctctcctgtgggcaggtccagtgaatgctggtgtcactcagaccccaaaattccgcatcctgaagataggacagagcatgacactgcagtgtgcccaggatatgaaccataactacatgtactggtatcgacaagacccaggcatggggctgaagctgatttattattcagttggtgctggtatcactgacaaaggagaagtcccgaatggctacaacgtctccagatcaaccacagaggatttcccgctcaggctggagttggctgctccctcccagacatctgtgtacttc</t>
    </r>
    <r>
      <rPr>
        <sz val="10"/>
        <color rgb="FFC00000"/>
        <rFont val="Arial"/>
        <family val="2"/>
      </rPr>
      <t>TGTGCCAGCACCAAGGGAGGGCCCAGCTCCTACGAGCAGTACTTC</t>
    </r>
    <r>
      <rPr>
        <sz val="10"/>
        <color theme="1"/>
        <rFont val="Arial"/>
        <family val="2"/>
      </rPr>
      <t>gggccgggcaccaggctcacggtcaca</t>
    </r>
  </si>
  <si>
    <r>
  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</t>
    </r>
    <r>
      <rPr>
        <sz val="10"/>
        <color rgb="FFC00000"/>
        <rFont val="Arial"/>
        <family val="2"/>
      </rPr>
      <t>TGTGCCAGCACTGTCGGAGGTACGCAGTATTTT</t>
    </r>
    <r>
      <rPr>
        <sz val="10"/>
        <color theme="1"/>
        <rFont val="Arial"/>
        <family val="2"/>
      </rPr>
      <t>ggcccaggcacccggctgacagtgctc</t>
    </r>
  </si>
  <si>
    <r>
      <t>atgggcccccagctccttggctatgtggtcctttgccttctaggagcaggccccctggaagcccaagtgacccagaacccaagatacctcatcacagtgactggaaagaagttaacagtgacttgttctcagaatatgaaccatgagtatatgtcctggtatcgacaagacccagggctgggcttaaggcagatctactattcaatgaatgttgaggtgactgataagggagatgttcctgaagggtacaaagtctctcgaaaagagaagaggaatttccccctgatcctggagtcgcccagccccaaccagacctctctgtacttc</t>
    </r>
    <r>
      <rPr>
        <sz val="10"/>
        <color rgb="FFC00000"/>
        <rFont val="Arial"/>
        <family val="2"/>
      </rPr>
      <t>TGTGCCAGCAGTACGCCCGGGAGCCTCAATGAGCAGTTCTTC</t>
    </r>
    <r>
      <rPr>
        <sz val="10"/>
        <color theme="1"/>
        <rFont val="Arial"/>
        <family val="2"/>
      </rPr>
      <t>gggccagggacacggctcaccgtgcta</t>
    </r>
  </si>
  <si>
    <r>
      <t>atgacatccattcgagctgtatttatattcctgtggctgcagctggacttggtgaatggagagaatgtggagcagcatccttcaaccctgagtgtccaggagggagacagcgctgttatcaagtgtacttattcagacagtgcctcaaactacttcccttggtataagcaagaacttggaaaaggacctcagcttattatagacattcgttcaaatgtgggcgaaaagaaagaccaacgaattgctgttacattgaacaagacagccaaacatttctccctgcacatcacagagacccaacctgaagactcggctgtctacttc</t>
    </r>
    <r>
      <rPr>
        <sz val="10"/>
        <color rgb="FFC00000"/>
        <rFont val="Arial"/>
        <family val="2"/>
      </rPr>
      <t>TGTGCAGCGCAGAAAACCTCCTACGACAAGGTGATATTT</t>
    </r>
    <r>
      <rPr>
        <sz val="10"/>
        <color theme="1"/>
        <rFont val="Arial"/>
        <family val="2"/>
      </rPr>
      <t>gggccagggacaagcttatcagtcattccaaat</t>
    </r>
  </si>
  <si>
    <t>TCR constructs used in this study</t>
  </si>
  <si>
    <t>TCR</t>
  </si>
  <si>
    <t>CDR3α</t>
  </si>
  <si>
    <t>CDR3β</t>
  </si>
  <si>
    <t>Restriction</t>
  </si>
  <si>
    <t>TRAV</t>
  </si>
  <si>
    <t>TRAJ</t>
  </si>
  <si>
    <t>TRBV</t>
  </si>
  <si>
    <t>TRBD</t>
  </si>
  <si>
    <t>TRBJ</t>
  </si>
  <si>
    <t>Full alpha</t>
  </si>
  <si>
    <t>Full beta</t>
  </si>
  <si>
    <t>TRBD2*01 F</t>
  </si>
  <si>
    <t>TRBD1*01 F</t>
  </si>
  <si>
    <t>TRBV6-6*02 F</t>
  </si>
  <si>
    <t>TRBJ2-7*01 F</t>
  </si>
  <si>
    <t>TRBD2*02 F</t>
  </si>
  <si>
    <t>TRAV19*01 F</t>
  </si>
  <si>
    <t>TRAJ7*01 F</t>
  </si>
  <si>
    <t>TRAV21*01 F</t>
  </si>
  <si>
    <t>TRAJ57*01 F</t>
  </si>
  <si>
    <t>TRAV25*01 F</t>
  </si>
  <si>
    <t>TRAJ30*01 F</t>
  </si>
  <si>
    <t>TRAV13-1*01 F</t>
  </si>
  <si>
    <t>TRAJ50*01 F</t>
  </si>
  <si>
    <t>TRAJ27*01 F</t>
  </si>
  <si>
    <t>TRAJ43*01 F</t>
  </si>
  <si>
    <t>TRAV38-2/DV8*01 F</t>
  </si>
  <si>
    <t>TRAJ54*01 F</t>
  </si>
  <si>
    <t>atggcatgccctggcttcctgtgggcacttgtgatctccacctgtcttgaatttagcatggctcagacagtcactcagtctcaaccagagatgtctgtgcaggaggcagagaccgtgaccctgagctgcacatatgacaccagtgagagtgattattatttattctggtacaagcagcctcccagcaggcagatgattctcgttattcgccaagaagcttataagcaacagaatgcaacagagaatcgtttctctgtgaacttccagaaagcagccaaatccttcagtctcaagatctcagactcacagctgggggatgccgcgatgtatttcTGTGCTTATAGGAGCGCGGGCAATCAGGGAGCCCAGAAGCTGGTATTTggccaaggaaccaggctgactatcaacccaaat</t>
  </si>
  <si>
    <t>TRAC</t>
  </si>
  <si>
    <t>ATCCAGAACCCTGACCCTGCAGTGTACCAGCTGAGAGACTCTAAATCCAGTGACAAGTCTGTCTGCCTATTCACCGATTTTGATTCTCAAACAAATGTGTCACAAAGTAAGGATTCTGATGTGTATATCACAGACAAAACTGTGCTAGACATGAGGTCTATGGACTTCAAGAGCAACAGTGCTGTGGCCTGGAGCAACAAATCTGACTTTGCATGTGCAAACGCCTTCAACAACAGCATTATTCCAGAAGACACCTTCTTCCCCAGCCCAGGTAAGGGCAGCTTTGGTGCCTTCGCAGGCTGTTTCCTTGCTTCAGGAATGGCCAGGTTCTGCCCAGAGCTCTGGTCAATGATG</t>
  </si>
  <si>
    <t>TRBV27*01 F</t>
  </si>
  <si>
    <t>TRBJ2-3*01 F</t>
  </si>
  <si>
    <t>TRBC</t>
  </si>
  <si>
    <t>GAGGACCTGAAAAACGTGTTCCCACCCGAGGTCGCTGTGTTTGAGCCATCAGAAGCAGAGATCTCCCACACCCAAAAGGCCACACTGGTGTGCCTGGCCACAGGCTTCTACCCCGACCACGTGGAGCTGAGCTGGTGGGTGAATGGGAAGGAGGTGCACAGTGGGGTCAGCACAGACCCGCAGCCCCTCAAGGAGCAGCCCGCCCTCAATGACTCCAGATACTGCCTGAGCAGCCGCCTGAGGGTCTCGGCCACCTTCTGGCAGAACCCCCGCAACCACTTCCGCTGTCAAGTCCAGTTCTACGGGCTCTCGGAGAATGACGAGTGGACCCAAGATAGGGCCAAACCTGTCACCCAGATCGTCAGCGCCGAGGCCTGGGGTAGAGCAGACTGTGGCTTCACCTCCGAGTCTTACCAGCAAGGGGTCCTGTCTGCCACCATCCTCTATGAGATCTTGCTAGGGAAGGCCACCTTGTATGCCGTGCTGGTCAGTGCCCTCGTGCTGATGGCCATGGTCAAGAGAAAGGATTCCAGAGGC</t>
  </si>
  <si>
    <t>TRBJ2-1*01 F</t>
  </si>
  <si>
    <t>TRBV7-9*01 F</t>
  </si>
  <si>
    <t>TRBJ1-2*01 F</t>
  </si>
  <si>
    <t>TRBV7-6*01 F</t>
  </si>
  <si>
    <t>TRBV5-4*01 F</t>
  </si>
  <si>
    <r>
      <t>atgggcaccagtctcctatgctgggtggtcctgggtttcctagggacagatcacacaggtgctggagtctcccagtctcccaggtacaaagtcacaaagaggggacaggatgtagctctcaggtgtgatccaatttcgggtcatgtatccctttattggtaccgacaggccctggggcagggcccagagtttctgacttacttcaattatgaagcccaacaagacaaatcagggctgcccaatgatcggttctctgcagagaggcctgagggatccatctccactctgacgatccagcgcacagagcagcgggactcggccatgtatcgc</t>
    </r>
    <r>
      <rPr>
        <sz val="10"/>
        <color rgb="FFC00000"/>
        <rFont val="Arial"/>
        <family val="2"/>
      </rPr>
      <t>TGTGCCAGCAGCTTAGCAACAGGAGGATTCTATGGCTACACCTTC</t>
    </r>
    <r>
      <rPr>
        <sz val="10"/>
        <color theme="1"/>
        <rFont val="Arial"/>
        <family val="2"/>
      </rPr>
      <t>ggttcggggaccaggttaaccgttgta</t>
    </r>
  </si>
  <si>
    <r>
      <t>Atgggccctgggctcctctgctgggtgctgctttgtctcctgggagcaggctcagtggagactggagtcacccaaagtcccacacacctgatcaaaacgagaggacagcaagtgactctgagatgctcttctcagtctgggcacaacactgtgtcctggtaccaacaggccctgggtcaggggccccagtttatctttcagtattatagggaggaagagaatggcagaggaaacttccctcctagattctcaggtctccagttccctaattatagctctgagctgaatgtgaacgccttggagctggacgactcggccctgtatctc</t>
    </r>
    <r>
      <rPr>
        <sz val="10"/>
        <color rgb="FFC00000"/>
        <rFont val="Arial"/>
        <family val="2"/>
      </rPr>
      <t>TGTGCCAGCAGCTTGGGCAGGGGCACCTACGAGCAGTACTTC</t>
    </r>
    <r>
      <rPr>
        <sz val="10"/>
        <color theme="1"/>
        <rFont val="Arial"/>
        <family val="2"/>
      </rPr>
      <t>gggccgggcaccaggctcacggtcaca</t>
    </r>
  </si>
  <si>
    <t>HLA-B*07:02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</si>
</sst>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2" fontId="2" fillId="0" borderId="0" xfId="0" applyNumberFormat="1" applyFont="1"/>
    <xf numFmtId="2" fontId="2" fillId="0" borderId="0" xfId="0" applyNumberFormat="1" applyFont="1" applyFill="1"/>
    <xf numFmtId="2" fontId="3" fillId="0" borderId="0" xfId="0" applyNumberFormat="1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zoomScale="55" zoomScaleNormal="55" workbookViewId="0">
      <selection activeCell="D2" sqref="D2"/>
    </sheetView>
  </sheetViews>
  <sheetFormatPr baseColWidth="10" defaultRowHeight="12.75" x14ac:dyDescent="0.2"/>
  <cols>
    <col min="1" max="1" width="11.42578125" style="2"/>
    <col min="2" max="2" width="18.140625" style="2" customWidth="1"/>
    <col min="3" max="3" width="11.42578125" style="2"/>
    <col min="4" max="4" width="14.42578125" style="2" customWidth="1"/>
    <col min="5" max="9" width="11.42578125" style="2"/>
    <col min="10" max="10" width="11.42578125" style="3"/>
    <col min="11" max="14" width="11.42578125" style="2"/>
    <col min="15" max="15" width="14.42578125" style="2" customWidth="1"/>
    <col min="16" max="16" width="11.42578125" style="2"/>
    <col min="17" max="17" width="11.42578125" style="4"/>
    <col min="18" max="18" width="11.42578125" style="2"/>
    <col min="19" max="19" width="14.42578125" style="2" customWidth="1"/>
    <col min="20" max="16384" width="11.42578125" style="2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31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3" t="s">
        <v>28</v>
      </c>
      <c r="K1" s="2" t="s">
        <v>29</v>
      </c>
    </row>
    <row r="2" spans="1:13" x14ac:dyDescent="0.2">
      <c r="A2" s="2">
        <v>1</v>
      </c>
      <c r="B2" s="2" t="s">
        <v>30</v>
      </c>
      <c r="C2" s="2">
        <v>0</v>
      </c>
      <c r="D2" s="2" t="s">
        <v>30</v>
      </c>
      <c r="E2" s="2">
        <v>60.2</v>
      </c>
      <c r="F2" s="2">
        <v>59.25</v>
      </c>
      <c r="G2" s="2">
        <v>54.4</v>
      </c>
      <c r="H2" s="2">
        <v>80.55</v>
      </c>
      <c r="I2" s="2">
        <v>61.2</v>
      </c>
      <c r="J2" s="3">
        <v>16.25</v>
      </c>
      <c r="K2" s="2">
        <v>38.4</v>
      </c>
    </row>
    <row r="3" spans="1:13" x14ac:dyDescent="0.2">
      <c r="A3" s="2">
        <v>2</v>
      </c>
      <c r="B3" s="2">
        <v>1</v>
      </c>
      <c r="C3" s="2" t="s">
        <v>3</v>
      </c>
      <c r="D3" s="2" t="s">
        <v>32</v>
      </c>
      <c r="E3" s="2">
        <v>32.1</v>
      </c>
      <c r="F3" s="2">
        <v>51.650000000000006</v>
      </c>
      <c r="G3" s="2">
        <v>44.7</v>
      </c>
      <c r="H3" s="2">
        <v>36.900000000000006</v>
      </c>
      <c r="I3" s="2">
        <v>8.0950000000000006</v>
      </c>
      <c r="J3" s="3">
        <v>5.7850000000000001</v>
      </c>
      <c r="K3" s="2">
        <v>41.599999999999994</v>
      </c>
      <c r="M3" s="2" t="str">
        <f>B3&amp;"_"&amp;C3</f>
        <v>1_R</v>
      </c>
    </row>
    <row r="4" spans="1:13" x14ac:dyDescent="0.2">
      <c r="A4" s="2">
        <v>3</v>
      </c>
      <c r="B4" s="2">
        <v>1</v>
      </c>
      <c r="C4" s="2" t="s">
        <v>4</v>
      </c>
      <c r="D4" s="2" t="s">
        <v>33</v>
      </c>
      <c r="E4" s="2">
        <v>1.1950000000000001</v>
      </c>
      <c r="F4" s="2">
        <v>59.150000000000006</v>
      </c>
      <c r="G4" s="2">
        <v>30.15</v>
      </c>
      <c r="H4" s="2">
        <v>16.399999999999999</v>
      </c>
      <c r="I4" s="2">
        <v>1.94</v>
      </c>
      <c r="J4" s="3">
        <v>1.43</v>
      </c>
      <c r="K4" s="2">
        <v>43.8</v>
      </c>
      <c r="M4" s="2" t="str">
        <f t="shared" ref="M4:M67" si="0">B4&amp;"_"&amp;C4</f>
        <v>1_A</v>
      </c>
    </row>
    <row r="5" spans="1:13" x14ac:dyDescent="0.2">
      <c r="A5" s="2">
        <v>4</v>
      </c>
      <c r="B5" s="2">
        <v>1</v>
      </c>
      <c r="C5" s="2" t="s">
        <v>5</v>
      </c>
      <c r="D5" s="2" t="s">
        <v>34</v>
      </c>
      <c r="E5" s="2">
        <v>3.8899999999999997</v>
      </c>
      <c r="F5" s="2">
        <v>58.3</v>
      </c>
      <c r="G5" s="2">
        <v>34.5</v>
      </c>
      <c r="H5" s="2">
        <v>23.4</v>
      </c>
      <c r="I5" s="2">
        <v>2.0149999999999997</v>
      </c>
      <c r="J5" s="3">
        <v>1.1600000000000001</v>
      </c>
      <c r="K5" s="2">
        <v>45.55</v>
      </c>
      <c r="M5" s="2" t="str">
        <f t="shared" si="0"/>
        <v>1_S</v>
      </c>
    </row>
    <row r="6" spans="1:13" x14ac:dyDescent="0.2">
      <c r="A6" s="2">
        <v>5</v>
      </c>
      <c r="B6" s="2">
        <v>1</v>
      </c>
      <c r="C6" s="2" t="s">
        <v>6</v>
      </c>
      <c r="D6" s="2" t="s">
        <v>35</v>
      </c>
      <c r="E6" s="2">
        <v>0.98</v>
      </c>
      <c r="F6" s="2">
        <v>39.200000000000003</v>
      </c>
      <c r="G6" s="2">
        <v>46.05</v>
      </c>
      <c r="H6" s="2">
        <v>25.2</v>
      </c>
      <c r="I6" s="2">
        <v>4.17</v>
      </c>
      <c r="J6" s="3">
        <v>3.87</v>
      </c>
      <c r="K6" s="2">
        <v>49.35</v>
      </c>
      <c r="M6" s="2" t="str">
        <f t="shared" si="0"/>
        <v>1_K</v>
      </c>
    </row>
    <row r="7" spans="1:13" x14ac:dyDescent="0.2">
      <c r="A7" s="2">
        <v>6</v>
      </c>
      <c r="B7" s="2">
        <v>1</v>
      </c>
      <c r="C7" s="2" t="s">
        <v>7</v>
      </c>
      <c r="D7" s="2" t="s">
        <v>36</v>
      </c>
      <c r="E7" s="2">
        <v>0.88500000000000001</v>
      </c>
      <c r="F7" s="2">
        <v>50.2</v>
      </c>
      <c r="G7" s="2">
        <v>28.45</v>
      </c>
      <c r="H7" s="2">
        <v>26.049999999999997</v>
      </c>
      <c r="I7" s="2">
        <v>7.2349999999999994</v>
      </c>
      <c r="J7" s="3">
        <v>5.5150000000000006</v>
      </c>
      <c r="K7" s="2">
        <v>41</v>
      </c>
      <c r="M7" s="2" t="str">
        <f t="shared" si="0"/>
        <v>1_H</v>
      </c>
    </row>
    <row r="8" spans="1:13" x14ac:dyDescent="0.2">
      <c r="A8" s="2">
        <v>7</v>
      </c>
      <c r="B8" s="2">
        <v>1</v>
      </c>
      <c r="C8" s="2" t="s">
        <v>8</v>
      </c>
      <c r="D8" s="2" t="s">
        <v>37</v>
      </c>
      <c r="E8" s="2">
        <v>12.649999999999999</v>
      </c>
      <c r="F8" s="2">
        <v>60.4</v>
      </c>
      <c r="G8" s="2">
        <v>21.200000000000003</v>
      </c>
      <c r="H8" s="2">
        <v>25.65</v>
      </c>
      <c r="I8" s="2">
        <v>17.899999999999999</v>
      </c>
      <c r="J8" s="3">
        <v>10.105</v>
      </c>
      <c r="K8" s="2">
        <v>43</v>
      </c>
      <c r="M8" s="2" t="str">
        <f t="shared" si="0"/>
        <v>1_Y</v>
      </c>
    </row>
    <row r="9" spans="1:13" x14ac:dyDescent="0.2">
      <c r="A9" s="2">
        <v>8</v>
      </c>
      <c r="B9" s="2">
        <v>1</v>
      </c>
      <c r="C9" s="2" t="s">
        <v>9</v>
      </c>
      <c r="D9" s="2" t="s">
        <v>38</v>
      </c>
      <c r="E9" s="2">
        <v>9.2899999999999991</v>
      </c>
      <c r="F9" s="2">
        <v>60.400000000000006</v>
      </c>
      <c r="G9" s="2">
        <v>47.65</v>
      </c>
      <c r="H9" s="2">
        <v>24.950000000000003</v>
      </c>
      <c r="I9" s="2">
        <v>15.3</v>
      </c>
      <c r="J9" s="3">
        <v>9.4499999999999993</v>
      </c>
      <c r="K9" s="2">
        <v>40.599999999999994</v>
      </c>
      <c r="M9" s="2" t="str">
        <f t="shared" si="0"/>
        <v>1_T</v>
      </c>
    </row>
    <row r="10" spans="1:13" x14ac:dyDescent="0.2">
      <c r="A10" s="2">
        <v>9</v>
      </c>
      <c r="B10" s="2">
        <v>1</v>
      </c>
      <c r="C10" s="2" t="s">
        <v>10</v>
      </c>
      <c r="D10" s="2" t="s">
        <v>39</v>
      </c>
      <c r="E10" s="2">
        <v>28.200000000000003</v>
      </c>
      <c r="F10" s="2">
        <v>60.95</v>
      </c>
      <c r="G10" s="2">
        <v>18.25</v>
      </c>
      <c r="H10" s="2">
        <v>35.400000000000006</v>
      </c>
      <c r="I10" s="2">
        <v>28.85</v>
      </c>
      <c r="J10" s="3">
        <v>13.149999999999999</v>
      </c>
      <c r="K10" s="2">
        <v>37.099999999999994</v>
      </c>
      <c r="M10" s="2" t="str">
        <f t="shared" si="0"/>
        <v>1_M</v>
      </c>
    </row>
    <row r="11" spans="1:13" x14ac:dyDescent="0.2">
      <c r="A11" s="2">
        <v>10</v>
      </c>
      <c r="B11" s="2">
        <v>1</v>
      </c>
      <c r="C11" s="2" t="s">
        <v>11</v>
      </c>
      <c r="D11" s="2" t="s">
        <v>40</v>
      </c>
      <c r="E11" s="2">
        <v>54.25</v>
      </c>
      <c r="F11" s="2">
        <v>60.15</v>
      </c>
      <c r="G11" s="2">
        <v>43.35</v>
      </c>
      <c r="H11" s="2">
        <v>17.45</v>
      </c>
      <c r="I11" s="2">
        <v>52.150000000000006</v>
      </c>
      <c r="J11" s="3">
        <v>15</v>
      </c>
      <c r="K11" s="2">
        <v>41</v>
      </c>
      <c r="M11" s="2" t="str">
        <f t="shared" si="0"/>
        <v>1_G</v>
      </c>
    </row>
    <row r="12" spans="1:13" x14ac:dyDescent="0.2">
      <c r="A12" s="2">
        <v>11</v>
      </c>
      <c r="B12" s="2">
        <v>1</v>
      </c>
      <c r="C12" s="2" t="s">
        <v>12</v>
      </c>
      <c r="D12" s="2" t="s">
        <v>41</v>
      </c>
      <c r="E12" s="2">
        <v>29.299999999999997</v>
      </c>
      <c r="F12" s="2">
        <v>60.8</v>
      </c>
      <c r="G12" s="2">
        <v>31.45</v>
      </c>
      <c r="H12" s="2">
        <v>32.9</v>
      </c>
      <c r="I12" s="2">
        <v>18.350000000000001</v>
      </c>
      <c r="J12" s="3">
        <v>10.199999999999999</v>
      </c>
      <c r="K12" s="2">
        <v>42.05</v>
      </c>
      <c r="M12" s="2" t="str">
        <f t="shared" si="0"/>
        <v>1_Q</v>
      </c>
    </row>
    <row r="13" spans="1:13" x14ac:dyDescent="0.2">
      <c r="A13" s="2">
        <v>12</v>
      </c>
      <c r="B13" s="2">
        <v>1</v>
      </c>
      <c r="C13" s="2" t="s">
        <v>13</v>
      </c>
      <c r="D13" s="2" t="s">
        <v>42</v>
      </c>
      <c r="E13" s="2">
        <v>51</v>
      </c>
      <c r="F13" s="2">
        <v>62.45</v>
      </c>
      <c r="G13" s="2">
        <v>28.05</v>
      </c>
      <c r="H13" s="2">
        <v>54.849999999999994</v>
      </c>
      <c r="I13" s="2">
        <v>60</v>
      </c>
      <c r="J13" s="3">
        <v>16.350000000000001</v>
      </c>
      <c r="K13" s="2">
        <v>36.5</v>
      </c>
      <c r="M13" s="2" t="str">
        <f t="shared" si="0"/>
        <v>1_I</v>
      </c>
    </row>
    <row r="14" spans="1:13" x14ac:dyDescent="0.2">
      <c r="A14" s="2">
        <v>13</v>
      </c>
      <c r="B14" s="2">
        <v>1</v>
      </c>
      <c r="C14" s="2" t="s">
        <v>14</v>
      </c>
      <c r="D14" s="2" t="s">
        <v>43</v>
      </c>
      <c r="E14" s="2">
        <v>45</v>
      </c>
      <c r="F14" s="2">
        <v>60.4</v>
      </c>
      <c r="G14" s="2">
        <v>15.1</v>
      </c>
      <c r="H14" s="2">
        <v>33.65</v>
      </c>
      <c r="I14" s="2">
        <v>31.45</v>
      </c>
      <c r="J14" s="3">
        <v>12.55</v>
      </c>
      <c r="K14" s="2">
        <v>38</v>
      </c>
      <c r="M14" s="2" t="str">
        <f t="shared" si="0"/>
        <v>1_L</v>
      </c>
    </row>
    <row r="15" spans="1:13" x14ac:dyDescent="0.2">
      <c r="A15" s="2">
        <v>14</v>
      </c>
      <c r="B15" s="2">
        <v>1</v>
      </c>
      <c r="C15" s="2" t="s">
        <v>15</v>
      </c>
      <c r="D15" s="2" t="s">
        <v>44</v>
      </c>
      <c r="E15" s="2">
        <v>3.3250000000000002</v>
      </c>
      <c r="F15" s="2">
        <v>54.45</v>
      </c>
      <c r="G15" s="2">
        <v>11.2</v>
      </c>
      <c r="H15" s="2">
        <v>15.75</v>
      </c>
      <c r="I15" s="2">
        <v>1.915</v>
      </c>
      <c r="J15" s="3">
        <v>1.67</v>
      </c>
      <c r="K15" s="2">
        <v>35.799999999999997</v>
      </c>
      <c r="M15" s="2" t="str">
        <f t="shared" si="0"/>
        <v>1_F</v>
      </c>
    </row>
    <row r="16" spans="1:13" x14ac:dyDescent="0.2">
      <c r="A16" s="2">
        <v>15</v>
      </c>
      <c r="B16" s="2">
        <v>1</v>
      </c>
      <c r="C16" s="2" t="s">
        <v>16</v>
      </c>
      <c r="D16" s="2" t="s">
        <v>45</v>
      </c>
      <c r="E16" s="2">
        <v>1.6400000000000001</v>
      </c>
      <c r="F16" s="2">
        <v>58.35</v>
      </c>
      <c r="G16" s="2">
        <v>34.099999999999994</v>
      </c>
      <c r="H16" s="2">
        <v>36.450000000000003</v>
      </c>
      <c r="I16" s="2">
        <v>7.3</v>
      </c>
      <c r="J16" s="3">
        <v>4.7300000000000004</v>
      </c>
      <c r="K16" s="2">
        <v>43</v>
      </c>
      <c r="M16" s="2" t="str">
        <f t="shared" si="0"/>
        <v>1_N</v>
      </c>
    </row>
    <row r="17" spans="1:24" x14ac:dyDescent="0.2">
      <c r="A17" s="2">
        <v>16</v>
      </c>
      <c r="B17" s="2">
        <v>1</v>
      </c>
      <c r="C17" s="2" t="s">
        <v>17</v>
      </c>
      <c r="D17" s="2" t="s">
        <v>46</v>
      </c>
      <c r="E17" s="2">
        <v>1.3450000000000002</v>
      </c>
      <c r="F17" s="2">
        <v>58.599999999999994</v>
      </c>
      <c r="G17" s="2">
        <v>24.9</v>
      </c>
      <c r="H17" s="2">
        <v>23.15</v>
      </c>
      <c r="I17" s="2">
        <v>3.6749999999999998</v>
      </c>
      <c r="J17" s="3">
        <v>3.085</v>
      </c>
      <c r="K17" s="2">
        <v>40.5</v>
      </c>
      <c r="M17" s="2" t="str">
        <f t="shared" si="0"/>
        <v>1_W</v>
      </c>
    </row>
    <row r="18" spans="1:24" x14ac:dyDescent="0.2">
      <c r="A18" s="2">
        <v>17</v>
      </c>
      <c r="B18" s="2">
        <v>1</v>
      </c>
      <c r="C18" s="2" t="s">
        <v>18</v>
      </c>
      <c r="D18" s="2" t="s">
        <v>47</v>
      </c>
      <c r="E18" s="2">
        <v>26.85</v>
      </c>
      <c r="F18" s="2">
        <v>61.05</v>
      </c>
      <c r="G18" s="2">
        <v>43.599999999999994</v>
      </c>
      <c r="H18" s="2">
        <v>57.75</v>
      </c>
      <c r="I18" s="2">
        <v>31.45</v>
      </c>
      <c r="J18" s="3">
        <v>13.85</v>
      </c>
      <c r="K18" s="2">
        <v>44.75</v>
      </c>
      <c r="M18" s="2" t="str">
        <f t="shared" si="0"/>
        <v>1_C</v>
      </c>
    </row>
    <row r="19" spans="1:24" x14ac:dyDescent="0.2">
      <c r="A19" s="2">
        <v>18</v>
      </c>
      <c r="B19" s="2">
        <v>1</v>
      </c>
      <c r="C19" s="2" t="s">
        <v>19</v>
      </c>
      <c r="D19" s="2" t="s">
        <v>48</v>
      </c>
      <c r="E19" s="2">
        <v>6.63</v>
      </c>
      <c r="F19" s="2">
        <v>58.8</v>
      </c>
      <c r="G19" s="2">
        <v>15.399999999999999</v>
      </c>
      <c r="H19" s="2">
        <v>36.5</v>
      </c>
      <c r="I19" s="2">
        <v>10.7</v>
      </c>
      <c r="J19" s="3">
        <v>8.6150000000000002</v>
      </c>
      <c r="K19" s="2">
        <v>41.75</v>
      </c>
      <c r="M19" s="2" t="str">
        <f t="shared" si="0"/>
        <v>1_E</v>
      </c>
    </row>
    <row r="20" spans="1:24" x14ac:dyDescent="0.2">
      <c r="A20" s="2">
        <v>19</v>
      </c>
      <c r="B20" s="2">
        <v>3</v>
      </c>
      <c r="C20" s="2" t="s">
        <v>3</v>
      </c>
      <c r="D20" s="2" t="s">
        <v>49</v>
      </c>
      <c r="E20" s="2">
        <v>10.899999999999999</v>
      </c>
      <c r="F20" s="2">
        <v>55</v>
      </c>
      <c r="G20" s="2">
        <v>3.7350000000000003</v>
      </c>
      <c r="H20" s="2">
        <v>3.8</v>
      </c>
      <c r="I20" s="2">
        <v>20.5</v>
      </c>
      <c r="J20" s="3">
        <v>11.85</v>
      </c>
      <c r="K20" s="2">
        <v>3.6850000000000001</v>
      </c>
      <c r="M20" s="2" t="str">
        <f t="shared" si="0"/>
        <v>3_R</v>
      </c>
    </row>
    <row r="21" spans="1:24" x14ac:dyDescent="0.2">
      <c r="A21" s="2">
        <v>20</v>
      </c>
      <c r="B21" s="2">
        <v>3</v>
      </c>
      <c r="C21" s="2" t="s">
        <v>4</v>
      </c>
      <c r="D21" s="2" t="s">
        <v>50</v>
      </c>
      <c r="E21" s="2">
        <v>47.2</v>
      </c>
      <c r="F21" s="2">
        <v>63.45</v>
      </c>
      <c r="G21" s="2">
        <v>0.96</v>
      </c>
      <c r="H21" s="2">
        <v>42.5</v>
      </c>
      <c r="I21" s="2">
        <v>38.9</v>
      </c>
      <c r="J21" s="3">
        <v>14</v>
      </c>
      <c r="K21" s="2">
        <v>2.5</v>
      </c>
      <c r="M21" s="2" t="str">
        <f t="shared" si="0"/>
        <v>3_A</v>
      </c>
    </row>
    <row r="22" spans="1:24" x14ac:dyDescent="0.2">
      <c r="A22" s="2">
        <v>21</v>
      </c>
      <c r="B22" s="2">
        <v>3</v>
      </c>
      <c r="C22" s="2" t="s">
        <v>7</v>
      </c>
      <c r="D22" s="2" t="s">
        <v>51</v>
      </c>
      <c r="E22" s="2">
        <v>50.15</v>
      </c>
      <c r="F22" s="2">
        <v>64.849999999999994</v>
      </c>
      <c r="G22" s="2">
        <v>1.79</v>
      </c>
      <c r="H22" s="2">
        <v>52.8</v>
      </c>
      <c r="I22" s="2">
        <v>70.150000000000006</v>
      </c>
      <c r="J22" s="3">
        <v>12.7</v>
      </c>
      <c r="K22" s="2">
        <v>36.700000000000003</v>
      </c>
      <c r="M22" s="2" t="str">
        <f t="shared" si="0"/>
        <v>3_H</v>
      </c>
    </row>
    <row r="23" spans="1:24" x14ac:dyDescent="0.2">
      <c r="A23" s="2">
        <v>22</v>
      </c>
      <c r="B23" s="2">
        <v>3</v>
      </c>
      <c r="C23" s="2" t="s">
        <v>16</v>
      </c>
      <c r="D23" s="2" t="s">
        <v>52</v>
      </c>
      <c r="E23" s="2">
        <v>62.85</v>
      </c>
      <c r="F23" s="2">
        <v>59.5</v>
      </c>
      <c r="G23" s="2">
        <v>18.350000000000001</v>
      </c>
      <c r="H23" s="2">
        <v>66.650000000000006</v>
      </c>
      <c r="I23" s="2">
        <v>68.400000000000006</v>
      </c>
      <c r="J23" s="3">
        <v>15.45</v>
      </c>
      <c r="K23" s="2">
        <v>46.75</v>
      </c>
      <c r="M23" s="2" t="str">
        <f t="shared" si="0"/>
        <v>3_N</v>
      </c>
    </row>
    <row r="24" spans="1:24" x14ac:dyDescent="0.2">
      <c r="A24" s="2">
        <v>23</v>
      </c>
      <c r="B24" s="2">
        <v>3</v>
      </c>
      <c r="C24" s="2" t="s">
        <v>10</v>
      </c>
      <c r="D24" s="2" t="s">
        <v>53</v>
      </c>
      <c r="E24" s="2">
        <v>53.7</v>
      </c>
      <c r="F24" s="2">
        <v>61.2</v>
      </c>
      <c r="G24" s="2">
        <v>1.2650000000000001</v>
      </c>
      <c r="H24" s="2">
        <v>35.049999999999997</v>
      </c>
      <c r="I24" s="2">
        <v>40.299999999999997</v>
      </c>
      <c r="J24" s="3">
        <v>13.95</v>
      </c>
      <c r="K24" s="2">
        <v>5.3149999999999995</v>
      </c>
      <c r="M24" s="2" t="str">
        <f t="shared" si="0"/>
        <v>3_M</v>
      </c>
    </row>
    <row r="25" spans="1:24" x14ac:dyDescent="0.2">
      <c r="A25" s="2">
        <v>24</v>
      </c>
      <c r="B25" s="2">
        <v>3</v>
      </c>
      <c r="C25" s="2" t="s">
        <v>12</v>
      </c>
      <c r="D25" s="2" t="s">
        <v>54</v>
      </c>
      <c r="E25" s="2">
        <v>18.399999999999999</v>
      </c>
      <c r="F25" s="2">
        <v>61.8</v>
      </c>
      <c r="G25" s="2">
        <v>1.7200000000000002</v>
      </c>
      <c r="H25" s="2">
        <v>20.65</v>
      </c>
      <c r="I25" s="2">
        <v>19.600000000000001</v>
      </c>
      <c r="J25" s="3">
        <v>8.27</v>
      </c>
      <c r="K25" s="2">
        <v>7.9600000000000009</v>
      </c>
      <c r="M25" s="2" t="str">
        <f t="shared" si="0"/>
        <v>3_Q</v>
      </c>
    </row>
    <row r="26" spans="1:24" x14ac:dyDescent="0.2">
      <c r="A26" s="2">
        <v>25</v>
      </c>
      <c r="B26" s="2">
        <v>3</v>
      </c>
      <c r="C26" s="2" t="s">
        <v>8</v>
      </c>
      <c r="D26" s="2" t="s">
        <v>55</v>
      </c>
      <c r="E26" s="2">
        <v>14.899999999999999</v>
      </c>
      <c r="F26" s="2">
        <v>31.9</v>
      </c>
      <c r="G26" s="2">
        <v>3.62</v>
      </c>
      <c r="H26" s="2">
        <v>9.3850000000000016</v>
      </c>
      <c r="I26" s="2">
        <v>46.9</v>
      </c>
      <c r="J26" s="3">
        <v>13.3</v>
      </c>
      <c r="K26" s="2">
        <v>22.6</v>
      </c>
      <c r="M26" s="2" t="str">
        <f t="shared" si="0"/>
        <v>3_Y</v>
      </c>
    </row>
    <row r="27" spans="1:24" x14ac:dyDescent="0.2">
      <c r="A27" s="2">
        <v>26</v>
      </c>
      <c r="B27" s="2">
        <v>3</v>
      </c>
      <c r="C27" s="2" t="s">
        <v>6</v>
      </c>
      <c r="D27" s="2" t="s">
        <v>56</v>
      </c>
      <c r="E27" s="2">
        <v>15.549999999999999</v>
      </c>
      <c r="F27" s="2">
        <v>61.4</v>
      </c>
      <c r="G27" s="2">
        <v>14.25</v>
      </c>
      <c r="H27" s="2">
        <v>3.5049999999999999</v>
      </c>
      <c r="I27" s="2">
        <v>5.31</v>
      </c>
      <c r="J27" s="3">
        <v>5.25</v>
      </c>
      <c r="K27" s="2">
        <v>6.59</v>
      </c>
      <c r="M27" s="2" t="str">
        <f t="shared" si="0"/>
        <v>3_K</v>
      </c>
    </row>
    <row r="28" spans="1:24" x14ac:dyDescent="0.2">
      <c r="A28" s="2">
        <v>27</v>
      </c>
      <c r="B28" s="2">
        <v>3</v>
      </c>
      <c r="C28" s="2" t="s">
        <v>9</v>
      </c>
      <c r="D28" s="2" t="s">
        <v>57</v>
      </c>
      <c r="E28" s="2">
        <v>43.25</v>
      </c>
      <c r="F28" s="2">
        <v>58.25</v>
      </c>
      <c r="G28" s="2">
        <v>59.3</v>
      </c>
      <c r="H28" s="2">
        <v>73.05</v>
      </c>
      <c r="I28" s="2">
        <v>27.05</v>
      </c>
      <c r="J28" s="3">
        <v>15.25</v>
      </c>
      <c r="K28" s="2">
        <v>45.75</v>
      </c>
      <c r="M28" s="2" t="str">
        <f t="shared" si="0"/>
        <v>3_T</v>
      </c>
    </row>
    <row r="29" spans="1:24" x14ac:dyDescent="0.2">
      <c r="A29" s="2">
        <v>28</v>
      </c>
      <c r="B29" s="2">
        <v>3</v>
      </c>
      <c r="C29" s="2" t="s">
        <v>13</v>
      </c>
      <c r="D29" s="2" t="s">
        <v>58</v>
      </c>
      <c r="E29" s="2">
        <v>12.95</v>
      </c>
      <c r="F29" s="2">
        <v>60.8</v>
      </c>
      <c r="G29" s="2">
        <v>44.650000000000006</v>
      </c>
      <c r="H29" s="2">
        <v>16.55</v>
      </c>
      <c r="I29" s="2">
        <v>37.849999999999994</v>
      </c>
      <c r="J29" s="3">
        <v>15.45</v>
      </c>
      <c r="K29" s="2">
        <v>14.149999999999999</v>
      </c>
      <c r="M29" s="2" t="str">
        <f t="shared" si="0"/>
        <v>3_I</v>
      </c>
    </row>
    <row r="30" spans="1:24" x14ac:dyDescent="0.2">
      <c r="A30" s="2">
        <v>29</v>
      </c>
      <c r="B30" s="2">
        <v>3</v>
      </c>
      <c r="C30" s="2" t="s">
        <v>20</v>
      </c>
      <c r="D30" s="2" t="s">
        <v>59</v>
      </c>
      <c r="E30" s="2">
        <v>52.45</v>
      </c>
      <c r="F30" s="2">
        <v>53.8</v>
      </c>
      <c r="G30" s="2">
        <v>17.05</v>
      </c>
      <c r="H30" s="2">
        <v>68.8</v>
      </c>
      <c r="I30" s="2">
        <v>67.900000000000006</v>
      </c>
      <c r="J30" s="3">
        <v>13.7</v>
      </c>
      <c r="K30" s="2">
        <v>5.8849999999999998</v>
      </c>
      <c r="M30" s="2" t="str">
        <f t="shared" si="0"/>
        <v>3_D</v>
      </c>
    </row>
    <row r="31" spans="1:24" x14ac:dyDescent="0.2">
      <c r="A31" s="2">
        <v>31</v>
      </c>
      <c r="B31" s="2">
        <v>3</v>
      </c>
      <c r="C31" s="2" t="s">
        <v>21</v>
      </c>
      <c r="D31" s="2" t="s">
        <v>60</v>
      </c>
      <c r="E31" s="2">
        <v>14.524999999999999</v>
      </c>
      <c r="F31" s="2">
        <v>61.174999999999997</v>
      </c>
      <c r="G31" s="2">
        <v>18.399999999999999</v>
      </c>
      <c r="H31" s="2">
        <v>20.100000000000001</v>
      </c>
      <c r="I31" s="2">
        <v>27.675000000000001</v>
      </c>
      <c r="J31" s="3">
        <v>11.925000000000001</v>
      </c>
      <c r="K31" s="2">
        <v>8.7624999999999993</v>
      </c>
      <c r="M31" s="2" t="str">
        <f t="shared" si="0"/>
        <v>3_V</v>
      </c>
    </row>
    <row r="32" spans="1:24" x14ac:dyDescent="0.2">
      <c r="A32" s="2">
        <v>32</v>
      </c>
      <c r="B32" s="2">
        <v>3</v>
      </c>
      <c r="C32" s="2" t="s">
        <v>15</v>
      </c>
      <c r="D32" s="2" t="s">
        <v>61</v>
      </c>
      <c r="E32" s="2">
        <v>6.2050000000000001</v>
      </c>
      <c r="F32" s="2">
        <v>45.65</v>
      </c>
      <c r="G32" s="2">
        <v>2.5049999999999999</v>
      </c>
      <c r="H32" s="2">
        <v>3.34</v>
      </c>
      <c r="I32" s="2">
        <v>7.1449999999999996</v>
      </c>
      <c r="J32" s="3">
        <v>5.7550000000000008</v>
      </c>
      <c r="K32" s="2">
        <v>34.65</v>
      </c>
      <c r="M32" s="2" t="str">
        <f t="shared" si="0"/>
        <v>3_F</v>
      </c>
      <c r="U32" s="5"/>
      <c r="V32" s="3"/>
      <c r="W32" s="3"/>
      <c r="X32" s="3"/>
    </row>
    <row r="33" spans="1:13" x14ac:dyDescent="0.2">
      <c r="A33" s="2">
        <v>33</v>
      </c>
      <c r="B33" s="2">
        <v>3</v>
      </c>
      <c r="C33" s="2" t="s">
        <v>14</v>
      </c>
      <c r="D33" s="2" t="s">
        <v>62</v>
      </c>
      <c r="E33" s="2">
        <v>41.2</v>
      </c>
      <c r="F33" s="2">
        <v>62.75</v>
      </c>
      <c r="G33" s="2">
        <v>3.7549999999999999</v>
      </c>
      <c r="H33" s="2">
        <v>11.35</v>
      </c>
      <c r="I33" s="2">
        <v>34.700000000000003</v>
      </c>
      <c r="J33" s="3">
        <v>13.7</v>
      </c>
      <c r="K33" s="2">
        <v>1.25</v>
      </c>
      <c r="M33" s="2" t="str">
        <f t="shared" si="0"/>
        <v>3_L</v>
      </c>
    </row>
    <row r="34" spans="1:13" x14ac:dyDescent="0.2">
      <c r="A34" s="2">
        <v>34</v>
      </c>
      <c r="B34" s="2">
        <v>3</v>
      </c>
      <c r="C34" s="2" t="s">
        <v>11</v>
      </c>
      <c r="D34" s="2" t="s">
        <v>63</v>
      </c>
      <c r="E34" s="2">
        <v>52.75</v>
      </c>
      <c r="F34" s="2">
        <v>63.75</v>
      </c>
      <c r="G34" s="2">
        <v>9.0449999999999999</v>
      </c>
      <c r="H34" s="2">
        <v>49.849999999999994</v>
      </c>
      <c r="I34" s="2">
        <v>53.849999999999994</v>
      </c>
      <c r="J34" s="3">
        <v>14.850000000000001</v>
      </c>
      <c r="K34" s="2">
        <v>10.5</v>
      </c>
      <c r="M34" s="2" t="str">
        <f t="shared" si="0"/>
        <v>3_G</v>
      </c>
    </row>
    <row r="35" spans="1:13" x14ac:dyDescent="0.2">
      <c r="A35" s="2">
        <v>35</v>
      </c>
      <c r="B35" s="2">
        <v>3</v>
      </c>
      <c r="C35" s="2" t="s">
        <v>19</v>
      </c>
      <c r="D35" s="2" t="s">
        <v>64</v>
      </c>
      <c r="E35" s="2">
        <v>44.35</v>
      </c>
      <c r="F35" s="2">
        <v>61.65</v>
      </c>
      <c r="G35" s="2">
        <v>23.05</v>
      </c>
      <c r="H35" s="2">
        <v>17.649999999999999</v>
      </c>
      <c r="I35" s="2">
        <v>26.45</v>
      </c>
      <c r="J35" s="3">
        <v>11.25</v>
      </c>
      <c r="K35" s="2">
        <v>5.43</v>
      </c>
      <c r="M35" s="2" t="str">
        <f t="shared" si="0"/>
        <v>3_E</v>
      </c>
    </row>
    <row r="36" spans="1:13" x14ac:dyDescent="0.2">
      <c r="A36" s="2">
        <v>36</v>
      </c>
      <c r="B36" s="2">
        <v>3</v>
      </c>
      <c r="C36" s="2" t="s">
        <v>17</v>
      </c>
      <c r="D36" s="2" t="s">
        <v>65</v>
      </c>
      <c r="E36" s="2">
        <v>17.45</v>
      </c>
      <c r="F36" s="2">
        <v>48.35</v>
      </c>
      <c r="G36" s="2">
        <v>22.85</v>
      </c>
      <c r="H36" s="2">
        <v>69.300000000000011</v>
      </c>
      <c r="I36" s="2">
        <v>46.6</v>
      </c>
      <c r="J36" s="3">
        <v>14.45</v>
      </c>
      <c r="K36" s="2">
        <v>52.3</v>
      </c>
      <c r="M36" s="2" t="str">
        <f t="shared" si="0"/>
        <v>3_W</v>
      </c>
    </row>
    <row r="37" spans="1:13" x14ac:dyDescent="0.2">
      <c r="A37" s="2">
        <v>37</v>
      </c>
      <c r="B37" s="2">
        <v>3</v>
      </c>
      <c r="C37" s="2" t="s">
        <v>22</v>
      </c>
      <c r="D37" s="2" t="s">
        <v>66</v>
      </c>
      <c r="E37" s="2">
        <v>21.549999999999997</v>
      </c>
      <c r="F37" s="2">
        <v>61.9</v>
      </c>
      <c r="G37" s="2">
        <v>21.8</v>
      </c>
      <c r="H37" s="2">
        <v>15.55</v>
      </c>
      <c r="I37" s="2">
        <v>5.45</v>
      </c>
      <c r="J37" s="3">
        <v>4.33</v>
      </c>
      <c r="K37" s="2">
        <v>7.4399999999999995</v>
      </c>
      <c r="M37" s="2" t="str">
        <f t="shared" si="0"/>
        <v>3_P</v>
      </c>
    </row>
    <row r="38" spans="1:13" x14ac:dyDescent="0.2">
      <c r="A38" s="2">
        <v>38</v>
      </c>
      <c r="B38" s="2">
        <v>3</v>
      </c>
      <c r="C38" s="2" t="s">
        <v>18</v>
      </c>
      <c r="D38" s="2" t="s">
        <v>67</v>
      </c>
      <c r="E38" s="2">
        <v>62.7</v>
      </c>
      <c r="F38" s="2">
        <v>60.2</v>
      </c>
      <c r="G38" s="2">
        <v>27.15</v>
      </c>
      <c r="H38" s="2">
        <v>79.150000000000006</v>
      </c>
      <c r="I38" s="2">
        <v>64.199999999999989</v>
      </c>
      <c r="J38" s="3">
        <v>14.8</v>
      </c>
      <c r="K38" s="2">
        <v>39.25</v>
      </c>
      <c r="M38" s="2" t="str">
        <f t="shared" si="0"/>
        <v>3_C</v>
      </c>
    </row>
    <row r="39" spans="1:13" x14ac:dyDescent="0.2">
      <c r="A39" s="2">
        <v>39</v>
      </c>
      <c r="B39" s="2">
        <v>4</v>
      </c>
      <c r="C39" s="2" t="s">
        <v>22</v>
      </c>
      <c r="D39" s="2" t="s">
        <v>68</v>
      </c>
      <c r="E39" s="2">
        <v>58.099999999999994</v>
      </c>
      <c r="F39" s="2">
        <v>18.75</v>
      </c>
      <c r="G39" s="2">
        <v>61.55</v>
      </c>
      <c r="H39" s="2">
        <v>66.2</v>
      </c>
      <c r="I39" s="2">
        <v>2.8449999999999998</v>
      </c>
      <c r="J39" s="3">
        <v>5.4550000000000001</v>
      </c>
      <c r="K39" s="2">
        <v>15.15</v>
      </c>
      <c r="M39" s="2" t="str">
        <f t="shared" si="0"/>
        <v>4_P</v>
      </c>
    </row>
    <row r="40" spans="1:13" x14ac:dyDescent="0.2">
      <c r="A40" s="2">
        <v>40</v>
      </c>
      <c r="B40" s="2">
        <v>4</v>
      </c>
      <c r="C40" s="2" t="s">
        <v>12</v>
      </c>
      <c r="D40" s="2" t="s">
        <v>69</v>
      </c>
      <c r="E40" s="2">
        <v>2.915</v>
      </c>
      <c r="F40" s="2">
        <v>16</v>
      </c>
      <c r="G40" s="2">
        <v>47.65</v>
      </c>
      <c r="H40" s="2">
        <v>1.5350000000000001</v>
      </c>
      <c r="I40" s="2">
        <v>2.5249999999999999</v>
      </c>
      <c r="J40" s="3">
        <v>3.7199999999999998</v>
      </c>
      <c r="K40" s="2">
        <v>0.28349999999999997</v>
      </c>
      <c r="M40" s="2" t="str">
        <f t="shared" si="0"/>
        <v>4_Q</v>
      </c>
    </row>
    <row r="41" spans="1:13" x14ac:dyDescent="0.2">
      <c r="A41" s="2">
        <v>41</v>
      </c>
      <c r="B41" s="2">
        <v>4</v>
      </c>
      <c r="C41" s="2" t="s">
        <v>6</v>
      </c>
      <c r="D41" s="2" t="s">
        <v>70</v>
      </c>
      <c r="E41" s="2">
        <v>1.2650000000000001</v>
      </c>
      <c r="F41" s="2">
        <v>3.2850000000000001</v>
      </c>
      <c r="G41" s="2">
        <v>49.15</v>
      </c>
      <c r="H41" s="2">
        <v>1.8399999999999999</v>
      </c>
      <c r="I41" s="2">
        <v>10.5</v>
      </c>
      <c r="J41" s="3">
        <v>9.0500000000000007</v>
      </c>
      <c r="K41" s="2">
        <v>0.3</v>
      </c>
      <c r="M41" s="2" t="str">
        <f t="shared" si="0"/>
        <v>4_K</v>
      </c>
    </row>
    <row r="42" spans="1:13" x14ac:dyDescent="0.2">
      <c r="A42" s="2">
        <v>42</v>
      </c>
      <c r="B42" s="2">
        <v>4</v>
      </c>
      <c r="C42" s="2" t="s">
        <v>5</v>
      </c>
      <c r="D42" s="2" t="s">
        <v>71</v>
      </c>
      <c r="E42" s="2">
        <v>40.1</v>
      </c>
      <c r="F42" s="2">
        <v>19.45</v>
      </c>
      <c r="G42" s="2">
        <v>56.55</v>
      </c>
      <c r="H42" s="2">
        <v>4.76</v>
      </c>
      <c r="I42" s="2">
        <v>21.799999999999997</v>
      </c>
      <c r="J42" s="3">
        <v>12.850000000000001</v>
      </c>
      <c r="K42" s="2">
        <v>2.8600000000000003</v>
      </c>
      <c r="M42" s="2" t="str">
        <f t="shared" si="0"/>
        <v>4_S</v>
      </c>
    </row>
    <row r="43" spans="1:13" x14ac:dyDescent="0.2">
      <c r="A43" s="2">
        <v>43</v>
      </c>
      <c r="B43" s="2">
        <v>4</v>
      </c>
      <c r="C43" s="2" t="s">
        <v>11</v>
      </c>
      <c r="D43" s="2" t="s">
        <v>72</v>
      </c>
      <c r="E43" s="2">
        <v>2.4249999999999998</v>
      </c>
      <c r="F43" s="2">
        <v>8.7749999999999986</v>
      </c>
      <c r="G43" s="2">
        <v>54.650000000000006</v>
      </c>
      <c r="H43" s="2">
        <v>1.165</v>
      </c>
      <c r="I43" s="2">
        <v>3.0700000000000003</v>
      </c>
      <c r="J43" s="3">
        <v>3.4850000000000003</v>
      </c>
      <c r="K43" s="2">
        <v>4.3949999999999996</v>
      </c>
      <c r="M43" s="2" t="str">
        <f t="shared" si="0"/>
        <v>4_G</v>
      </c>
    </row>
    <row r="44" spans="1:13" x14ac:dyDescent="0.2">
      <c r="A44" s="2">
        <v>44</v>
      </c>
      <c r="B44" s="2">
        <v>4</v>
      </c>
      <c r="C44" s="2" t="s">
        <v>19</v>
      </c>
      <c r="D44" s="2" t="s">
        <v>73</v>
      </c>
      <c r="E44" s="2">
        <v>4.0749999999999993</v>
      </c>
      <c r="F44" s="2">
        <v>12.35</v>
      </c>
      <c r="G44" s="2">
        <v>7.0850000000000009</v>
      </c>
      <c r="H44" s="2">
        <v>5.3000000000000007</v>
      </c>
      <c r="I44" s="2">
        <v>3.4750000000000001</v>
      </c>
      <c r="J44" s="3">
        <v>5.96</v>
      </c>
      <c r="K44" s="2">
        <v>0.96500000000000008</v>
      </c>
      <c r="M44" s="2" t="str">
        <f t="shared" si="0"/>
        <v>4_E</v>
      </c>
    </row>
    <row r="45" spans="1:13" x14ac:dyDescent="0.2">
      <c r="A45" s="2">
        <v>45</v>
      </c>
      <c r="B45" s="2">
        <v>4</v>
      </c>
      <c r="C45" s="2" t="s">
        <v>9</v>
      </c>
      <c r="D45" s="2" t="s">
        <v>74</v>
      </c>
      <c r="E45" s="2">
        <v>53.05</v>
      </c>
      <c r="F45" s="2">
        <v>39.549999999999997</v>
      </c>
      <c r="G45" s="2">
        <v>41.45</v>
      </c>
      <c r="H45" s="2">
        <v>44.1</v>
      </c>
      <c r="I45" s="2">
        <v>33.9</v>
      </c>
      <c r="J45" s="3">
        <v>14.5</v>
      </c>
      <c r="K45" s="2">
        <v>10.645</v>
      </c>
      <c r="M45" s="2" t="str">
        <f t="shared" si="0"/>
        <v>4_T</v>
      </c>
    </row>
    <row r="46" spans="1:13" x14ac:dyDescent="0.2">
      <c r="A46" s="2">
        <v>46</v>
      </c>
      <c r="B46" s="2">
        <v>4</v>
      </c>
      <c r="C46" s="2" t="s">
        <v>4</v>
      </c>
      <c r="D46" s="2" t="s">
        <v>75</v>
      </c>
      <c r="E46" s="2">
        <v>54.8</v>
      </c>
      <c r="F46" s="2">
        <v>25</v>
      </c>
      <c r="G46" s="2">
        <v>59.400000000000006</v>
      </c>
      <c r="H46" s="2">
        <v>54.849999999999994</v>
      </c>
      <c r="I46" s="2">
        <v>20.149999999999999</v>
      </c>
      <c r="J46" s="3">
        <v>11.850000000000001</v>
      </c>
      <c r="K46" s="2">
        <v>18.25</v>
      </c>
      <c r="M46" s="2" t="str">
        <f t="shared" si="0"/>
        <v>4_A</v>
      </c>
    </row>
    <row r="47" spans="1:13" x14ac:dyDescent="0.2">
      <c r="A47" s="2">
        <v>47</v>
      </c>
      <c r="B47" s="2">
        <v>4</v>
      </c>
      <c r="C47" s="2" t="s">
        <v>3</v>
      </c>
      <c r="D47" s="2" t="s">
        <v>76</v>
      </c>
      <c r="E47" s="2">
        <v>4.99</v>
      </c>
      <c r="F47" s="2">
        <v>17.25</v>
      </c>
      <c r="G47" s="2">
        <v>58.25</v>
      </c>
      <c r="H47" s="2">
        <v>0.625</v>
      </c>
      <c r="I47" s="2">
        <v>2.61</v>
      </c>
      <c r="J47" s="3">
        <v>4.4649999999999999</v>
      </c>
      <c r="K47" s="2">
        <v>0.48499999999999999</v>
      </c>
      <c r="M47" s="2" t="str">
        <f t="shared" si="0"/>
        <v>4_R</v>
      </c>
    </row>
    <row r="48" spans="1:13" x14ac:dyDescent="0.2">
      <c r="A48" s="2">
        <v>48</v>
      </c>
      <c r="B48" s="2">
        <v>4</v>
      </c>
      <c r="C48" s="2" t="s">
        <v>14</v>
      </c>
      <c r="D48" s="2" t="s">
        <v>77</v>
      </c>
      <c r="E48" s="2">
        <v>2.0649999999999999</v>
      </c>
      <c r="F48" s="2">
        <v>37.700000000000003</v>
      </c>
      <c r="G48" s="2">
        <v>23.049999999999997</v>
      </c>
      <c r="H48" s="2">
        <v>4.665</v>
      </c>
      <c r="I48" s="2">
        <v>64.25</v>
      </c>
      <c r="J48" s="3">
        <v>14.2</v>
      </c>
      <c r="K48" s="2">
        <v>5.9399999999999995</v>
      </c>
      <c r="M48" s="2" t="str">
        <f t="shared" si="0"/>
        <v>4_L</v>
      </c>
    </row>
    <row r="49" spans="1:24" x14ac:dyDescent="0.2">
      <c r="A49" s="2">
        <v>49</v>
      </c>
      <c r="B49" s="2">
        <v>4</v>
      </c>
      <c r="C49" s="2" t="s">
        <v>7</v>
      </c>
      <c r="D49" s="2" t="s">
        <v>78</v>
      </c>
      <c r="E49" s="2">
        <v>8.9349999999999987</v>
      </c>
      <c r="F49" s="2">
        <v>11.45</v>
      </c>
      <c r="G49" s="2">
        <v>57.55</v>
      </c>
      <c r="H49" s="2">
        <v>21.6</v>
      </c>
      <c r="I49" s="2">
        <v>20.3</v>
      </c>
      <c r="J49" s="3">
        <v>11.75</v>
      </c>
      <c r="K49" s="2">
        <v>0.45499999999999996</v>
      </c>
      <c r="M49" s="2" t="str">
        <f t="shared" si="0"/>
        <v>4_H</v>
      </c>
    </row>
    <row r="50" spans="1:24" x14ac:dyDescent="0.2">
      <c r="A50" s="2">
        <v>50</v>
      </c>
      <c r="B50" s="2">
        <v>4</v>
      </c>
      <c r="C50" s="2" t="s">
        <v>16</v>
      </c>
      <c r="D50" s="2" t="s">
        <v>79</v>
      </c>
      <c r="E50" s="2">
        <v>14.7</v>
      </c>
      <c r="F50" s="2">
        <v>13.350000000000001</v>
      </c>
      <c r="G50" s="2">
        <v>51.65</v>
      </c>
      <c r="H50" s="2">
        <v>2.3600000000000003</v>
      </c>
      <c r="I50" s="2">
        <v>25.5</v>
      </c>
      <c r="J50" s="3">
        <v>13.25</v>
      </c>
      <c r="K50" s="2">
        <v>5.23</v>
      </c>
      <c r="M50" s="2" t="str">
        <f t="shared" si="0"/>
        <v>4_N</v>
      </c>
    </row>
    <row r="51" spans="1:24" x14ac:dyDescent="0.2">
      <c r="A51" s="2">
        <v>51</v>
      </c>
      <c r="B51" s="2">
        <v>4</v>
      </c>
      <c r="C51" s="2" t="s">
        <v>20</v>
      </c>
      <c r="D51" s="2" t="s">
        <v>80</v>
      </c>
      <c r="E51" s="2">
        <v>7.8550000000000004</v>
      </c>
      <c r="F51" s="2">
        <v>1.375</v>
      </c>
      <c r="G51" s="2">
        <v>28.75</v>
      </c>
      <c r="H51" s="2">
        <v>2.9450000000000003</v>
      </c>
      <c r="I51" s="2">
        <v>3.085</v>
      </c>
      <c r="J51" s="3">
        <v>3.7149999999999999</v>
      </c>
      <c r="K51" s="2">
        <v>0.36499999999999999</v>
      </c>
      <c r="M51" s="2" t="str">
        <f t="shared" si="0"/>
        <v>4_D</v>
      </c>
    </row>
    <row r="52" spans="1:24" x14ac:dyDescent="0.2">
      <c r="A52" s="2">
        <v>52</v>
      </c>
      <c r="B52" s="2">
        <v>4</v>
      </c>
      <c r="C52" s="2" t="s">
        <v>10</v>
      </c>
      <c r="D52" s="2" t="s">
        <v>81</v>
      </c>
      <c r="E52" s="2">
        <v>27.3</v>
      </c>
      <c r="F52" s="2">
        <v>17.2</v>
      </c>
      <c r="G52" s="2">
        <v>35</v>
      </c>
      <c r="H52" s="2">
        <v>5.9499999999999993</v>
      </c>
      <c r="I52" s="2">
        <v>38.200000000000003</v>
      </c>
      <c r="J52" s="3">
        <v>15.05</v>
      </c>
      <c r="K52" s="2">
        <v>0.56999999999999995</v>
      </c>
      <c r="M52" s="2" t="str">
        <f t="shared" si="0"/>
        <v>4_M</v>
      </c>
    </row>
    <row r="53" spans="1:24" x14ac:dyDescent="0.2">
      <c r="A53" s="2">
        <v>53</v>
      </c>
      <c r="B53" s="2">
        <v>4</v>
      </c>
      <c r="C53" s="2" t="s">
        <v>13</v>
      </c>
      <c r="D53" s="2" t="s">
        <v>82</v>
      </c>
      <c r="E53" s="2">
        <v>55.55</v>
      </c>
      <c r="F53" s="2">
        <v>42.7</v>
      </c>
      <c r="G53" s="2">
        <v>50.6</v>
      </c>
      <c r="H53" s="2">
        <v>60.650000000000006</v>
      </c>
      <c r="I53" s="2">
        <v>54.35</v>
      </c>
      <c r="J53" s="3">
        <v>18.05</v>
      </c>
      <c r="K53" s="2">
        <v>34.15</v>
      </c>
      <c r="M53" s="2" t="str">
        <f t="shared" si="0"/>
        <v>4_I</v>
      </c>
    </row>
    <row r="54" spans="1:24" x14ac:dyDescent="0.2">
      <c r="A54" s="6">
        <v>55</v>
      </c>
      <c r="B54" s="6">
        <v>4</v>
      </c>
      <c r="C54" s="6" t="s">
        <v>15</v>
      </c>
      <c r="D54" s="2" t="s">
        <v>83</v>
      </c>
      <c r="E54" s="6">
        <v>16.3</v>
      </c>
      <c r="F54" s="6">
        <v>20.149999999999999</v>
      </c>
      <c r="G54" s="6">
        <v>14.95</v>
      </c>
      <c r="H54" s="6">
        <v>14.25</v>
      </c>
      <c r="I54" s="6">
        <v>66.650000000000006</v>
      </c>
      <c r="J54" s="3">
        <v>14.2</v>
      </c>
      <c r="K54" s="6">
        <v>0.8</v>
      </c>
      <c r="M54" s="2" t="str">
        <f t="shared" si="0"/>
        <v>4_F</v>
      </c>
      <c r="U54" s="5"/>
      <c r="V54" s="3"/>
      <c r="W54" s="3"/>
      <c r="X54" s="3"/>
    </row>
    <row r="55" spans="1:24" x14ac:dyDescent="0.2">
      <c r="A55" s="2">
        <v>56</v>
      </c>
      <c r="B55" s="2">
        <v>4</v>
      </c>
      <c r="C55" s="2" t="s">
        <v>8</v>
      </c>
      <c r="D55" s="2" t="s">
        <v>84</v>
      </c>
      <c r="E55" s="6">
        <v>13</v>
      </c>
      <c r="F55" s="6">
        <v>22.35</v>
      </c>
      <c r="G55" s="6">
        <v>34.599999999999994</v>
      </c>
      <c r="H55" s="6">
        <v>16.350000000000001</v>
      </c>
      <c r="I55" s="6">
        <v>65.400000000000006</v>
      </c>
      <c r="J55" s="3">
        <v>15.350000000000001</v>
      </c>
      <c r="K55" s="6">
        <v>0.89</v>
      </c>
      <c r="M55" s="2" t="str">
        <f t="shared" si="0"/>
        <v>4_Y</v>
      </c>
    </row>
    <row r="56" spans="1:24" x14ac:dyDescent="0.2">
      <c r="A56" s="2">
        <v>57</v>
      </c>
      <c r="B56" s="2">
        <v>4</v>
      </c>
      <c r="C56" s="2" t="s">
        <v>17</v>
      </c>
      <c r="D56" s="2" t="s">
        <v>85</v>
      </c>
      <c r="E56" s="2">
        <v>19.549999999999997</v>
      </c>
      <c r="F56" s="2">
        <v>5.0549999999999997</v>
      </c>
      <c r="G56" s="2">
        <v>16.95</v>
      </c>
      <c r="H56" s="2">
        <v>0.63500000000000001</v>
      </c>
      <c r="I56" s="2">
        <v>17.049999999999997</v>
      </c>
      <c r="J56" s="3">
        <v>12.3</v>
      </c>
      <c r="K56" s="2">
        <v>0.95</v>
      </c>
      <c r="M56" s="2" t="str">
        <f t="shared" si="0"/>
        <v>4_W</v>
      </c>
    </row>
    <row r="57" spans="1:24" x14ac:dyDescent="0.2">
      <c r="A57" s="2">
        <v>58</v>
      </c>
      <c r="B57" s="2">
        <v>4</v>
      </c>
      <c r="C57" s="2" t="s">
        <v>18</v>
      </c>
      <c r="D57" s="2" t="s">
        <v>86</v>
      </c>
      <c r="E57" s="2">
        <v>62.2</v>
      </c>
      <c r="F57" s="2">
        <v>53.9</v>
      </c>
      <c r="G57" s="2">
        <v>53.25</v>
      </c>
      <c r="H57" s="2">
        <v>69.150000000000006</v>
      </c>
      <c r="I57" s="2">
        <v>37.549999999999997</v>
      </c>
      <c r="J57" s="3">
        <v>15</v>
      </c>
      <c r="K57" s="2">
        <v>7.55</v>
      </c>
      <c r="M57" s="2" t="str">
        <f t="shared" si="0"/>
        <v>4_C</v>
      </c>
    </row>
    <row r="58" spans="1:24" x14ac:dyDescent="0.2">
      <c r="A58" s="2">
        <v>59</v>
      </c>
      <c r="B58" s="2">
        <v>5</v>
      </c>
      <c r="C58" s="2" t="s">
        <v>22</v>
      </c>
      <c r="D58" s="2" t="s">
        <v>87</v>
      </c>
      <c r="E58" s="2">
        <v>18</v>
      </c>
      <c r="F58" s="2">
        <v>10.725000000000001</v>
      </c>
      <c r="G58" s="2">
        <v>15.95</v>
      </c>
      <c r="H58" s="2">
        <v>1.25</v>
      </c>
      <c r="I58" s="2">
        <v>1.5249999999999999</v>
      </c>
      <c r="J58" s="3">
        <v>1.6400000000000001</v>
      </c>
      <c r="K58" s="2">
        <v>0.255</v>
      </c>
      <c r="M58" s="2" t="str">
        <f t="shared" si="0"/>
        <v>5_P</v>
      </c>
    </row>
    <row r="59" spans="1:24" x14ac:dyDescent="0.2">
      <c r="A59" s="2">
        <v>60</v>
      </c>
      <c r="B59" s="2">
        <v>5</v>
      </c>
      <c r="C59" s="2" t="s">
        <v>7</v>
      </c>
      <c r="D59" s="2" t="s">
        <v>88</v>
      </c>
      <c r="E59" s="2">
        <v>34.950000000000003</v>
      </c>
      <c r="F59" s="2">
        <v>4.7</v>
      </c>
      <c r="G59" s="2">
        <v>1.28</v>
      </c>
      <c r="H59" s="2">
        <v>0.45499999999999996</v>
      </c>
      <c r="I59" s="2">
        <v>4.66</v>
      </c>
      <c r="J59" s="3">
        <v>4.1549999999999994</v>
      </c>
      <c r="K59" s="2">
        <v>0.33500000000000002</v>
      </c>
      <c r="M59" s="2" t="str">
        <f t="shared" si="0"/>
        <v>5_H</v>
      </c>
    </row>
    <row r="60" spans="1:24" x14ac:dyDescent="0.2">
      <c r="A60" s="2">
        <v>61</v>
      </c>
      <c r="B60" s="2">
        <v>5</v>
      </c>
      <c r="C60" s="2" t="s">
        <v>11</v>
      </c>
      <c r="D60" s="2" t="s">
        <v>89</v>
      </c>
      <c r="E60" s="2">
        <v>0.67500000000000004</v>
      </c>
      <c r="F60" s="2">
        <v>1.26</v>
      </c>
      <c r="G60" s="2">
        <v>1.1299999999999999</v>
      </c>
      <c r="H60" s="2">
        <v>0.42499999999999999</v>
      </c>
      <c r="I60" s="2">
        <v>1.2650000000000001</v>
      </c>
      <c r="J60" s="3">
        <v>0.40500000000000003</v>
      </c>
      <c r="K60" s="2">
        <v>0.28500000000000003</v>
      </c>
      <c r="M60" s="2" t="str">
        <f t="shared" si="0"/>
        <v>5_G</v>
      </c>
    </row>
    <row r="61" spans="1:24" x14ac:dyDescent="0.2">
      <c r="A61" s="2">
        <v>62</v>
      </c>
      <c r="B61" s="2">
        <v>5</v>
      </c>
      <c r="C61" s="2" t="s">
        <v>6</v>
      </c>
      <c r="D61" s="2" t="s">
        <v>90</v>
      </c>
      <c r="E61" s="2">
        <v>1.2799999999999998</v>
      </c>
      <c r="F61" s="2">
        <v>5.17</v>
      </c>
      <c r="G61" s="2">
        <v>7.8650000000000002</v>
      </c>
      <c r="H61" s="2">
        <v>0.98499999999999999</v>
      </c>
      <c r="I61" s="2">
        <v>1.345</v>
      </c>
      <c r="J61" s="3">
        <v>0.65</v>
      </c>
      <c r="K61" s="2">
        <v>0.32</v>
      </c>
      <c r="M61" s="2" t="str">
        <f t="shared" si="0"/>
        <v>5_K</v>
      </c>
    </row>
    <row r="62" spans="1:24" x14ac:dyDescent="0.2">
      <c r="A62" s="2">
        <v>63</v>
      </c>
      <c r="B62" s="2">
        <v>5</v>
      </c>
      <c r="C62" s="2" t="s">
        <v>3</v>
      </c>
      <c r="D62" s="2" t="s">
        <v>91</v>
      </c>
      <c r="E62" s="2">
        <v>1.52</v>
      </c>
      <c r="F62" s="2">
        <v>12.899999999999999</v>
      </c>
      <c r="G62" s="2">
        <v>4.9450000000000003</v>
      </c>
      <c r="H62" s="2">
        <v>1.365</v>
      </c>
      <c r="I62" s="2">
        <v>4.9250000000000007</v>
      </c>
      <c r="J62" s="3">
        <v>5.3650000000000002</v>
      </c>
      <c r="K62" s="2">
        <v>0.65500000000000003</v>
      </c>
      <c r="M62" s="2" t="str">
        <f t="shared" si="0"/>
        <v>5_R</v>
      </c>
    </row>
    <row r="63" spans="1:24" x14ac:dyDescent="0.2">
      <c r="A63" s="2">
        <v>64</v>
      </c>
      <c r="B63" s="2">
        <v>5</v>
      </c>
      <c r="C63" s="2" t="s">
        <v>9</v>
      </c>
      <c r="D63" s="2" t="s">
        <v>92</v>
      </c>
      <c r="E63" s="2">
        <v>3.99</v>
      </c>
      <c r="F63" s="2">
        <v>12.75</v>
      </c>
      <c r="G63" s="2">
        <v>2.5350000000000001</v>
      </c>
      <c r="H63" s="2">
        <v>2.08</v>
      </c>
      <c r="I63" s="2">
        <v>2.29</v>
      </c>
      <c r="J63" s="3">
        <v>1.5549999999999999</v>
      </c>
      <c r="K63" s="2">
        <v>0.28500000000000003</v>
      </c>
      <c r="M63" s="2" t="str">
        <f t="shared" si="0"/>
        <v>5_T</v>
      </c>
    </row>
    <row r="64" spans="1:24" x14ac:dyDescent="0.2">
      <c r="A64" s="2">
        <v>65</v>
      </c>
      <c r="B64" s="2">
        <v>5</v>
      </c>
      <c r="C64" s="2" t="s">
        <v>5</v>
      </c>
      <c r="D64" s="2" t="s">
        <v>93</v>
      </c>
      <c r="E64" s="2">
        <v>3.2850000000000001</v>
      </c>
      <c r="F64" s="2">
        <v>7</v>
      </c>
      <c r="G64" s="2">
        <v>4.29</v>
      </c>
      <c r="H64" s="2">
        <v>1.05</v>
      </c>
      <c r="I64" s="2">
        <v>2</v>
      </c>
      <c r="J64" s="3">
        <v>1.51</v>
      </c>
      <c r="K64" s="2">
        <v>0.57000000000000006</v>
      </c>
      <c r="M64" s="2" t="str">
        <f t="shared" si="0"/>
        <v>5_S</v>
      </c>
    </row>
    <row r="65" spans="1:24" x14ac:dyDescent="0.2">
      <c r="A65" s="2">
        <v>66</v>
      </c>
      <c r="B65" s="2">
        <v>5</v>
      </c>
      <c r="C65" s="2" t="s">
        <v>12</v>
      </c>
      <c r="D65" s="2" t="s">
        <v>94</v>
      </c>
      <c r="E65" s="2">
        <v>14.2</v>
      </c>
      <c r="F65" s="2">
        <v>22.6</v>
      </c>
      <c r="G65" s="2">
        <v>5.6349999999999998</v>
      </c>
      <c r="H65" s="2">
        <v>25.35</v>
      </c>
      <c r="I65" s="2">
        <v>12.850000000000001</v>
      </c>
      <c r="J65" s="3">
        <v>8.8049999999999997</v>
      </c>
      <c r="K65" s="2">
        <v>1.145</v>
      </c>
      <c r="M65" s="2" t="str">
        <f t="shared" si="0"/>
        <v>5_Q</v>
      </c>
      <c r="U65" s="5"/>
      <c r="V65" s="3"/>
      <c r="W65" s="3"/>
      <c r="X65" s="3"/>
    </row>
    <row r="66" spans="1:24" x14ac:dyDescent="0.2">
      <c r="A66" s="2">
        <v>68</v>
      </c>
      <c r="B66" s="2">
        <v>5</v>
      </c>
      <c r="C66" s="2" t="s">
        <v>21</v>
      </c>
      <c r="D66" s="6" t="s">
        <v>95</v>
      </c>
      <c r="E66" s="2">
        <v>5.5124999999999993</v>
      </c>
      <c r="F66" s="2">
        <v>14.262499999999999</v>
      </c>
      <c r="G66" s="2">
        <v>3.8725000000000001</v>
      </c>
      <c r="H66" s="2">
        <v>2.9050000000000002</v>
      </c>
      <c r="I66" s="2">
        <v>20.6875</v>
      </c>
      <c r="J66" s="3">
        <v>10.76</v>
      </c>
      <c r="K66" s="2">
        <v>0.53499999999999992</v>
      </c>
      <c r="M66" s="2" t="str">
        <f t="shared" si="0"/>
        <v>5_V</v>
      </c>
      <c r="Q66" s="7"/>
      <c r="R66" s="6"/>
      <c r="S66" s="6"/>
      <c r="T66" s="6"/>
    </row>
    <row r="67" spans="1:24" x14ac:dyDescent="0.2">
      <c r="A67" s="2">
        <v>69</v>
      </c>
      <c r="B67" s="2">
        <v>5</v>
      </c>
      <c r="C67" s="2" t="s">
        <v>4</v>
      </c>
      <c r="D67" s="2" t="s">
        <v>96</v>
      </c>
      <c r="E67" s="2">
        <v>6.3800000000000008</v>
      </c>
      <c r="F67" s="2">
        <v>6.7449999999999992</v>
      </c>
      <c r="G67" s="2">
        <v>1.9550000000000001</v>
      </c>
      <c r="H67" s="2">
        <v>1.0350000000000001</v>
      </c>
      <c r="I67" s="2">
        <v>13.3</v>
      </c>
      <c r="J67" s="3">
        <v>9.7050000000000001</v>
      </c>
      <c r="K67" s="2">
        <v>0.23499999999999999</v>
      </c>
      <c r="M67" s="2" t="str">
        <f t="shared" si="0"/>
        <v>5_A</v>
      </c>
    </row>
    <row r="68" spans="1:24" x14ac:dyDescent="0.2">
      <c r="A68" s="2">
        <v>70</v>
      </c>
      <c r="B68" s="2">
        <v>5</v>
      </c>
      <c r="C68" s="2" t="s">
        <v>13</v>
      </c>
      <c r="D68" s="2" t="s">
        <v>97</v>
      </c>
      <c r="E68" s="2">
        <v>21.85</v>
      </c>
      <c r="F68" s="2">
        <v>4.87</v>
      </c>
      <c r="G68" s="2">
        <v>4.8450000000000006</v>
      </c>
      <c r="H68" s="2">
        <v>1</v>
      </c>
      <c r="I68" s="2">
        <v>2.7749999999999999</v>
      </c>
      <c r="J68" s="3">
        <v>2.5499999999999998</v>
      </c>
      <c r="K68" s="2">
        <v>0.32</v>
      </c>
      <c r="M68" s="2" t="str">
        <f t="shared" ref="M68:M131" si="1">B68&amp;"_"&amp;C68</f>
        <v>5_I</v>
      </c>
    </row>
    <row r="69" spans="1:24" x14ac:dyDescent="0.2">
      <c r="A69" s="2">
        <v>71</v>
      </c>
      <c r="B69" s="2">
        <v>5</v>
      </c>
      <c r="C69" s="2" t="s">
        <v>14</v>
      </c>
      <c r="D69" s="2" t="s">
        <v>98</v>
      </c>
      <c r="E69" s="2">
        <v>3.395</v>
      </c>
      <c r="F69" s="2">
        <v>1.0350000000000001</v>
      </c>
      <c r="G69" s="2">
        <v>0.53499999999999992</v>
      </c>
      <c r="H69" s="2">
        <v>2.0099999999999998</v>
      </c>
      <c r="I69" s="2">
        <v>1.21</v>
      </c>
      <c r="J69" s="3">
        <v>1.8599999999999999</v>
      </c>
      <c r="K69" s="2">
        <v>0.28500000000000003</v>
      </c>
      <c r="M69" s="2" t="str">
        <f t="shared" si="1"/>
        <v>5_L</v>
      </c>
    </row>
    <row r="70" spans="1:24" x14ac:dyDescent="0.2">
      <c r="A70" s="2">
        <v>72</v>
      </c>
      <c r="B70" s="2">
        <v>5</v>
      </c>
      <c r="C70" s="2" t="s">
        <v>16</v>
      </c>
      <c r="D70" s="2" t="s">
        <v>99</v>
      </c>
      <c r="E70" s="2">
        <v>1.0149999999999999</v>
      </c>
      <c r="F70" s="2">
        <v>1.9249999999999998</v>
      </c>
      <c r="G70" s="2">
        <v>0.54</v>
      </c>
      <c r="H70" s="2">
        <v>0.53</v>
      </c>
      <c r="I70" s="2">
        <v>0.99499999999999988</v>
      </c>
      <c r="J70" s="3">
        <v>0.71499999999999997</v>
      </c>
      <c r="K70" s="2">
        <v>0.44000000000000006</v>
      </c>
      <c r="M70" s="2" t="str">
        <f t="shared" si="1"/>
        <v>5_N</v>
      </c>
    </row>
    <row r="71" spans="1:24" x14ac:dyDescent="0.2">
      <c r="A71" s="2">
        <v>73</v>
      </c>
      <c r="B71" s="2">
        <v>5</v>
      </c>
      <c r="C71" s="2" t="s">
        <v>10</v>
      </c>
      <c r="D71" s="2" t="s">
        <v>100</v>
      </c>
      <c r="E71" s="2">
        <v>0.32500000000000001</v>
      </c>
      <c r="F71" s="2">
        <v>2.5350000000000001</v>
      </c>
      <c r="G71" s="2">
        <v>0.47</v>
      </c>
      <c r="H71" s="2">
        <v>0.73</v>
      </c>
      <c r="I71" s="2">
        <v>1.0150000000000001</v>
      </c>
      <c r="J71" s="3">
        <v>1.43</v>
      </c>
      <c r="K71" s="2">
        <v>0.19</v>
      </c>
      <c r="M71" s="2" t="str">
        <f t="shared" si="1"/>
        <v>5_M</v>
      </c>
    </row>
    <row r="72" spans="1:24" x14ac:dyDescent="0.2">
      <c r="A72" s="2">
        <v>74</v>
      </c>
      <c r="B72" s="2">
        <v>5</v>
      </c>
      <c r="C72" s="2" t="s">
        <v>19</v>
      </c>
      <c r="D72" s="2" t="s">
        <v>101</v>
      </c>
      <c r="E72" s="2">
        <v>0.37</v>
      </c>
      <c r="F72" s="2">
        <v>3.6900000000000004</v>
      </c>
      <c r="G72" s="2">
        <v>0.52499999999999991</v>
      </c>
      <c r="H72" s="2">
        <v>1.98</v>
      </c>
      <c r="I72" s="2">
        <v>1.06</v>
      </c>
      <c r="J72" s="3">
        <v>0.39</v>
      </c>
      <c r="K72" s="2">
        <v>0.31000000000000005</v>
      </c>
      <c r="M72" s="2" t="str">
        <f t="shared" si="1"/>
        <v>5_E</v>
      </c>
    </row>
    <row r="73" spans="1:24" x14ac:dyDescent="0.2">
      <c r="A73" s="2">
        <v>75</v>
      </c>
      <c r="B73" s="2">
        <v>5</v>
      </c>
      <c r="C73" s="2" t="s">
        <v>8</v>
      </c>
      <c r="D73" s="2" t="s">
        <v>102</v>
      </c>
      <c r="E73" s="2">
        <v>28.35</v>
      </c>
      <c r="F73" s="2">
        <v>53.75</v>
      </c>
      <c r="G73" s="2">
        <v>12</v>
      </c>
      <c r="H73" s="2">
        <v>38</v>
      </c>
      <c r="I73" s="2">
        <v>4.5599999999999996</v>
      </c>
      <c r="J73" s="3">
        <v>4.7649999999999997</v>
      </c>
      <c r="K73" s="2">
        <v>38.299999999999997</v>
      </c>
      <c r="M73" s="2" t="str">
        <f t="shared" si="1"/>
        <v>5_Y</v>
      </c>
    </row>
    <row r="74" spans="1:24" x14ac:dyDescent="0.2">
      <c r="A74" s="2">
        <v>76</v>
      </c>
      <c r="B74" s="2">
        <v>5</v>
      </c>
      <c r="C74" s="2" t="s">
        <v>15</v>
      </c>
      <c r="D74" s="2" t="s">
        <v>103</v>
      </c>
      <c r="E74" s="2">
        <v>33.950000000000003</v>
      </c>
      <c r="F74" s="2">
        <v>51.5</v>
      </c>
      <c r="G74" s="2">
        <v>1.19</v>
      </c>
      <c r="H74" s="2">
        <v>0.54499999999999993</v>
      </c>
      <c r="I74" s="2">
        <v>5.3900000000000006</v>
      </c>
      <c r="J74" s="3">
        <v>9.3049999999999997</v>
      </c>
      <c r="K74" s="2">
        <v>0.55499999999999994</v>
      </c>
      <c r="M74" s="2" t="str">
        <f t="shared" si="1"/>
        <v>5_F</v>
      </c>
    </row>
    <row r="75" spans="1:24" x14ac:dyDescent="0.2">
      <c r="A75" s="2">
        <v>77</v>
      </c>
      <c r="B75" s="2">
        <v>5</v>
      </c>
      <c r="C75" s="2" t="s">
        <v>20</v>
      </c>
      <c r="D75" s="2" t="s">
        <v>104</v>
      </c>
      <c r="E75" s="2">
        <v>0.52</v>
      </c>
      <c r="F75" s="2">
        <v>5.375</v>
      </c>
      <c r="G75" s="2">
        <v>0.56999999999999995</v>
      </c>
      <c r="H75" s="2">
        <v>1.085</v>
      </c>
      <c r="I75" s="2">
        <v>1.01</v>
      </c>
      <c r="J75" s="3">
        <v>0.54499999999999993</v>
      </c>
      <c r="K75" s="2">
        <v>0.30499999999999999</v>
      </c>
      <c r="M75" s="2" t="str">
        <f t="shared" si="1"/>
        <v>5_D</v>
      </c>
    </row>
    <row r="76" spans="1:24" x14ac:dyDescent="0.2">
      <c r="A76" s="2">
        <v>78</v>
      </c>
      <c r="B76" s="2">
        <v>5</v>
      </c>
      <c r="C76" s="2" t="s">
        <v>18</v>
      </c>
      <c r="D76" s="2" t="s">
        <v>105</v>
      </c>
      <c r="E76" s="2">
        <v>0.82499999999999996</v>
      </c>
      <c r="F76" s="2">
        <v>6.29</v>
      </c>
      <c r="G76" s="2">
        <v>0.41500000000000004</v>
      </c>
      <c r="H76" s="2">
        <v>4.32</v>
      </c>
      <c r="I76" s="2">
        <v>1.04</v>
      </c>
      <c r="J76" s="3">
        <v>1.95</v>
      </c>
      <c r="K76" s="2">
        <v>0.755</v>
      </c>
      <c r="M76" s="2" t="str">
        <f t="shared" si="1"/>
        <v>5_C</v>
      </c>
    </row>
    <row r="77" spans="1:24" x14ac:dyDescent="0.2">
      <c r="A77" s="2">
        <v>79</v>
      </c>
      <c r="B77" s="2">
        <v>6</v>
      </c>
      <c r="C77" s="2" t="s">
        <v>6</v>
      </c>
      <c r="D77" s="2" t="s">
        <v>106</v>
      </c>
      <c r="E77" s="2">
        <v>51.099999999999994</v>
      </c>
      <c r="F77" s="2">
        <v>53.85</v>
      </c>
      <c r="G77" s="2">
        <v>38.15</v>
      </c>
      <c r="H77" s="2">
        <v>75.150000000000006</v>
      </c>
      <c r="I77" s="2">
        <v>35.849999999999994</v>
      </c>
      <c r="J77" s="3">
        <v>14.65</v>
      </c>
      <c r="K77" s="2">
        <v>42.05</v>
      </c>
      <c r="M77" s="2" t="str">
        <f t="shared" si="1"/>
        <v>6_K</v>
      </c>
    </row>
    <row r="78" spans="1:24" x14ac:dyDescent="0.2">
      <c r="A78" s="2">
        <v>80</v>
      </c>
      <c r="B78" s="2">
        <v>6</v>
      </c>
      <c r="C78" s="2" t="s">
        <v>7</v>
      </c>
      <c r="D78" s="2" t="s">
        <v>107</v>
      </c>
      <c r="E78" s="2">
        <v>25.85</v>
      </c>
      <c r="F78" s="2">
        <v>46.650000000000006</v>
      </c>
      <c r="G78" s="2">
        <v>0.87</v>
      </c>
      <c r="H78" s="2">
        <v>77.599999999999994</v>
      </c>
      <c r="I78" s="2">
        <v>3.085</v>
      </c>
      <c r="J78" s="3">
        <v>2.91</v>
      </c>
      <c r="K78" s="2">
        <v>13.2</v>
      </c>
      <c r="M78" s="2" t="str">
        <f t="shared" si="1"/>
        <v>6_H</v>
      </c>
    </row>
    <row r="79" spans="1:24" x14ac:dyDescent="0.2">
      <c r="A79" s="2">
        <v>81</v>
      </c>
      <c r="B79" s="2">
        <v>6</v>
      </c>
      <c r="C79" s="2" t="s">
        <v>11</v>
      </c>
      <c r="D79" s="2" t="s">
        <v>108</v>
      </c>
      <c r="E79" s="2">
        <v>1.2150000000000001</v>
      </c>
      <c r="F79" s="2">
        <v>2.52</v>
      </c>
      <c r="G79" s="2">
        <v>0.5</v>
      </c>
      <c r="H79" s="2">
        <v>65</v>
      </c>
      <c r="I79" s="2">
        <v>1.075</v>
      </c>
      <c r="J79" s="3">
        <v>0.49</v>
      </c>
      <c r="K79" s="2">
        <v>0.2</v>
      </c>
      <c r="M79" s="2" t="str">
        <f t="shared" si="1"/>
        <v>6_G</v>
      </c>
    </row>
    <row r="80" spans="1:24" x14ac:dyDescent="0.2">
      <c r="A80" s="2">
        <v>82</v>
      </c>
      <c r="B80" s="2">
        <v>6</v>
      </c>
      <c r="C80" s="2" t="s">
        <v>22</v>
      </c>
      <c r="D80" s="2" t="s">
        <v>109</v>
      </c>
      <c r="E80" s="2">
        <v>0.57000000000000006</v>
      </c>
      <c r="F80" s="2">
        <v>1.28</v>
      </c>
      <c r="G80" s="2">
        <v>0.45</v>
      </c>
      <c r="H80" s="2">
        <v>48.15</v>
      </c>
      <c r="I80" s="2">
        <v>1.21</v>
      </c>
      <c r="J80" s="3">
        <v>0.51</v>
      </c>
      <c r="K80" s="2">
        <v>0.27500000000000002</v>
      </c>
      <c r="M80" s="2" t="str">
        <f t="shared" si="1"/>
        <v>6_P</v>
      </c>
    </row>
    <row r="81" spans="1:24" x14ac:dyDescent="0.2">
      <c r="A81" s="2">
        <v>83</v>
      </c>
      <c r="B81" s="2">
        <v>6</v>
      </c>
      <c r="C81" s="2" t="s">
        <v>9</v>
      </c>
      <c r="D81" s="2" t="s">
        <v>110</v>
      </c>
      <c r="E81" s="2">
        <v>37.200000000000003</v>
      </c>
      <c r="F81" s="2">
        <v>9.7349999999999994</v>
      </c>
      <c r="G81" s="2">
        <v>4.0649999999999995</v>
      </c>
      <c r="H81" s="2">
        <v>82.1</v>
      </c>
      <c r="I81" s="2">
        <v>14.9</v>
      </c>
      <c r="J81" s="3">
        <v>9.0949999999999989</v>
      </c>
      <c r="K81" s="2">
        <v>0.35</v>
      </c>
      <c r="M81" s="2" t="str">
        <f t="shared" si="1"/>
        <v>6_T</v>
      </c>
    </row>
    <row r="82" spans="1:24" x14ac:dyDescent="0.2">
      <c r="A82" s="2">
        <v>84</v>
      </c>
      <c r="B82" s="2">
        <v>6</v>
      </c>
      <c r="C82" s="2" t="s">
        <v>5</v>
      </c>
      <c r="D82" s="2" t="s">
        <v>111</v>
      </c>
      <c r="E82" s="2">
        <v>6.1549999999999994</v>
      </c>
      <c r="F82" s="2">
        <v>5.99</v>
      </c>
      <c r="G82" s="2">
        <v>0.59000000000000008</v>
      </c>
      <c r="H82" s="2">
        <v>71.8</v>
      </c>
      <c r="I82" s="2">
        <v>1.0449999999999999</v>
      </c>
      <c r="J82" s="3">
        <v>0.42500000000000004</v>
      </c>
      <c r="K82" s="2">
        <v>0.37</v>
      </c>
      <c r="M82" s="2" t="str">
        <f t="shared" si="1"/>
        <v>6_S</v>
      </c>
    </row>
    <row r="83" spans="1:24" x14ac:dyDescent="0.2">
      <c r="A83" s="2">
        <v>85</v>
      </c>
      <c r="B83" s="2">
        <v>6</v>
      </c>
      <c r="C83" s="2" t="s">
        <v>12</v>
      </c>
      <c r="D83" s="2" t="s">
        <v>112</v>
      </c>
      <c r="E83" s="2">
        <v>18.25</v>
      </c>
      <c r="F83" s="2">
        <v>18.5</v>
      </c>
      <c r="G83" s="2">
        <v>1.125</v>
      </c>
      <c r="H83" s="2">
        <v>81</v>
      </c>
      <c r="I83" s="2">
        <v>1.58</v>
      </c>
      <c r="J83" s="3">
        <v>1.1000000000000001</v>
      </c>
      <c r="K83" s="2">
        <v>7.0049999999999999</v>
      </c>
      <c r="M83" s="2" t="str">
        <f t="shared" si="1"/>
        <v>6_Q</v>
      </c>
    </row>
    <row r="84" spans="1:24" x14ac:dyDescent="0.2">
      <c r="A84" s="2">
        <v>86</v>
      </c>
      <c r="B84" s="2">
        <v>6</v>
      </c>
      <c r="C84" s="2" t="s">
        <v>16</v>
      </c>
      <c r="D84" s="2" t="s">
        <v>113</v>
      </c>
      <c r="E84" s="2">
        <v>6.2949999999999999</v>
      </c>
      <c r="F84" s="2">
        <v>17.399999999999999</v>
      </c>
      <c r="G84" s="2">
        <v>1.31</v>
      </c>
      <c r="H84" s="2">
        <v>76.05</v>
      </c>
      <c r="I84" s="2">
        <v>2.46</v>
      </c>
      <c r="J84" s="3">
        <v>2.835</v>
      </c>
      <c r="K84" s="2">
        <v>0.3</v>
      </c>
      <c r="M84" s="2" t="str">
        <f t="shared" si="1"/>
        <v>6_N</v>
      </c>
      <c r="U84" s="5"/>
      <c r="V84" s="3"/>
      <c r="W84" s="3"/>
      <c r="X84" s="3"/>
    </row>
    <row r="85" spans="1:24" x14ac:dyDescent="0.2">
      <c r="A85" s="2">
        <v>88</v>
      </c>
      <c r="B85" s="2">
        <v>6</v>
      </c>
      <c r="C85" s="2" t="s">
        <v>21</v>
      </c>
      <c r="D85" s="2" t="s">
        <v>114</v>
      </c>
      <c r="E85" s="2">
        <v>4.5475000000000003</v>
      </c>
      <c r="F85" s="2">
        <v>8.1900000000000013</v>
      </c>
      <c r="G85" s="2">
        <v>4.4874999999999998</v>
      </c>
      <c r="H85" s="2">
        <v>73.525000000000006</v>
      </c>
      <c r="I85" s="2">
        <v>8.4124999999999996</v>
      </c>
      <c r="J85" s="3">
        <v>6.3475000000000001</v>
      </c>
      <c r="K85" s="2">
        <v>0.37</v>
      </c>
      <c r="M85" s="2" t="str">
        <f t="shared" si="1"/>
        <v>6_V</v>
      </c>
    </row>
    <row r="86" spans="1:24" x14ac:dyDescent="0.2">
      <c r="A86" s="2">
        <v>89</v>
      </c>
      <c r="B86" s="2">
        <v>6</v>
      </c>
      <c r="C86" s="2" t="s">
        <v>13</v>
      </c>
      <c r="D86" s="2" t="s">
        <v>115</v>
      </c>
      <c r="E86" s="2">
        <v>34.799999999999997</v>
      </c>
      <c r="F86" s="2">
        <v>1.2</v>
      </c>
      <c r="G86" s="2">
        <v>0.59</v>
      </c>
      <c r="H86" s="2">
        <v>80.25</v>
      </c>
      <c r="I86" s="2">
        <v>2.4900000000000002</v>
      </c>
      <c r="J86" s="3">
        <v>1.74</v>
      </c>
      <c r="K86" s="2">
        <v>0.36499999999999999</v>
      </c>
      <c r="M86" s="2" t="str">
        <f t="shared" si="1"/>
        <v>6_I</v>
      </c>
    </row>
    <row r="87" spans="1:24" x14ac:dyDescent="0.2">
      <c r="A87" s="2">
        <v>90</v>
      </c>
      <c r="B87" s="2">
        <v>6</v>
      </c>
      <c r="C87" s="2" t="s">
        <v>14</v>
      </c>
      <c r="D87" s="2" t="s">
        <v>116</v>
      </c>
      <c r="E87" s="2">
        <v>17.700000000000003</v>
      </c>
      <c r="F87" s="2">
        <v>4.47</v>
      </c>
      <c r="G87" s="2">
        <v>4.8949999999999996</v>
      </c>
      <c r="H87" s="2">
        <v>76.400000000000006</v>
      </c>
      <c r="I87" s="2">
        <v>1.06</v>
      </c>
      <c r="J87" s="3">
        <v>0.52500000000000002</v>
      </c>
      <c r="K87" s="2">
        <v>0.32</v>
      </c>
      <c r="M87" s="2" t="str">
        <f t="shared" si="1"/>
        <v>6_L</v>
      </c>
    </row>
    <row r="88" spans="1:24" x14ac:dyDescent="0.2">
      <c r="A88" s="2">
        <v>91</v>
      </c>
      <c r="B88" s="2">
        <v>6</v>
      </c>
      <c r="C88" s="2" t="s">
        <v>4</v>
      </c>
      <c r="D88" s="2" t="s">
        <v>117</v>
      </c>
      <c r="E88" s="2">
        <v>16.649999999999999</v>
      </c>
      <c r="F88" s="2">
        <v>20.350000000000001</v>
      </c>
      <c r="G88" s="2">
        <v>2.99</v>
      </c>
      <c r="H88" s="2">
        <v>72.25</v>
      </c>
      <c r="I88" s="2">
        <v>12.8</v>
      </c>
      <c r="J88" s="3">
        <v>8.2899999999999991</v>
      </c>
      <c r="K88" s="2">
        <v>1.19</v>
      </c>
      <c r="M88" s="2" t="str">
        <f t="shared" si="1"/>
        <v>6_A</v>
      </c>
    </row>
    <row r="89" spans="1:24" x14ac:dyDescent="0.2">
      <c r="A89" s="2">
        <v>92</v>
      </c>
      <c r="B89" s="2">
        <v>6</v>
      </c>
      <c r="C89" s="2" t="s">
        <v>15</v>
      </c>
      <c r="D89" s="2" t="s">
        <v>118</v>
      </c>
      <c r="E89" s="2">
        <v>17.8</v>
      </c>
      <c r="F89" s="2">
        <v>9.5250000000000004</v>
      </c>
      <c r="G89" s="2">
        <v>0.79</v>
      </c>
      <c r="H89" s="2">
        <v>76.25</v>
      </c>
      <c r="I89" s="2">
        <v>0.94</v>
      </c>
      <c r="J89" s="3">
        <v>0.625</v>
      </c>
      <c r="K89" s="2">
        <v>11.2</v>
      </c>
      <c r="M89" s="2" t="str">
        <f t="shared" si="1"/>
        <v>6_F</v>
      </c>
    </row>
    <row r="90" spans="1:24" x14ac:dyDescent="0.2">
      <c r="A90" s="2">
        <v>93</v>
      </c>
      <c r="B90" s="2">
        <v>6</v>
      </c>
      <c r="C90" s="2" t="s">
        <v>10</v>
      </c>
      <c r="D90" s="2" t="s">
        <v>119</v>
      </c>
      <c r="E90" s="2">
        <v>48.25</v>
      </c>
      <c r="F90" s="2">
        <v>19.600000000000001</v>
      </c>
      <c r="G90" s="2">
        <v>1.665</v>
      </c>
      <c r="H90" s="2">
        <v>82.25</v>
      </c>
      <c r="I90" s="2">
        <v>10.25</v>
      </c>
      <c r="J90" s="3">
        <v>7.0750000000000002</v>
      </c>
      <c r="K90" s="2">
        <v>10.4</v>
      </c>
      <c r="M90" s="2" t="str">
        <f t="shared" si="1"/>
        <v>6_M</v>
      </c>
    </row>
    <row r="91" spans="1:24" x14ac:dyDescent="0.2">
      <c r="A91" s="2">
        <v>94</v>
      </c>
      <c r="B91" s="2">
        <v>6</v>
      </c>
      <c r="C91" s="2" t="s">
        <v>8</v>
      </c>
      <c r="D91" s="2" t="s">
        <v>120</v>
      </c>
      <c r="E91" s="2">
        <v>18.100000000000001</v>
      </c>
      <c r="F91" s="2">
        <v>30.4</v>
      </c>
      <c r="G91" s="2">
        <v>7.99</v>
      </c>
      <c r="H91" s="2">
        <v>71.349999999999994</v>
      </c>
      <c r="I91" s="2">
        <v>18.350000000000001</v>
      </c>
      <c r="J91" s="3">
        <v>9.9349999999999987</v>
      </c>
      <c r="K91" s="2">
        <v>0.60499999999999998</v>
      </c>
      <c r="M91" s="2" t="str">
        <f t="shared" si="1"/>
        <v>6_Y</v>
      </c>
    </row>
    <row r="92" spans="1:24" x14ac:dyDescent="0.2">
      <c r="A92" s="2">
        <v>95</v>
      </c>
      <c r="B92" s="2">
        <v>6</v>
      </c>
      <c r="C92" s="2" t="s">
        <v>17</v>
      </c>
      <c r="D92" s="2" t="s">
        <v>121</v>
      </c>
      <c r="E92" s="2">
        <v>1.0649999999999999</v>
      </c>
      <c r="F92" s="2">
        <v>2.5599999999999996</v>
      </c>
      <c r="G92" s="2">
        <v>0.6</v>
      </c>
      <c r="H92" s="2">
        <v>57.8</v>
      </c>
      <c r="I92" s="2">
        <v>1.19</v>
      </c>
      <c r="J92" s="3">
        <v>0.92999999999999994</v>
      </c>
      <c r="K92" s="2">
        <v>0.22000000000000003</v>
      </c>
      <c r="M92" s="2" t="str">
        <f t="shared" si="1"/>
        <v>6_W</v>
      </c>
    </row>
    <row r="93" spans="1:24" x14ac:dyDescent="0.2">
      <c r="A93" s="2">
        <v>96</v>
      </c>
      <c r="B93" s="2">
        <v>6</v>
      </c>
      <c r="C93" s="2" t="s">
        <v>19</v>
      </c>
      <c r="D93" s="2" t="s">
        <v>122</v>
      </c>
      <c r="E93" s="2">
        <v>1.325</v>
      </c>
      <c r="F93" s="2">
        <v>4.6050000000000004</v>
      </c>
      <c r="G93" s="2">
        <v>0.45499999999999996</v>
      </c>
      <c r="H93" s="2">
        <v>22.45</v>
      </c>
      <c r="I93" s="2">
        <v>1.28</v>
      </c>
      <c r="J93" s="3">
        <v>0.91500000000000004</v>
      </c>
      <c r="K93" s="2">
        <v>0.35499999999999998</v>
      </c>
      <c r="M93" s="2" t="str">
        <f t="shared" si="1"/>
        <v>6_E</v>
      </c>
    </row>
    <row r="94" spans="1:24" x14ac:dyDescent="0.2">
      <c r="A94" s="2">
        <v>97</v>
      </c>
      <c r="B94" s="2">
        <v>7</v>
      </c>
      <c r="C94" s="2" t="s">
        <v>9</v>
      </c>
      <c r="D94" s="2" t="s">
        <v>123</v>
      </c>
      <c r="E94" s="2">
        <v>24.2</v>
      </c>
      <c r="F94" s="2">
        <v>27.85</v>
      </c>
      <c r="G94" s="2">
        <v>6.1400000000000006</v>
      </c>
      <c r="H94" s="2">
        <v>45.95</v>
      </c>
      <c r="I94" s="2">
        <v>11.65</v>
      </c>
      <c r="J94" s="3">
        <v>9.25</v>
      </c>
      <c r="K94" s="2">
        <v>0.69</v>
      </c>
      <c r="M94" s="2" t="str">
        <f t="shared" si="1"/>
        <v>7_T</v>
      </c>
    </row>
    <row r="95" spans="1:24" x14ac:dyDescent="0.2">
      <c r="A95" s="2">
        <v>98</v>
      </c>
      <c r="B95" s="2">
        <v>7</v>
      </c>
      <c r="C95" s="2" t="s">
        <v>7</v>
      </c>
      <c r="D95" s="2" t="s">
        <v>124</v>
      </c>
      <c r="E95" s="2">
        <v>60.85</v>
      </c>
      <c r="F95" s="2">
        <v>58.9</v>
      </c>
      <c r="G95" s="2">
        <v>9.7100000000000009</v>
      </c>
      <c r="H95" s="2">
        <v>77.849999999999994</v>
      </c>
      <c r="I95" s="2">
        <v>60.75</v>
      </c>
      <c r="J95" s="3">
        <v>14.55</v>
      </c>
      <c r="K95" s="2">
        <v>1.0549999999999999</v>
      </c>
      <c r="M95" s="2" t="str">
        <f t="shared" si="1"/>
        <v>7_H</v>
      </c>
    </row>
    <row r="96" spans="1:24" x14ac:dyDescent="0.2">
      <c r="A96" s="2">
        <v>99</v>
      </c>
      <c r="B96" s="2">
        <v>7</v>
      </c>
      <c r="C96" s="2" t="s">
        <v>12</v>
      </c>
      <c r="D96" s="2" t="s">
        <v>125</v>
      </c>
      <c r="E96" s="2">
        <v>57.099999999999994</v>
      </c>
      <c r="F96" s="2">
        <v>63.05</v>
      </c>
      <c r="G96" s="2">
        <v>9.5150000000000006</v>
      </c>
      <c r="H96" s="2">
        <v>82.550000000000011</v>
      </c>
      <c r="I96" s="2">
        <v>55.7</v>
      </c>
      <c r="J96" s="3">
        <v>14.350000000000001</v>
      </c>
      <c r="K96" s="2">
        <v>0.46499999999999997</v>
      </c>
      <c r="M96" s="2" t="str">
        <f t="shared" si="1"/>
        <v>7_Q</v>
      </c>
    </row>
    <row r="97" spans="1:24" x14ac:dyDescent="0.2">
      <c r="A97" s="2">
        <v>101</v>
      </c>
      <c r="B97" s="2">
        <v>7</v>
      </c>
      <c r="C97" s="2" t="s">
        <v>21</v>
      </c>
      <c r="D97" s="2" t="s">
        <v>126</v>
      </c>
      <c r="E97" s="2">
        <v>58.5</v>
      </c>
      <c r="F97" s="2">
        <v>56.575000000000003</v>
      </c>
      <c r="G97" s="2">
        <v>32.200000000000003</v>
      </c>
      <c r="H97" s="2">
        <v>82.324999999999989</v>
      </c>
      <c r="I97" s="2">
        <v>56.375</v>
      </c>
      <c r="J97" s="3">
        <v>15.100000000000001</v>
      </c>
      <c r="K97" s="2">
        <v>5.4625000000000004</v>
      </c>
      <c r="M97" s="2" t="str">
        <f t="shared" si="1"/>
        <v>7_V</v>
      </c>
      <c r="U97" s="5"/>
      <c r="V97" s="3"/>
      <c r="W97" s="3"/>
      <c r="X97" s="3"/>
    </row>
    <row r="98" spans="1:24" x14ac:dyDescent="0.2">
      <c r="A98" s="2">
        <v>102</v>
      </c>
      <c r="B98" s="2">
        <v>7</v>
      </c>
      <c r="C98" s="2" t="s">
        <v>16</v>
      </c>
      <c r="D98" s="2" t="s">
        <v>127</v>
      </c>
      <c r="E98" s="2">
        <v>60.95</v>
      </c>
      <c r="F98" s="2">
        <v>57.25</v>
      </c>
      <c r="G98" s="2">
        <v>21.4</v>
      </c>
      <c r="H98" s="2">
        <v>83.949999999999989</v>
      </c>
      <c r="I98" s="2">
        <v>56.75</v>
      </c>
      <c r="J98" s="3">
        <v>14.3</v>
      </c>
      <c r="K98" s="2">
        <v>0.68500000000000005</v>
      </c>
      <c r="M98" s="2" t="str">
        <f t="shared" si="1"/>
        <v>7_N</v>
      </c>
    </row>
    <row r="99" spans="1:24" x14ac:dyDescent="0.2">
      <c r="A99" s="2">
        <v>103</v>
      </c>
      <c r="B99" s="2">
        <v>7</v>
      </c>
      <c r="C99" s="2" t="s">
        <v>14</v>
      </c>
      <c r="D99" s="2" t="s">
        <v>128</v>
      </c>
      <c r="E99" s="2">
        <v>51.2</v>
      </c>
      <c r="F99" s="2">
        <v>61.5</v>
      </c>
      <c r="G99" s="2">
        <v>2.9699999999999998</v>
      </c>
      <c r="H99" s="2">
        <v>78.650000000000006</v>
      </c>
      <c r="I99" s="2">
        <v>50.75</v>
      </c>
      <c r="J99" s="3">
        <v>13.7</v>
      </c>
      <c r="K99" s="2">
        <v>1.96</v>
      </c>
      <c r="M99" s="2" t="str">
        <f t="shared" si="1"/>
        <v>7_L</v>
      </c>
    </row>
    <row r="100" spans="1:24" x14ac:dyDescent="0.2">
      <c r="A100" s="2">
        <v>104</v>
      </c>
      <c r="B100" s="2">
        <v>7</v>
      </c>
      <c r="C100" s="2" t="s">
        <v>10</v>
      </c>
      <c r="D100" s="2" t="s">
        <v>129</v>
      </c>
      <c r="E100" s="2">
        <v>52.7</v>
      </c>
      <c r="F100" s="2">
        <v>62.4</v>
      </c>
      <c r="G100" s="2">
        <v>13.3</v>
      </c>
      <c r="H100" s="2">
        <v>80.2</v>
      </c>
      <c r="I100" s="2">
        <v>53</v>
      </c>
      <c r="J100" s="3">
        <v>14.100000000000001</v>
      </c>
      <c r="K100" s="2">
        <v>6.1999999999999993</v>
      </c>
      <c r="M100" s="2" t="str">
        <f t="shared" si="1"/>
        <v>7_M</v>
      </c>
    </row>
    <row r="101" spans="1:24" x14ac:dyDescent="0.2">
      <c r="A101" s="2">
        <v>105</v>
      </c>
      <c r="B101" s="2">
        <v>7</v>
      </c>
      <c r="C101" s="2" t="s">
        <v>13</v>
      </c>
      <c r="D101" s="2" t="s">
        <v>130</v>
      </c>
      <c r="E101" s="2">
        <v>58.349999999999994</v>
      </c>
      <c r="F101" s="2">
        <v>52.95</v>
      </c>
      <c r="G101" s="2">
        <v>17.549999999999997</v>
      </c>
      <c r="H101" s="2">
        <v>84.7</v>
      </c>
      <c r="I101" s="2">
        <v>56.7</v>
      </c>
      <c r="J101" s="3">
        <v>14.95</v>
      </c>
      <c r="K101" s="2">
        <v>1.19</v>
      </c>
      <c r="M101" s="2" t="str">
        <f t="shared" si="1"/>
        <v>7_I</v>
      </c>
    </row>
    <row r="102" spans="1:24" x14ac:dyDescent="0.2">
      <c r="A102" s="2">
        <v>106</v>
      </c>
      <c r="B102" s="2">
        <v>7</v>
      </c>
      <c r="C102" s="2" t="s">
        <v>4</v>
      </c>
      <c r="D102" s="2" t="s">
        <v>131</v>
      </c>
      <c r="E102" s="2">
        <v>59.55</v>
      </c>
      <c r="F102" s="2">
        <v>62.75</v>
      </c>
      <c r="G102" s="2">
        <v>19.2</v>
      </c>
      <c r="H102" s="2">
        <v>82.8</v>
      </c>
      <c r="I102" s="2">
        <v>61.099999999999994</v>
      </c>
      <c r="J102" s="3">
        <v>15.950000000000001</v>
      </c>
      <c r="K102" s="2">
        <v>5.84</v>
      </c>
      <c r="M102" s="2" t="str">
        <f t="shared" si="1"/>
        <v>7_A</v>
      </c>
      <c r="N102" s="3"/>
      <c r="O102" s="3"/>
      <c r="P102" s="3"/>
    </row>
    <row r="103" spans="1:24" x14ac:dyDescent="0.2">
      <c r="A103" s="2">
        <v>107</v>
      </c>
      <c r="B103" s="2">
        <v>7</v>
      </c>
      <c r="C103" s="2" t="s">
        <v>3</v>
      </c>
      <c r="D103" s="2" t="s">
        <v>132</v>
      </c>
      <c r="E103" s="2">
        <v>54.75</v>
      </c>
      <c r="F103" s="2">
        <v>49.75</v>
      </c>
      <c r="G103" s="2">
        <v>6.9749999999999996</v>
      </c>
      <c r="H103" s="2">
        <v>82.3</v>
      </c>
      <c r="I103" s="2">
        <v>57.9</v>
      </c>
      <c r="J103" s="3">
        <v>14.35</v>
      </c>
      <c r="K103" s="2">
        <v>2.85</v>
      </c>
      <c r="M103" s="2" t="str">
        <f t="shared" si="1"/>
        <v>7_R</v>
      </c>
    </row>
    <row r="104" spans="1:24" x14ac:dyDescent="0.2">
      <c r="A104" s="2">
        <v>108</v>
      </c>
      <c r="B104" s="2">
        <v>7</v>
      </c>
      <c r="C104" s="2" t="s">
        <v>22</v>
      </c>
      <c r="D104" s="2" t="s">
        <v>133</v>
      </c>
      <c r="E104" s="2">
        <v>50.849999999999994</v>
      </c>
      <c r="F104" s="2">
        <v>62.35</v>
      </c>
      <c r="G104" s="2">
        <v>16.899999999999999</v>
      </c>
      <c r="H104" s="2">
        <v>72.550000000000011</v>
      </c>
      <c r="I104" s="2">
        <v>55.05</v>
      </c>
      <c r="J104" s="3">
        <v>15.3</v>
      </c>
      <c r="K104" s="2">
        <v>18.399999999999999</v>
      </c>
      <c r="M104" s="2" t="str">
        <f t="shared" si="1"/>
        <v>7_P</v>
      </c>
    </row>
    <row r="105" spans="1:24" x14ac:dyDescent="0.2">
      <c r="A105" s="2">
        <v>109</v>
      </c>
      <c r="B105" s="2">
        <v>7</v>
      </c>
      <c r="C105" s="2" t="s">
        <v>6</v>
      </c>
      <c r="D105" s="2" t="s">
        <v>134</v>
      </c>
      <c r="E105" s="2">
        <v>53.1</v>
      </c>
      <c r="F105" s="2">
        <v>37.4</v>
      </c>
      <c r="G105" s="2">
        <v>8.1999999999999993</v>
      </c>
      <c r="H105" s="2">
        <v>79.2</v>
      </c>
      <c r="I105" s="2">
        <v>47.05</v>
      </c>
      <c r="J105" s="3">
        <v>14.05</v>
      </c>
      <c r="K105" s="2">
        <v>0.8</v>
      </c>
      <c r="M105" s="2" t="str">
        <f t="shared" si="1"/>
        <v>7_K</v>
      </c>
    </row>
    <row r="106" spans="1:24" x14ac:dyDescent="0.2">
      <c r="A106" s="2">
        <v>110</v>
      </c>
      <c r="B106" s="2">
        <v>7</v>
      </c>
      <c r="C106" s="2" t="s">
        <v>11</v>
      </c>
      <c r="D106" s="2" t="s">
        <v>135</v>
      </c>
      <c r="E106" s="2">
        <v>59.45</v>
      </c>
      <c r="F106" s="2">
        <v>57</v>
      </c>
      <c r="G106" s="2">
        <v>37.85</v>
      </c>
      <c r="H106" s="2">
        <v>82.449999999999989</v>
      </c>
      <c r="I106" s="2">
        <v>59.5</v>
      </c>
      <c r="J106" s="3">
        <v>15.65</v>
      </c>
      <c r="K106" s="2">
        <v>0.38500000000000001</v>
      </c>
      <c r="M106" s="2" t="str">
        <f t="shared" si="1"/>
        <v>7_G</v>
      </c>
    </row>
    <row r="107" spans="1:24" x14ac:dyDescent="0.2">
      <c r="A107" s="2">
        <v>111</v>
      </c>
      <c r="B107" s="2">
        <v>7</v>
      </c>
      <c r="C107" s="2" t="s">
        <v>19</v>
      </c>
      <c r="D107" s="2" t="s">
        <v>136</v>
      </c>
      <c r="E107" s="2">
        <v>59.55</v>
      </c>
      <c r="F107" s="2">
        <v>49.4</v>
      </c>
      <c r="G107" s="2">
        <v>16.05</v>
      </c>
      <c r="H107" s="2">
        <v>82.65</v>
      </c>
      <c r="I107" s="2">
        <v>52.25</v>
      </c>
      <c r="J107" s="3">
        <v>13.75</v>
      </c>
      <c r="K107" s="2">
        <v>3.7800000000000002</v>
      </c>
      <c r="M107" s="2" t="str">
        <f t="shared" si="1"/>
        <v>7_E</v>
      </c>
    </row>
    <row r="108" spans="1:24" x14ac:dyDescent="0.2">
      <c r="A108" s="2">
        <v>112</v>
      </c>
      <c r="B108" s="2">
        <v>7</v>
      </c>
      <c r="C108" s="2" t="s">
        <v>8</v>
      </c>
      <c r="D108" s="2" t="s">
        <v>137</v>
      </c>
      <c r="E108" s="2">
        <v>60.85</v>
      </c>
      <c r="F108" s="2">
        <v>60.2</v>
      </c>
      <c r="G108" s="2">
        <v>49.7</v>
      </c>
      <c r="H108" s="2">
        <v>79.849999999999994</v>
      </c>
      <c r="I108" s="2">
        <v>48.95</v>
      </c>
      <c r="J108" s="3">
        <v>14.75</v>
      </c>
      <c r="K108" s="2">
        <v>20.100000000000001</v>
      </c>
      <c r="M108" s="2" t="str">
        <f t="shared" si="1"/>
        <v>7_Y</v>
      </c>
    </row>
    <row r="109" spans="1:24" x14ac:dyDescent="0.2">
      <c r="A109" s="2">
        <v>113</v>
      </c>
      <c r="B109" s="2">
        <v>7</v>
      </c>
      <c r="C109" s="2" t="s">
        <v>15</v>
      </c>
      <c r="D109" s="2" t="s">
        <v>138</v>
      </c>
      <c r="E109" s="2">
        <v>61.65</v>
      </c>
      <c r="F109" s="2">
        <v>61.25</v>
      </c>
      <c r="G109" s="2">
        <v>48.3</v>
      </c>
      <c r="H109" s="2">
        <v>75</v>
      </c>
      <c r="I109" s="2">
        <v>67.900000000000006</v>
      </c>
      <c r="J109" s="3">
        <v>14.1</v>
      </c>
      <c r="K109" s="2">
        <v>18.350000000000001</v>
      </c>
      <c r="M109" s="2" t="str">
        <f t="shared" si="1"/>
        <v>7_F</v>
      </c>
    </row>
    <row r="110" spans="1:24" x14ac:dyDescent="0.2">
      <c r="A110" s="2">
        <v>114</v>
      </c>
      <c r="B110" s="2">
        <v>7</v>
      </c>
      <c r="C110" s="2" t="s">
        <v>20</v>
      </c>
      <c r="D110" s="2" t="s">
        <v>139</v>
      </c>
      <c r="E110" s="2">
        <v>61.400000000000006</v>
      </c>
      <c r="F110" s="2">
        <v>52.5</v>
      </c>
      <c r="G110" s="2">
        <v>16.05</v>
      </c>
      <c r="H110" s="2">
        <v>82.75</v>
      </c>
      <c r="I110" s="2">
        <v>57.85</v>
      </c>
      <c r="J110" s="3">
        <v>14.149999999999999</v>
      </c>
      <c r="K110" s="2">
        <v>18.3</v>
      </c>
      <c r="M110" s="2" t="str">
        <f t="shared" si="1"/>
        <v>7_D</v>
      </c>
    </row>
    <row r="111" spans="1:24" x14ac:dyDescent="0.2">
      <c r="A111" s="2">
        <v>115</v>
      </c>
      <c r="B111" s="2">
        <v>7</v>
      </c>
      <c r="C111" s="2" t="s">
        <v>18</v>
      </c>
      <c r="D111" s="2" t="s">
        <v>140</v>
      </c>
      <c r="E111" s="2">
        <v>60</v>
      </c>
      <c r="F111" s="2">
        <v>59.9</v>
      </c>
      <c r="G111" s="2">
        <v>49.1</v>
      </c>
      <c r="H111" s="2">
        <v>82.95</v>
      </c>
      <c r="I111" s="2">
        <v>64</v>
      </c>
      <c r="J111" s="3">
        <v>15.35</v>
      </c>
      <c r="K111" s="2">
        <v>4.1349999999999998</v>
      </c>
      <c r="M111" s="2" t="str">
        <f t="shared" si="1"/>
        <v>7_C</v>
      </c>
    </row>
    <row r="112" spans="1:24" x14ac:dyDescent="0.2">
      <c r="A112" s="2">
        <v>116</v>
      </c>
      <c r="B112" s="2">
        <v>7</v>
      </c>
      <c r="C112" s="2" t="s">
        <v>17</v>
      </c>
      <c r="D112" s="2" t="s">
        <v>141</v>
      </c>
      <c r="E112" s="2">
        <v>58.25</v>
      </c>
      <c r="F112" s="2">
        <v>63.400000000000006</v>
      </c>
      <c r="G112" s="2">
        <v>28.25</v>
      </c>
      <c r="H112" s="2">
        <v>81.25</v>
      </c>
      <c r="I112" s="2">
        <v>58.9</v>
      </c>
      <c r="J112" s="3">
        <v>15.35</v>
      </c>
      <c r="K112" s="2">
        <v>3.9850000000000003</v>
      </c>
      <c r="M112" s="2" t="str">
        <f t="shared" si="1"/>
        <v>7_W</v>
      </c>
    </row>
    <row r="113" spans="1:24" x14ac:dyDescent="0.2">
      <c r="A113" s="2">
        <v>117</v>
      </c>
      <c r="B113" s="2">
        <v>8</v>
      </c>
      <c r="C113" s="2" t="s">
        <v>4</v>
      </c>
      <c r="D113" s="2" t="s">
        <v>142</v>
      </c>
      <c r="E113" s="2">
        <v>61.15</v>
      </c>
      <c r="F113" s="2">
        <v>63.05</v>
      </c>
      <c r="G113" s="2">
        <v>53.8</v>
      </c>
      <c r="H113" s="2">
        <v>83.15</v>
      </c>
      <c r="I113" s="2">
        <v>64.599999999999994</v>
      </c>
      <c r="J113" s="3">
        <v>16.95</v>
      </c>
      <c r="K113" s="2">
        <v>28.299999999999997</v>
      </c>
      <c r="M113" s="2" t="str">
        <f t="shared" si="1"/>
        <v>8_A</v>
      </c>
    </row>
    <row r="114" spans="1:24" x14ac:dyDescent="0.2">
      <c r="A114" s="2">
        <v>118</v>
      </c>
      <c r="B114" s="2">
        <v>8</v>
      </c>
      <c r="C114" s="2" t="s">
        <v>9</v>
      </c>
      <c r="D114" s="2" t="s">
        <v>143</v>
      </c>
      <c r="E114" s="2">
        <v>61.099999999999994</v>
      </c>
      <c r="F114" s="2">
        <v>60.5</v>
      </c>
      <c r="G114" s="2">
        <v>45.55</v>
      </c>
      <c r="H114" s="2">
        <v>82.4</v>
      </c>
      <c r="I114" s="2">
        <v>65</v>
      </c>
      <c r="J114" s="3">
        <v>15.7</v>
      </c>
      <c r="K114" s="2">
        <v>19.55</v>
      </c>
      <c r="M114" s="2" t="str">
        <f t="shared" si="1"/>
        <v>8_T</v>
      </c>
    </row>
    <row r="115" spans="1:24" x14ac:dyDescent="0.2">
      <c r="A115" s="2">
        <v>119</v>
      </c>
      <c r="B115" s="2">
        <v>8</v>
      </c>
      <c r="C115" s="2" t="s">
        <v>19</v>
      </c>
      <c r="D115" s="2" t="s">
        <v>144</v>
      </c>
      <c r="E115" s="2">
        <v>61.65</v>
      </c>
      <c r="F115" s="2">
        <v>57.45</v>
      </c>
      <c r="G115" s="2">
        <v>23.25</v>
      </c>
      <c r="H115" s="2">
        <v>81.8</v>
      </c>
      <c r="I115" s="2">
        <v>63.1</v>
      </c>
      <c r="J115" s="3">
        <v>14.899999999999999</v>
      </c>
      <c r="K115" s="2">
        <v>0.45499999999999996</v>
      </c>
      <c r="M115" s="2" t="str">
        <f t="shared" si="1"/>
        <v>8_E</v>
      </c>
    </row>
    <row r="116" spans="1:24" x14ac:dyDescent="0.2">
      <c r="A116" s="2">
        <v>120</v>
      </c>
      <c r="B116" s="2">
        <v>8</v>
      </c>
      <c r="C116" s="2" t="s">
        <v>12</v>
      </c>
      <c r="D116" s="2" t="s">
        <v>145</v>
      </c>
      <c r="E116" s="2">
        <v>58.95</v>
      </c>
      <c r="F116" s="2">
        <v>50.45</v>
      </c>
      <c r="G116" s="2">
        <v>20.149999999999999</v>
      </c>
      <c r="H116" s="2">
        <v>81.75</v>
      </c>
      <c r="I116" s="2">
        <v>61.75</v>
      </c>
      <c r="J116" s="3">
        <v>15.85</v>
      </c>
      <c r="K116" s="2">
        <v>1.94</v>
      </c>
      <c r="M116" s="2" t="str">
        <f t="shared" si="1"/>
        <v>8_Q</v>
      </c>
    </row>
    <row r="117" spans="1:24" x14ac:dyDescent="0.2">
      <c r="A117" s="2">
        <v>122</v>
      </c>
      <c r="B117" s="2">
        <v>8</v>
      </c>
      <c r="C117" s="2" t="s">
        <v>21</v>
      </c>
      <c r="D117" s="2" t="s">
        <v>146</v>
      </c>
      <c r="E117" s="2">
        <v>58.774999999999999</v>
      </c>
      <c r="F117" s="2">
        <v>55.15</v>
      </c>
      <c r="G117" s="2">
        <v>21.450000000000003</v>
      </c>
      <c r="H117" s="2">
        <v>82.225000000000009</v>
      </c>
      <c r="I117" s="2">
        <v>59.849999999999994</v>
      </c>
      <c r="J117" s="3">
        <v>15.5</v>
      </c>
      <c r="K117" s="2">
        <v>0.35249999999999998</v>
      </c>
      <c r="M117" s="2" t="str">
        <f t="shared" si="1"/>
        <v>8_V</v>
      </c>
      <c r="U117" s="5"/>
      <c r="V117" s="3"/>
      <c r="W117" s="3"/>
      <c r="X117" s="3"/>
    </row>
    <row r="118" spans="1:24" x14ac:dyDescent="0.2">
      <c r="A118" s="2">
        <v>123</v>
      </c>
      <c r="B118" s="2">
        <v>8</v>
      </c>
      <c r="C118" s="2" t="s">
        <v>22</v>
      </c>
      <c r="D118" s="2" t="s">
        <v>147</v>
      </c>
      <c r="E118" s="2">
        <v>59.849999999999994</v>
      </c>
      <c r="F118" s="2">
        <v>55.75</v>
      </c>
      <c r="G118" s="2">
        <v>57.05</v>
      </c>
      <c r="H118" s="2">
        <v>80</v>
      </c>
      <c r="I118" s="2">
        <v>59.1</v>
      </c>
      <c r="J118" s="3">
        <v>15.350000000000001</v>
      </c>
      <c r="K118" s="2">
        <v>5.7850000000000001</v>
      </c>
      <c r="M118" s="2" t="str">
        <f t="shared" si="1"/>
        <v>8_P</v>
      </c>
    </row>
    <row r="119" spans="1:24" x14ac:dyDescent="0.2">
      <c r="A119" s="2">
        <v>124</v>
      </c>
      <c r="B119" s="2">
        <v>8</v>
      </c>
      <c r="C119" s="2" t="s">
        <v>6</v>
      </c>
      <c r="D119" s="2" t="s">
        <v>148</v>
      </c>
      <c r="E119" s="2">
        <v>60.45</v>
      </c>
      <c r="F119" s="2">
        <v>36.4</v>
      </c>
      <c r="G119" s="2">
        <v>20.350000000000001</v>
      </c>
      <c r="H119" s="2">
        <v>79.949999999999989</v>
      </c>
      <c r="I119" s="2">
        <v>61.45</v>
      </c>
      <c r="J119" s="3">
        <v>16</v>
      </c>
      <c r="K119" s="2">
        <v>6.7450000000000001</v>
      </c>
      <c r="M119" s="2" t="str">
        <f t="shared" si="1"/>
        <v>8_K</v>
      </c>
    </row>
    <row r="120" spans="1:24" x14ac:dyDescent="0.2">
      <c r="A120" s="2">
        <v>125</v>
      </c>
      <c r="B120" s="2">
        <v>8</v>
      </c>
      <c r="C120" s="2" t="s">
        <v>13</v>
      </c>
      <c r="D120" s="2" t="s">
        <v>149</v>
      </c>
      <c r="E120" s="2">
        <v>60.15</v>
      </c>
      <c r="F120" s="2">
        <v>33.85</v>
      </c>
      <c r="G120" s="2">
        <v>7.29</v>
      </c>
      <c r="H120" s="2">
        <v>80.900000000000006</v>
      </c>
      <c r="I120" s="2">
        <v>60.25</v>
      </c>
      <c r="J120" s="3">
        <v>14.2</v>
      </c>
      <c r="K120" s="2">
        <v>7.13</v>
      </c>
      <c r="M120" s="2" t="str">
        <f t="shared" si="1"/>
        <v>8_I</v>
      </c>
    </row>
    <row r="121" spans="1:24" x14ac:dyDescent="0.2">
      <c r="A121" s="2">
        <v>126</v>
      </c>
      <c r="B121" s="2">
        <v>8</v>
      </c>
      <c r="C121" s="2" t="s">
        <v>7</v>
      </c>
      <c r="D121" s="2" t="s">
        <v>150</v>
      </c>
      <c r="E121" s="2">
        <v>60.849999999999994</v>
      </c>
      <c r="F121" s="2">
        <v>60.6</v>
      </c>
      <c r="G121" s="2">
        <v>40.1</v>
      </c>
      <c r="H121" s="2">
        <v>81.099999999999994</v>
      </c>
      <c r="I121" s="2">
        <v>62.05</v>
      </c>
      <c r="J121" s="3">
        <v>16.45</v>
      </c>
      <c r="K121" s="2">
        <v>2.915</v>
      </c>
      <c r="M121" s="2" t="str">
        <f t="shared" si="1"/>
        <v>8_H</v>
      </c>
    </row>
    <row r="122" spans="1:24" x14ac:dyDescent="0.2">
      <c r="A122" s="2">
        <v>127</v>
      </c>
      <c r="B122" s="2">
        <v>8</v>
      </c>
      <c r="C122" s="2" t="s">
        <v>10</v>
      </c>
      <c r="D122" s="2" t="s">
        <v>151</v>
      </c>
      <c r="E122" s="2">
        <v>61.25</v>
      </c>
      <c r="F122" s="2">
        <v>57.25</v>
      </c>
      <c r="G122" s="2">
        <v>30.1</v>
      </c>
      <c r="H122" s="2">
        <v>82.1</v>
      </c>
      <c r="I122" s="2">
        <v>63.25</v>
      </c>
      <c r="J122" s="3">
        <v>17.100000000000001</v>
      </c>
      <c r="K122" s="2">
        <v>6.4</v>
      </c>
      <c r="M122" s="2" t="str">
        <f t="shared" si="1"/>
        <v>8_M</v>
      </c>
    </row>
    <row r="123" spans="1:24" x14ac:dyDescent="0.2">
      <c r="A123" s="2">
        <v>128</v>
      </c>
      <c r="B123" s="2">
        <v>8</v>
      </c>
      <c r="C123" s="2" t="s">
        <v>16</v>
      </c>
      <c r="D123" s="2" t="s">
        <v>152</v>
      </c>
      <c r="E123" s="2">
        <v>61.25</v>
      </c>
      <c r="F123" s="2">
        <v>63.95</v>
      </c>
      <c r="G123" s="2">
        <v>48</v>
      </c>
      <c r="H123" s="2">
        <v>81.5</v>
      </c>
      <c r="I123" s="2">
        <v>61.45</v>
      </c>
      <c r="J123" s="3">
        <v>16.850000000000001</v>
      </c>
      <c r="K123" s="2">
        <v>9.995000000000001</v>
      </c>
      <c r="M123" s="2" t="str">
        <f t="shared" si="1"/>
        <v>8_N</v>
      </c>
    </row>
    <row r="124" spans="1:24" x14ac:dyDescent="0.2">
      <c r="A124" s="2">
        <v>129</v>
      </c>
      <c r="B124" s="2">
        <v>8</v>
      </c>
      <c r="C124" s="2" t="s">
        <v>11</v>
      </c>
      <c r="D124" s="2" t="s">
        <v>153</v>
      </c>
      <c r="E124" s="2">
        <v>62.35</v>
      </c>
      <c r="F124" s="2">
        <v>59.45</v>
      </c>
      <c r="G124" s="2">
        <v>40.799999999999997</v>
      </c>
      <c r="H124" s="2">
        <v>82.5</v>
      </c>
      <c r="I124" s="2">
        <v>63.400000000000006</v>
      </c>
      <c r="J124" s="3">
        <v>16.3</v>
      </c>
      <c r="K124" s="2">
        <v>2.99</v>
      </c>
      <c r="M124" s="2" t="str">
        <f t="shared" si="1"/>
        <v>8_G</v>
      </c>
    </row>
    <row r="125" spans="1:24" x14ac:dyDescent="0.2">
      <c r="A125" s="2">
        <v>130</v>
      </c>
      <c r="B125" s="2">
        <v>8</v>
      </c>
      <c r="C125" s="2" t="s">
        <v>8</v>
      </c>
      <c r="D125" s="2" t="s">
        <v>154</v>
      </c>
      <c r="E125" s="2">
        <v>59.85</v>
      </c>
      <c r="F125" s="2">
        <v>58.75</v>
      </c>
      <c r="G125" s="2">
        <v>59.6</v>
      </c>
      <c r="H125" s="2">
        <v>80.900000000000006</v>
      </c>
      <c r="I125" s="2">
        <v>61.45</v>
      </c>
      <c r="J125" s="3">
        <v>16.45</v>
      </c>
      <c r="K125" s="2">
        <v>2.92</v>
      </c>
      <c r="M125" s="2" t="str">
        <f t="shared" si="1"/>
        <v>8_Y</v>
      </c>
    </row>
    <row r="126" spans="1:24" x14ac:dyDescent="0.2">
      <c r="A126" s="2">
        <v>131</v>
      </c>
      <c r="B126" s="2">
        <v>8</v>
      </c>
      <c r="C126" s="2" t="s">
        <v>3</v>
      </c>
      <c r="D126" s="2" t="s">
        <v>155</v>
      </c>
      <c r="E126" s="2">
        <v>60.25</v>
      </c>
      <c r="F126" s="2">
        <v>34.9</v>
      </c>
      <c r="G126" s="2">
        <v>8.0749999999999993</v>
      </c>
      <c r="H126" s="2">
        <v>80.800000000000011</v>
      </c>
      <c r="I126" s="2">
        <v>61.55</v>
      </c>
      <c r="J126" s="3">
        <v>15.95</v>
      </c>
      <c r="K126" s="2">
        <v>10.199999999999999</v>
      </c>
      <c r="M126" s="2" t="str">
        <f t="shared" si="1"/>
        <v>8_R</v>
      </c>
    </row>
    <row r="127" spans="1:24" x14ac:dyDescent="0.2">
      <c r="A127" s="2">
        <v>132</v>
      </c>
      <c r="B127" s="2">
        <v>8</v>
      </c>
      <c r="C127" s="2" t="s">
        <v>14</v>
      </c>
      <c r="D127" s="6" t="s">
        <v>156</v>
      </c>
      <c r="E127" s="2">
        <v>58.8</v>
      </c>
      <c r="F127" s="2">
        <v>34.75</v>
      </c>
      <c r="G127" s="2">
        <v>2.5949999999999998</v>
      </c>
      <c r="H127" s="2">
        <v>81.349999999999994</v>
      </c>
      <c r="I127" s="2">
        <v>58.6</v>
      </c>
      <c r="J127" s="3">
        <v>16.25</v>
      </c>
      <c r="K127" s="2">
        <v>25.049999999999997</v>
      </c>
      <c r="M127" s="2" t="str">
        <f t="shared" si="1"/>
        <v>8_L</v>
      </c>
      <c r="N127" s="6"/>
      <c r="O127" s="6"/>
      <c r="P127" s="6"/>
      <c r="Q127" s="7"/>
      <c r="R127" s="6"/>
      <c r="S127" s="6"/>
      <c r="X127" s="3"/>
    </row>
    <row r="128" spans="1:24" x14ac:dyDescent="0.2">
      <c r="A128" s="2">
        <v>133</v>
      </c>
      <c r="B128" s="2">
        <v>8</v>
      </c>
      <c r="C128" s="2" t="s">
        <v>15</v>
      </c>
      <c r="D128" s="2" t="s">
        <v>157</v>
      </c>
      <c r="E128" s="2">
        <v>59.15</v>
      </c>
      <c r="F128" s="2">
        <v>51.3</v>
      </c>
      <c r="G128" s="2">
        <v>58.75</v>
      </c>
      <c r="H128" s="2">
        <v>81.849999999999994</v>
      </c>
      <c r="I128" s="2">
        <v>62.8</v>
      </c>
      <c r="J128" s="3">
        <v>16.950000000000003</v>
      </c>
      <c r="K128" s="2">
        <v>0.70499999999999996</v>
      </c>
      <c r="M128" s="2" t="str">
        <f t="shared" si="1"/>
        <v>8_F</v>
      </c>
    </row>
    <row r="129" spans="1:24" x14ac:dyDescent="0.2">
      <c r="A129" s="2">
        <v>134</v>
      </c>
      <c r="B129" s="2">
        <v>8</v>
      </c>
      <c r="C129" s="2" t="s">
        <v>20</v>
      </c>
      <c r="D129" s="2" t="s">
        <v>158</v>
      </c>
      <c r="E129" s="2">
        <v>57.55</v>
      </c>
      <c r="F129" s="2">
        <v>56.65</v>
      </c>
      <c r="G129" s="2">
        <v>25.5</v>
      </c>
      <c r="H129" s="2">
        <v>81.8</v>
      </c>
      <c r="I129" s="2">
        <v>59.45</v>
      </c>
      <c r="J129" s="3">
        <v>15.35</v>
      </c>
      <c r="K129" s="2">
        <v>1.24</v>
      </c>
      <c r="M129" s="2" t="str">
        <f t="shared" si="1"/>
        <v>8_D</v>
      </c>
    </row>
    <row r="130" spans="1:24" x14ac:dyDescent="0.2">
      <c r="A130" s="2">
        <v>135</v>
      </c>
      <c r="B130" s="2">
        <v>8</v>
      </c>
      <c r="C130" s="2" t="s">
        <v>18</v>
      </c>
      <c r="D130" s="2" t="s">
        <v>159</v>
      </c>
      <c r="E130" s="2">
        <v>61.650000000000006</v>
      </c>
      <c r="F130" s="2">
        <v>58</v>
      </c>
      <c r="G130" s="2">
        <v>62.55</v>
      </c>
      <c r="H130" s="2">
        <v>82.1</v>
      </c>
      <c r="I130" s="2">
        <v>64.400000000000006</v>
      </c>
      <c r="J130" s="3">
        <v>16.7</v>
      </c>
      <c r="K130" s="2">
        <v>8.35</v>
      </c>
      <c r="M130" s="2" t="str">
        <f t="shared" si="1"/>
        <v>8_C</v>
      </c>
    </row>
    <row r="131" spans="1:24" x14ac:dyDescent="0.2">
      <c r="A131" s="2">
        <v>136</v>
      </c>
      <c r="B131" s="2">
        <v>8</v>
      </c>
      <c r="C131" s="2" t="s">
        <v>17</v>
      </c>
      <c r="D131" s="2" t="s">
        <v>160</v>
      </c>
      <c r="E131" s="2">
        <v>59.599999999999994</v>
      </c>
      <c r="F131" s="2">
        <v>48.65</v>
      </c>
      <c r="G131" s="2">
        <v>44.05</v>
      </c>
      <c r="H131" s="2">
        <v>82.15</v>
      </c>
      <c r="I131" s="2">
        <v>59.4</v>
      </c>
      <c r="J131" s="3">
        <v>15.65</v>
      </c>
      <c r="K131" s="2">
        <v>13.7</v>
      </c>
      <c r="M131" s="2" t="str">
        <f t="shared" si="1"/>
        <v>8_W</v>
      </c>
    </row>
    <row r="132" spans="1:24" x14ac:dyDescent="0.2">
      <c r="A132" s="2">
        <v>137</v>
      </c>
      <c r="B132" s="2">
        <v>9</v>
      </c>
      <c r="C132" s="2" t="s">
        <v>10</v>
      </c>
      <c r="D132" s="2" t="s">
        <v>161</v>
      </c>
      <c r="E132" s="2">
        <v>56.15</v>
      </c>
      <c r="F132" s="2">
        <v>60.25</v>
      </c>
      <c r="G132" s="2">
        <v>39.549999999999997</v>
      </c>
      <c r="H132" s="2">
        <v>77.300000000000011</v>
      </c>
      <c r="I132" s="2">
        <v>56.95</v>
      </c>
      <c r="J132" s="3">
        <v>15.7</v>
      </c>
      <c r="K132" s="2">
        <v>39</v>
      </c>
      <c r="M132" s="2" t="str">
        <f t="shared" ref="M132:M135" si="2">B132&amp;"_"&amp;C132</f>
        <v>9_M</v>
      </c>
    </row>
    <row r="133" spans="1:24" x14ac:dyDescent="0.2">
      <c r="A133" s="2">
        <v>138</v>
      </c>
      <c r="B133" s="2">
        <v>9</v>
      </c>
      <c r="C133" s="2" t="s">
        <v>15</v>
      </c>
      <c r="D133" s="2" t="s">
        <v>162</v>
      </c>
      <c r="E133" s="2">
        <v>56.95</v>
      </c>
      <c r="F133" s="2">
        <v>63.05</v>
      </c>
      <c r="G133" s="2">
        <v>41.45</v>
      </c>
      <c r="H133" s="2">
        <v>78.75</v>
      </c>
      <c r="I133" s="2">
        <v>60.2</v>
      </c>
      <c r="J133" s="3">
        <v>16.700000000000003</v>
      </c>
      <c r="K133" s="2">
        <v>26.55</v>
      </c>
      <c r="M133" s="2" t="str">
        <f t="shared" si="2"/>
        <v>9_F</v>
      </c>
    </row>
    <row r="134" spans="1:24" x14ac:dyDescent="0.2">
      <c r="A134" s="2">
        <v>139</v>
      </c>
      <c r="B134" s="2">
        <v>9</v>
      </c>
      <c r="C134" s="2" t="s">
        <v>13</v>
      </c>
      <c r="D134" s="2" t="s">
        <v>163</v>
      </c>
      <c r="E134" s="2">
        <v>62.1</v>
      </c>
      <c r="F134" s="2">
        <v>65.150000000000006</v>
      </c>
      <c r="G134" s="2">
        <v>54.3</v>
      </c>
      <c r="H134" s="2">
        <v>82.6</v>
      </c>
      <c r="I134" s="2">
        <v>65.900000000000006</v>
      </c>
      <c r="J134" s="3">
        <v>15.399999999999999</v>
      </c>
      <c r="K134" s="2">
        <v>40.5</v>
      </c>
      <c r="M134" s="2" t="str">
        <f t="shared" si="2"/>
        <v>9_I</v>
      </c>
    </row>
    <row r="135" spans="1:24" x14ac:dyDescent="0.2">
      <c r="A135" s="2">
        <v>141</v>
      </c>
      <c r="B135" s="2">
        <v>9</v>
      </c>
      <c r="C135" s="2" t="s">
        <v>21</v>
      </c>
      <c r="D135" s="2" t="s">
        <v>164</v>
      </c>
      <c r="E135" s="2">
        <v>62.1</v>
      </c>
      <c r="F135" s="2">
        <v>64.225000000000009</v>
      </c>
      <c r="G135" s="2">
        <v>62.300000000000004</v>
      </c>
      <c r="H135" s="2">
        <v>61.894999999999996</v>
      </c>
      <c r="I135" s="2">
        <v>64.900000000000006</v>
      </c>
      <c r="J135" s="3">
        <v>13.689999999999998</v>
      </c>
      <c r="K135" s="2">
        <v>17.480000000000004</v>
      </c>
      <c r="M135" s="2" t="str">
        <f t="shared" si="2"/>
        <v>9_V</v>
      </c>
      <c r="N135" s="6"/>
      <c r="O135" s="6"/>
      <c r="P135" s="6"/>
      <c r="U135" s="5"/>
      <c r="V135" s="3"/>
      <c r="W135" s="3"/>
      <c r="X135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3" sqref="F13"/>
    </sheetView>
  </sheetViews>
  <sheetFormatPr baseColWidth="10" defaultRowHeight="12.75" x14ac:dyDescent="0.2"/>
  <cols>
    <col min="1" max="16384" width="11.42578125" style="2"/>
  </cols>
  <sheetData>
    <row r="1" spans="1:3" x14ac:dyDescent="0.2">
      <c r="A1" s="2" t="s">
        <v>321</v>
      </c>
    </row>
    <row r="3" spans="1:3" x14ac:dyDescent="0.2">
      <c r="B3" s="2" t="s">
        <v>319</v>
      </c>
      <c r="C3" s="2" t="s">
        <v>320</v>
      </c>
    </row>
    <row r="4" spans="1:3" x14ac:dyDescent="0.2">
      <c r="A4" s="2" t="s">
        <v>23</v>
      </c>
      <c r="B4" s="2">
        <v>78.5</v>
      </c>
      <c r="C4" s="2">
        <v>1.2738853503184713</v>
      </c>
    </row>
    <row r="5" spans="1:3" x14ac:dyDescent="0.2">
      <c r="A5" s="2" t="s">
        <v>24</v>
      </c>
      <c r="B5" s="2">
        <v>68.2</v>
      </c>
      <c r="C5" s="2">
        <v>1.466275659824047</v>
      </c>
    </row>
    <row r="6" spans="1:3" x14ac:dyDescent="0.2">
      <c r="A6" s="2" t="s">
        <v>25</v>
      </c>
      <c r="B6" s="2">
        <v>72.099999999999994</v>
      </c>
      <c r="C6" s="2">
        <v>1.3869625520110958</v>
      </c>
    </row>
    <row r="7" spans="1:3" x14ac:dyDescent="0.2">
      <c r="A7" s="2" t="s">
        <v>26</v>
      </c>
      <c r="B7" s="2">
        <v>92.699999999999989</v>
      </c>
      <c r="C7" s="2">
        <v>1.0787486515641858</v>
      </c>
    </row>
    <row r="8" spans="1:3" x14ac:dyDescent="0.2">
      <c r="A8" s="2" t="s">
        <v>27</v>
      </c>
      <c r="B8" s="2">
        <v>76.050000000000011</v>
      </c>
      <c r="C8" s="2">
        <v>1.3149243918474687</v>
      </c>
    </row>
    <row r="9" spans="1:3" x14ac:dyDescent="0.2">
      <c r="A9" s="2" t="s">
        <v>28</v>
      </c>
      <c r="B9" s="2">
        <v>27.700000000000003</v>
      </c>
      <c r="C9" s="2">
        <v>3.6101083032490973</v>
      </c>
    </row>
    <row r="10" spans="1:3" x14ac:dyDescent="0.2">
      <c r="A10" s="2" t="s">
        <v>29</v>
      </c>
      <c r="B10" s="2">
        <v>58.1</v>
      </c>
      <c r="C10" s="2">
        <v>1.7211703958691911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workbookViewId="0">
      <selection activeCell="O13" sqref="O13"/>
    </sheetView>
  </sheetViews>
  <sheetFormatPr baseColWidth="10" defaultRowHeight="12.75" x14ac:dyDescent="0.2"/>
  <cols>
    <col min="1" max="6" width="11.42578125" style="2"/>
    <col min="7" max="7" width="11.42578125" style="8"/>
    <col min="8" max="9" width="11.42578125" style="2"/>
    <col min="10" max="10" width="11.42578125" style="9"/>
    <col min="11" max="16384" width="11.42578125" style="2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31</v>
      </c>
      <c r="E1" s="2" t="s">
        <v>23</v>
      </c>
      <c r="F1" s="2" t="s">
        <v>24</v>
      </c>
      <c r="G1" s="8" t="s">
        <v>25</v>
      </c>
      <c r="H1" s="2" t="s">
        <v>26</v>
      </c>
      <c r="I1" s="2" t="s">
        <v>27</v>
      </c>
      <c r="J1" s="9" t="s">
        <v>28</v>
      </c>
      <c r="K1" s="2" t="s">
        <v>29</v>
      </c>
    </row>
    <row r="2" spans="1:14" x14ac:dyDescent="0.2">
      <c r="A2" s="2">
        <v>1</v>
      </c>
      <c r="B2" s="2" t="s">
        <v>30</v>
      </c>
      <c r="C2" s="2">
        <v>0</v>
      </c>
      <c r="D2" s="2" t="s">
        <v>30</v>
      </c>
      <c r="E2" s="10">
        <f>'Individual APL screening'!E2*'Positive control'!$C$4</f>
        <v>76.687898089171981</v>
      </c>
      <c r="F2" s="10">
        <f>'Individual APL screening'!F2*'Positive control'!$C$5</f>
        <v>86.876832844574778</v>
      </c>
      <c r="G2" s="11">
        <f>'Individual APL screening'!G2*'Positive control'!$C$6</f>
        <v>75.450762829403601</v>
      </c>
      <c r="H2" s="10">
        <f>'Individual APL screening'!H2*'Positive control'!$C$7</f>
        <v>86.893203883495161</v>
      </c>
      <c r="I2" s="10">
        <f>'Individual APL screening'!I2*'Positive control'!$C$8</f>
        <v>80.473372781065081</v>
      </c>
      <c r="J2" s="12">
        <f>'Individual APL screening'!J2*'Positive control'!$C$9</f>
        <v>58.664259927797829</v>
      </c>
      <c r="K2" s="10">
        <f>'Individual APL screening'!K2*'Positive control'!$C$10</f>
        <v>66.09294320137694</v>
      </c>
      <c r="N2" s="8"/>
    </row>
    <row r="3" spans="1:14" x14ac:dyDescent="0.2">
      <c r="A3" s="2">
        <v>2</v>
      </c>
      <c r="B3" s="2">
        <v>1</v>
      </c>
      <c r="C3" s="2" t="s">
        <v>3</v>
      </c>
      <c r="D3" s="2" t="s">
        <v>32</v>
      </c>
      <c r="E3" s="10">
        <f>'Individual APL screening'!E3*'Positive control'!$C$4</f>
        <v>40.891719745222929</v>
      </c>
      <c r="F3" s="10">
        <f>'Individual APL screening'!F3*'Positive control'!$C$5</f>
        <v>75.733137829912039</v>
      </c>
      <c r="G3" s="11">
        <f>'Individual APL screening'!G3*'Positive control'!$C$6</f>
        <v>61.997226074895984</v>
      </c>
      <c r="H3" s="10">
        <f>'Individual APL screening'!H3*'Positive control'!$C$7</f>
        <v>39.805825242718463</v>
      </c>
      <c r="I3" s="10">
        <f>'Individual APL screening'!I3*'Positive control'!$C$8</f>
        <v>10.64431295200526</v>
      </c>
      <c r="J3" s="12">
        <f>'Individual APL screening'!J3*'Positive control'!$C$9</f>
        <v>20.884476534296027</v>
      </c>
      <c r="K3" s="10">
        <f>'Individual APL screening'!K3*'Positive control'!$C$10</f>
        <v>71.600688468158339</v>
      </c>
      <c r="M3" s="2" t="s">
        <v>186</v>
      </c>
      <c r="N3" s="8"/>
    </row>
    <row r="4" spans="1:14" x14ac:dyDescent="0.2">
      <c r="A4" s="2">
        <v>3</v>
      </c>
      <c r="B4" s="2">
        <v>1</v>
      </c>
      <c r="C4" s="2" t="s">
        <v>4</v>
      </c>
      <c r="D4" s="2" t="s">
        <v>33</v>
      </c>
      <c r="E4" s="10">
        <f>'Individual APL screening'!E4*'Positive control'!$C$4</f>
        <v>1.5222929936305734</v>
      </c>
      <c r="F4" s="10">
        <f>'Individual APL screening'!F4*'Positive control'!$C$5</f>
        <v>86.730205278592379</v>
      </c>
      <c r="G4" s="11">
        <f>'Individual APL screening'!G4*'Positive control'!$C$6</f>
        <v>41.816920943134534</v>
      </c>
      <c r="H4" s="10">
        <f>'Individual APL screening'!H4*'Positive control'!$C$7</f>
        <v>17.691477885652645</v>
      </c>
      <c r="I4" s="10">
        <f>'Individual APL screening'!I4*'Positive control'!$C$8</f>
        <v>2.5509533201840893</v>
      </c>
      <c r="J4" s="12">
        <f>'Individual APL screening'!J4*'Positive control'!$C$9</f>
        <v>5.162454873646209</v>
      </c>
      <c r="K4" s="10">
        <f>'Individual APL screening'!K4*'Positive control'!$C$10</f>
        <v>75.387263339070557</v>
      </c>
      <c r="M4" s="2" t="s">
        <v>187</v>
      </c>
      <c r="N4" s="8"/>
    </row>
    <row r="5" spans="1:14" x14ac:dyDescent="0.2">
      <c r="A5" s="2">
        <v>4</v>
      </c>
      <c r="B5" s="2">
        <v>1</v>
      </c>
      <c r="C5" s="2" t="s">
        <v>5</v>
      </c>
      <c r="D5" s="2" t="s">
        <v>34</v>
      </c>
      <c r="E5" s="10">
        <f>'Individual APL screening'!E5*'Positive control'!$C$4</f>
        <v>4.9554140127388528</v>
      </c>
      <c r="F5" s="10">
        <f>'Individual APL screening'!F5*'Positive control'!$C$5</f>
        <v>85.483870967741936</v>
      </c>
      <c r="G5" s="11">
        <f>'Individual APL screening'!G5*'Positive control'!$C$6</f>
        <v>47.850208044382804</v>
      </c>
      <c r="H5" s="10">
        <f>'Individual APL screening'!H5*'Positive control'!$C$7</f>
        <v>25.242718446601945</v>
      </c>
      <c r="I5" s="10">
        <f>'Individual APL screening'!I5*'Positive control'!$C$8</f>
        <v>2.649572649572649</v>
      </c>
      <c r="J5" s="12">
        <f>'Individual APL screening'!J5*'Positive control'!$C$9</f>
        <v>4.1877256317689531</v>
      </c>
      <c r="K5" s="10">
        <f>'Individual APL screening'!K5*'Positive control'!$C$10</f>
        <v>78.399311531841647</v>
      </c>
      <c r="M5" s="2" t="s">
        <v>188</v>
      </c>
      <c r="N5" s="8"/>
    </row>
    <row r="6" spans="1:14" x14ac:dyDescent="0.2">
      <c r="A6" s="2">
        <v>5</v>
      </c>
      <c r="B6" s="2">
        <v>1</v>
      </c>
      <c r="C6" s="2" t="s">
        <v>6</v>
      </c>
      <c r="D6" s="2" t="s">
        <v>35</v>
      </c>
      <c r="E6" s="10">
        <f>'Individual APL screening'!E6*'Positive control'!$C$4</f>
        <v>1.2484076433121019</v>
      </c>
      <c r="F6" s="10">
        <f>'Individual APL screening'!F6*'Positive control'!$C$5</f>
        <v>57.478005865102645</v>
      </c>
      <c r="G6" s="11">
        <f>'Individual APL screening'!G6*'Positive control'!$C$6</f>
        <v>63.869625520110958</v>
      </c>
      <c r="H6" s="10">
        <f>'Individual APL screening'!H6*'Positive control'!$C$7</f>
        <v>27.184466019417481</v>
      </c>
      <c r="I6" s="10">
        <f>'Individual APL screening'!I6*'Positive control'!$C$8</f>
        <v>5.4832347140039444</v>
      </c>
      <c r="J6" s="12">
        <f>'Individual APL screening'!J6*'Positive control'!$C$9</f>
        <v>13.971119133574007</v>
      </c>
      <c r="K6" s="10">
        <f>'Individual APL screening'!K6*'Positive control'!$C$10</f>
        <v>84.939759036144579</v>
      </c>
      <c r="M6" s="2" t="s">
        <v>189</v>
      </c>
    </row>
    <row r="7" spans="1:14" x14ac:dyDescent="0.2">
      <c r="A7" s="2">
        <v>6</v>
      </c>
      <c r="B7" s="2">
        <v>1</v>
      </c>
      <c r="C7" s="2" t="s">
        <v>7</v>
      </c>
      <c r="D7" s="2" t="s">
        <v>36</v>
      </c>
      <c r="E7" s="10">
        <f>'Individual APL screening'!E7*'Positive control'!$C$4</f>
        <v>1.1273885350318471</v>
      </c>
      <c r="F7" s="10">
        <f>'Individual APL screening'!F7*'Positive control'!$C$5</f>
        <v>73.607038123167158</v>
      </c>
      <c r="G7" s="11">
        <f>'Individual APL screening'!G7*'Positive control'!$C$6</f>
        <v>39.45908460471567</v>
      </c>
      <c r="H7" s="10">
        <f>'Individual APL screening'!H7*'Positive control'!$C$7</f>
        <v>28.101402373247037</v>
      </c>
      <c r="I7" s="10">
        <f>'Individual APL screening'!I7*'Positive control'!$C$8</f>
        <v>9.5134779750164356</v>
      </c>
      <c r="J7" s="12">
        <f>'Individual APL screening'!J7*'Positive control'!$C$9</f>
        <v>19.909747292418775</v>
      </c>
      <c r="K7" s="10">
        <f>'Individual APL screening'!K7*'Positive control'!$C$10</f>
        <v>70.567986230636834</v>
      </c>
      <c r="M7" s="2" t="s">
        <v>190</v>
      </c>
    </row>
    <row r="8" spans="1:14" x14ac:dyDescent="0.2">
      <c r="A8" s="2">
        <v>7</v>
      </c>
      <c r="B8" s="2">
        <v>1</v>
      </c>
      <c r="C8" s="2" t="s">
        <v>8</v>
      </c>
      <c r="D8" s="2" t="s">
        <v>37</v>
      </c>
      <c r="E8" s="10">
        <f>'Individual APL screening'!E8*'Positive control'!$C$4</f>
        <v>16.114649681528661</v>
      </c>
      <c r="F8" s="10">
        <f>'Individual APL screening'!F8*'Positive control'!$C$5</f>
        <v>88.563049853372434</v>
      </c>
      <c r="G8" s="11">
        <f>'Individual APL screening'!G8*'Positive control'!$C$6</f>
        <v>29.403606102635234</v>
      </c>
      <c r="H8" s="10">
        <f>'Individual APL screening'!H8*'Positive control'!$C$7</f>
        <v>27.669902912621364</v>
      </c>
      <c r="I8" s="10">
        <f>'Individual APL screening'!I8*'Positive control'!$C$8</f>
        <v>23.537146614069687</v>
      </c>
      <c r="J8" s="12">
        <f>'Individual APL screening'!J8*'Positive control'!$C$9</f>
        <v>36.48014440433213</v>
      </c>
      <c r="K8" s="10">
        <f>'Individual APL screening'!K8*'Positive control'!$C$10</f>
        <v>74.010327022375222</v>
      </c>
      <c r="M8" s="2" t="s">
        <v>191</v>
      </c>
    </row>
    <row r="9" spans="1:14" x14ac:dyDescent="0.2">
      <c r="A9" s="2">
        <v>8</v>
      </c>
      <c r="B9" s="2">
        <v>1</v>
      </c>
      <c r="C9" s="2" t="s">
        <v>9</v>
      </c>
      <c r="D9" s="2" t="s">
        <v>38</v>
      </c>
      <c r="E9" s="10">
        <f>'Individual APL screening'!E9*'Positive control'!$C$4</f>
        <v>11.834394904458597</v>
      </c>
      <c r="F9" s="10">
        <f>'Individual APL screening'!F9*'Positive control'!$C$5</f>
        <v>88.563049853372448</v>
      </c>
      <c r="G9" s="11">
        <f>'Individual APL screening'!G9*'Positive control'!$C$6</f>
        <v>66.08876560332871</v>
      </c>
      <c r="H9" s="10">
        <f>'Individual APL screening'!H9*'Positive control'!$C$7</f>
        <v>26.914778856526439</v>
      </c>
      <c r="I9" s="10">
        <f>'Individual APL screening'!I9*'Positive control'!$C$8</f>
        <v>20.11834319526627</v>
      </c>
      <c r="J9" s="12">
        <f>'Individual APL screening'!J9*'Positive control'!$C$9</f>
        <v>34.115523465703966</v>
      </c>
      <c r="K9" s="10">
        <f>'Individual APL screening'!K9*'Positive control'!$C$10</f>
        <v>69.879518072289144</v>
      </c>
      <c r="M9" s="2" t="s">
        <v>192</v>
      </c>
    </row>
    <row r="10" spans="1:14" x14ac:dyDescent="0.2">
      <c r="A10" s="2">
        <v>9</v>
      </c>
      <c r="B10" s="2">
        <v>1</v>
      </c>
      <c r="C10" s="2" t="s">
        <v>10</v>
      </c>
      <c r="D10" s="2" t="s">
        <v>39</v>
      </c>
      <c r="E10" s="10">
        <f>'Individual APL screening'!E10*'Positive control'!$C$4</f>
        <v>35.923566878980893</v>
      </c>
      <c r="F10" s="10">
        <f>'Individual APL screening'!F10*'Positive control'!$C$5</f>
        <v>89.369501466275665</v>
      </c>
      <c r="G10" s="11">
        <f>'Individual APL screening'!G10*'Positive control'!$C$6</f>
        <v>25.312066574202497</v>
      </c>
      <c r="H10" s="10">
        <f>'Individual APL screening'!H10*'Positive control'!$C$7</f>
        <v>38.187702265372181</v>
      </c>
      <c r="I10" s="10">
        <f>'Individual APL screening'!I10*'Positive control'!$C$8</f>
        <v>37.935568704799472</v>
      </c>
      <c r="J10" s="12">
        <f>'Individual APL screening'!J10*'Positive control'!$C$9</f>
        <v>47.472924187725624</v>
      </c>
      <c r="K10" s="10">
        <f>'Individual APL screening'!K10*'Positive control'!$C$10</f>
        <v>63.855421686746979</v>
      </c>
      <c r="M10" s="2" t="s">
        <v>193</v>
      </c>
    </row>
    <row r="11" spans="1:14" x14ac:dyDescent="0.2">
      <c r="A11" s="2">
        <v>10</v>
      </c>
      <c r="B11" s="2">
        <v>1</v>
      </c>
      <c r="C11" s="2" t="s">
        <v>11</v>
      </c>
      <c r="D11" s="2" t="s">
        <v>40</v>
      </c>
      <c r="E11" s="10">
        <f>'Individual APL screening'!E11*'Positive control'!$C$4</f>
        <v>69.108280254777071</v>
      </c>
      <c r="F11" s="10">
        <f>'Individual APL screening'!F11*'Positive control'!$C$5</f>
        <v>88.196480938416428</v>
      </c>
      <c r="G11" s="11">
        <f>'Individual APL screening'!G11*'Positive control'!$C$6</f>
        <v>60.124826629681003</v>
      </c>
      <c r="H11" s="10">
        <f>'Individual APL screening'!H11*'Positive control'!$C$7</f>
        <v>18.824163969795041</v>
      </c>
      <c r="I11" s="10">
        <f>'Individual APL screening'!I11*'Positive control'!$C$8</f>
        <v>68.573307034845499</v>
      </c>
      <c r="J11" s="12">
        <f>'Individual APL screening'!J11*'Positive control'!$C$9</f>
        <v>54.151624548736457</v>
      </c>
      <c r="K11" s="10">
        <f>'Individual APL screening'!K11*'Positive control'!$C$10</f>
        <v>70.567986230636834</v>
      </c>
      <c r="M11" s="2" t="s">
        <v>194</v>
      </c>
    </row>
    <row r="12" spans="1:14" x14ac:dyDescent="0.2">
      <c r="A12" s="2">
        <v>11</v>
      </c>
      <c r="B12" s="2">
        <v>1</v>
      </c>
      <c r="C12" s="2" t="s">
        <v>12</v>
      </c>
      <c r="D12" s="2" t="s">
        <v>41</v>
      </c>
      <c r="E12" s="10">
        <f>'Individual APL screening'!E12*'Positive control'!$C$4</f>
        <v>37.324840764331206</v>
      </c>
      <c r="F12" s="10">
        <f>'Individual APL screening'!F12*'Positive control'!$C$5</f>
        <v>89.149560117302045</v>
      </c>
      <c r="G12" s="11">
        <f>'Individual APL screening'!G12*'Positive control'!$C$6</f>
        <v>43.619972260748959</v>
      </c>
      <c r="H12" s="10">
        <f>'Individual APL screening'!H12*'Positive control'!$C$7</f>
        <v>35.490830636461709</v>
      </c>
      <c r="I12" s="10">
        <f>'Individual APL screening'!I12*'Positive control'!$C$8</f>
        <v>24.128862590401052</v>
      </c>
      <c r="J12" s="12">
        <f>'Individual APL screening'!J12*'Positive control'!$C$9</f>
        <v>36.823104693140792</v>
      </c>
      <c r="K12" s="10">
        <f>'Individual APL screening'!K12*'Positive control'!$C$10</f>
        <v>72.375215146299482</v>
      </c>
      <c r="M12" s="2" t="s">
        <v>195</v>
      </c>
    </row>
    <row r="13" spans="1:14" x14ac:dyDescent="0.2">
      <c r="A13" s="2">
        <v>12</v>
      </c>
      <c r="B13" s="2">
        <v>1</v>
      </c>
      <c r="C13" s="2" t="s">
        <v>13</v>
      </c>
      <c r="D13" s="2" t="s">
        <v>42</v>
      </c>
      <c r="E13" s="10">
        <f>'Individual APL screening'!E13*'Positive control'!$C$4</f>
        <v>64.968152866242036</v>
      </c>
      <c r="F13" s="10">
        <f>'Individual APL screening'!F13*'Positive control'!$C$5</f>
        <v>91.568914956011739</v>
      </c>
      <c r="G13" s="11">
        <f>'Individual APL screening'!G13*'Positive control'!$C$6</f>
        <v>38.904299583911239</v>
      </c>
      <c r="H13" s="10">
        <f>'Individual APL screening'!H13*'Positive control'!$C$7</f>
        <v>59.169363538295585</v>
      </c>
      <c r="I13" s="10">
        <f>'Individual APL screening'!I13*'Positive control'!$C$8</f>
        <v>78.895463510848117</v>
      </c>
      <c r="J13" s="12">
        <f>'Individual APL screening'!J13*'Positive control'!$C$9</f>
        <v>59.025270758122744</v>
      </c>
      <c r="K13" s="10">
        <f>'Individual APL screening'!K13*'Positive control'!$C$10</f>
        <v>62.822719449225474</v>
      </c>
      <c r="M13" s="2" t="s">
        <v>196</v>
      </c>
    </row>
    <row r="14" spans="1:14" x14ac:dyDescent="0.2">
      <c r="A14" s="2">
        <v>13</v>
      </c>
      <c r="B14" s="2">
        <v>1</v>
      </c>
      <c r="C14" s="2" t="s">
        <v>14</v>
      </c>
      <c r="D14" s="2" t="s">
        <v>43</v>
      </c>
      <c r="E14" s="10">
        <f>'Individual APL screening'!E14*'Positive control'!$C$4</f>
        <v>57.324840764331206</v>
      </c>
      <c r="F14" s="10">
        <f>'Individual APL screening'!F14*'Positive control'!$C$5</f>
        <v>88.563049853372434</v>
      </c>
      <c r="G14" s="11">
        <f>'Individual APL screening'!G14*'Positive control'!$C$6</f>
        <v>20.943134535367545</v>
      </c>
      <c r="H14" s="10">
        <f>'Individual APL screening'!H14*'Positive control'!$C$7</f>
        <v>36.299892125134846</v>
      </c>
      <c r="I14" s="10">
        <f>'Individual APL screening'!I14*'Positive control'!$C$8</f>
        <v>41.354372123602886</v>
      </c>
      <c r="J14" s="12">
        <f>'Individual APL screening'!J14*'Positive control'!$C$9</f>
        <v>45.306859205776171</v>
      </c>
      <c r="K14" s="10">
        <f>'Individual APL screening'!K14*'Positive control'!$C$10</f>
        <v>65.404475043029265</v>
      </c>
      <c r="M14" s="2" t="s">
        <v>197</v>
      </c>
    </row>
    <row r="15" spans="1:14" x14ac:dyDescent="0.2">
      <c r="A15" s="2">
        <v>14</v>
      </c>
      <c r="B15" s="2">
        <v>1</v>
      </c>
      <c r="C15" s="2" t="s">
        <v>15</v>
      </c>
      <c r="D15" s="2" t="s">
        <v>44</v>
      </c>
      <c r="E15" s="10">
        <f>'Individual APL screening'!E15*'Positive control'!$C$4</f>
        <v>4.2356687898089174</v>
      </c>
      <c r="F15" s="10">
        <f>'Individual APL screening'!F15*'Positive control'!$C$5</f>
        <v>79.838709677419359</v>
      </c>
      <c r="G15" s="11">
        <f>'Individual APL screening'!G15*'Positive control'!$C$6</f>
        <v>15.533980582524272</v>
      </c>
      <c r="H15" s="10">
        <f>'Individual APL screening'!H15*'Positive control'!$C$7</f>
        <v>16.990291262135926</v>
      </c>
      <c r="I15" s="10">
        <f>'Individual APL screening'!I15*'Positive control'!$C$8</f>
        <v>2.5180802103879025</v>
      </c>
      <c r="J15" s="12">
        <f>'Individual APL screening'!J15*'Positive control'!$C$9</f>
        <v>6.0288808664259923</v>
      </c>
      <c r="K15" s="10">
        <f>'Individual APL screening'!K15*'Positive control'!$C$10</f>
        <v>61.617900172117032</v>
      </c>
      <c r="M15" s="2" t="s">
        <v>198</v>
      </c>
    </row>
    <row r="16" spans="1:14" x14ac:dyDescent="0.2">
      <c r="A16" s="2">
        <v>15</v>
      </c>
      <c r="B16" s="2">
        <v>1</v>
      </c>
      <c r="C16" s="2" t="s">
        <v>16</v>
      </c>
      <c r="D16" s="2" t="s">
        <v>45</v>
      </c>
      <c r="E16" s="10">
        <f>'Individual APL screening'!E16*'Positive control'!$C$4</f>
        <v>2.089171974522293</v>
      </c>
      <c r="F16" s="10">
        <f>'Individual APL screening'!F16*'Positive control'!$C$5</f>
        <v>85.557184750733143</v>
      </c>
      <c r="G16" s="11">
        <f>'Individual APL screening'!G16*'Positive control'!$C$6</f>
        <v>47.295423023578358</v>
      </c>
      <c r="H16" s="10">
        <f>'Individual APL screening'!H16*'Positive control'!$C$7</f>
        <v>39.320388349514573</v>
      </c>
      <c r="I16" s="10">
        <f>'Individual APL screening'!I16*'Positive control'!$C$8</f>
        <v>9.5989480604865207</v>
      </c>
      <c r="J16" s="12">
        <f>'Individual APL screening'!J16*'Positive control'!$C$9</f>
        <v>17.075812274368232</v>
      </c>
      <c r="K16" s="10">
        <f>'Individual APL screening'!K16*'Positive control'!$C$10</f>
        <v>74.010327022375222</v>
      </c>
      <c r="M16" s="2" t="s">
        <v>199</v>
      </c>
    </row>
    <row r="17" spans="1:13" x14ac:dyDescent="0.2">
      <c r="A17" s="2">
        <v>16</v>
      </c>
      <c r="B17" s="2">
        <v>1</v>
      </c>
      <c r="C17" s="2" t="s">
        <v>17</v>
      </c>
      <c r="D17" s="2" t="s">
        <v>46</v>
      </c>
      <c r="E17" s="10">
        <f>'Individual APL screening'!E17*'Positive control'!$C$4</f>
        <v>1.713375796178344</v>
      </c>
      <c r="F17" s="10">
        <f>'Individual APL screening'!F17*'Positive control'!$C$5</f>
        <v>85.923753665689148</v>
      </c>
      <c r="G17" s="11">
        <f>'Individual APL screening'!G17*'Positive control'!$C$6</f>
        <v>34.535367545076284</v>
      </c>
      <c r="H17" s="10">
        <f>'Individual APL screening'!H17*'Positive control'!$C$7</f>
        <v>24.973031283710899</v>
      </c>
      <c r="I17" s="10">
        <f>'Individual APL screening'!I17*'Positive control'!$C$8</f>
        <v>4.8323471400394471</v>
      </c>
      <c r="J17" s="12">
        <f>'Individual APL screening'!J17*'Positive control'!$C$9</f>
        <v>11.137184115523464</v>
      </c>
      <c r="K17" s="10">
        <f>'Individual APL screening'!K17*'Positive control'!$C$10</f>
        <v>69.707401032702236</v>
      </c>
      <c r="M17" s="2" t="s">
        <v>200</v>
      </c>
    </row>
    <row r="18" spans="1:13" x14ac:dyDescent="0.2">
      <c r="A18" s="2">
        <v>17</v>
      </c>
      <c r="B18" s="2">
        <v>1</v>
      </c>
      <c r="C18" s="2" t="s">
        <v>18</v>
      </c>
      <c r="D18" s="2" t="s">
        <v>47</v>
      </c>
      <c r="E18" s="10">
        <f>'Individual APL screening'!E18*'Positive control'!$C$4</f>
        <v>34.203821656050955</v>
      </c>
      <c r="F18" s="10">
        <f>'Individual APL screening'!F18*'Positive control'!$C$5</f>
        <v>89.516129032258064</v>
      </c>
      <c r="G18" s="11">
        <f>'Individual APL screening'!G18*'Positive control'!$C$6</f>
        <v>60.471567267683767</v>
      </c>
      <c r="H18" s="10">
        <f>'Individual APL screening'!H18*'Positive control'!$C$7</f>
        <v>62.29773462783173</v>
      </c>
      <c r="I18" s="10">
        <f>'Individual APL screening'!I18*'Positive control'!$C$8</f>
        <v>41.354372123602886</v>
      </c>
      <c r="J18" s="12">
        <f>'Individual APL screening'!J18*'Positive control'!$C$9</f>
        <v>49.999999999999993</v>
      </c>
      <c r="K18" s="10">
        <f>'Individual APL screening'!K18*'Positive control'!$C$10</f>
        <v>77.022375215146297</v>
      </c>
      <c r="M18" s="2" t="s">
        <v>201</v>
      </c>
    </row>
    <row r="19" spans="1:13" x14ac:dyDescent="0.2">
      <c r="A19" s="2">
        <v>18</v>
      </c>
      <c r="B19" s="2">
        <v>1</v>
      </c>
      <c r="C19" s="2" t="s">
        <v>19</v>
      </c>
      <c r="D19" s="2" t="s">
        <v>48</v>
      </c>
      <c r="E19" s="10">
        <f>'Individual APL screening'!E19*'Positive control'!$C$4</f>
        <v>8.4458598726114644</v>
      </c>
      <c r="F19" s="10">
        <f>'Individual APL screening'!F19*'Positive control'!$C$5</f>
        <v>86.217008797653961</v>
      </c>
      <c r="G19" s="11">
        <f>'Individual APL screening'!G19*'Positive control'!$C$6</f>
        <v>21.359223300970871</v>
      </c>
      <c r="H19" s="10">
        <f>'Individual APL screening'!H19*'Positive control'!$C$7</f>
        <v>39.374325782092782</v>
      </c>
      <c r="I19" s="10">
        <f>'Individual APL screening'!I19*'Positive control'!$C$8</f>
        <v>14.069690992767914</v>
      </c>
      <c r="J19" s="12">
        <f>'Individual APL screening'!J19*'Positive control'!$C$9</f>
        <v>31.101083032490973</v>
      </c>
      <c r="K19" s="10">
        <f>'Individual APL screening'!K19*'Positive control'!$C$10</f>
        <v>71.858864027538729</v>
      </c>
      <c r="M19" s="2" t="s">
        <v>202</v>
      </c>
    </row>
    <row r="20" spans="1:13" x14ac:dyDescent="0.2">
      <c r="A20" s="2">
        <v>19</v>
      </c>
      <c r="B20" s="2">
        <v>3</v>
      </c>
      <c r="C20" s="2" t="s">
        <v>3</v>
      </c>
      <c r="D20" s="2" t="s">
        <v>49</v>
      </c>
      <c r="E20" s="10">
        <f>'Individual APL screening'!E20*'Positive control'!$C$4</f>
        <v>13.885350318471335</v>
      </c>
      <c r="F20" s="10">
        <f>'Individual APL screening'!F20*'Positive control'!$C$5</f>
        <v>80.645161290322577</v>
      </c>
      <c r="G20" s="11">
        <f>'Individual APL screening'!G20*'Positive control'!$C$6</f>
        <v>5.1803051317614432</v>
      </c>
      <c r="H20" s="10">
        <f>'Individual APL screening'!H20*'Positive control'!$C$7</f>
        <v>4.0992448759439055</v>
      </c>
      <c r="I20" s="10">
        <f>'Individual APL screening'!I20*'Positive control'!$C$8</f>
        <v>26.955950032873108</v>
      </c>
      <c r="J20" s="12">
        <f>'Individual APL screening'!J20*'Positive control'!$C$9</f>
        <v>42.779783393501802</v>
      </c>
      <c r="K20" s="10">
        <f>'Individual APL screening'!K20*'Positive control'!$C$10</f>
        <v>6.3425129087779695</v>
      </c>
      <c r="M20" s="2" t="s">
        <v>203</v>
      </c>
    </row>
    <row r="21" spans="1:13" x14ac:dyDescent="0.2">
      <c r="A21" s="2">
        <v>20</v>
      </c>
      <c r="B21" s="2">
        <v>3</v>
      </c>
      <c r="C21" s="2" t="s">
        <v>4</v>
      </c>
      <c r="D21" s="2" t="s">
        <v>50</v>
      </c>
      <c r="E21" s="10">
        <f>'Individual APL screening'!E21*'Positive control'!$C$4</f>
        <v>60.127388535031848</v>
      </c>
      <c r="F21" s="10">
        <f>'Individual APL screening'!F21*'Positive control'!$C$5</f>
        <v>93.035190615835788</v>
      </c>
      <c r="G21" s="11">
        <f>'Individual APL screening'!G21*'Positive control'!$C$6</f>
        <v>1.3314840499306519</v>
      </c>
      <c r="H21" s="10">
        <f>'Individual APL screening'!H21*'Positive control'!$C$7</f>
        <v>45.846817691477895</v>
      </c>
      <c r="I21" s="10">
        <f>'Individual APL screening'!I21*'Positive control'!$C$8</f>
        <v>51.150558842866531</v>
      </c>
      <c r="J21" s="12">
        <f>'Individual APL screening'!J21*'Positive control'!$C$9</f>
        <v>50.541516245487358</v>
      </c>
      <c r="K21" s="10">
        <f>'Individual APL screening'!K21*'Positive control'!$C$10</f>
        <v>4.3029259896729775</v>
      </c>
      <c r="M21" s="2" t="s">
        <v>204</v>
      </c>
    </row>
    <row r="22" spans="1:13" x14ac:dyDescent="0.2">
      <c r="A22" s="2">
        <v>21</v>
      </c>
      <c r="B22" s="2">
        <v>3</v>
      </c>
      <c r="C22" s="2" t="s">
        <v>7</v>
      </c>
      <c r="D22" s="2" t="s">
        <v>51</v>
      </c>
      <c r="E22" s="10">
        <f>'Individual APL screening'!E22*'Positive control'!$C$4</f>
        <v>63.885350318471332</v>
      </c>
      <c r="F22" s="10">
        <f>'Individual APL screening'!F22*'Positive control'!$C$5</f>
        <v>95.087976539589434</v>
      </c>
      <c r="G22" s="11">
        <f>'Individual APL screening'!G22*'Positive control'!$C$6</f>
        <v>2.4826629680998615</v>
      </c>
      <c r="H22" s="10">
        <f>'Individual APL screening'!H22*'Positive control'!$C$7</f>
        <v>56.957928802589002</v>
      </c>
      <c r="I22" s="10">
        <f>'Individual APL screening'!I22*'Positive control'!$C$8</f>
        <v>92.241946088099937</v>
      </c>
      <c r="J22" s="12">
        <f>'Individual APL screening'!J22*'Positive control'!$C$9</f>
        <v>45.848375451263536</v>
      </c>
      <c r="K22" s="10">
        <f>'Individual APL screening'!K22*'Positive control'!$C$10</f>
        <v>63.166953528399318</v>
      </c>
      <c r="M22" s="2" t="s">
        <v>205</v>
      </c>
    </row>
    <row r="23" spans="1:13" x14ac:dyDescent="0.2">
      <c r="A23" s="2">
        <v>22</v>
      </c>
      <c r="B23" s="2">
        <v>3</v>
      </c>
      <c r="C23" s="2" t="s">
        <v>16</v>
      </c>
      <c r="D23" s="2" t="s">
        <v>52</v>
      </c>
      <c r="E23" s="10">
        <f>'Individual APL screening'!E23*'Positive control'!$C$4</f>
        <v>80.063694267515928</v>
      </c>
      <c r="F23" s="10">
        <f>'Individual APL screening'!F23*'Positive control'!$C$5</f>
        <v>87.243401759530798</v>
      </c>
      <c r="G23" s="11">
        <f>'Individual APL screening'!G23*'Positive control'!$C$6</f>
        <v>25.450762829403608</v>
      </c>
      <c r="H23" s="10">
        <f>'Individual APL screening'!H23*'Positive control'!$C$7</f>
        <v>71.898597626752988</v>
      </c>
      <c r="I23" s="10">
        <f>'Individual APL screening'!I23*'Positive control'!$C$8</f>
        <v>89.940828402366861</v>
      </c>
      <c r="J23" s="12">
        <f>'Individual APL screening'!J23*'Positive control'!$C$9</f>
        <v>55.776173285198553</v>
      </c>
      <c r="K23" s="10">
        <f>'Individual APL screening'!K23*'Positive control'!$C$10</f>
        <v>80.464716006884686</v>
      </c>
      <c r="M23" s="2" t="s">
        <v>206</v>
      </c>
    </row>
    <row r="24" spans="1:13" x14ac:dyDescent="0.2">
      <c r="A24" s="2">
        <v>23</v>
      </c>
      <c r="B24" s="2">
        <v>3</v>
      </c>
      <c r="C24" s="2" t="s">
        <v>10</v>
      </c>
      <c r="D24" s="2" t="s">
        <v>53</v>
      </c>
      <c r="E24" s="10">
        <f>'Individual APL screening'!E24*'Positive control'!$C$4</f>
        <v>68.407643312101911</v>
      </c>
      <c r="F24" s="10">
        <f>'Individual APL screening'!F24*'Positive control'!$C$5</f>
        <v>89.736070381231684</v>
      </c>
      <c r="G24" s="11">
        <f>'Individual APL screening'!G24*'Positive control'!$C$6</f>
        <v>1.7545076282940364</v>
      </c>
      <c r="H24" s="10">
        <f>'Individual APL screening'!H24*'Positive control'!$C$7</f>
        <v>37.81014023732471</v>
      </c>
      <c r="I24" s="10">
        <f>'Individual APL screening'!I24*'Positive control'!$C$8</f>
        <v>52.991452991452981</v>
      </c>
      <c r="J24" s="12">
        <f>'Individual APL screening'!J24*'Positive control'!$C$9</f>
        <v>50.361010830324908</v>
      </c>
      <c r="K24" s="10">
        <f>'Individual APL screening'!K24*'Positive control'!$C$10</f>
        <v>9.1480206540447497</v>
      </c>
      <c r="M24" s="2" t="s">
        <v>207</v>
      </c>
    </row>
    <row r="25" spans="1:13" x14ac:dyDescent="0.2">
      <c r="A25" s="2">
        <v>24</v>
      </c>
      <c r="B25" s="2">
        <v>3</v>
      </c>
      <c r="C25" s="2" t="s">
        <v>12</v>
      </c>
      <c r="D25" s="2" t="s">
        <v>54</v>
      </c>
      <c r="E25" s="10">
        <f>'Individual APL screening'!E25*'Positive control'!$C$4</f>
        <v>23.439490445859871</v>
      </c>
      <c r="F25" s="10">
        <f>'Individual APL screening'!F25*'Positive control'!$C$5</f>
        <v>90.615835777126094</v>
      </c>
      <c r="G25" s="11">
        <f>'Individual APL screening'!G25*'Positive control'!$C$6</f>
        <v>2.3855755894590849</v>
      </c>
      <c r="H25" s="10">
        <f>'Individual APL screening'!H25*'Positive control'!$C$7</f>
        <v>22.276159654800434</v>
      </c>
      <c r="I25" s="10">
        <f>'Individual APL screening'!I25*'Positive control'!$C$8</f>
        <v>25.772518080210389</v>
      </c>
      <c r="J25" s="12">
        <f>'Individual APL screening'!J25*'Positive control'!$C$9</f>
        <v>29.855595667870034</v>
      </c>
      <c r="K25" s="10">
        <f>'Individual APL screening'!K25*'Positive control'!$C$10</f>
        <v>13.700516351118763</v>
      </c>
      <c r="M25" s="2" t="s">
        <v>208</v>
      </c>
    </row>
    <row r="26" spans="1:13" x14ac:dyDescent="0.2">
      <c r="A26" s="2">
        <v>25</v>
      </c>
      <c r="B26" s="2">
        <v>3</v>
      </c>
      <c r="C26" s="2" t="s">
        <v>8</v>
      </c>
      <c r="D26" s="2" t="s">
        <v>55</v>
      </c>
      <c r="E26" s="10">
        <f>'Individual APL screening'!E26*'Positive control'!$C$4</f>
        <v>18.98089171974522</v>
      </c>
      <c r="F26" s="10">
        <f>'Individual APL screening'!F26*'Positive control'!$C$5</f>
        <v>46.774193548387096</v>
      </c>
      <c r="G26" s="11">
        <f>'Individual APL screening'!G26*'Positive control'!$C$6</f>
        <v>5.0208044382801669</v>
      </c>
      <c r="H26" s="10">
        <f>'Individual APL screening'!H26*'Positive control'!$C$7</f>
        <v>10.124056094929886</v>
      </c>
      <c r="I26" s="10">
        <f>'Individual APL screening'!I26*'Positive control'!$C$8</f>
        <v>61.66995397764628</v>
      </c>
      <c r="J26" s="12">
        <f>'Individual APL screening'!J26*'Positive control'!$C$9</f>
        <v>48.014440433212997</v>
      </c>
      <c r="K26" s="10">
        <f>'Individual APL screening'!K26*'Positive control'!$C$10</f>
        <v>38.89845094664372</v>
      </c>
      <c r="M26" s="2" t="s">
        <v>209</v>
      </c>
    </row>
    <row r="27" spans="1:13" x14ac:dyDescent="0.2">
      <c r="A27" s="2">
        <v>26</v>
      </c>
      <c r="B27" s="2">
        <v>3</v>
      </c>
      <c r="C27" s="2" t="s">
        <v>6</v>
      </c>
      <c r="D27" s="2" t="s">
        <v>56</v>
      </c>
      <c r="E27" s="10">
        <f>'Individual APL screening'!E27*'Positive control'!$C$4</f>
        <v>19.808917197452228</v>
      </c>
      <c r="F27" s="10">
        <f>'Individual APL screening'!F27*'Positive control'!$C$5</f>
        <v>90.029325513196483</v>
      </c>
      <c r="G27" s="11">
        <f>'Individual APL screening'!G27*'Positive control'!$C$6</f>
        <v>19.764216366158113</v>
      </c>
      <c r="H27" s="10">
        <f>'Individual APL screening'!H27*'Positive control'!$C$7</f>
        <v>3.781014023732471</v>
      </c>
      <c r="I27" s="10">
        <f>'Individual APL screening'!I27*'Positive control'!$C$8</f>
        <v>6.9822485207100584</v>
      </c>
      <c r="J27" s="12">
        <f>'Individual APL screening'!J27*'Positive control'!$C$9</f>
        <v>18.953068592057761</v>
      </c>
      <c r="K27" s="10">
        <f>'Individual APL screening'!K27*'Positive control'!$C$10</f>
        <v>11.342512908777969</v>
      </c>
      <c r="M27" s="2" t="s">
        <v>210</v>
      </c>
    </row>
    <row r="28" spans="1:13" x14ac:dyDescent="0.2">
      <c r="A28" s="2">
        <v>27</v>
      </c>
      <c r="B28" s="2">
        <v>3</v>
      </c>
      <c r="C28" s="2" t="s">
        <v>9</v>
      </c>
      <c r="D28" s="2" t="s">
        <v>57</v>
      </c>
      <c r="E28" s="10">
        <f>'Individual APL screening'!E28*'Positive control'!$C$4</f>
        <v>55.095541401273884</v>
      </c>
      <c r="F28" s="10">
        <f>'Individual APL screening'!F28*'Positive control'!$C$5</f>
        <v>85.410557184750729</v>
      </c>
      <c r="G28" s="11">
        <f>'Individual APL screening'!G28*'Positive control'!$C$6</f>
        <v>82.246879334257969</v>
      </c>
      <c r="H28" s="10">
        <f>'Individual APL screening'!H28*'Positive control'!$C$7</f>
        <v>78.80258899676376</v>
      </c>
      <c r="I28" s="10">
        <f>'Individual APL screening'!I28*'Positive control'!$C$8</f>
        <v>35.568704799474027</v>
      </c>
      <c r="J28" s="12">
        <f>'Individual APL screening'!J28*'Positive control'!$C$9</f>
        <v>55.05415162454873</v>
      </c>
      <c r="K28" s="10">
        <f>'Individual APL screening'!K28*'Positive control'!$C$10</f>
        <v>78.743545611015492</v>
      </c>
      <c r="M28" s="2" t="s">
        <v>211</v>
      </c>
    </row>
    <row r="29" spans="1:13" x14ac:dyDescent="0.2">
      <c r="A29" s="2">
        <v>28</v>
      </c>
      <c r="B29" s="2">
        <v>3</v>
      </c>
      <c r="C29" s="2" t="s">
        <v>13</v>
      </c>
      <c r="D29" s="2" t="s">
        <v>58</v>
      </c>
      <c r="E29" s="10">
        <f>'Individual APL screening'!E29*'Positive control'!$C$4</f>
        <v>16.496815286624201</v>
      </c>
      <c r="F29" s="10">
        <f>'Individual APL screening'!F29*'Positive control'!$C$5</f>
        <v>89.149560117302045</v>
      </c>
      <c r="G29" s="11">
        <f>'Individual APL screening'!G29*'Positive control'!$C$6</f>
        <v>61.927877947295435</v>
      </c>
      <c r="H29" s="10">
        <f>'Individual APL screening'!H29*'Positive control'!$C$7</f>
        <v>17.853290183387276</v>
      </c>
      <c r="I29" s="10">
        <f>'Individual APL screening'!I29*'Positive control'!$C$8</f>
        <v>49.769888231426684</v>
      </c>
      <c r="J29" s="12">
        <f>'Individual APL screening'!J29*'Positive control'!$C$9</f>
        <v>55.776173285198553</v>
      </c>
      <c r="K29" s="10">
        <f>'Individual APL screening'!K29*'Positive control'!$C$10</f>
        <v>24.354561101549052</v>
      </c>
      <c r="M29" s="2" t="s">
        <v>212</v>
      </c>
    </row>
    <row r="30" spans="1:13" x14ac:dyDescent="0.2">
      <c r="A30" s="2">
        <v>29</v>
      </c>
      <c r="B30" s="2">
        <v>3</v>
      </c>
      <c r="C30" s="2" t="s">
        <v>20</v>
      </c>
      <c r="D30" s="2" t="s">
        <v>59</v>
      </c>
      <c r="E30" s="10">
        <f>'Individual APL screening'!E30*'Positive control'!$C$4</f>
        <v>66.815286624203821</v>
      </c>
      <c r="F30" s="10">
        <f>'Individual APL screening'!F30*'Positive control'!$C$5</f>
        <v>78.885630498533729</v>
      </c>
      <c r="G30" s="11">
        <f>'Individual APL screening'!G30*'Positive control'!$C$6</f>
        <v>23.647711511789183</v>
      </c>
      <c r="H30" s="10">
        <f>'Individual APL screening'!H30*'Positive control'!$C$7</f>
        <v>74.217907227615981</v>
      </c>
      <c r="I30" s="10">
        <f>'Individual APL screening'!I30*'Positive control'!$C$8</f>
        <v>89.283366206443134</v>
      </c>
      <c r="J30" s="12">
        <f>'Individual APL screening'!J30*'Positive control'!$C$9</f>
        <v>49.458483754512628</v>
      </c>
      <c r="K30" s="10">
        <f>'Individual APL screening'!K30*'Positive control'!$C$10</f>
        <v>10.12908777969019</v>
      </c>
      <c r="M30" s="2" t="s">
        <v>213</v>
      </c>
    </row>
    <row r="31" spans="1:13" x14ac:dyDescent="0.2">
      <c r="A31" s="2">
        <v>31</v>
      </c>
      <c r="B31" s="2">
        <v>3</v>
      </c>
      <c r="C31" s="2" t="s">
        <v>21</v>
      </c>
      <c r="D31" s="2" t="s">
        <v>60</v>
      </c>
      <c r="E31" s="10">
        <f>'Individual APL screening'!E31*'Positive control'!$C$4</f>
        <v>18.503184713375795</v>
      </c>
      <c r="F31" s="10">
        <f>'Individual APL screening'!F31*'Positive control'!$C$5</f>
        <v>89.699413489736074</v>
      </c>
      <c r="G31" s="11">
        <f>'Individual APL screening'!G31*'Positive control'!$C$6</f>
        <v>25.52011095700416</v>
      </c>
      <c r="H31" s="10">
        <f>'Individual APL screening'!H31*'Positive control'!$C$7</f>
        <v>21.682847896440137</v>
      </c>
      <c r="I31" s="10">
        <f>'Individual APL screening'!I31*'Positive control'!$C$8</f>
        <v>36.390532544378694</v>
      </c>
      <c r="J31" s="12">
        <f>'Individual APL screening'!J31*'Positive control'!$C$9</f>
        <v>43.050541516245488</v>
      </c>
      <c r="K31" s="10">
        <f>'Individual APL screening'!K31*'Positive control'!$C$10</f>
        <v>15.081755593803786</v>
      </c>
      <c r="M31" s="2" t="s">
        <v>214</v>
      </c>
    </row>
    <row r="32" spans="1:13" x14ac:dyDescent="0.2">
      <c r="A32" s="2">
        <v>32</v>
      </c>
      <c r="B32" s="2">
        <v>3</v>
      </c>
      <c r="C32" s="2" t="s">
        <v>15</v>
      </c>
      <c r="D32" s="2" t="s">
        <v>61</v>
      </c>
      <c r="E32" s="10">
        <f>'Individual APL screening'!E32*'Positive control'!$C$4</f>
        <v>7.904458598726114</v>
      </c>
      <c r="F32" s="10">
        <f>'Individual APL screening'!F32*'Positive control'!$C$5</f>
        <v>66.935483870967744</v>
      </c>
      <c r="G32" s="11">
        <f>'Individual APL screening'!G32*'Positive control'!$C$6</f>
        <v>3.4743411927877945</v>
      </c>
      <c r="H32" s="10">
        <f>'Individual APL screening'!H32*'Positive control'!$C$7</f>
        <v>3.6030204962243801</v>
      </c>
      <c r="I32" s="10">
        <f>'Individual APL screening'!I32*'Positive control'!$C$8</f>
        <v>9.3951347797501636</v>
      </c>
      <c r="J32" s="12">
        <f>'Individual APL screening'!J32*'Positive control'!$C$9</f>
        <v>20.776173285198556</v>
      </c>
      <c r="K32" s="10">
        <f>'Individual APL screening'!K32*'Positive control'!$C$10</f>
        <v>59.638554216867469</v>
      </c>
      <c r="M32" s="2" t="s">
        <v>215</v>
      </c>
    </row>
    <row r="33" spans="1:13" x14ac:dyDescent="0.2">
      <c r="A33" s="2">
        <v>33</v>
      </c>
      <c r="B33" s="2">
        <v>3</v>
      </c>
      <c r="C33" s="2" t="s">
        <v>14</v>
      </c>
      <c r="D33" s="2" t="s">
        <v>62</v>
      </c>
      <c r="E33" s="10">
        <f>'Individual APL screening'!E33*'Positive control'!$C$4</f>
        <v>52.484076433121018</v>
      </c>
      <c r="F33" s="10">
        <f>'Individual APL screening'!F33*'Positive control'!$C$5</f>
        <v>92.00879765395895</v>
      </c>
      <c r="G33" s="11">
        <f>'Individual APL screening'!G33*'Positive control'!$C$6</f>
        <v>5.2080443828016643</v>
      </c>
      <c r="H33" s="10">
        <f>'Individual APL screening'!H33*'Positive control'!$C$7</f>
        <v>12.243797195253508</v>
      </c>
      <c r="I33" s="10">
        <f>'Individual APL screening'!I33*'Positive control'!$C$8</f>
        <v>45.627876397107165</v>
      </c>
      <c r="J33" s="12">
        <f>'Individual APL screening'!J33*'Positive control'!$C$9</f>
        <v>49.458483754512628</v>
      </c>
      <c r="K33" s="10">
        <f>'Individual APL screening'!K33*'Positive control'!$C$10</f>
        <v>2.1514629948364887</v>
      </c>
      <c r="M33" s="2" t="s">
        <v>216</v>
      </c>
    </row>
    <row r="34" spans="1:13" x14ac:dyDescent="0.2">
      <c r="A34" s="2">
        <v>34</v>
      </c>
      <c r="B34" s="2">
        <v>3</v>
      </c>
      <c r="C34" s="2" t="s">
        <v>11</v>
      </c>
      <c r="D34" s="2" t="s">
        <v>63</v>
      </c>
      <c r="E34" s="10">
        <f>'Individual APL screening'!E34*'Positive control'!$C$4</f>
        <v>67.197452229299358</v>
      </c>
      <c r="F34" s="10">
        <f>'Individual APL screening'!F34*'Positive control'!$C$5</f>
        <v>93.475073313783</v>
      </c>
      <c r="G34" s="11">
        <f>'Individual APL screening'!G34*'Positive control'!$C$6</f>
        <v>12.545076282940361</v>
      </c>
      <c r="H34" s="10">
        <f>'Individual APL screening'!H34*'Positive control'!$C$7</f>
        <v>53.775620280474655</v>
      </c>
      <c r="I34" s="10">
        <f>'Individual APL screening'!I34*'Positive control'!$C$8</f>
        <v>70.808678500986176</v>
      </c>
      <c r="J34" s="12">
        <f>'Individual APL screening'!J34*'Positive control'!$C$9</f>
        <v>53.610108303249099</v>
      </c>
      <c r="K34" s="10">
        <f>'Individual APL screening'!K34*'Positive control'!$C$10</f>
        <v>18.072289156626507</v>
      </c>
      <c r="M34" s="2" t="s">
        <v>217</v>
      </c>
    </row>
    <row r="35" spans="1:13" x14ac:dyDescent="0.2">
      <c r="A35" s="2">
        <v>35</v>
      </c>
      <c r="B35" s="2">
        <v>3</v>
      </c>
      <c r="C35" s="2" t="s">
        <v>19</v>
      </c>
      <c r="D35" s="2" t="s">
        <v>64</v>
      </c>
      <c r="E35" s="10">
        <f>'Individual APL screening'!E35*'Positive control'!$C$4</f>
        <v>56.496815286624205</v>
      </c>
      <c r="F35" s="10">
        <f>'Individual APL screening'!F35*'Positive control'!$C$5</f>
        <v>90.395894428152488</v>
      </c>
      <c r="G35" s="11">
        <f>'Individual APL screening'!G35*'Positive control'!$C$6</f>
        <v>31.969486823855757</v>
      </c>
      <c r="H35" s="10">
        <f>'Individual APL screening'!H35*'Positive control'!$C$7</f>
        <v>19.039913700107878</v>
      </c>
      <c r="I35" s="10">
        <f>'Individual APL screening'!I35*'Positive control'!$C$8</f>
        <v>34.779750164365545</v>
      </c>
      <c r="J35" s="12">
        <f>'Individual APL screening'!J35*'Positive control'!$C$9</f>
        <v>40.613718411552341</v>
      </c>
      <c r="K35" s="10">
        <f>'Individual APL screening'!K35*'Positive control'!$C$10</f>
        <v>9.3459552495697071</v>
      </c>
      <c r="M35" s="2" t="s">
        <v>218</v>
      </c>
    </row>
    <row r="36" spans="1:13" x14ac:dyDescent="0.2">
      <c r="A36" s="2">
        <v>36</v>
      </c>
      <c r="B36" s="2">
        <v>3</v>
      </c>
      <c r="C36" s="2" t="s">
        <v>17</v>
      </c>
      <c r="D36" s="2" t="s">
        <v>65</v>
      </c>
      <c r="E36" s="10">
        <f>'Individual APL screening'!E36*'Positive control'!$C$4</f>
        <v>22.229299363057322</v>
      </c>
      <c r="F36" s="10">
        <f>'Individual APL screening'!F36*'Positive control'!$C$5</f>
        <v>70.894428152492665</v>
      </c>
      <c r="G36" s="11">
        <f>'Individual APL screening'!G36*'Positive control'!$C$6</f>
        <v>31.692094313453541</v>
      </c>
      <c r="H36" s="10">
        <f>'Individual APL screening'!H36*'Positive control'!$C$7</f>
        <v>74.757281553398087</v>
      </c>
      <c r="I36" s="10">
        <f>'Individual APL screening'!I36*'Positive control'!$C$8</f>
        <v>61.275476660092039</v>
      </c>
      <c r="J36" s="12">
        <f>'Individual APL screening'!J36*'Positive control'!$C$9</f>
        <v>52.166064981949454</v>
      </c>
      <c r="K36" s="10">
        <f>'Individual APL screening'!K36*'Positive control'!$C$10</f>
        <v>90.017211703958694</v>
      </c>
      <c r="M36" s="2" t="s">
        <v>219</v>
      </c>
    </row>
    <row r="37" spans="1:13" x14ac:dyDescent="0.2">
      <c r="A37" s="2">
        <v>37</v>
      </c>
      <c r="B37" s="2">
        <v>3</v>
      </c>
      <c r="C37" s="2" t="s">
        <v>22</v>
      </c>
      <c r="D37" s="2" t="s">
        <v>66</v>
      </c>
      <c r="E37" s="10">
        <f>'Individual APL screening'!E37*'Positive control'!$C$4</f>
        <v>27.452229299363051</v>
      </c>
      <c r="F37" s="10">
        <f>'Individual APL screening'!F37*'Positive control'!$C$5</f>
        <v>90.762463343108507</v>
      </c>
      <c r="G37" s="11">
        <f>'Individual APL screening'!G37*'Positive control'!$C$6</f>
        <v>30.235783633841887</v>
      </c>
      <c r="H37" s="10">
        <f>'Individual APL screening'!H37*'Positive control'!$C$7</f>
        <v>16.77454153182309</v>
      </c>
      <c r="I37" s="10">
        <f>'Individual APL screening'!I37*'Positive control'!$C$8</f>
        <v>7.1663379355687047</v>
      </c>
      <c r="J37" s="12">
        <f>'Individual APL screening'!J37*'Positive control'!$C$9</f>
        <v>15.631768953068592</v>
      </c>
      <c r="K37" s="10">
        <f>'Individual APL screening'!K37*'Positive control'!$C$10</f>
        <v>12.80550774526678</v>
      </c>
      <c r="M37" s="2" t="s">
        <v>220</v>
      </c>
    </row>
    <row r="38" spans="1:13" x14ac:dyDescent="0.2">
      <c r="A38" s="2">
        <v>38</v>
      </c>
      <c r="B38" s="2">
        <v>3</v>
      </c>
      <c r="C38" s="2" t="s">
        <v>18</v>
      </c>
      <c r="D38" s="2" t="s">
        <v>67</v>
      </c>
      <c r="E38" s="10">
        <f>'Individual APL screening'!E38*'Positive control'!$C$4</f>
        <v>79.872611464968159</v>
      </c>
      <c r="F38" s="10">
        <f>'Individual APL screening'!F38*'Positive control'!$C$5</f>
        <v>88.269794721407635</v>
      </c>
      <c r="G38" s="11">
        <f>'Individual APL screening'!G38*'Positive control'!$C$6</f>
        <v>37.656033287101245</v>
      </c>
      <c r="H38" s="10">
        <f>'Individual APL screening'!H38*'Positive control'!$C$7</f>
        <v>85.382955771305305</v>
      </c>
      <c r="I38" s="10">
        <f>'Individual APL screening'!I38*'Positive control'!$C$8</f>
        <v>84.418145956607475</v>
      </c>
      <c r="J38" s="12">
        <f>'Individual APL screening'!J38*'Positive control'!$C$9</f>
        <v>53.429602888086642</v>
      </c>
      <c r="K38" s="10">
        <f>'Individual APL screening'!K38*'Positive control'!$C$10</f>
        <v>67.555938037865744</v>
      </c>
      <c r="M38" s="2" t="s">
        <v>221</v>
      </c>
    </row>
    <row r="39" spans="1:13" x14ac:dyDescent="0.2">
      <c r="A39" s="2">
        <v>39</v>
      </c>
      <c r="B39" s="2">
        <v>4</v>
      </c>
      <c r="C39" s="2" t="s">
        <v>22</v>
      </c>
      <c r="D39" s="2" t="s">
        <v>68</v>
      </c>
      <c r="E39" s="10">
        <f>'Individual APL screening'!E39*'Positive control'!$C$4</f>
        <v>74.01273885350318</v>
      </c>
      <c r="F39" s="10">
        <f>'Individual APL screening'!F39*'Positive control'!$C$5</f>
        <v>27.492668621700879</v>
      </c>
      <c r="G39" s="11">
        <f>'Individual APL screening'!G39*'Positive control'!$C$6</f>
        <v>85.367545076282937</v>
      </c>
      <c r="H39" s="10">
        <f>'Individual APL screening'!H39*'Positive control'!$C$7</f>
        <v>71.413160733549105</v>
      </c>
      <c r="I39" s="10">
        <f>'Individual APL screening'!I39*'Positive control'!$C$8</f>
        <v>3.7409598948060481</v>
      </c>
      <c r="J39" s="12">
        <f>'Individual APL screening'!J39*'Positive control'!$C$9</f>
        <v>19.693140794223826</v>
      </c>
      <c r="K39" s="10">
        <f>'Individual APL screening'!K39*'Positive control'!$C$10</f>
        <v>26.075731497418246</v>
      </c>
      <c r="M39" s="2" t="s">
        <v>222</v>
      </c>
    </row>
    <row r="40" spans="1:13" x14ac:dyDescent="0.2">
      <c r="A40" s="2">
        <v>40</v>
      </c>
      <c r="B40" s="2">
        <v>4</v>
      </c>
      <c r="C40" s="2" t="s">
        <v>12</v>
      </c>
      <c r="D40" s="2" t="s">
        <v>69</v>
      </c>
      <c r="E40" s="10">
        <f>'Individual APL screening'!E40*'Positive control'!$C$4</f>
        <v>3.7133757961783438</v>
      </c>
      <c r="F40" s="10">
        <f>'Individual APL screening'!F40*'Positive control'!$C$5</f>
        <v>23.460410557184751</v>
      </c>
      <c r="G40" s="11">
        <f>'Individual APL screening'!G40*'Positive control'!$C$6</f>
        <v>66.08876560332871</v>
      </c>
      <c r="H40" s="10">
        <f>'Individual APL screening'!H40*'Positive control'!$C$7</f>
        <v>1.6558791801510253</v>
      </c>
      <c r="I40" s="10">
        <f>'Individual APL screening'!I40*'Positive control'!$C$8</f>
        <v>3.3201840894148584</v>
      </c>
      <c r="J40" s="12">
        <f>'Individual APL screening'!J40*'Positive control'!$C$9</f>
        <v>13.429602888086642</v>
      </c>
      <c r="K40" s="10">
        <f>'Individual APL screening'!K40*'Positive control'!$C$10</f>
        <v>0.48795180722891562</v>
      </c>
      <c r="M40" s="2" t="s">
        <v>223</v>
      </c>
    </row>
    <row r="41" spans="1:13" x14ac:dyDescent="0.2">
      <c r="A41" s="2">
        <v>41</v>
      </c>
      <c r="B41" s="2">
        <v>4</v>
      </c>
      <c r="C41" s="2" t="s">
        <v>6</v>
      </c>
      <c r="D41" s="2" t="s">
        <v>70</v>
      </c>
      <c r="E41" s="10">
        <f>'Individual APL screening'!E41*'Positive control'!$C$4</f>
        <v>1.6114649681528663</v>
      </c>
      <c r="F41" s="10">
        <f>'Individual APL screening'!F41*'Positive control'!$C$5</f>
        <v>4.8167155425219947</v>
      </c>
      <c r="G41" s="11">
        <f>'Individual APL screening'!G41*'Positive control'!$C$6</f>
        <v>68.169209431345351</v>
      </c>
      <c r="H41" s="10">
        <f>'Individual APL screening'!H41*'Positive control'!$C$7</f>
        <v>1.9848975188781017</v>
      </c>
      <c r="I41" s="10">
        <f>'Individual APL screening'!I41*'Positive control'!$C$8</f>
        <v>13.806706114398422</v>
      </c>
      <c r="J41" s="12">
        <f>'Individual APL screening'!J41*'Positive control'!$C$9</f>
        <v>32.671480144404335</v>
      </c>
      <c r="K41" s="10">
        <f>'Individual APL screening'!K41*'Positive control'!$C$10</f>
        <v>0.51635111876075734</v>
      </c>
      <c r="M41" s="2" t="s">
        <v>224</v>
      </c>
    </row>
    <row r="42" spans="1:13" x14ac:dyDescent="0.2">
      <c r="A42" s="2">
        <v>42</v>
      </c>
      <c r="B42" s="2">
        <v>4</v>
      </c>
      <c r="C42" s="2" t="s">
        <v>5</v>
      </c>
      <c r="D42" s="2" t="s">
        <v>71</v>
      </c>
      <c r="E42" s="10">
        <f>'Individual APL screening'!E42*'Positive control'!$C$4</f>
        <v>51.082802547770697</v>
      </c>
      <c r="F42" s="10">
        <f>'Individual APL screening'!F42*'Positive control'!$C$5</f>
        <v>28.519061583577713</v>
      </c>
      <c r="G42" s="11">
        <f>'Individual APL screening'!G42*'Positive control'!$C$6</f>
        <v>78.432732316227458</v>
      </c>
      <c r="H42" s="10">
        <f>'Individual APL screening'!H42*'Positive control'!$C$7</f>
        <v>5.1348435814455238</v>
      </c>
      <c r="I42" s="10">
        <f>'Individual APL screening'!I42*'Positive control'!$C$8</f>
        <v>28.665351742274812</v>
      </c>
      <c r="J42" s="12">
        <f>'Individual APL screening'!J42*'Positive control'!$C$9</f>
        <v>46.389891696750908</v>
      </c>
      <c r="K42" s="10">
        <f>'Individual APL screening'!K42*'Positive control'!$C$10</f>
        <v>4.9225473321858866</v>
      </c>
      <c r="M42" s="2" t="s">
        <v>225</v>
      </c>
    </row>
    <row r="43" spans="1:13" x14ac:dyDescent="0.2">
      <c r="A43" s="2">
        <v>43</v>
      </c>
      <c r="B43" s="2">
        <v>4</v>
      </c>
      <c r="C43" s="2" t="s">
        <v>11</v>
      </c>
      <c r="D43" s="2" t="s">
        <v>72</v>
      </c>
      <c r="E43" s="10">
        <f>'Individual APL screening'!E43*'Positive control'!$C$4</f>
        <v>3.0891719745222925</v>
      </c>
      <c r="F43" s="10">
        <f>'Individual APL screening'!F43*'Positive control'!$C$5</f>
        <v>12.866568914956011</v>
      </c>
      <c r="G43" s="11">
        <f>'Individual APL screening'!G43*'Positive control'!$C$6</f>
        <v>75.797503467406386</v>
      </c>
      <c r="H43" s="10">
        <f>'Individual APL screening'!H43*'Positive control'!$C$7</f>
        <v>1.2567421790722764</v>
      </c>
      <c r="I43" s="10">
        <f>'Individual APL screening'!I43*'Positive control'!$C$8</f>
        <v>4.0368178829717296</v>
      </c>
      <c r="J43" s="12">
        <f>'Individual APL screening'!J43*'Positive control'!$C$9</f>
        <v>12.581227436823106</v>
      </c>
      <c r="K43" s="10">
        <f>'Individual APL screening'!K43*'Positive control'!$C$10</f>
        <v>7.5645438898450941</v>
      </c>
      <c r="M43" s="2" t="s">
        <v>226</v>
      </c>
    </row>
    <row r="44" spans="1:13" x14ac:dyDescent="0.2">
      <c r="A44" s="2">
        <v>44</v>
      </c>
      <c r="B44" s="2">
        <v>4</v>
      </c>
      <c r="C44" s="2" t="s">
        <v>19</v>
      </c>
      <c r="D44" s="2" t="s">
        <v>73</v>
      </c>
      <c r="E44" s="10">
        <f>'Individual APL screening'!E44*'Positive control'!$C$4</f>
        <v>5.1910828025477693</v>
      </c>
      <c r="F44" s="10">
        <f>'Individual APL screening'!F44*'Positive control'!$C$5</f>
        <v>18.10850439882698</v>
      </c>
      <c r="G44" s="11">
        <f>'Individual APL screening'!G44*'Positive control'!$C$6</f>
        <v>9.8266296809986144</v>
      </c>
      <c r="H44" s="10">
        <f>'Individual APL screening'!H44*'Positive control'!$C$7</f>
        <v>5.7173678532901855</v>
      </c>
      <c r="I44" s="10">
        <f>'Individual APL screening'!I44*'Positive control'!$C$8</f>
        <v>4.5693622616699541</v>
      </c>
      <c r="J44" s="12">
        <f>'Individual APL screening'!J44*'Positive control'!$C$9</f>
        <v>21.516245487364621</v>
      </c>
      <c r="K44" s="10">
        <f>'Individual APL screening'!K44*'Positive control'!$C$10</f>
        <v>1.6609294320137695</v>
      </c>
      <c r="M44" s="2" t="s">
        <v>227</v>
      </c>
    </row>
    <row r="45" spans="1:13" x14ac:dyDescent="0.2">
      <c r="A45" s="2">
        <v>45</v>
      </c>
      <c r="B45" s="2">
        <v>4</v>
      </c>
      <c r="C45" s="2" t="s">
        <v>9</v>
      </c>
      <c r="D45" s="2" t="s">
        <v>74</v>
      </c>
      <c r="E45" s="10">
        <f>'Individual APL screening'!E45*'Positive control'!$C$4</f>
        <v>67.579617834394895</v>
      </c>
      <c r="F45" s="10">
        <f>'Individual APL screening'!F45*'Positive control'!$C$5</f>
        <v>57.99120234604105</v>
      </c>
      <c r="G45" s="11">
        <f>'Individual APL screening'!G45*'Positive control'!$C$6</f>
        <v>57.489597780859924</v>
      </c>
      <c r="H45" s="10">
        <f>'Individual APL screening'!H45*'Positive control'!$C$7</f>
        <v>47.572815533980595</v>
      </c>
      <c r="I45" s="10">
        <f>'Individual APL screening'!I45*'Positive control'!$C$8</f>
        <v>44.575936883629183</v>
      </c>
      <c r="J45" s="12">
        <f>'Individual APL screening'!J45*'Positive control'!$C$9</f>
        <v>52.346570397111911</v>
      </c>
      <c r="K45" s="10">
        <f>'Individual APL screening'!K45*'Positive control'!$C$10</f>
        <v>18.32185886402754</v>
      </c>
      <c r="M45" s="2" t="s">
        <v>228</v>
      </c>
    </row>
    <row r="46" spans="1:13" x14ac:dyDescent="0.2">
      <c r="A46" s="2">
        <v>46</v>
      </c>
      <c r="B46" s="2">
        <v>4</v>
      </c>
      <c r="C46" s="2" t="s">
        <v>4</v>
      </c>
      <c r="D46" s="2" t="s">
        <v>75</v>
      </c>
      <c r="E46" s="10">
        <f>'Individual APL screening'!E46*'Positive control'!$C$4</f>
        <v>69.808917197452217</v>
      </c>
      <c r="F46" s="10">
        <f>'Individual APL screening'!F46*'Positive control'!$C$5</f>
        <v>36.656891495601172</v>
      </c>
      <c r="G46" s="11">
        <f>'Individual APL screening'!G46*'Positive control'!$C$6</f>
        <v>82.385575589459094</v>
      </c>
      <c r="H46" s="10">
        <f>'Individual APL screening'!H46*'Positive control'!$C$7</f>
        <v>59.169363538295585</v>
      </c>
      <c r="I46" s="10">
        <f>'Individual APL screening'!I46*'Positive control'!$C$8</f>
        <v>26.49572649572649</v>
      </c>
      <c r="J46" s="12">
        <f>'Individual APL screening'!J46*'Positive control'!$C$9</f>
        <v>42.779783393501809</v>
      </c>
      <c r="K46" s="10">
        <f>'Individual APL screening'!K46*'Positive control'!$C$10</f>
        <v>31.411359724612737</v>
      </c>
      <c r="M46" s="2" t="s">
        <v>229</v>
      </c>
    </row>
    <row r="47" spans="1:13" x14ac:dyDescent="0.2">
      <c r="A47" s="2">
        <v>47</v>
      </c>
      <c r="B47" s="2">
        <v>4</v>
      </c>
      <c r="C47" s="2" t="s">
        <v>3</v>
      </c>
      <c r="D47" s="2" t="s">
        <v>76</v>
      </c>
      <c r="E47" s="10">
        <f>'Individual APL screening'!E47*'Positive control'!$C$4</f>
        <v>6.3566878980891719</v>
      </c>
      <c r="F47" s="10">
        <f>'Individual APL screening'!F47*'Positive control'!$C$5</f>
        <v>25.293255131964809</v>
      </c>
      <c r="G47" s="11">
        <f>'Individual APL screening'!G47*'Positive control'!$C$6</f>
        <v>80.790568654646322</v>
      </c>
      <c r="H47" s="10">
        <f>'Individual APL screening'!H47*'Positive control'!$C$7</f>
        <v>0.6742179072276161</v>
      </c>
      <c r="I47" s="10">
        <f>'Individual APL screening'!I47*'Positive control'!$C$8</f>
        <v>3.4319526627218933</v>
      </c>
      <c r="J47" s="12">
        <f>'Individual APL screening'!J47*'Positive control'!$C$9</f>
        <v>16.119133574007218</v>
      </c>
      <c r="K47" s="10">
        <f>'Individual APL screening'!K47*'Positive control'!$C$10</f>
        <v>0.83476764199655762</v>
      </c>
      <c r="M47" s="2" t="s">
        <v>230</v>
      </c>
    </row>
    <row r="48" spans="1:13" x14ac:dyDescent="0.2">
      <c r="A48" s="2">
        <v>48</v>
      </c>
      <c r="B48" s="2">
        <v>4</v>
      </c>
      <c r="C48" s="2" t="s">
        <v>14</v>
      </c>
      <c r="D48" s="2" t="s">
        <v>77</v>
      </c>
      <c r="E48" s="10">
        <f>'Individual APL screening'!E48*'Positive control'!$C$4</f>
        <v>2.630573248407643</v>
      </c>
      <c r="F48" s="10">
        <f>'Individual APL screening'!F48*'Positive control'!$C$5</f>
        <v>55.278592375366571</v>
      </c>
      <c r="G48" s="11">
        <f>'Individual APL screening'!G48*'Positive control'!$C$6</f>
        <v>31.969486823855753</v>
      </c>
      <c r="H48" s="10">
        <f>'Individual APL screening'!H48*'Positive control'!$C$7</f>
        <v>5.0323624595469267</v>
      </c>
      <c r="I48" s="10">
        <f>'Individual APL screening'!I48*'Positive control'!$C$8</f>
        <v>84.483892176199859</v>
      </c>
      <c r="J48" s="12">
        <f>'Individual APL screening'!J48*'Positive control'!$C$9</f>
        <v>51.263537906137181</v>
      </c>
      <c r="K48" s="10">
        <f>'Individual APL screening'!K48*'Positive control'!$C$10</f>
        <v>10.223752151462994</v>
      </c>
      <c r="M48" s="2" t="s">
        <v>231</v>
      </c>
    </row>
    <row r="49" spans="1:13" x14ac:dyDescent="0.2">
      <c r="A49" s="2">
        <v>49</v>
      </c>
      <c r="B49" s="2">
        <v>4</v>
      </c>
      <c r="C49" s="2" t="s">
        <v>7</v>
      </c>
      <c r="D49" s="2" t="s">
        <v>78</v>
      </c>
      <c r="E49" s="10">
        <f>'Individual APL screening'!E49*'Positive control'!$C$4</f>
        <v>11.382165605095539</v>
      </c>
      <c r="F49" s="10">
        <f>'Individual APL screening'!F49*'Positive control'!$C$5</f>
        <v>16.788856304985337</v>
      </c>
      <c r="G49" s="11">
        <f>'Individual APL screening'!G49*'Positive control'!$C$6</f>
        <v>79.819694868238557</v>
      </c>
      <c r="H49" s="10">
        <f>'Individual APL screening'!H49*'Positive control'!$C$7</f>
        <v>23.300970873786415</v>
      </c>
      <c r="I49" s="10">
        <f>'Individual APL screening'!I49*'Positive control'!$C$8</f>
        <v>26.692965154503614</v>
      </c>
      <c r="J49" s="12">
        <f>'Individual APL screening'!J49*'Positive control'!$C$9</f>
        <v>42.418772563176894</v>
      </c>
      <c r="K49" s="10">
        <f>'Individual APL screening'!K49*'Positive control'!$C$10</f>
        <v>0.7831325301204819</v>
      </c>
      <c r="M49" s="2" t="s">
        <v>232</v>
      </c>
    </row>
    <row r="50" spans="1:13" x14ac:dyDescent="0.2">
      <c r="A50" s="2">
        <v>50</v>
      </c>
      <c r="B50" s="2">
        <v>4</v>
      </c>
      <c r="C50" s="2" t="s">
        <v>16</v>
      </c>
      <c r="D50" s="2" t="s">
        <v>79</v>
      </c>
      <c r="E50" s="10">
        <f>'Individual APL screening'!E50*'Positive control'!$C$4</f>
        <v>18.726114649681527</v>
      </c>
      <c r="F50" s="10">
        <f>'Individual APL screening'!F50*'Positive control'!$C$5</f>
        <v>19.574780058651029</v>
      </c>
      <c r="G50" s="11">
        <f>'Individual APL screening'!G50*'Positive control'!$C$6</f>
        <v>71.63661581137309</v>
      </c>
      <c r="H50" s="10">
        <f>'Individual APL screening'!H50*'Positive control'!$C$7</f>
        <v>2.5458468176914786</v>
      </c>
      <c r="I50" s="10">
        <f>'Individual APL screening'!I50*'Positive control'!$C$8</f>
        <v>33.530571992110453</v>
      </c>
      <c r="J50" s="12">
        <f>'Individual APL screening'!J50*'Positive control'!$C$9</f>
        <v>47.833935018050539</v>
      </c>
      <c r="K50" s="10">
        <f>'Individual APL screening'!K50*'Positive control'!$C$10</f>
        <v>9.0017211703958697</v>
      </c>
      <c r="M50" s="2" t="s">
        <v>233</v>
      </c>
    </row>
    <row r="51" spans="1:13" x14ac:dyDescent="0.2">
      <c r="A51" s="2">
        <v>51</v>
      </c>
      <c r="B51" s="2">
        <v>4</v>
      </c>
      <c r="C51" s="2" t="s">
        <v>20</v>
      </c>
      <c r="D51" s="2" t="s">
        <v>80</v>
      </c>
      <c r="E51" s="10">
        <f>'Individual APL screening'!E51*'Positive control'!$C$4</f>
        <v>10.006369426751592</v>
      </c>
      <c r="F51" s="10">
        <f>'Individual APL screening'!F51*'Positive control'!$C$5</f>
        <v>2.0161290322580645</v>
      </c>
      <c r="G51" s="11">
        <f>'Individual APL screening'!G51*'Positive control'!$C$6</f>
        <v>39.875173370319004</v>
      </c>
      <c r="H51" s="10">
        <f>'Individual APL screening'!H51*'Positive control'!$C$7</f>
        <v>3.1769147788565273</v>
      </c>
      <c r="I51" s="10">
        <f>'Individual APL screening'!I51*'Positive control'!$C$8</f>
        <v>4.0565417488494404</v>
      </c>
      <c r="J51" s="12">
        <f>'Individual APL screening'!J51*'Positive control'!$C$9</f>
        <v>13.411552346570396</v>
      </c>
      <c r="K51" s="10">
        <f>'Individual APL screening'!K51*'Positive control'!$C$10</f>
        <v>0.62822719449225473</v>
      </c>
      <c r="M51" s="2" t="s">
        <v>234</v>
      </c>
    </row>
    <row r="52" spans="1:13" x14ac:dyDescent="0.2">
      <c r="A52" s="2">
        <v>52</v>
      </c>
      <c r="B52" s="2">
        <v>4</v>
      </c>
      <c r="C52" s="2" t="s">
        <v>10</v>
      </c>
      <c r="D52" s="2" t="s">
        <v>81</v>
      </c>
      <c r="E52" s="10">
        <f>'Individual APL screening'!E52*'Positive control'!$C$4</f>
        <v>34.777070063694268</v>
      </c>
      <c r="F52" s="10">
        <f>'Individual APL screening'!F52*'Positive control'!$C$5</f>
        <v>25.219941348973606</v>
      </c>
      <c r="G52" s="11">
        <f>'Individual APL screening'!G52*'Positive control'!$C$6</f>
        <v>48.543689320388353</v>
      </c>
      <c r="H52" s="10">
        <f>'Individual APL screening'!H52*'Positive control'!$C$7</f>
        <v>6.4185544768069045</v>
      </c>
      <c r="I52" s="10">
        <f>'Individual APL screening'!I52*'Positive control'!$C$8</f>
        <v>50.230111768573309</v>
      </c>
      <c r="J52" s="12">
        <f>'Individual APL screening'!J52*'Positive control'!$C$9</f>
        <v>54.332129963898915</v>
      </c>
      <c r="K52" s="10">
        <f>'Individual APL screening'!K52*'Positive control'!$C$10</f>
        <v>0.98106712564543885</v>
      </c>
      <c r="M52" s="2" t="s">
        <v>235</v>
      </c>
    </row>
    <row r="53" spans="1:13" x14ac:dyDescent="0.2">
      <c r="A53" s="2">
        <v>53</v>
      </c>
      <c r="B53" s="2">
        <v>4</v>
      </c>
      <c r="C53" s="2" t="s">
        <v>13</v>
      </c>
      <c r="D53" s="2" t="s">
        <v>82</v>
      </c>
      <c r="E53" s="10">
        <f>'Individual APL screening'!E53*'Positive control'!$C$4</f>
        <v>70.764331210191074</v>
      </c>
      <c r="F53" s="10">
        <f>'Individual APL screening'!F53*'Positive control'!$C$5</f>
        <v>62.60997067448681</v>
      </c>
      <c r="G53" s="11">
        <f>'Individual APL screening'!G53*'Positive control'!$C$6</f>
        <v>70.180305131761443</v>
      </c>
      <c r="H53" s="10">
        <f>'Individual APL screening'!H53*'Positive control'!$C$7</f>
        <v>65.426105717367875</v>
      </c>
      <c r="I53" s="10">
        <f>'Individual APL screening'!I53*'Positive control'!$C$8</f>
        <v>71.466140696909918</v>
      </c>
      <c r="J53" s="12">
        <f>'Individual APL screening'!J53*'Positive control'!$C$9</f>
        <v>65.162454873646212</v>
      </c>
      <c r="K53" s="10">
        <f>'Individual APL screening'!K53*'Positive control'!$C$10</f>
        <v>58.777969018932872</v>
      </c>
      <c r="M53" s="2" t="s">
        <v>236</v>
      </c>
    </row>
    <row r="54" spans="1:13" x14ac:dyDescent="0.2">
      <c r="A54" s="2">
        <v>55</v>
      </c>
      <c r="B54" s="2">
        <v>4</v>
      </c>
      <c r="C54" s="2" t="s">
        <v>15</v>
      </c>
      <c r="D54" s="2" t="s">
        <v>83</v>
      </c>
      <c r="E54" s="10">
        <f>'Individual APL screening'!E54*'Positive control'!$C$4</f>
        <v>20.764331210191084</v>
      </c>
      <c r="F54" s="10">
        <f>'Individual APL screening'!F54*'Positive control'!$C$5</f>
        <v>29.545454545454543</v>
      </c>
      <c r="G54" s="11">
        <f>'Individual APL screening'!G54*'Positive control'!$C$6</f>
        <v>20.735090152565881</v>
      </c>
      <c r="H54" s="10">
        <f>'Individual APL screening'!H54*'Positive control'!$C$7</f>
        <v>15.372168284789646</v>
      </c>
      <c r="I54" s="10">
        <f>'Individual APL screening'!I54*'Positive control'!$C$8</f>
        <v>87.6397107166338</v>
      </c>
      <c r="J54" s="12">
        <f>'Individual APL screening'!J54*'Positive control'!$C$9</f>
        <v>51.263537906137181</v>
      </c>
      <c r="K54" s="10">
        <f>'Individual APL screening'!K54*'Positive control'!$C$10</f>
        <v>1.376936316695353</v>
      </c>
      <c r="M54" s="2" t="s">
        <v>237</v>
      </c>
    </row>
    <row r="55" spans="1:13" x14ac:dyDescent="0.2">
      <c r="A55" s="2">
        <v>56</v>
      </c>
      <c r="B55" s="2">
        <v>4</v>
      </c>
      <c r="C55" s="2" t="s">
        <v>8</v>
      </c>
      <c r="D55" s="2" t="s">
        <v>84</v>
      </c>
      <c r="E55" s="10">
        <f>'Individual APL screening'!E55*'Positive control'!$C$4</f>
        <v>16.560509554140125</v>
      </c>
      <c r="F55" s="10">
        <f>'Individual APL screening'!F55*'Positive control'!$C$5</f>
        <v>32.771260997067451</v>
      </c>
      <c r="G55" s="11">
        <f>'Individual APL screening'!G55*'Positive control'!$C$6</f>
        <v>47.988904299583908</v>
      </c>
      <c r="H55" s="10">
        <f>'Individual APL screening'!H55*'Positive control'!$C$7</f>
        <v>17.63754045307444</v>
      </c>
      <c r="I55" s="10">
        <f>'Individual APL screening'!I55*'Positive control'!$C$8</f>
        <v>85.996055226824453</v>
      </c>
      <c r="J55" s="12">
        <f>'Individual APL screening'!J55*'Positive control'!$C$9</f>
        <v>55.415162454873645</v>
      </c>
      <c r="K55" s="10">
        <f>'Individual APL screening'!K55*'Positive control'!$C$10</f>
        <v>1.53184165232358</v>
      </c>
      <c r="M55" s="2" t="s">
        <v>238</v>
      </c>
    </row>
    <row r="56" spans="1:13" x14ac:dyDescent="0.2">
      <c r="A56" s="2">
        <v>57</v>
      </c>
      <c r="B56" s="2">
        <v>4</v>
      </c>
      <c r="C56" s="2" t="s">
        <v>17</v>
      </c>
      <c r="D56" s="2" t="s">
        <v>85</v>
      </c>
      <c r="E56" s="10">
        <f>'Individual APL screening'!E56*'Positive control'!$C$4</f>
        <v>24.904458598726109</v>
      </c>
      <c r="F56" s="10">
        <f>'Individual APL screening'!F56*'Positive control'!$C$5</f>
        <v>7.4120234604105573</v>
      </c>
      <c r="G56" s="11">
        <f>'Individual APL screening'!G56*'Positive control'!$C$6</f>
        <v>23.509015256588071</v>
      </c>
      <c r="H56" s="10">
        <f>'Individual APL screening'!H56*'Positive control'!$C$7</f>
        <v>0.68500539374325797</v>
      </c>
      <c r="I56" s="10">
        <f>'Individual APL screening'!I56*'Positive control'!$C$8</f>
        <v>22.419460880999338</v>
      </c>
      <c r="J56" s="12">
        <f>'Individual APL screening'!J56*'Positive control'!$C$9</f>
        <v>44.404332129963898</v>
      </c>
      <c r="K56" s="10">
        <f>'Individual APL screening'!K56*'Positive control'!$C$10</f>
        <v>1.6351118760757315</v>
      </c>
      <c r="M56" s="2" t="s">
        <v>239</v>
      </c>
    </row>
    <row r="57" spans="1:13" x14ac:dyDescent="0.2">
      <c r="A57" s="2">
        <v>58</v>
      </c>
      <c r="B57" s="2">
        <v>4</v>
      </c>
      <c r="C57" s="2" t="s">
        <v>18</v>
      </c>
      <c r="D57" s="2" t="s">
        <v>86</v>
      </c>
      <c r="E57" s="10">
        <f>'Individual APL screening'!E57*'Positive control'!$C$4</f>
        <v>79.235668789808912</v>
      </c>
      <c r="F57" s="10">
        <f>'Individual APL screening'!F57*'Positive control'!$C$5</f>
        <v>79.032258064516128</v>
      </c>
      <c r="G57" s="11">
        <f>'Individual APL screening'!G57*'Positive control'!$C$6</f>
        <v>73.855755894590843</v>
      </c>
      <c r="H57" s="10">
        <f>'Individual APL screening'!H57*'Positive control'!$C$7</f>
        <v>74.595469255663446</v>
      </c>
      <c r="I57" s="10">
        <f>'Individual APL screening'!I57*'Positive control'!$C$8</f>
        <v>49.375410913872443</v>
      </c>
      <c r="J57" s="12">
        <f>'Individual APL screening'!J57*'Positive control'!$C$9</f>
        <v>54.151624548736457</v>
      </c>
      <c r="K57" s="10">
        <f>'Individual APL screening'!K57*'Positive control'!$C$10</f>
        <v>12.994836488812393</v>
      </c>
      <c r="M57" s="2" t="s">
        <v>240</v>
      </c>
    </row>
    <row r="58" spans="1:13" x14ac:dyDescent="0.2">
      <c r="A58" s="2">
        <v>59</v>
      </c>
      <c r="B58" s="2">
        <v>5</v>
      </c>
      <c r="C58" s="2" t="s">
        <v>22</v>
      </c>
      <c r="D58" s="2" t="s">
        <v>87</v>
      </c>
      <c r="E58" s="10">
        <f>'Individual APL screening'!E58*'Positive control'!$C$4</f>
        <v>22.929936305732483</v>
      </c>
      <c r="F58" s="10">
        <f>'Individual APL screening'!F58*'Positive control'!$C$5</f>
        <v>15.725806451612906</v>
      </c>
      <c r="G58" s="11">
        <f>'Individual APL screening'!G58*'Positive control'!$C$6</f>
        <v>22.122052704576976</v>
      </c>
      <c r="H58" s="10">
        <f>'Individual APL screening'!H58*'Positive control'!$C$7</f>
        <v>1.3484358144552322</v>
      </c>
      <c r="I58" s="10">
        <f>'Individual APL screening'!I58*'Positive control'!$C$8</f>
        <v>2.0052596975673898</v>
      </c>
      <c r="J58" s="12">
        <f>'Individual APL screening'!J58*'Positive control'!$C$9</f>
        <v>5.9205776173285196</v>
      </c>
      <c r="K58" s="10">
        <f>'Individual APL screening'!K58*'Positive control'!$C$10</f>
        <v>0.4388984509466437</v>
      </c>
      <c r="M58" s="2" t="s">
        <v>241</v>
      </c>
    </row>
    <row r="59" spans="1:13" x14ac:dyDescent="0.2">
      <c r="A59" s="2">
        <v>60</v>
      </c>
      <c r="B59" s="2">
        <v>5</v>
      </c>
      <c r="C59" s="2" t="s">
        <v>7</v>
      </c>
      <c r="D59" s="2" t="s">
        <v>88</v>
      </c>
      <c r="E59" s="10">
        <f>'Individual APL screening'!E59*'Positive control'!$C$4</f>
        <v>44.522292993630572</v>
      </c>
      <c r="F59" s="10">
        <f>'Individual APL screening'!F59*'Positive control'!$C$5</f>
        <v>6.8914956011730206</v>
      </c>
      <c r="G59" s="11">
        <f>'Individual APL screening'!G59*'Positive control'!$C$6</f>
        <v>1.7753120665742026</v>
      </c>
      <c r="H59" s="10">
        <f>'Individual APL screening'!H59*'Positive control'!$C$7</f>
        <v>0.49083063646170449</v>
      </c>
      <c r="I59" s="10">
        <f>'Individual APL screening'!I59*'Positive control'!$C$8</f>
        <v>6.1275476660092041</v>
      </c>
      <c r="J59" s="12">
        <f>'Individual APL screening'!J59*'Positive control'!$C$9</f>
        <v>14.999999999999996</v>
      </c>
      <c r="K59" s="10">
        <f>'Individual APL screening'!K59*'Positive control'!$C$10</f>
        <v>0.576592082616179</v>
      </c>
      <c r="M59" s="2" t="s">
        <v>242</v>
      </c>
    </row>
    <row r="60" spans="1:13" x14ac:dyDescent="0.2">
      <c r="A60" s="2">
        <v>61</v>
      </c>
      <c r="B60" s="2">
        <v>5</v>
      </c>
      <c r="C60" s="2" t="s">
        <v>11</v>
      </c>
      <c r="D60" s="2" t="s">
        <v>89</v>
      </c>
      <c r="E60" s="10">
        <f>'Individual APL screening'!E60*'Positive control'!$C$4</f>
        <v>0.85987261146496818</v>
      </c>
      <c r="F60" s="10">
        <f>'Individual APL screening'!F60*'Positive control'!$C$5</f>
        <v>1.8475073313782993</v>
      </c>
      <c r="G60" s="11">
        <f>'Individual APL screening'!G60*'Positive control'!$C$6</f>
        <v>1.5672676837725381</v>
      </c>
      <c r="H60" s="10">
        <f>'Individual APL screening'!H60*'Positive control'!$C$7</f>
        <v>0.45846817691477892</v>
      </c>
      <c r="I60" s="10">
        <f>'Individual APL screening'!I60*'Positive control'!$C$8</f>
        <v>1.663379355687048</v>
      </c>
      <c r="J60" s="12">
        <f>'Individual APL screening'!J60*'Positive control'!$C$9</f>
        <v>1.4620938628158844</v>
      </c>
      <c r="K60" s="10">
        <f>'Individual APL screening'!K60*'Positive control'!$C$10</f>
        <v>0.49053356282271948</v>
      </c>
      <c r="M60" s="2" t="s">
        <v>243</v>
      </c>
    </row>
    <row r="61" spans="1:13" x14ac:dyDescent="0.2">
      <c r="A61" s="2">
        <v>62</v>
      </c>
      <c r="B61" s="2">
        <v>5</v>
      </c>
      <c r="C61" s="2" t="s">
        <v>6</v>
      </c>
      <c r="D61" s="2" t="s">
        <v>90</v>
      </c>
      <c r="E61" s="10">
        <f>'Individual APL screening'!E61*'Positive control'!$C$4</f>
        <v>1.630573248407643</v>
      </c>
      <c r="F61" s="10">
        <f>'Individual APL screening'!F61*'Positive control'!$C$5</f>
        <v>7.580645161290323</v>
      </c>
      <c r="G61" s="11">
        <f>'Individual APL screening'!G61*'Positive control'!$C$6</f>
        <v>10.908460471567269</v>
      </c>
      <c r="H61" s="10">
        <f>'Individual APL screening'!H61*'Positive control'!$C$7</f>
        <v>1.0625674217907231</v>
      </c>
      <c r="I61" s="10">
        <f>'Individual APL screening'!I61*'Positive control'!$C$8</f>
        <v>1.7685733070348453</v>
      </c>
      <c r="J61" s="12">
        <f>'Individual APL screening'!J61*'Positive control'!$C$9</f>
        <v>2.3465703971119134</v>
      </c>
      <c r="K61" s="10">
        <f>'Individual APL screening'!K61*'Positive control'!$C$10</f>
        <v>0.5507745266781412</v>
      </c>
      <c r="M61" s="2" t="s">
        <v>244</v>
      </c>
    </row>
    <row r="62" spans="1:13" x14ac:dyDescent="0.2">
      <c r="A62" s="2">
        <v>63</v>
      </c>
      <c r="B62" s="2">
        <v>5</v>
      </c>
      <c r="C62" s="2" t="s">
        <v>3</v>
      </c>
      <c r="D62" s="2" t="s">
        <v>91</v>
      </c>
      <c r="E62" s="10">
        <f>'Individual APL screening'!E62*'Positive control'!$C$4</f>
        <v>1.9363057324840764</v>
      </c>
      <c r="F62" s="10">
        <f>'Individual APL screening'!F62*'Positive control'!$C$5</f>
        <v>18.914956011730204</v>
      </c>
      <c r="G62" s="11">
        <f>'Individual APL screening'!G62*'Positive control'!$C$6</f>
        <v>6.8585298196948692</v>
      </c>
      <c r="H62" s="10">
        <f>'Individual APL screening'!H62*'Positive control'!$C$7</f>
        <v>1.4724919093851137</v>
      </c>
      <c r="I62" s="10">
        <f>'Individual APL screening'!I62*'Positive control'!$C$8</f>
        <v>6.4760026298487841</v>
      </c>
      <c r="J62" s="12">
        <f>'Individual APL screening'!J62*'Positive control'!$C$9</f>
        <v>19.368231046931406</v>
      </c>
      <c r="K62" s="10">
        <f>'Individual APL screening'!K62*'Positive control'!$C$10</f>
        <v>1.1273666092943202</v>
      </c>
      <c r="M62" s="2" t="s">
        <v>245</v>
      </c>
    </row>
    <row r="63" spans="1:13" x14ac:dyDescent="0.2">
      <c r="A63" s="2">
        <v>64</v>
      </c>
      <c r="B63" s="2">
        <v>5</v>
      </c>
      <c r="C63" s="2" t="s">
        <v>9</v>
      </c>
      <c r="D63" s="2" t="s">
        <v>92</v>
      </c>
      <c r="E63" s="10">
        <f>'Individual APL screening'!E63*'Positive control'!$C$4</f>
        <v>5.0828025477707008</v>
      </c>
      <c r="F63" s="10">
        <f>'Individual APL screening'!F63*'Positive control'!$C$5</f>
        <v>18.695014662756599</v>
      </c>
      <c r="G63" s="11">
        <f>'Individual APL screening'!G63*'Positive control'!$C$6</f>
        <v>3.5159500693481278</v>
      </c>
      <c r="H63" s="10">
        <f>'Individual APL screening'!H63*'Positive control'!$C$7</f>
        <v>2.2437971952535065</v>
      </c>
      <c r="I63" s="10">
        <f>'Individual APL screening'!I63*'Positive control'!$C$8</f>
        <v>3.0111768573307032</v>
      </c>
      <c r="J63" s="12">
        <f>'Individual APL screening'!J63*'Positive control'!$C$9</f>
        <v>5.6137184115523464</v>
      </c>
      <c r="K63" s="10">
        <f>'Individual APL screening'!K63*'Positive control'!$C$10</f>
        <v>0.49053356282271948</v>
      </c>
      <c r="M63" s="2" t="s">
        <v>246</v>
      </c>
    </row>
    <row r="64" spans="1:13" x14ac:dyDescent="0.2">
      <c r="A64" s="2">
        <v>65</v>
      </c>
      <c r="B64" s="2">
        <v>5</v>
      </c>
      <c r="C64" s="2" t="s">
        <v>5</v>
      </c>
      <c r="D64" s="2" t="s">
        <v>93</v>
      </c>
      <c r="E64" s="10">
        <f>'Individual APL screening'!E64*'Positive control'!$C$4</f>
        <v>4.1847133757961785</v>
      </c>
      <c r="F64" s="10">
        <f>'Individual APL screening'!F64*'Positive control'!$C$5</f>
        <v>10.263929618768328</v>
      </c>
      <c r="G64" s="11">
        <f>'Individual APL screening'!G64*'Positive control'!$C$6</f>
        <v>5.9500693481276006</v>
      </c>
      <c r="H64" s="10">
        <f>'Individual APL screening'!H64*'Positive control'!$C$7</f>
        <v>1.1326860841423951</v>
      </c>
      <c r="I64" s="10">
        <f>'Individual APL screening'!I64*'Positive control'!$C$8</f>
        <v>2.6298487836949374</v>
      </c>
      <c r="J64" s="12">
        <f>'Individual APL screening'!J64*'Positive control'!$C$9</f>
        <v>5.4512635379061365</v>
      </c>
      <c r="K64" s="10">
        <f>'Individual APL screening'!K64*'Positive control'!$C$10</f>
        <v>0.98106712564543896</v>
      </c>
      <c r="M64" s="2" t="s">
        <v>247</v>
      </c>
    </row>
    <row r="65" spans="1:13" x14ac:dyDescent="0.2">
      <c r="A65" s="2">
        <v>66</v>
      </c>
      <c r="B65" s="2">
        <v>5</v>
      </c>
      <c r="C65" s="2" t="s">
        <v>12</v>
      </c>
      <c r="D65" s="2" t="s">
        <v>94</v>
      </c>
      <c r="E65" s="10">
        <f>'Individual APL screening'!E65*'Positive control'!$C$4</f>
        <v>18.089171974522291</v>
      </c>
      <c r="F65" s="10">
        <f>'Individual APL screening'!F65*'Positive control'!$C$5</f>
        <v>33.137829912023463</v>
      </c>
      <c r="G65" s="11">
        <f>'Individual APL screening'!G65*'Positive control'!$C$6</f>
        <v>7.8155339805825239</v>
      </c>
      <c r="H65" s="10">
        <f>'Individual APL screening'!H65*'Positive control'!$C$7</f>
        <v>27.346278317152109</v>
      </c>
      <c r="I65" s="10">
        <f>'Individual APL screening'!I65*'Positive control'!$C$8</f>
        <v>16.896778435239973</v>
      </c>
      <c r="J65" s="12">
        <f>'Individual APL screening'!J65*'Positive control'!$C$9</f>
        <v>31.7870036101083</v>
      </c>
      <c r="K65" s="10">
        <f>'Individual APL screening'!K65*'Positive control'!$C$10</f>
        <v>1.9707401032702239</v>
      </c>
      <c r="M65" s="2" t="s">
        <v>248</v>
      </c>
    </row>
    <row r="66" spans="1:13" x14ac:dyDescent="0.2">
      <c r="A66" s="2">
        <v>68</v>
      </c>
      <c r="B66" s="2">
        <v>5</v>
      </c>
      <c r="C66" s="2" t="s">
        <v>21</v>
      </c>
      <c r="D66" s="2" t="s">
        <v>95</v>
      </c>
      <c r="E66" s="10">
        <f>'Individual APL screening'!E66*'Positive control'!$C$4</f>
        <v>7.0222929936305718</v>
      </c>
      <c r="F66" s="10">
        <f>'Individual APL screening'!F66*'Positive control'!$C$5</f>
        <v>20.912756598240467</v>
      </c>
      <c r="G66" s="11">
        <f>'Individual APL screening'!G66*'Positive control'!$C$6</f>
        <v>5.3710124826629686</v>
      </c>
      <c r="H66" s="10">
        <f>'Individual APL screening'!H66*'Positive control'!$C$7</f>
        <v>3.1337648327939598</v>
      </c>
      <c r="I66" s="10">
        <f>'Individual APL screening'!I66*'Positive control'!$C$8</f>
        <v>27.20249835634451</v>
      </c>
      <c r="J66" s="12">
        <f>'Individual APL screening'!J66*'Positive control'!$C$9</f>
        <v>38.844765342960287</v>
      </c>
      <c r="K66" s="10">
        <f>'Individual APL screening'!K66*'Positive control'!$C$10</f>
        <v>0.92082616179001708</v>
      </c>
      <c r="M66" s="2" t="s">
        <v>249</v>
      </c>
    </row>
    <row r="67" spans="1:13" x14ac:dyDescent="0.2">
      <c r="A67" s="2">
        <v>69</v>
      </c>
      <c r="B67" s="2">
        <v>5</v>
      </c>
      <c r="C67" s="2" t="s">
        <v>4</v>
      </c>
      <c r="D67" s="2" t="s">
        <v>96</v>
      </c>
      <c r="E67" s="10">
        <f>'Individual APL screening'!E67*'Positive control'!$C$4</f>
        <v>8.127388535031848</v>
      </c>
      <c r="F67" s="10">
        <f>'Individual APL screening'!F67*'Positive control'!$C$5</f>
        <v>9.8900293255131952</v>
      </c>
      <c r="G67" s="11">
        <f>'Individual APL screening'!G67*'Positive control'!$C$6</f>
        <v>2.7115117891816922</v>
      </c>
      <c r="H67" s="10">
        <f>'Individual APL screening'!H67*'Positive control'!$C$7</f>
        <v>1.1165048543689324</v>
      </c>
      <c r="I67" s="10">
        <f>'Individual APL screening'!I67*'Positive control'!$C$8</f>
        <v>17.488494411571335</v>
      </c>
      <c r="J67" s="12">
        <f>'Individual APL screening'!J67*'Positive control'!$C$9</f>
        <v>35.036101083032491</v>
      </c>
      <c r="K67" s="10">
        <f>'Individual APL screening'!K67*'Positive control'!$C$10</f>
        <v>0.40447504302925991</v>
      </c>
      <c r="M67" s="2" t="s">
        <v>250</v>
      </c>
    </row>
    <row r="68" spans="1:13" x14ac:dyDescent="0.2">
      <c r="A68" s="2">
        <v>70</v>
      </c>
      <c r="B68" s="2">
        <v>5</v>
      </c>
      <c r="C68" s="2" t="s">
        <v>13</v>
      </c>
      <c r="D68" s="2" t="s">
        <v>97</v>
      </c>
      <c r="E68" s="10">
        <f>'Individual APL screening'!E68*'Positive control'!$C$4</f>
        <v>27.834394904458598</v>
      </c>
      <c r="F68" s="10">
        <f>'Individual APL screening'!F68*'Positive control'!$C$5</f>
        <v>7.1407624633431084</v>
      </c>
      <c r="G68" s="11">
        <f>'Individual APL screening'!G68*'Positive control'!$C$6</f>
        <v>6.7198335644937597</v>
      </c>
      <c r="H68" s="10">
        <f>'Individual APL screening'!H68*'Positive control'!$C$7</f>
        <v>1.0787486515641858</v>
      </c>
      <c r="I68" s="10">
        <f>'Individual APL screening'!I68*'Positive control'!$C$8</f>
        <v>3.6489151873767254</v>
      </c>
      <c r="J68" s="12">
        <f>'Individual APL screening'!J68*'Positive control'!$C$9</f>
        <v>9.2057761732851979</v>
      </c>
      <c r="K68" s="10">
        <f>'Individual APL screening'!K68*'Positive control'!$C$10</f>
        <v>0.5507745266781412</v>
      </c>
      <c r="M68" s="2" t="s">
        <v>251</v>
      </c>
    </row>
    <row r="69" spans="1:13" x14ac:dyDescent="0.2">
      <c r="A69" s="2">
        <v>71</v>
      </c>
      <c r="B69" s="2">
        <v>5</v>
      </c>
      <c r="C69" s="2" t="s">
        <v>14</v>
      </c>
      <c r="D69" s="2" t="s">
        <v>98</v>
      </c>
      <c r="E69" s="10">
        <f>'Individual APL screening'!E69*'Positive control'!$C$4</f>
        <v>4.3248407643312099</v>
      </c>
      <c r="F69" s="10">
        <f>'Individual APL screening'!F69*'Positive control'!$C$5</f>
        <v>1.5175953079178888</v>
      </c>
      <c r="G69" s="11">
        <f>'Individual APL screening'!G69*'Positive control'!$C$6</f>
        <v>0.74202496532593609</v>
      </c>
      <c r="H69" s="10">
        <f>'Individual APL screening'!H69*'Positive control'!$C$7</f>
        <v>2.1682847896440132</v>
      </c>
      <c r="I69" s="10">
        <f>'Individual APL screening'!I69*'Positive control'!$C$8</f>
        <v>1.591058514135437</v>
      </c>
      <c r="J69" s="12">
        <f>'Individual APL screening'!J69*'Positive control'!$C$9</f>
        <v>6.7148014440433208</v>
      </c>
      <c r="K69" s="10">
        <f>'Individual APL screening'!K69*'Positive control'!$C$10</f>
        <v>0.49053356282271948</v>
      </c>
      <c r="M69" s="2" t="s">
        <v>252</v>
      </c>
    </row>
    <row r="70" spans="1:13" x14ac:dyDescent="0.2">
      <c r="A70" s="2">
        <v>72</v>
      </c>
      <c r="B70" s="2">
        <v>5</v>
      </c>
      <c r="C70" s="2" t="s">
        <v>16</v>
      </c>
      <c r="D70" s="2" t="s">
        <v>99</v>
      </c>
      <c r="E70" s="10">
        <f>'Individual APL screening'!E70*'Positive control'!$C$4</f>
        <v>1.2929936305732481</v>
      </c>
      <c r="F70" s="10">
        <f>'Individual APL screening'!F70*'Positive control'!$C$5</f>
        <v>2.82258064516129</v>
      </c>
      <c r="G70" s="11">
        <f>'Individual APL screening'!G70*'Positive control'!$C$6</f>
        <v>0.74895977808599179</v>
      </c>
      <c r="H70" s="10">
        <f>'Individual APL screening'!H70*'Positive control'!$C$7</f>
        <v>0.5717367853290185</v>
      </c>
      <c r="I70" s="10">
        <f>'Individual APL screening'!I70*'Positive control'!$C$8</f>
        <v>1.3083497698882312</v>
      </c>
      <c r="J70" s="12">
        <f>'Individual APL screening'!J70*'Positive control'!$C$9</f>
        <v>2.5812274368231045</v>
      </c>
      <c r="K70" s="10">
        <f>'Individual APL screening'!K70*'Positive control'!$C$10</f>
        <v>0.7573149741824442</v>
      </c>
      <c r="M70" s="2" t="s">
        <v>253</v>
      </c>
    </row>
    <row r="71" spans="1:13" x14ac:dyDescent="0.2">
      <c r="A71" s="2">
        <v>73</v>
      </c>
      <c r="B71" s="2">
        <v>5</v>
      </c>
      <c r="C71" s="2" t="s">
        <v>10</v>
      </c>
      <c r="D71" s="2" t="s">
        <v>100</v>
      </c>
      <c r="E71" s="10">
        <f>'Individual APL screening'!E71*'Positive control'!$C$4</f>
        <v>0.4140127388535032</v>
      </c>
      <c r="F71" s="10">
        <f>'Individual APL screening'!F71*'Positive control'!$C$5</f>
        <v>3.7170087976539592</v>
      </c>
      <c r="G71" s="11">
        <f>'Individual APL screening'!G71*'Positive control'!$C$6</f>
        <v>0.65187239944521491</v>
      </c>
      <c r="H71" s="10">
        <f>'Individual APL screening'!H71*'Positive control'!$C$7</f>
        <v>0.78748651564185557</v>
      </c>
      <c r="I71" s="10">
        <f>'Individual APL screening'!I71*'Positive control'!$C$8</f>
        <v>1.3346482577251808</v>
      </c>
      <c r="J71" s="12">
        <f>'Individual APL screening'!J71*'Positive control'!$C$9</f>
        <v>5.162454873646209</v>
      </c>
      <c r="K71" s="10">
        <f>'Individual APL screening'!K71*'Positive control'!$C$10</f>
        <v>0.32702237521514632</v>
      </c>
      <c r="M71" s="2" t="s">
        <v>254</v>
      </c>
    </row>
    <row r="72" spans="1:13" x14ac:dyDescent="0.2">
      <c r="A72" s="2">
        <v>74</v>
      </c>
      <c r="B72" s="2">
        <v>5</v>
      </c>
      <c r="C72" s="2" t="s">
        <v>19</v>
      </c>
      <c r="D72" s="2" t="s">
        <v>101</v>
      </c>
      <c r="E72" s="10">
        <f>'Individual APL screening'!E72*'Positive control'!$C$4</f>
        <v>0.47133757961783435</v>
      </c>
      <c r="F72" s="10">
        <f>'Individual APL screening'!F72*'Positive control'!$C$5</f>
        <v>5.4105571847507337</v>
      </c>
      <c r="G72" s="11">
        <f>'Individual APL screening'!G72*'Positive control'!$C$6</f>
        <v>0.72815533980582514</v>
      </c>
      <c r="H72" s="10">
        <f>'Individual APL screening'!H72*'Positive control'!$C$7</f>
        <v>2.1359223300970878</v>
      </c>
      <c r="I72" s="10">
        <f>'Individual APL screening'!I72*'Positive control'!$C$8</f>
        <v>1.3938198553583168</v>
      </c>
      <c r="J72" s="12">
        <f>'Individual APL screening'!J72*'Positive control'!$C$9</f>
        <v>1.407942238267148</v>
      </c>
      <c r="K72" s="10">
        <f>'Individual APL screening'!K72*'Positive control'!$C$10</f>
        <v>0.53356282271944933</v>
      </c>
      <c r="M72" s="2" t="s">
        <v>255</v>
      </c>
    </row>
    <row r="73" spans="1:13" x14ac:dyDescent="0.2">
      <c r="A73" s="2">
        <v>75</v>
      </c>
      <c r="B73" s="2">
        <v>5</v>
      </c>
      <c r="C73" s="2" t="s">
        <v>8</v>
      </c>
      <c r="D73" s="2" t="s">
        <v>102</v>
      </c>
      <c r="E73" s="10">
        <f>'Individual APL screening'!E73*'Positive control'!$C$4</f>
        <v>36.114649681528661</v>
      </c>
      <c r="F73" s="10">
        <f>'Individual APL screening'!F73*'Positive control'!$C$5</f>
        <v>78.812316715542522</v>
      </c>
      <c r="G73" s="11">
        <f>'Individual APL screening'!G73*'Positive control'!$C$6</f>
        <v>16.643550624133148</v>
      </c>
      <c r="H73" s="10">
        <f>'Individual APL screening'!H73*'Positive control'!$C$7</f>
        <v>40.992448759439057</v>
      </c>
      <c r="I73" s="10">
        <f>'Individual APL screening'!I73*'Positive control'!$C$8</f>
        <v>5.9960552268244562</v>
      </c>
      <c r="J73" s="12">
        <f>'Individual APL screening'!J73*'Positive control'!$C$9</f>
        <v>17.202166064981949</v>
      </c>
      <c r="K73" s="10">
        <f>'Individual APL screening'!K73*'Positive control'!$C$10</f>
        <v>65.920826161790018</v>
      </c>
      <c r="M73" s="2" t="s">
        <v>256</v>
      </c>
    </row>
    <row r="74" spans="1:13" x14ac:dyDescent="0.2">
      <c r="A74" s="2">
        <v>76</v>
      </c>
      <c r="B74" s="2">
        <v>5</v>
      </c>
      <c r="C74" s="2" t="s">
        <v>15</v>
      </c>
      <c r="D74" s="2" t="s">
        <v>103</v>
      </c>
      <c r="E74" s="10">
        <f>'Individual APL screening'!E74*'Positive control'!$C$4</f>
        <v>43.248407643312106</v>
      </c>
      <c r="F74" s="10">
        <f>'Individual APL screening'!F74*'Positive control'!$C$5</f>
        <v>75.513196480938419</v>
      </c>
      <c r="G74" s="11">
        <f>'Individual APL screening'!G74*'Positive control'!$C$6</f>
        <v>1.6504854368932038</v>
      </c>
      <c r="H74" s="10">
        <f>'Individual APL screening'!H74*'Positive control'!$C$7</f>
        <v>0.58791801510248121</v>
      </c>
      <c r="I74" s="10">
        <f>'Individual APL screening'!I74*'Positive control'!$C$8</f>
        <v>7.087442472057857</v>
      </c>
      <c r="J74" s="12">
        <f>'Individual APL screening'!J74*'Positive control'!$C$9</f>
        <v>33.592057761732846</v>
      </c>
      <c r="K74" s="10">
        <f>'Individual APL screening'!K74*'Positive control'!$C$10</f>
        <v>0.95524956970740094</v>
      </c>
      <c r="M74" s="2" t="s">
        <v>257</v>
      </c>
    </row>
    <row r="75" spans="1:13" x14ac:dyDescent="0.2">
      <c r="A75" s="2">
        <v>77</v>
      </c>
      <c r="B75" s="2">
        <v>5</v>
      </c>
      <c r="C75" s="2" t="s">
        <v>20</v>
      </c>
      <c r="D75" s="2" t="s">
        <v>104</v>
      </c>
      <c r="E75" s="10">
        <f>'Individual APL screening'!E75*'Positive control'!$C$4</f>
        <v>0.66242038216560506</v>
      </c>
      <c r="F75" s="10">
        <f>'Individual APL screening'!F75*'Positive control'!$C$5</f>
        <v>7.8812316715542527</v>
      </c>
      <c r="G75" s="11">
        <f>'Individual APL screening'!G75*'Positive control'!$C$6</f>
        <v>0.79056865464632453</v>
      </c>
      <c r="H75" s="10">
        <f>'Individual APL screening'!H75*'Positive control'!$C$7</f>
        <v>1.1704422869471416</v>
      </c>
      <c r="I75" s="10">
        <f>'Individual APL screening'!I75*'Positive control'!$C$8</f>
        <v>1.3280736357659433</v>
      </c>
      <c r="J75" s="12">
        <f>'Individual APL screening'!J75*'Positive control'!$C$9</f>
        <v>1.9675090252707577</v>
      </c>
      <c r="K75" s="10">
        <f>'Individual APL screening'!K75*'Positive control'!$C$10</f>
        <v>0.52495697074010328</v>
      </c>
      <c r="M75" s="2" t="s">
        <v>258</v>
      </c>
    </row>
    <row r="76" spans="1:13" x14ac:dyDescent="0.2">
      <c r="A76" s="2">
        <v>78</v>
      </c>
      <c r="B76" s="2">
        <v>5</v>
      </c>
      <c r="C76" s="2" t="s">
        <v>18</v>
      </c>
      <c r="D76" s="2" t="s">
        <v>105</v>
      </c>
      <c r="E76" s="10">
        <f>'Individual APL screening'!E76*'Positive control'!$C$4</f>
        <v>1.0509554140127388</v>
      </c>
      <c r="F76" s="10">
        <f>'Individual APL screening'!F76*'Positive control'!$C$5</f>
        <v>9.2228739002932549</v>
      </c>
      <c r="G76" s="11">
        <f>'Individual APL screening'!G76*'Positive control'!$C$6</f>
        <v>0.57558945908460479</v>
      </c>
      <c r="H76" s="10">
        <f>'Individual APL screening'!H76*'Positive control'!$C$7</f>
        <v>4.660194174757283</v>
      </c>
      <c r="I76" s="10">
        <f>'Individual APL screening'!I76*'Positive control'!$C$8</f>
        <v>1.3675213675213675</v>
      </c>
      <c r="J76" s="12">
        <f>'Individual APL screening'!J76*'Positive control'!$C$9</f>
        <v>7.0397111913357397</v>
      </c>
      <c r="K76" s="10">
        <f>'Individual APL screening'!K76*'Positive control'!$C$10</f>
        <v>1.2994836488812394</v>
      </c>
      <c r="M76" s="2" t="s">
        <v>259</v>
      </c>
    </row>
    <row r="77" spans="1:13" x14ac:dyDescent="0.2">
      <c r="A77" s="2">
        <v>79</v>
      </c>
      <c r="B77" s="2">
        <v>6</v>
      </c>
      <c r="C77" s="2" t="s">
        <v>6</v>
      </c>
      <c r="D77" s="2" t="s">
        <v>106</v>
      </c>
      <c r="E77" s="10">
        <f>'Individual APL screening'!E77*'Positive control'!$C$4</f>
        <v>65.095541401273877</v>
      </c>
      <c r="F77" s="10">
        <f>'Individual APL screening'!F77*'Positive control'!$C$5</f>
        <v>78.958944281524936</v>
      </c>
      <c r="G77" s="11">
        <f>'Individual APL screening'!G77*'Positive control'!$C$6</f>
        <v>52.912621359223301</v>
      </c>
      <c r="H77" s="10">
        <f>'Individual APL screening'!H77*'Positive control'!$C$7</f>
        <v>81.067961165048573</v>
      </c>
      <c r="I77" s="10">
        <f>'Individual APL screening'!I77*'Positive control'!$C$8</f>
        <v>47.140039447731745</v>
      </c>
      <c r="J77" s="12">
        <f>'Individual APL screening'!J77*'Positive control'!$C$9</f>
        <v>52.888086642599276</v>
      </c>
      <c r="K77" s="10">
        <f>'Individual APL screening'!K77*'Positive control'!$C$10</f>
        <v>72.375215146299482</v>
      </c>
      <c r="M77" s="2" t="s">
        <v>260</v>
      </c>
    </row>
    <row r="78" spans="1:13" x14ac:dyDescent="0.2">
      <c r="A78" s="2">
        <v>80</v>
      </c>
      <c r="B78" s="2">
        <v>6</v>
      </c>
      <c r="C78" s="2" t="s">
        <v>7</v>
      </c>
      <c r="D78" s="2" t="s">
        <v>107</v>
      </c>
      <c r="E78" s="10">
        <f>'Individual APL screening'!E78*'Positive control'!$C$4</f>
        <v>32.929936305732483</v>
      </c>
      <c r="F78" s="10">
        <f>'Individual APL screening'!F78*'Positive control'!$C$5</f>
        <v>68.401759530791793</v>
      </c>
      <c r="G78" s="11">
        <f>'Individual APL screening'!G78*'Positive control'!$C$6</f>
        <v>1.2066574202496534</v>
      </c>
      <c r="H78" s="10">
        <f>'Individual APL screening'!H78*'Positive control'!$C$7</f>
        <v>83.710895361380807</v>
      </c>
      <c r="I78" s="10">
        <f>'Individual APL screening'!I78*'Positive control'!$C$8</f>
        <v>4.0565417488494404</v>
      </c>
      <c r="J78" s="12">
        <f>'Individual APL screening'!J78*'Positive control'!$C$9</f>
        <v>10.505415162454874</v>
      </c>
      <c r="K78" s="10">
        <f>'Individual APL screening'!K78*'Positive control'!$C$10</f>
        <v>22.719449225473323</v>
      </c>
      <c r="M78" s="2" t="s">
        <v>261</v>
      </c>
    </row>
    <row r="79" spans="1:13" x14ac:dyDescent="0.2">
      <c r="A79" s="2">
        <v>81</v>
      </c>
      <c r="B79" s="2">
        <v>6</v>
      </c>
      <c r="C79" s="2" t="s">
        <v>11</v>
      </c>
      <c r="D79" s="2" t="s">
        <v>108</v>
      </c>
      <c r="E79" s="10">
        <f>'Individual APL screening'!E79*'Positive control'!$C$4</f>
        <v>1.5477707006369428</v>
      </c>
      <c r="F79" s="10">
        <f>'Individual APL screening'!F79*'Positive control'!$C$5</f>
        <v>3.6950146627565985</v>
      </c>
      <c r="G79" s="11">
        <f>'Individual APL screening'!G79*'Positive control'!$C$6</f>
        <v>0.69348127600554788</v>
      </c>
      <c r="H79" s="10">
        <f>'Individual APL screening'!H79*'Positive control'!$C$7</f>
        <v>70.118662351672072</v>
      </c>
      <c r="I79" s="10">
        <f>'Individual APL screening'!I79*'Positive control'!$C$8</f>
        <v>1.4135437212360287</v>
      </c>
      <c r="J79" s="12">
        <f>'Individual APL screening'!J79*'Positive control'!$C$9</f>
        <v>1.7689530685920576</v>
      </c>
      <c r="K79" s="10">
        <f>'Individual APL screening'!K79*'Positive control'!$C$10</f>
        <v>0.34423407917383825</v>
      </c>
      <c r="M79" s="2" t="s">
        <v>262</v>
      </c>
    </row>
    <row r="80" spans="1:13" x14ac:dyDescent="0.2">
      <c r="A80" s="2">
        <v>82</v>
      </c>
      <c r="B80" s="2">
        <v>6</v>
      </c>
      <c r="C80" s="2" t="s">
        <v>22</v>
      </c>
      <c r="D80" s="2" t="s">
        <v>109</v>
      </c>
      <c r="E80" s="10">
        <f>'Individual APL screening'!E80*'Positive control'!$C$4</f>
        <v>0.72611464968152872</v>
      </c>
      <c r="F80" s="10">
        <f>'Individual APL screening'!F80*'Positive control'!$C$5</f>
        <v>1.8768328445747802</v>
      </c>
      <c r="G80" s="11">
        <f>'Individual APL screening'!G80*'Positive control'!$C$6</f>
        <v>0.62413314840499312</v>
      </c>
      <c r="H80" s="10">
        <f>'Individual APL screening'!H80*'Positive control'!$C$7</f>
        <v>51.941747572815544</v>
      </c>
      <c r="I80" s="10">
        <f>'Individual APL screening'!I80*'Positive control'!$C$8</f>
        <v>1.591058514135437</v>
      </c>
      <c r="J80" s="12">
        <f>'Individual APL screening'!J80*'Positive control'!$C$9</f>
        <v>1.8411552346570397</v>
      </c>
      <c r="K80" s="10">
        <f>'Individual APL screening'!K80*'Positive control'!$C$10</f>
        <v>0.47332185886402756</v>
      </c>
      <c r="M80" s="2" t="s">
        <v>263</v>
      </c>
    </row>
    <row r="81" spans="1:13" x14ac:dyDescent="0.2">
      <c r="A81" s="2">
        <v>83</v>
      </c>
      <c r="B81" s="2">
        <v>6</v>
      </c>
      <c r="C81" s="2" t="s">
        <v>9</v>
      </c>
      <c r="D81" s="2" t="s">
        <v>110</v>
      </c>
      <c r="E81" s="10">
        <f>'Individual APL screening'!E81*'Positive control'!$C$4</f>
        <v>47.388535031847134</v>
      </c>
      <c r="F81" s="10">
        <f>'Individual APL screening'!F81*'Positive control'!$C$5</f>
        <v>14.274193548387096</v>
      </c>
      <c r="G81" s="11">
        <f>'Individual APL screening'!G81*'Positive control'!$C$6</f>
        <v>5.6380027739251037</v>
      </c>
      <c r="H81" s="10">
        <f>'Individual APL screening'!H81*'Positive control'!$C$7</f>
        <v>88.565264293419645</v>
      </c>
      <c r="I81" s="10">
        <f>'Individual APL screening'!I81*'Positive control'!$C$8</f>
        <v>19.592373438527282</v>
      </c>
      <c r="J81" s="12">
        <f>'Individual APL screening'!J81*'Positive control'!$C$9</f>
        <v>32.833935018050532</v>
      </c>
      <c r="K81" s="10">
        <f>'Individual APL screening'!K81*'Positive control'!$C$10</f>
        <v>0.60240963855421681</v>
      </c>
      <c r="M81" s="2" t="s">
        <v>264</v>
      </c>
    </row>
    <row r="82" spans="1:13" x14ac:dyDescent="0.2">
      <c r="A82" s="2">
        <v>84</v>
      </c>
      <c r="B82" s="2">
        <v>6</v>
      </c>
      <c r="C82" s="2" t="s">
        <v>5</v>
      </c>
      <c r="D82" s="2" t="s">
        <v>111</v>
      </c>
      <c r="E82" s="10">
        <f>'Individual APL screening'!E82*'Positive control'!$C$4</f>
        <v>7.84076433121019</v>
      </c>
      <c r="F82" s="10">
        <f>'Individual APL screening'!F82*'Positive control'!$C$5</f>
        <v>8.7829912023460412</v>
      </c>
      <c r="G82" s="11">
        <f>'Individual APL screening'!G82*'Positive control'!$C$6</f>
        <v>0.81830790568654665</v>
      </c>
      <c r="H82" s="10">
        <f>'Individual APL screening'!H82*'Positive control'!$C$7</f>
        <v>77.454153182308531</v>
      </c>
      <c r="I82" s="10">
        <f>'Individual APL screening'!I82*'Positive control'!$C$8</f>
        <v>1.3740959894806046</v>
      </c>
      <c r="J82" s="12">
        <f>'Individual APL screening'!J82*'Positive control'!$C$9</f>
        <v>1.5342960288808665</v>
      </c>
      <c r="K82" s="10">
        <f>'Individual APL screening'!K82*'Positive control'!$C$10</f>
        <v>0.63683304647160066</v>
      </c>
      <c r="M82" s="2" t="s">
        <v>265</v>
      </c>
    </row>
    <row r="83" spans="1:13" x14ac:dyDescent="0.2">
      <c r="A83" s="2">
        <v>85</v>
      </c>
      <c r="B83" s="2">
        <v>6</v>
      </c>
      <c r="C83" s="2" t="s">
        <v>12</v>
      </c>
      <c r="D83" s="2" t="s">
        <v>112</v>
      </c>
      <c r="E83" s="10">
        <f>'Individual APL screening'!E83*'Positive control'!$C$4</f>
        <v>23.248407643312103</v>
      </c>
      <c r="F83" s="10">
        <f>'Individual APL screening'!F83*'Positive control'!$C$5</f>
        <v>27.126099706744867</v>
      </c>
      <c r="G83" s="11">
        <f>'Individual APL screening'!G83*'Positive control'!$C$6</f>
        <v>1.5603328710124826</v>
      </c>
      <c r="H83" s="10">
        <f>'Individual APL screening'!H83*'Positive control'!$C$7</f>
        <v>87.378640776699044</v>
      </c>
      <c r="I83" s="10">
        <f>'Individual APL screening'!I83*'Positive control'!$C$8</f>
        <v>2.0775805391190008</v>
      </c>
      <c r="J83" s="12">
        <f>'Individual APL screening'!J83*'Positive control'!$C$9</f>
        <v>3.9711191335740073</v>
      </c>
      <c r="K83" s="10">
        <f>'Individual APL screening'!K83*'Positive control'!$C$10</f>
        <v>12.056798623063683</v>
      </c>
      <c r="M83" s="2" t="s">
        <v>266</v>
      </c>
    </row>
    <row r="84" spans="1:13" x14ac:dyDescent="0.2">
      <c r="A84" s="2">
        <v>86</v>
      </c>
      <c r="B84" s="2">
        <v>6</v>
      </c>
      <c r="C84" s="2" t="s">
        <v>16</v>
      </c>
      <c r="D84" s="2" t="s">
        <v>113</v>
      </c>
      <c r="E84" s="10">
        <f>'Individual APL screening'!E84*'Positive control'!$C$4</f>
        <v>8.0191082802547768</v>
      </c>
      <c r="F84" s="10">
        <f>'Individual APL screening'!F84*'Positive control'!$C$5</f>
        <v>25.513196480938415</v>
      </c>
      <c r="G84" s="11">
        <f>'Individual APL screening'!G84*'Positive control'!$C$6</f>
        <v>1.8169209431345354</v>
      </c>
      <c r="H84" s="10">
        <f>'Individual APL screening'!H84*'Positive control'!$C$7</f>
        <v>82.038834951456323</v>
      </c>
      <c r="I84" s="10">
        <f>'Individual APL screening'!I84*'Positive control'!$C$8</f>
        <v>3.2347140039447728</v>
      </c>
      <c r="J84" s="12">
        <f>'Individual APL screening'!J84*'Positive control'!$C$9</f>
        <v>10.234657039711191</v>
      </c>
      <c r="K84" s="10">
        <f>'Individual APL screening'!K84*'Positive control'!$C$10</f>
        <v>0.51635111876075734</v>
      </c>
      <c r="M84" s="2" t="s">
        <v>267</v>
      </c>
    </row>
    <row r="85" spans="1:13" x14ac:dyDescent="0.2">
      <c r="A85" s="2">
        <v>88</v>
      </c>
      <c r="B85" s="2">
        <v>6</v>
      </c>
      <c r="C85" s="2" t="s">
        <v>21</v>
      </c>
      <c r="D85" s="2" t="s">
        <v>114</v>
      </c>
      <c r="E85" s="10">
        <f>'Individual APL screening'!E85*'Positive control'!$C$4</f>
        <v>5.7929936305732488</v>
      </c>
      <c r="F85" s="10">
        <f>'Individual APL screening'!F85*'Positive control'!$C$5</f>
        <v>12.008797653958947</v>
      </c>
      <c r="G85" s="11">
        <f>'Individual APL screening'!G85*'Positive control'!$C$6</f>
        <v>6.2239944521497916</v>
      </c>
      <c r="H85" s="10">
        <f>'Individual APL screening'!H85*'Positive control'!$C$7</f>
        <v>79.314994606256761</v>
      </c>
      <c r="I85" s="10">
        <f>'Individual APL screening'!I85*'Positive control'!$C$8</f>
        <v>11.06180144641683</v>
      </c>
      <c r="J85" s="12">
        <f>'Individual APL screening'!J85*'Positive control'!$C$9</f>
        <v>22.915162454873645</v>
      </c>
      <c r="K85" s="10">
        <f>'Individual APL screening'!K85*'Positive control'!$C$10</f>
        <v>0.63683304647160066</v>
      </c>
      <c r="M85" s="2" t="s">
        <v>268</v>
      </c>
    </row>
    <row r="86" spans="1:13" x14ac:dyDescent="0.2">
      <c r="A86" s="2">
        <v>89</v>
      </c>
      <c r="B86" s="2">
        <v>6</v>
      </c>
      <c r="C86" s="2" t="s">
        <v>13</v>
      </c>
      <c r="D86" s="2" t="s">
        <v>115</v>
      </c>
      <c r="E86" s="10">
        <f>'Individual APL screening'!E86*'Positive control'!$C$4</f>
        <v>44.331210191082796</v>
      </c>
      <c r="F86" s="10">
        <f>'Individual APL screening'!F86*'Positive control'!$C$5</f>
        <v>1.7595307917888563</v>
      </c>
      <c r="G86" s="11">
        <f>'Individual APL screening'!G86*'Positive control'!$C$6</f>
        <v>0.81830790568654643</v>
      </c>
      <c r="H86" s="10">
        <f>'Individual APL screening'!H86*'Positive control'!$C$7</f>
        <v>86.569579288025906</v>
      </c>
      <c r="I86" s="10">
        <f>'Individual APL screening'!I86*'Positive control'!$C$8</f>
        <v>3.2741617357001971</v>
      </c>
      <c r="J86" s="12">
        <f>'Individual APL screening'!J86*'Positive control'!$C$9</f>
        <v>6.2815884476534292</v>
      </c>
      <c r="K86" s="10">
        <f>'Individual APL screening'!K86*'Positive control'!$C$10</f>
        <v>0.62822719449225473</v>
      </c>
      <c r="M86" s="2" t="s">
        <v>269</v>
      </c>
    </row>
    <row r="87" spans="1:13" x14ac:dyDescent="0.2">
      <c r="A87" s="2">
        <v>90</v>
      </c>
      <c r="B87" s="2">
        <v>6</v>
      </c>
      <c r="C87" s="2" t="s">
        <v>14</v>
      </c>
      <c r="D87" s="2" t="s">
        <v>116</v>
      </c>
      <c r="E87" s="10">
        <f>'Individual APL screening'!E87*'Positive control'!$C$4</f>
        <v>22.547770700636946</v>
      </c>
      <c r="F87" s="10">
        <f>'Individual APL screening'!F87*'Positive control'!$C$5</f>
        <v>6.5542521994134892</v>
      </c>
      <c r="G87" s="11">
        <f>'Individual APL screening'!G87*'Positive control'!$C$6</f>
        <v>6.7891816920943135</v>
      </c>
      <c r="H87" s="10">
        <f>'Individual APL screening'!H87*'Positive control'!$C$7</f>
        <v>82.416396979503801</v>
      </c>
      <c r="I87" s="10">
        <f>'Individual APL screening'!I87*'Positive control'!$C$8</f>
        <v>1.3938198553583168</v>
      </c>
      <c r="J87" s="12">
        <f>'Individual APL screening'!J87*'Positive control'!$C$9</f>
        <v>1.8953068592057762</v>
      </c>
      <c r="K87" s="10">
        <f>'Individual APL screening'!K87*'Positive control'!$C$10</f>
        <v>0.5507745266781412</v>
      </c>
      <c r="M87" s="2" t="s">
        <v>270</v>
      </c>
    </row>
    <row r="88" spans="1:13" x14ac:dyDescent="0.2">
      <c r="A88" s="2">
        <v>91</v>
      </c>
      <c r="B88" s="2">
        <v>6</v>
      </c>
      <c r="C88" s="2" t="s">
        <v>4</v>
      </c>
      <c r="D88" s="2" t="s">
        <v>117</v>
      </c>
      <c r="E88" s="10">
        <f>'Individual APL screening'!E88*'Positive control'!$C$4</f>
        <v>21.210191082802545</v>
      </c>
      <c r="F88" s="10">
        <f>'Individual APL screening'!F88*'Positive control'!$C$5</f>
        <v>29.838709677419356</v>
      </c>
      <c r="G88" s="11">
        <f>'Individual APL screening'!G88*'Positive control'!$C$6</f>
        <v>4.147018030513177</v>
      </c>
      <c r="H88" s="10">
        <f>'Individual APL screening'!H88*'Positive control'!$C$7</f>
        <v>77.939590075512427</v>
      </c>
      <c r="I88" s="10">
        <f>'Individual APL screening'!I88*'Positive control'!$C$8</f>
        <v>16.8310322156476</v>
      </c>
      <c r="J88" s="12">
        <f>'Individual APL screening'!J88*'Positive control'!$C$9</f>
        <v>29.927797833935013</v>
      </c>
      <c r="K88" s="10">
        <f>'Individual APL screening'!K88*'Positive control'!$C$10</f>
        <v>2.0481927710843375</v>
      </c>
      <c r="M88" s="2" t="s">
        <v>271</v>
      </c>
    </row>
    <row r="89" spans="1:13" x14ac:dyDescent="0.2">
      <c r="A89" s="2">
        <v>92</v>
      </c>
      <c r="B89" s="2">
        <v>6</v>
      </c>
      <c r="C89" s="2" t="s">
        <v>15</v>
      </c>
      <c r="D89" s="2" t="s">
        <v>118</v>
      </c>
      <c r="E89" s="10">
        <f>'Individual APL screening'!E89*'Positive control'!$C$4</f>
        <v>22.67515923566879</v>
      </c>
      <c r="F89" s="10">
        <f>'Individual APL screening'!F89*'Positive control'!$C$5</f>
        <v>13.966275659824047</v>
      </c>
      <c r="G89" s="11">
        <f>'Individual APL screening'!G89*'Positive control'!$C$6</f>
        <v>1.0957004160887658</v>
      </c>
      <c r="H89" s="10">
        <f>'Individual APL screening'!H89*'Positive control'!$C$7</f>
        <v>82.25458468176916</v>
      </c>
      <c r="I89" s="10">
        <f>'Individual APL screening'!I89*'Positive control'!$C$8</f>
        <v>1.2360289283366206</v>
      </c>
      <c r="J89" s="12">
        <f>'Individual APL screening'!J89*'Positive control'!$C$9</f>
        <v>2.256317689530686</v>
      </c>
      <c r="K89" s="10">
        <f>'Individual APL screening'!K89*'Positive control'!$C$10</f>
        <v>19.277108433734938</v>
      </c>
      <c r="M89" s="2" t="s">
        <v>272</v>
      </c>
    </row>
    <row r="90" spans="1:13" x14ac:dyDescent="0.2">
      <c r="A90" s="2">
        <v>93</v>
      </c>
      <c r="B90" s="2">
        <v>6</v>
      </c>
      <c r="C90" s="2" t="s">
        <v>10</v>
      </c>
      <c r="D90" s="2" t="s">
        <v>119</v>
      </c>
      <c r="E90" s="10">
        <f>'Individual APL screening'!E90*'Positive control'!$C$4</f>
        <v>61.464968152866241</v>
      </c>
      <c r="F90" s="10">
        <f>'Individual APL screening'!F90*'Positive control'!$C$5</f>
        <v>28.739002932551323</v>
      </c>
      <c r="G90" s="11">
        <f>'Individual APL screening'!G90*'Positive control'!$C$6</f>
        <v>2.3092926490984746</v>
      </c>
      <c r="H90" s="10">
        <f>'Individual APL screening'!H90*'Positive control'!$C$7</f>
        <v>88.727076591154272</v>
      </c>
      <c r="I90" s="10">
        <f>'Individual APL screening'!I90*'Positive control'!$C$8</f>
        <v>13.477975016436554</v>
      </c>
      <c r="J90" s="12">
        <f>'Individual APL screening'!J90*'Positive control'!$C$9</f>
        <v>25.541516245487365</v>
      </c>
      <c r="K90" s="10">
        <f>'Individual APL screening'!K90*'Positive control'!$C$10</f>
        <v>17.900172117039588</v>
      </c>
      <c r="M90" s="2" t="s">
        <v>273</v>
      </c>
    </row>
    <row r="91" spans="1:13" x14ac:dyDescent="0.2">
      <c r="A91" s="2">
        <v>94</v>
      </c>
      <c r="B91" s="2">
        <v>6</v>
      </c>
      <c r="C91" s="2" t="s">
        <v>8</v>
      </c>
      <c r="D91" s="2" t="s">
        <v>120</v>
      </c>
      <c r="E91" s="10">
        <f>'Individual APL screening'!E91*'Positive control'!$C$4</f>
        <v>23.057324840764331</v>
      </c>
      <c r="F91" s="10">
        <f>'Individual APL screening'!F91*'Positive control'!$C$5</f>
        <v>44.574780058651022</v>
      </c>
      <c r="G91" s="11">
        <f>'Individual APL screening'!G91*'Positive control'!$C$6</f>
        <v>11.081830790568656</v>
      </c>
      <c r="H91" s="10">
        <f>'Individual APL screening'!H91*'Positive control'!$C$7</f>
        <v>76.968716289104648</v>
      </c>
      <c r="I91" s="10">
        <f>'Individual APL screening'!I91*'Positive control'!$C$8</f>
        <v>24.128862590401052</v>
      </c>
      <c r="J91" s="12">
        <f>'Individual APL screening'!J91*'Positive control'!$C$9</f>
        <v>35.866425992779774</v>
      </c>
      <c r="K91" s="10">
        <f>'Individual APL screening'!K91*'Positive control'!$C$10</f>
        <v>1.0413080895008606</v>
      </c>
      <c r="M91" s="2" t="s">
        <v>274</v>
      </c>
    </row>
    <row r="92" spans="1:13" x14ac:dyDescent="0.2">
      <c r="A92" s="2">
        <v>95</v>
      </c>
      <c r="B92" s="2">
        <v>6</v>
      </c>
      <c r="C92" s="2" t="s">
        <v>17</v>
      </c>
      <c r="D92" s="2" t="s">
        <v>121</v>
      </c>
      <c r="E92" s="10">
        <f>'Individual APL screening'!E92*'Positive control'!$C$4</f>
        <v>1.3566878980891719</v>
      </c>
      <c r="F92" s="10">
        <f>'Individual APL screening'!F92*'Positive control'!$C$5</f>
        <v>3.7536656891495594</v>
      </c>
      <c r="G92" s="11">
        <f>'Individual APL screening'!G92*'Positive control'!$C$6</f>
        <v>0.83217753120665738</v>
      </c>
      <c r="H92" s="10">
        <f>'Individual APL screening'!H92*'Positive control'!$C$7</f>
        <v>62.351672060409932</v>
      </c>
      <c r="I92" s="10">
        <f>'Individual APL screening'!I92*'Positive control'!$C$8</f>
        <v>1.5647600262984878</v>
      </c>
      <c r="J92" s="12">
        <f>'Individual APL screening'!J92*'Positive control'!$C$9</f>
        <v>3.3574007220216604</v>
      </c>
      <c r="K92" s="10">
        <f>'Individual APL screening'!K92*'Positive control'!$C$10</f>
        <v>0.3786574870912221</v>
      </c>
      <c r="M92" s="2" t="s">
        <v>275</v>
      </c>
    </row>
    <row r="93" spans="1:13" x14ac:dyDescent="0.2">
      <c r="A93" s="2">
        <v>96</v>
      </c>
      <c r="B93" s="2">
        <v>6</v>
      </c>
      <c r="C93" s="2" t="s">
        <v>19</v>
      </c>
      <c r="D93" s="2" t="s">
        <v>122</v>
      </c>
      <c r="E93" s="10">
        <f>'Individual APL screening'!E93*'Positive control'!$C$4</f>
        <v>1.6878980891719744</v>
      </c>
      <c r="F93" s="10">
        <f>'Individual APL screening'!F93*'Positive control'!$C$5</f>
        <v>6.7521994134897367</v>
      </c>
      <c r="G93" s="11">
        <f>'Individual APL screening'!G93*'Positive control'!$C$6</f>
        <v>0.63106796116504849</v>
      </c>
      <c r="H93" s="10">
        <f>'Individual APL screening'!H93*'Positive control'!$C$7</f>
        <v>24.217907227615971</v>
      </c>
      <c r="I93" s="10">
        <f>'Individual APL screening'!I93*'Positive control'!$C$8</f>
        <v>1.6831032215647599</v>
      </c>
      <c r="J93" s="12">
        <f>'Individual APL screening'!J93*'Positive control'!$C$9</f>
        <v>3.3032490974729241</v>
      </c>
      <c r="K93" s="10">
        <f>'Individual APL screening'!K93*'Positive control'!$C$10</f>
        <v>0.61101549053356286</v>
      </c>
      <c r="M93" s="2" t="s">
        <v>276</v>
      </c>
    </row>
    <row r="94" spans="1:13" x14ac:dyDescent="0.2">
      <c r="A94" s="2">
        <v>97</v>
      </c>
      <c r="B94" s="2">
        <v>7</v>
      </c>
      <c r="C94" s="2" t="s">
        <v>9</v>
      </c>
      <c r="D94" s="2" t="s">
        <v>123</v>
      </c>
      <c r="E94" s="10">
        <f>'Individual APL screening'!E94*'Positive control'!$C$4</f>
        <v>30.828025477707005</v>
      </c>
      <c r="F94" s="10">
        <f>'Individual APL screening'!F94*'Positive control'!$C$5</f>
        <v>40.835777126099707</v>
      </c>
      <c r="G94" s="11">
        <f>'Individual APL screening'!G94*'Positive control'!$C$6</f>
        <v>8.5159500693481291</v>
      </c>
      <c r="H94" s="10">
        <f>'Individual APL screening'!H94*'Positive control'!$C$7</f>
        <v>49.568500539374341</v>
      </c>
      <c r="I94" s="10">
        <f>'Individual APL screening'!I94*'Positive control'!$C$8</f>
        <v>15.31886916502301</v>
      </c>
      <c r="J94" s="12">
        <f>'Individual APL screening'!J94*'Positive control'!$C$9</f>
        <v>33.39350180505415</v>
      </c>
      <c r="K94" s="10">
        <f>'Individual APL screening'!K94*'Positive control'!$C$10</f>
        <v>1.1876075731497417</v>
      </c>
      <c r="M94" s="2" t="s">
        <v>277</v>
      </c>
    </row>
    <row r="95" spans="1:13" x14ac:dyDescent="0.2">
      <c r="A95" s="2">
        <v>98</v>
      </c>
      <c r="B95" s="2">
        <v>7</v>
      </c>
      <c r="C95" s="2" t="s">
        <v>7</v>
      </c>
      <c r="D95" s="2" t="s">
        <v>124</v>
      </c>
      <c r="E95" s="10">
        <f>'Individual APL screening'!E95*'Positive control'!$C$4</f>
        <v>77.515923566878982</v>
      </c>
      <c r="F95" s="10">
        <f>'Individual APL screening'!F95*'Positive control'!$C$5</f>
        <v>86.36363636363636</v>
      </c>
      <c r="G95" s="11">
        <f>'Individual APL screening'!G95*'Positive control'!$C$6</f>
        <v>13.467406380027741</v>
      </c>
      <c r="H95" s="10">
        <f>'Individual APL screening'!H95*'Positive control'!$C$7</f>
        <v>83.980582524271853</v>
      </c>
      <c r="I95" s="10">
        <f>'Individual APL screening'!I95*'Positive control'!$C$8</f>
        <v>79.881656804733723</v>
      </c>
      <c r="J95" s="12">
        <f>'Individual APL screening'!J95*'Positive control'!$C$9</f>
        <v>52.527075812274369</v>
      </c>
      <c r="K95" s="10">
        <f>'Individual APL screening'!K95*'Positive control'!$C$10</f>
        <v>1.8158347676419966</v>
      </c>
      <c r="M95" s="2" t="s">
        <v>278</v>
      </c>
    </row>
    <row r="96" spans="1:13" x14ac:dyDescent="0.2">
      <c r="A96" s="2">
        <v>99</v>
      </c>
      <c r="B96" s="2">
        <v>7</v>
      </c>
      <c r="C96" s="2" t="s">
        <v>12</v>
      </c>
      <c r="D96" s="2" t="s">
        <v>125</v>
      </c>
      <c r="E96" s="10">
        <f>'Individual APL screening'!E96*'Positive control'!$C$4</f>
        <v>72.7388535031847</v>
      </c>
      <c r="F96" s="10">
        <f>'Individual APL screening'!F96*'Positive control'!$C$5</f>
        <v>92.448680351906162</v>
      </c>
      <c r="G96" s="11">
        <f>'Individual APL screening'!G96*'Positive control'!$C$6</f>
        <v>13.196948682385576</v>
      </c>
      <c r="H96" s="10">
        <f>'Individual APL screening'!H96*'Positive control'!$C$7</f>
        <v>89.050701186623542</v>
      </c>
      <c r="I96" s="10">
        <f>'Individual APL screening'!I96*'Positive control'!$C$8</f>
        <v>73.241288625904005</v>
      </c>
      <c r="J96" s="12">
        <f>'Individual APL screening'!J96*'Positive control'!$C$9</f>
        <v>51.805054151624553</v>
      </c>
      <c r="K96" s="10">
        <f>'Individual APL screening'!K96*'Positive control'!$C$10</f>
        <v>0.80034423407917377</v>
      </c>
      <c r="M96" s="2" t="s">
        <v>279</v>
      </c>
    </row>
    <row r="97" spans="1:13" x14ac:dyDescent="0.2">
      <c r="A97" s="2">
        <v>101</v>
      </c>
      <c r="B97" s="2">
        <v>7</v>
      </c>
      <c r="C97" s="2" t="s">
        <v>21</v>
      </c>
      <c r="D97" s="2" t="s">
        <v>126</v>
      </c>
      <c r="E97" s="10">
        <f>'Individual APL screening'!E97*'Positive control'!$C$4</f>
        <v>74.522292993630572</v>
      </c>
      <c r="F97" s="10">
        <f>'Individual APL screening'!F97*'Positive control'!$C$5</f>
        <v>82.954545454545467</v>
      </c>
      <c r="G97" s="11">
        <f>'Individual APL screening'!G97*'Positive control'!$C$6</f>
        <v>44.660194174757287</v>
      </c>
      <c r="H97" s="10">
        <f>'Individual APL screening'!H97*'Positive control'!$C$7</f>
        <v>88.807982740021586</v>
      </c>
      <c r="I97" s="10">
        <f>'Individual APL screening'!I97*'Positive control'!$C$8</f>
        <v>74.128862590401042</v>
      </c>
      <c r="J97" s="12">
        <f>'Individual APL screening'!J97*'Positive control'!$C$9</f>
        <v>54.512635379061372</v>
      </c>
      <c r="K97" s="10">
        <f>'Individual APL screening'!K97*'Positive control'!$C$10</f>
        <v>9.4018932874354562</v>
      </c>
      <c r="M97" s="2" t="s">
        <v>280</v>
      </c>
    </row>
    <row r="98" spans="1:13" x14ac:dyDescent="0.2">
      <c r="A98" s="2">
        <v>102</v>
      </c>
      <c r="B98" s="2">
        <v>7</v>
      </c>
      <c r="C98" s="2" t="s">
        <v>16</v>
      </c>
      <c r="D98" s="2" t="s">
        <v>127</v>
      </c>
      <c r="E98" s="10">
        <f>'Individual APL screening'!E98*'Positive control'!$C$4</f>
        <v>77.643312101910823</v>
      </c>
      <c r="F98" s="10">
        <f>'Individual APL screening'!F98*'Positive control'!$C$5</f>
        <v>83.944281524926694</v>
      </c>
      <c r="G98" s="11">
        <f>'Individual APL screening'!G98*'Positive control'!$C$6</f>
        <v>29.680998613037445</v>
      </c>
      <c r="H98" s="10">
        <f>'Individual APL screening'!H98*'Positive control'!$C$7</f>
        <v>90.560949298813384</v>
      </c>
      <c r="I98" s="10">
        <f>'Individual APL screening'!I98*'Positive control'!$C$8</f>
        <v>74.621959237343845</v>
      </c>
      <c r="J98" s="12">
        <f>'Individual APL screening'!J98*'Positive control'!$C$9</f>
        <v>51.624548736462096</v>
      </c>
      <c r="K98" s="10">
        <f>'Individual APL screening'!K98*'Positive control'!$C$10</f>
        <v>1.179001721170396</v>
      </c>
      <c r="M98" s="2" t="s">
        <v>281</v>
      </c>
    </row>
    <row r="99" spans="1:13" x14ac:dyDescent="0.2">
      <c r="A99" s="2">
        <v>103</v>
      </c>
      <c r="B99" s="2">
        <v>7</v>
      </c>
      <c r="C99" s="2" t="s">
        <v>14</v>
      </c>
      <c r="D99" s="2" t="s">
        <v>128</v>
      </c>
      <c r="E99" s="10">
        <f>'Individual APL screening'!E99*'Positive control'!$C$4</f>
        <v>65.222929936305732</v>
      </c>
      <c r="F99" s="10">
        <f>'Individual APL screening'!F99*'Positive control'!$C$5</f>
        <v>90.175953079178882</v>
      </c>
      <c r="G99" s="11">
        <f>'Individual APL screening'!G99*'Positive control'!$C$6</f>
        <v>4.1192787794729542</v>
      </c>
      <c r="H99" s="10">
        <f>'Individual APL screening'!H99*'Positive control'!$C$7</f>
        <v>84.843581445523213</v>
      </c>
      <c r="I99" s="10">
        <f>'Individual APL screening'!I99*'Positive control'!$C$8</f>
        <v>66.732412886259041</v>
      </c>
      <c r="J99" s="12">
        <f>'Individual APL screening'!J99*'Positive control'!$C$9</f>
        <v>49.458483754512628</v>
      </c>
      <c r="K99" s="10">
        <f>'Individual APL screening'!K99*'Positive control'!$C$10</f>
        <v>3.3734939759036147</v>
      </c>
      <c r="M99" s="2" t="s">
        <v>282</v>
      </c>
    </row>
    <row r="100" spans="1:13" x14ac:dyDescent="0.2">
      <c r="A100" s="2">
        <v>104</v>
      </c>
      <c r="B100" s="2">
        <v>7</v>
      </c>
      <c r="C100" s="2" t="s">
        <v>10</v>
      </c>
      <c r="D100" s="2" t="s">
        <v>129</v>
      </c>
      <c r="E100" s="10">
        <f>'Individual APL screening'!E100*'Positive control'!$C$4</f>
        <v>67.133757961783445</v>
      </c>
      <c r="F100" s="10">
        <f>'Individual APL screening'!F100*'Positive control'!$C$5</f>
        <v>91.495601173020532</v>
      </c>
      <c r="G100" s="11">
        <f>'Individual APL screening'!G100*'Positive control'!$C$6</f>
        <v>18.446601941747574</v>
      </c>
      <c r="H100" s="10">
        <f>'Individual APL screening'!H100*'Positive control'!$C$7</f>
        <v>86.515641855447697</v>
      </c>
      <c r="I100" s="10">
        <f>'Individual APL screening'!I100*'Positive control'!$C$8</f>
        <v>69.690992767915844</v>
      </c>
      <c r="J100" s="12">
        <f>'Individual APL screening'!J100*'Positive control'!$C$9</f>
        <v>50.902527075812273</v>
      </c>
      <c r="K100" s="10">
        <f>'Individual APL screening'!K100*'Positive control'!$C$10</f>
        <v>10.671256454388983</v>
      </c>
      <c r="M100" s="2" t="s">
        <v>283</v>
      </c>
    </row>
    <row r="101" spans="1:13" x14ac:dyDescent="0.2">
      <c r="A101" s="2">
        <v>105</v>
      </c>
      <c r="B101" s="2">
        <v>7</v>
      </c>
      <c r="C101" s="2" t="s">
        <v>13</v>
      </c>
      <c r="D101" s="2" t="s">
        <v>130</v>
      </c>
      <c r="E101" s="10">
        <f>'Individual APL screening'!E101*'Positive control'!$C$4</f>
        <v>74.331210191082789</v>
      </c>
      <c r="F101" s="10">
        <f>'Individual APL screening'!F101*'Positive control'!$C$5</f>
        <v>77.639296187683286</v>
      </c>
      <c r="G101" s="11">
        <f>'Individual APL screening'!G101*'Positive control'!$C$6</f>
        <v>24.341192787794725</v>
      </c>
      <c r="H101" s="10">
        <f>'Individual APL screening'!H101*'Positive control'!$C$7</f>
        <v>91.370010787486535</v>
      </c>
      <c r="I101" s="10">
        <f>'Individual APL screening'!I101*'Positive control'!$C$8</f>
        <v>74.556213017751475</v>
      </c>
      <c r="J101" s="12">
        <f>'Individual APL screening'!J101*'Positive control'!$C$9</f>
        <v>53.971119133574</v>
      </c>
      <c r="K101" s="10">
        <f>'Individual APL screening'!K101*'Positive control'!$C$10</f>
        <v>2.0481927710843375</v>
      </c>
      <c r="M101" s="2" t="s">
        <v>284</v>
      </c>
    </row>
    <row r="102" spans="1:13" x14ac:dyDescent="0.2">
      <c r="A102" s="2">
        <v>106</v>
      </c>
      <c r="B102" s="2">
        <v>7</v>
      </c>
      <c r="C102" s="2" t="s">
        <v>4</v>
      </c>
      <c r="D102" s="2" t="s">
        <v>131</v>
      </c>
      <c r="E102" s="10">
        <f>'Individual APL screening'!E102*'Positive control'!$C$4</f>
        <v>75.859872611464965</v>
      </c>
      <c r="F102" s="10">
        <f>'Individual APL screening'!F102*'Positive control'!$C$5</f>
        <v>92.00879765395895</v>
      </c>
      <c r="G102" s="11">
        <f>'Individual APL screening'!G102*'Positive control'!$C$6</f>
        <v>26.629680998613036</v>
      </c>
      <c r="H102" s="10">
        <f>'Individual APL screening'!H102*'Positive control'!$C$7</f>
        <v>89.320388349514573</v>
      </c>
      <c r="I102" s="10">
        <f>'Individual APL screening'!I102*'Positive control'!$C$8</f>
        <v>80.341880341880326</v>
      </c>
      <c r="J102" s="12">
        <f>'Individual APL screening'!J102*'Positive control'!$C$9</f>
        <v>57.581227436823106</v>
      </c>
      <c r="K102" s="10">
        <f>'Individual APL screening'!K102*'Positive control'!$C$10</f>
        <v>10.051635111876076</v>
      </c>
      <c r="M102" s="2" t="s">
        <v>285</v>
      </c>
    </row>
    <row r="103" spans="1:13" x14ac:dyDescent="0.2">
      <c r="A103" s="2">
        <v>107</v>
      </c>
      <c r="B103" s="2">
        <v>7</v>
      </c>
      <c r="C103" s="2" t="s">
        <v>3</v>
      </c>
      <c r="D103" s="2" t="s">
        <v>132</v>
      </c>
      <c r="E103" s="10">
        <f>'Individual APL screening'!E103*'Positive control'!$C$4</f>
        <v>69.745222929936304</v>
      </c>
      <c r="F103" s="10">
        <f>'Individual APL screening'!F103*'Positive control'!$C$5</f>
        <v>72.94721407624634</v>
      </c>
      <c r="G103" s="11">
        <f>'Individual APL screening'!G103*'Positive control'!$C$6</f>
        <v>9.6740638002773931</v>
      </c>
      <c r="H103" s="10">
        <f>'Individual APL screening'!H103*'Positive control'!$C$7</f>
        <v>88.781014023732482</v>
      </c>
      <c r="I103" s="10">
        <f>'Individual APL screening'!I103*'Positive control'!$C$8</f>
        <v>76.134122287968438</v>
      </c>
      <c r="J103" s="12">
        <f>'Individual APL screening'!J103*'Positive control'!$C$9</f>
        <v>51.805054151624546</v>
      </c>
      <c r="K103" s="10">
        <f>'Individual APL screening'!K103*'Positive control'!$C$10</f>
        <v>4.9053356282271947</v>
      </c>
      <c r="M103" s="2" t="s">
        <v>286</v>
      </c>
    </row>
    <row r="104" spans="1:13" x14ac:dyDescent="0.2">
      <c r="A104" s="2">
        <v>108</v>
      </c>
      <c r="B104" s="2">
        <v>7</v>
      </c>
      <c r="C104" s="2" t="s">
        <v>22</v>
      </c>
      <c r="D104" s="2" t="s">
        <v>133</v>
      </c>
      <c r="E104" s="10">
        <f>'Individual APL screening'!E104*'Positive control'!$C$4</f>
        <v>64.777070063694254</v>
      </c>
      <c r="F104" s="10">
        <f>'Individual APL screening'!F104*'Positive control'!$C$5</f>
        <v>91.422287390029325</v>
      </c>
      <c r="G104" s="11">
        <f>'Individual APL screening'!G104*'Positive control'!$C$6</f>
        <v>23.439667128987516</v>
      </c>
      <c r="H104" s="10">
        <f>'Individual APL screening'!H104*'Positive control'!$C$7</f>
        <v>78.263214670981682</v>
      </c>
      <c r="I104" s="10">
        <f>'Individual APL screening'!I104*'Positive control'!$C$8</f>
        <v>72.386587771203153</v>
      </c>
      <c r="J104" s="12">
        <f>'Individual APL screening'!J104*'Positive control'!$C$9</f>
        <v>55.234657039711188</v>
      </c>
      <c r="K104" s="10">
        <f>'Individual APL screening'!K104*'Positive control'!$C$10</f>
        <v>31.669535283993113</v>
      </c>
      <c r="M104" s="2" t="s">
        <v>287</v>
      </c>
    </row>
    <row r="105" spans="1:13" x14ac:dyDescent="0.2">
      <c r="A105" s="2">
        <v>109</v>
      </c>
      <c r="B105" s="2">
        <v>7</v>
      </c>
      <c r="C105" s="2" t="s">
        <v>6</v>
      </c>
      <c r="D105" s="2" t="s">
        <v>134</v>
      </c>
      <c r="E105" s="10">
        <f>'Individual APL screening'!E105*'Positive control'!$C$4</f>
        <v>67.643312101910823</v>
      </c>
      <c r="F105" s="10">
        <f>'Individual APL screening'!F105*'Positive control'!$C$5</f>
        <v>54.838709677419352</v>
      </c>
      <c r="G105" s="11">
        <f>'Individual APL screening'!G105*'Positive control'!$C$6</f>
        <v>11.373092926490985</v>
      </c>
      <c r="H105" s="10">
        <f>'Individual APL screening'!H105*'Positive control'!$C$7</f>
        <v>85.436893203883514</v>
      </c>
      <c r="I105" s="10">
        <f>'Individual APL screening'!I105*'Positive control'!$C$8</f>
        <v>61.867192636423397</v>
      </c>
      <c r="J105" s="12">
        <f>'Individual APL screening'!J105*'Positive control'!$C$9</f>
        <v>50.722021660649816</v>
      </c>
      <c r="K105" s="10">
        <f>'Individual APL screening'!K105*'Positive control'!$C$10</f>
        <v>1.376936316695353</v>
      </c>
      <c r="M105" s="2" t="s">
        <v>288</v>
      </c>
    </row>
    <row r="106" spans="1:13" x14ac:dyDescent="0.2">
      <c r="A106" s="2">
        <v>110</v>
      </c>
      <c r="B106" s="2">
        <v>7</v>
      </c>
      <c r="C106" s="2" t="s">
        <v>11</v>
      </c>
      <c r="D106" s="2" t="s">
        <v>135</v>
      </c>
      <c r="E106" s="10">
        <f>'Individual APL screening'!E106*'Positive control'!$C$4</f>
        <v>75.732484076433124</v>
      </c>
      <c r="F106" s="10">
        <f>'Individual APL screening'!F106*'Positive control'!$C$5</f>
        <v>83.577712609970675</v>
      </c>
      <c r="G106" s="11">
        <f>'Individual APL screening'!G106*'Positive control'!$C$6</f>
        <v>52.496532593619975</v>
      </c>
      <c r="H106" s="10">
        <f>'Individual APL screening'!H106*'Positive control'!$C$7</f>
        <v>88.942826321467109</v>
      </c>
      <c r="I106" s="10">
        <f>'Individual APL screening'!I106*'Positive control'!$C$8</f>
        <v>78.238001314924389</v>
      </c>
      <c r="J106" s="12">
        <f>'Individual APL screening'!J106*'Positive control'!$C$9</f>
        <v>56.498194945848375</v>
      </c>
      <c r="K106" s="10">
        <f>'Individual APL screening'!K106*'Positive control'!$C$10</f>
        <v>0.66265060240963858</v>
      </c>
      <c r="M106" s="2" t="s">
        <v>289</v>
      </c>
    </row>
    <row r="107" spans="1:13" x14ac:dyDescent="0.2">
      <c r="A107" s="2">
        <v>111</v>
      </c>
      <c r="B107" s="2">
        <v>7</v>
      </c>
      <c r="C107" s="2" t="s">
        <v>19</v>
      </c>
      <c r="D107" s="2" t="s">
        <v>136</v>
      </c>
      <c r="E107" s="10">
        <f>'Individual APL screening'!E107*'Positive control'!$C$4</f>
        <v>75.859872611464965</v>
      </c>
      <c r="F107" s="10">
        <f>'Individual APL screening'!F107*'Positive control'!$C$5</f>
        <v>72.434017595307921</v>
      </c>
      <c r="G107" s="11">
        <f>'Individual APL screening'!G107*'Positive control'!$C$6</f>
        <v>22.260748959778088</v>
      </c>
      <c r="H107" s="10">
        <f>'Individual APL screening'!H107*'Positive control'!$C$7</f>
        <v>89.15857605177996</v>
      </c>
      <c r="I107" s="10">
        <f>'Individual APL screening'!I107*'Positive control'!$C$8</f>
        <v>68.704799474030239</v>
      </c>
      <c r="J107" s="12">
        <f>'Individual APL screening'!J107*'Positive control'!$C$9</f>
        <v>49.638989169675085</v>
      </c>
      <c r="K107" s="10">
        <f>'Individual APL screening'!K107*'Positive control'!$C$10</f>
        <v>6.5060240963855422</v>
      </c>
      <c r="M107" s="2" t="s">
        <v>290</v>
      </c>
    </row>
    <row r="108" spans="1:13" x14ac:dyDescent="0.2">
      <c r="A108" s="2">
        <v>112</v>
      </c>
      <c r="B108" s="2">
        <v>7</v>
      </c>
      <c r="C108" s="2" t="s">
        <v>8</v>
      </c>
      <c r="D108" s="2" t="s">
        <v>137</v>
      </c>
      <c r="E108" s="10">
        <f>'Individual APL screening'!E108*'Positive control'!$C$4</f>
        <v>77.515923566878982</v>
      </c>
      <c r="F108" s="10">
        <f>'Individual APL screening'!F108*'Positive control'!$C$5</f>
        <v>88.269794721407635</v>
      </c>
      <c r="G108" s="11">
        <f>'Individual APL screening'!G108*'Positive control'!$C$6</f>
        <v>68.932038834951456</v>
      </c>
      <c r="H108" s="10">
        <f>'Individual APL screening'!H108*'Positive control'!$C$7</f>
        <v>86.138079827400233</v>
      </c>
      <c r="I108" s="10">
        <f>'Individual APL screening'!I108*'Positive control'!$C$8</f>
        <v>64.365548980933596</v>
      </c>
      <c r="J108" s="12">
        <f>'Individual APL screening'!J108*'Positive control'!$C$9</f>
        <v>53.249097472924184</v>
      </c>
      <c r="K108" s="10">
        <f>'Individual APL screening'!K108*'Positive control'!$C$10</f>
        <v>34.595524956970742</v>
      </c>
      <c r="M108" s="2" t="s">
        <v>291</v>
      </c>
    </row>
    <row r="109" spans="1:13" x14ac:dyDescent="0.2">
      <c r="A109" s="2">
        <v>113</v>
      </c>
      <c r="B109" s="2">
        <v>7</v>
      </c>
      <c r="C109" s="2" t="s">
        <v>15</v>
      </c>
      <c r="D109" s="2" t="s">
        <v>138</v>
      </c>
      <c r="E109" s="10">
        <f>'Individual APL screening'!E109*'Positive control'!$C$4</f>
        <v>78.535031847133752</v>
      </c>
      <c r="F109" s="10">
        <f>'Individual APL screening'!F109*'Positive control'!$C$5</f>
        <v>89.809384164222877</v>
      </c>
      <c r="G109" s="11">
        <f>'Individual APL screening'!G109*'Positive control'!$C$6</f>
        <v>66.990291262135926</v>
      </c>
      <c r="H109" s="10">
        <f>'Individual APL screening'!H109*'Positive control'!$C$7</f>
        <v>80.906148867313931</v>
      </c>
      <c r="I109" s="10">
        <f>'Individual APL screening'!I109*'Positive control'!$C$8</f>
        <v>89.283366206443134</v>
      </c>
      <c r="J109" s="12">
        <f>'Individual APL screening'!J109*'Positive control'!$C$9</f>
        <v>50.902527075812273</v>
      </c>
      <c r="K109" s="10">
        <f>'Individual APL screening'!K109*'Positive control'!$C$10</f>
        <v>31.583476764199659</v>
      </c>
      <c r="M109" s="2" t="s">
        <v>292</v>
      </c>
    </row>
    <row r="110" spans="1:13" x14ac:dyDescent="0.2">
      <c r="A110" s="2">
        <v>114</v>
      </c>
      <c r="B110" s="2">
        <v>7</v>
      </c>
      <c r="C110" s="2" t="s">
        <v>20</v>
      </c>
      <c r="D110" s="2" t="s">
        <v>139</v>
      </c>
      <c r="E110" s="10">
        <f>'Individual APL screening'!E110*'Positive control'!$C$4</f>
        <v>78.216560509554142</v>
      </c>
      <c r="F110" s="10">
        <f>'Individual APL screening'!F110*'Positive control'!$C$5</f>
        <v>76.979472140762468</v>
      </c>
      <c r="G110" s="11">
        <f>'Individual APL screening'!G110*'Positive control'!$C$6</f>
        <v>22.260748959778088</v>
      </c>
      <c r="H110" s="10">
        <f>'Individual APL screening'!H110*'Positive control'!$C$7</f>
        <v>89.266450916936378</v>
      </c>
      <c r="I110" s="10">
        <f>'Individual APL screening'!I110*'Positive control'!$C$8</f>
        <v>76.068376068376068</v>
      </c>
      <c r="J110" s="12">
        <f>'Individual APL screening'!J110*'Positive control'!$C$9</f>
        <v>51.083032490974723</v>
      </c>
      <c r="K110" s="10">
        <f>'Individual APL screening'!K110*'Positive control'!$C$10</f>
        <v>31.497418244406198</v>
      </c>
      <c r="M110" s="2" t="s">
        <v>293</v>
      </c>
    </row>
    <row r="111" spans="1:13" x14ac:dyDescent="0.2">
      <c r="A111" s="2">
        <v>115</v>
      </c>
      <c r="B111" s="2">
        <v>7</v>
      </c>
      <c r="C111" s="2" t="s">
        <v>18</v>
      </c>
      <c r="D111" s="2" t="s">
        <v>140</v>
      </c>
      <c r="E111" s="10">
        <f>'Individual APL screening'!E111*'Positive control'!$C$4</f>
        <v>76.43312101910827</v>
      </c>
      <c r="F111" s="10">
        <f>'Individual APL screening'!F111*'Positive control'!$C$5</f>
        <v>87.829912023460409</v>
      </c>
      <c r="G111" s="11">
        <f>'Individual APL screening'!G111*'Positive control'!$C$6</f>
        <v>68.099861303744802</v>
      </c>
      <c r="H111" s="10">
        <f>'Individual APL screening'!H111*'Positive control'!$C$7</f>
        <v>89.482200647249215</v>
      </c>
      <c r="I111" s="10">
        <f>'Individual APL screening'!I111*'Positive control'!$C$8</f>
        <v>84.155161078237995</v>
      </c>
      <c r="J111" s="12">
        <f>'Individual APL screening'!J111*'Positive control'!$C$9</f>
        <v>55.415162454873645</v>
      </c>
      <c r="K111" s="10">
        <f>'Individual APL screening'!K111*'Positive control'!$C$10</f>
        <v>7.1170395869191045</v>
      </c>
      <c r="M111" s="2" t="s">
        <v>294</v>
      </c>
    </row>
    <row r="112" spans="1:13" x14ac:dyDescent="0.2">
      <c r="A112" s="2">
        <v>116</v>
      </c>
      <c r="B112" s="2">
        <v>7</v>
      </c>
      <c r="C112" s="2" t="s">
        <v>17</v>
      </c>
      <c r="D112" s="2" t="s">
        <v>141</v>
      </c>
      <c r="E112" s="10">
        <f>'Individual APL screening'!E112*'Positive control'!$C$4</f>
        <v>74.203821656050948</v>
      </c>
      <c r="F112" s="10">
        <f>'Individual APL screening'!F112*'Positive control'!$C$5</f>
        <v>92.961876832844581</v>
      </c>
      <c r="G112" s="11">
        <f>'Individual APL screening'!G112*'Positive control'!$C$6</f>
        <v>39.181692094313455</v>
      </c>
      <c r="H112" s="10">
        <f>'Individual APL screening'!H112*'Positive control'!$C$7</f>
        <v>87.648327939590089</v>
      </c>
      <c r="I112" s="10">
        <f>'Individual APL screening'!I112*'Positive control'!$C$8</f>
        <v>77.449046679815908</v>
      </c>
      <c r="J112" s="12">
        <f>'Individual APL screening'!J112*'Positive control'!$C$9</f>
        <v>55.415162454873645</v>
      </c>
      <c r="K112" s="10">
        <f>'Individual APL screening'!K112*'Positive control'!$C$10</f>
        <v>6.8588640275387274</v>
      </c>
      <c r="M112" s="2" t="s">
        <v>295</v>
      </c>
    </row>
    <row r="113" spans="1:13" x14ac:dyDescent="0.2">
      <c r="A113" s="2">
        <v>117</v>
      </c>
      <c r="B113" s="2">
        <v>8</v>
      </c>
      <c r="C113" s="2" t="s">
        <v>4</v>
      </c>
      <c r="D113" s="2" t="s">
        <v>142</v>
      </c>
      <c r="E113" s="10">
        <f>'Individual APL screening'!E113*'Positive control'!$C$4</f>
        <v>77.898089171974519</v>
      </c>
      <c r="F113" s="10">
        <f>'Individual APL screening'!F113*'Positive control'!$C$5</f>
        <v>92.448680351906162</v>
      </c>
      <c r="G113" s="11">
        <f>'Individual APL screening'!G113*'Positive control'!$C$6</f>
        <v>74.618585298196948</v>
      </c>
      <c r="H113" s="10">
        <f>'Individual APL screening'!H113*'Positive control'!$C$7</f>
        <v>89.697950377562051</v>
      </c>
      <c r="I113" s="10">
        <f>'Individual APL screening'!I113*'Positive control'!$C$8</f>
        <v>84.944115713346463</v>
      </c>
      <c r="J113" s="12">
        <f>'Individual APL screening'!J113*'Positive control'!$C$9</f>
        <v>61.191335740072198</v>
      </c>
      <c r="K113" s="10">
        <f>'Individual APL screening'!K113*'Positive control'!$C$10</f>
        <v>48.709122203098104</v>
      </c>
      <c r="M113" s="2" t="s">
        <v>296</v>
      </c>
    </row>
    <row r="114" spans="1:13" x14ac:dyDescent="0.2">
      <c r="A114" s="2">
        <v>118</v>
      </c>
      <c r="B114" s="2">
        <v>8</v>
      </c>
      <c r="C114" s="2" t="s">
        <v>9</v>
      </c>
      <c r="D114" s="2" t="s">
        <v>143</v>
      </c>
      <c r="E114" s="10">
        <f>'Individual APL screening'!E114*'Positive control'!$C$4</f>
        <v>77.834394904458591</v>
      </c>
      <c r="F114" s="10">
        <f>'Individual APL screening'!F114*'Positive control'!$C$5</f>
        <v>88.709677419354847</v>
      </c>
      <c r="G114" s="11">
        <f>'Individual APL screening'!G114*'Positive control'!$C$6</f>
        <v>63.176144244105409</v>
      </c>
      <c r="H114" s="10">
        <f>'Individual APL screening'!H114*'Positive control'!$C$7</f>
        <v>88.888888888888914</v>
      </c>
      <c r="I114" s="10">
        <f>'Individual APL screening'!I114*'Positive control'!$C$8</f>
        <v>85.470085470085465</v>
      </c>
      <c r="J114" s="12">
        <f>'Individual APL screening'!J114*'Positive control'!$C$9</f>
        <v>56.678700361010826</v>
      </c>
      <c r="K114" s="10">
        <f>'Individual APL screening'!K114*'Positive control'!$C$10</f>
        <v>33.648881239242684</v>
      </c>
      <c r="M114" s="2" t="s">
        <v>297</v>
      </c>
    </row>
    <row r="115" spans="1:13" x14ac:dyDescent="0.2">
      <c r="A115" s="2">
        <v>119</v>
      </c>
      <c r="B115" s="2">
        <v>8</v>
      </c>
      <c r="C115" s="2" t="s">
        <v>19</v>
      </c>
      <c r="D115" s="2" t="s">
        <v>144</v>
      </c>
      <c r="E115" s="10">
        <f>'Individual APL screening'!E115*'Positive control'!$C$4</f>
        <v>78.535031847133752</v>
      </c>
      <c r="F115" s="10">
        <f>'Individual APL screening'!F115*'Positive control'!$C$5</f>
        <v>84.237536656891507</v>
      </c>
      <c r="G115" s="11">
        <f>'Individual APL screening'!G115*'Positive control'!$C$6</f>
        <v>32.246879334257976</v>
      </c>
      <c r="H115" s="10">
        <f>'Individual APL screening'!H115*'Positive control'!$C$7</f>
        <v>88.24163969795039</v>
      </c>
      <c r="I115" s="10">
        <f>'Individual APL screening'!I115*'Positive control'!$C$8</f>
        <v>82.97172912557528</v>
      </c>
      <c r="J115" s="12">
        <f>'Individual APL screening'!J115*'Positive control'!$C$9</f>
        <v>53.790613718411542</v>
      </c>
      <c r="K115" s="10">
        <f>'Individual APL screening'!K115*'Positive control'!$C$10</f>
        <v>0.7831325301204819</v>
      </c>
      <c r="M115" s="2" t="s">
        <v>298</v>
      </c>
    </row>
    <row r="116" spans="1:13" x14ac:dyDescent="0.2">
      <c r="A116" s="2">
        <v>120</v>
      </c>
      <c r="B116" s="2">
        <v>8</v>
      </c>
      <c r="C116" s="2" t="s">
        <v>12</v>
      </c>
      <c r="D116" s="2" t="s">
        <v>145</v>
      </c>
      <c r="E116" s="10">
        <f>'Individual APL screening'!E116*'Positive control'!$C$4</f>
        <v>75.095541401273891</v>
      </c>
      <c r="F116" s="10">
        <f>'Individual APL screening'!F116*'Positive control'!$C$5</f>
        <v>73.973607038123177</v>
      </c>
      <c r="G116" s="11">
        <f>'Individual APL screening'!G116*'Positive control'!$C$6</f>
        <v>27.947295423023576</v>
      </c>
      <c r="H116" s="10">
        <f>'Individual APL screening'!H116*'Positive control'!$C$7</f>
        <v>88.187702265372181</v>
      </c>
      <c r="I116" s="10">
        <f>'Individual APL screening'!I116*'Positive control'!$C$8</f>
        <v>81.196581196581192</v>
      </c>
      <c r="J116" s="12">
        <f>'Individual APL screening'!J116*'Positive control'!$C$9</f>
        <v>57.220216606498191</v>
      </c>
      <c r="K116" s="10">
        <f>'Individual APL screening'!K116*'Positive control'!$C$10</f>
        <v>3.3390705679862305</v>
      </c>
      <c r="M116" s="2" t="s">
        <v>299</v>
      </c>
    </row>
    <row r="117" spans="1:13" x14ac:dyDescent="0.2">
      <c r="A117" s="2">
        <v>122</v>
      </c>
      <c r="B117" s="2">
        <v>8</v>
      </c>
      <c r="C117" s="2" t="s">
        <v>21</v>
      </c>
      <c r="D117" s="2" t="s">
        <v>146</v>
      </c>
      <c r="E117" s="10">
        <f>'Individual APL screening'!E117*'Positive control'!$C$4</f>
        <v>74.872611464968145</v>
      </c>
      <c r="F117" s="10">
        <f>'Individual APL screening'!F117*'Positive control'!$C$5</f>
        <v>80.865102639296182</v>
      </c>
      <c r="G117" s="11">
        <f>'Individual APL screening'!G117*'Positive control'!$C$6</f>
        <v>29.750346740638008</v>
      </c>
      <c r="H117" s="10">
        <f>'Individual APL screening'!H117*'Positive control'!$C$7</f>
        <v>88.700107874865182</v>
      </c>
      <c r="I117" s="10">
        <f>'Individual APL screening'!I117*'Positive control'!$C$8</f>
        <v>78.698224852070993</v>
      </c>
      <c r="J117" s="12">
        <f>'Individual APL screening'!J117*'Positive control'!$C$9</f>
        <v>55.95667870036101</v>
      </c>
      <c r="K117" s="10">
        <f>'Individual APL screening'!K117*'Positive control'!$C$10</f>
        <v>0.60671256454388978</v>
      </c>
      <c r="M117" s="2" t="s">
        <v>300</v>
      </c>
    </row>
    <row r="118" spans="1:13" x14ac:dyDescent="0.2">
      <c r="A118" s="2">
        <v>123</v>
      </c>
      <c r="B118" s="2">
        <v>8</v>
      </c>
      <c r="C118" s="2" t="s">
        <v>22</v>
      </c>
      <c r="D118" s="2" t="s">
        <v>147</v>
      </c>
      <c r="E118" s="10">
        <f>'Individual APL screening'!E118*'Positive control'!$C$4</f>
        <v>76.242038216560502</v>
      </c>
      <c r="F118" s="10">
        <f>'Individual APL screening'!F118*'Positive control'!$C$5</f>
        <v>81.744868035190621</v>
      </c>
      <c r="G118" s="11">
        <f>'Individual APL screening'!G118*'Positive control'!$C$6</f>
        <v>79.126213592233015</v>
      </c>
      <c r="H118" s="10">
        <f>'Individual APL screening'!H118*'Positive control'!$C$7</f>
        <v>86.299892125134861</v>
      </c>
      <c r="I118" s="10">
        <f>'Individual APL screening'!I118*'Positive control'!$C$8</f>
        <v>77.712031558185402</v>
      </c>
      <c r="J118" s="12">
        <f>'Individual APL screening'!J118*'Positive control'!$C$9</f>
        <v>55.415162454873645</v>
      </c>
      <c r="K118" s="10">
        <f>'Individual APL screening'!K118*'Positive control'!$C$10</f>
        <v>9.9569707401032712</v>
      </c>
      <c r="M118" s="2" t="s">
        <v>301</v>
      </c>
    </row>
    <row r="119" spans="1:13" x14ac:dyDescent="0.2">
      <c r="A119" s="2">
        <v>124</v>
      </c>
      <c r="B119" s="2">
        <v>8</v>
      </c>
      <c r="C119" s="2" t="s">
        <v>6</v>
      </c>
      <c r="D119" s="2" t="s">
        <v>148</v>
      </c>
      <c r="E119" s="10">
        <f>'Individual APL screening'!E119*'Positive control'!$C$4</f>
        <v>77.00636942675159</v>
      </c>
      <c r="F119" s="10">
        <f>'Individual APL screening'!F119*'Positive control'!$C$5</f>
        <v>53.37243401759531</v>
      </c>
      <c r="G119" s="11">
        <f>'Individual APL screening'!G119*'Positive control'!$C$6</f>
        <v>28.224687933425802</v>
      </c>
      <c r="H119" s="10">
        <f>'Individual APL screening'!H119*'Positive control'!$C$7</f>
        <v>86.245954692556637</v>
      </c>
      <c r="I119" s="10">
        <f>'Individual APL screening'!I119*'Positive control'!$C$8</f>
        <v>80.802103879026959</v>
      </c>
      <c r="J119" s="12">
        <f>'Individual APL screening'!J119*'Positive control'!$C$9</f>
        <v>57.761732851985556</v>
      </c>
      <c r="K119" s="10">
        <f>'Individual APL screening'!K119*'Positive control'!$C$10</f>
        <v>11.609294320137694</v>
      </c>
      <c r="M119" s="2" t="s">
        <v>302</v>
      </c>
    </row>
    <row r="120" spans="1:13" x14ac:dyDescent="0.2">
      <c r="A120" s="2">
        <v>125</v>
      </c>
      <c r="B120" s="2">
        <v>8</v>
      </c>
      <c r="C120" s="2" t="s">
        <v>13</v>
      </c>
      <c r="D120" s="2" t="s">
        <v>149</v>
      </c>
      <c r="E120" s="10">
        <f>'Individual APL screening'!E120*'Positive control'!$C$4</f>
        <v>76.624203821656039</v>
      </c>
      <c r="F120" s="10">
        <f>'Individual APL screening'!F120*'Positive control'!$C$5</f>
        <v>49.633431085043995</v>
      </c>
      <c r="G120" s="11">
        <f>'Individual APL screening'!G120*'Positive control'!$C$6</f>
        <v>10.110957004160888</v>
      </c>
      <c r="H120" s="10">
        <f>'Individual APL screening'!H120*'Positive control'!$C$7</f>
        <v>87.27076591154264</v>
      </c>
      <c r="I120" s="10">
        <f>'Individual APL screening'!I120*'Positive control'!$C$8</f>
        <v>79.224194608809981</v>
      </c>
      <c r="J120" s="12">
        <f>'Individual APL screening'!J120*'Positive control'!$C$9</f>
        <v>51.263537906137181</v>
      </c>
      <c r="K120" s="10">
        <f>'Individual APL screening'!K120*'Positive control'!$C$10</f>
        <v>12.271944922547332</v>
      </c>
      <c r="M120" s="2" t="s">
        <v>303</v>
      </c>
    </row>
    <row r="121" spans="1:13" x14ac:dyDescent="0.2">
      <c r="A121" s="2">
        <v>126</v>
      </c>
      <c r="B121" s="2">
        <v>8</v>
      </c>
      <c r="C121" s="2" t="s">
        <v>7</v>
      </c>
      <c r="D121" s="2" t="s">
        <v>150</v>
      </c>
      <c r="E121" s="10">
        <f>'Individual APL screening'!E121*'Positive control'!$C$4</f>
        <v>77.515923566878968</v>
      </c>
      <c r="F121" s="10">
        <f>'Individual APL screening'!F121*'Positive control'!$C$5</f>
        <v>88.856304985337246</v>
      </c>
      <c r="G121" s="11">
        <f>'Individual APL screening'!G121*'Positive control'!$C$6</f>
        <v>55.617198335644943</v>
      </c>
      <c r="H121" s="10">
        <f>'Individual APL screening'!H121*'Positive control'!$C$7</f>
        <v>87.486515641855462</v>
      </c>
      <c r="I121" s="10">
        <f>'Individual APL screening'!I121*'Positive control'!$C$8</f>
        <v>81.591058514135426</v>
      </c>
      <c r="J121" s="12">
        <f>'Individual APL screening'!J121*'Positive control'!$C$9</f>
        <v>59.386281588447645</v>
      </c>
      <c r="K121" s="10">
        <f>'Individual APL screening'!K121*'Positive control'!$C$10</f>
        <v>5.0172117039586919</v>
      </c>
      <c r="M121" s="2" t="s">
        <v>304</v>
      </c>
    </row>
    <row r="122" spans="1:13" x14ac:dyDescent="0.2">
      <c r="A122" s="2">
        <v>127</v>
      </c>
      <c r="B122" s="2">
        <v>8</v>
      </c>
      <c r="C122" s="2" t="s">
        <v>10</v>
      </c>
      <c r="D122" s="2" t="s">
        <v>151</v>
      </c>
      <c r="E122" s="10">
        <f>'Individual APL screening'!E122*'Positive control'!$C$4</f>
        <v>78.02547770700636</v>
      </c>
      <c r="F122" s="10">
        <f>'Individual APL screening'!F122*'Positive control'!$C$5</f>
        <v>83.944281524926694</v>
      </c>
      <c r="G122" s="11">
        <f>'Individual APL screening'!G122*'Positive control'!$C$6</f>
        <v>41.747572815533985</v>
      </c>
      <c r="H122" s="10">
        <f>'Individual APL screening'!H122*'Positive control'!$C$7</f>
        <v>88.565264293419645</v>
      </c>
      <c r="I122" s="10">
        <f>'Individual APL screening'!I122*'Positive control'!$C$8</f>
        <v>83.16896778435239</v>
      </c>
      <c r="J122" s="12">
        <f>'Individual APL screening'!J122*'Positive control'!$C$9</f>
        <v>61.73285198555957</v>
      </c>
      <c r="K122" s="10">
        <f>'Individual APL screening'!K122*'Positive control'!$C$10</f>
        <v>11.015490533562824</v>
      </c>
      <c r="M122" s="2" t="s">
        <v>305</v>
      </c>
    </row>
    <row r="123" spans="1:13" x14ac:dyDescent="0.2">
      <c r="A123" s="2">
        <v>128</v>
      </c>
      <c r="B123" s="2">
        <v>8</v>
      </c>
      <c r="C123" s="2" t="s">
        <v>16</v>
      </c>
      <c r="D123" s="2" t="s">
        <v>152</v>
      </c>
      <c r="E123" s="10">
        <f>'Individual APL screening'!E123*'Positive control'!$C$4</f>
        <v>78.02547770700636</v>
      </c>
      <c r="F123" s="10">
        <f>'Individual APL screening'!F123*'Positive control'!$C$5</f>
        <v>93.768328445747812</v>
      </c>
      <c r="G123" s="11">
        <f>'Individual APL screening'!G123*'Positive control'!$C$6</f>
        <v>66.574202496532592</v>
      </c>
      <c r="H123" s="10">
        <f>'Individual APL screening'!H123*'Positive control'!$C$7</f>
        <v>87.918015102481135</v>
      </c>
      <c r="I123" s="10">
        <f>'Individual APL screening'!I123*'Positive control'!$C$8</f>
        <v>80.802103879026959</v>
      </c>
      <c r="J123" s="12">
        <f>'Individual APL screening'!J123*'Positive control'!$C$9</f>
        <v>60.830324909747297</v>
      </c>
      <c r="K123" s="10">
        <f>'Individual APL screening'!K123*'Positive control'!$C$10</f>
        <v>17.203098106712567</v>
      </c>
      <c r="M123" s="2" t="s">
        <v>306</v>
      </c>
    </row>
    <row r="124" spans="1:13" x14ac:dyDescent="0.2">
      <c r="A124" s="2">
        <v>129</v>
      </c>
      <c r="B124" s="2">
        <v>8</v>
      </c>
      <c r="C124" s="2" t="s">
        <v>11</v>
      </c>
      <c r="D124" s="2" t="s">
        <v>153</v>
      </c>
      <c r="E124" s="10">
        <f>'Individual APL screening'!E124*'Positive control'!$C$4</f>
        <v>79.42675159235668</v>
      </c>
      <c r="F124" s="10">
        <f>'Individual APL screening'!F124*'Positive control'!$C$5</f>
        <v>87.170087976539591</v>
      </c>
      <c r="G124" s="11">
        <f>'Individual APL screening'!G124*'Positive control'!$C$6</f>
        <v>56.588072122052701</v>
      </c>
      <c r="H124" s="10">
        <f>'Individual APL screening'!H124*'Positive control'!$C$7</f>
        <v>88.996763754045318</v>
      </c>
      <c r="I124" s="10">
        <f>'Individual APL screening'!I124*'Positive control'!$C$8</f>
        <v>83.366206443129528</v>
      </c>
      <c r="J124" s="12">
        <f>'Individual APL screening'!J124*'Positive control'!$C$9</f>
        <v>58.844765342960287</v>
      </c>
      <c r="K124" s="10">
        <f>'Individual APL screening'!K124*'Positive control'!$C$10</f>
        <v>5.1462994836488818</v>
      </c>
      <c r="M124" s="2" t="s">
        <v>307</v>
      </c>
    </row>
    <row r="125" spans="1:13" x14ac:dyDescent="0.2">
      <c r="A125" s="2">
        <v>130</v>
      </c>
      <c r="B125" s="2">
        <v>8</v>
      </c>
      <c r="C125" s="2" t="s">
        <v>8</v>
      </c>
      <c r="D125" s="2" t="s">
        <v>154</v>
      </c>
      <c r="E125" s="10">
        <f>'Individual APL screening'!E125*'Positive control'!$C$4</f>
        <v>76.242038216560502</v>
      </c>
      <c r="F125" s="10">
        <f>'Individual APL screening'!F125*'Positive control'!$C$5</f>
        <v>86.143695014662754</v>
      </c>
      <c r="G125" s="11">
        <f>'Individual APL screening'!G125*'Positive control'!$C$6</f>
        <v>82.662968099861303</v>
      </c>
      <c r="H125" s="10">
        <f>'Individual APL screening'!H125*'Positive control'!$C$7</f>
        <v>87.27076591154264</v>
      </c>
      <c r="I125" s="10">
        <f>'Individual APL screening'!I125*'Positive control'!$C$8</f>
        <v>80.802103879026959</v>
      </c>
      <c r="J125" s="12">
        <f>'Individual APL screening'!J125*'Positive control'!$C$9</f>
        <v>59.386281588447645</v>
      </c>
      <c r="K125" s="10">
        <f>'Individual APL screening'!K125*'Positive control'!$C$10</f>
        <v>5.0258175559380378</v>
      </c>
      <c r="M125" s="2" t="s">
        <v>308</v>
      </c>
    </row>
    <row r="126" spans="1:13" x14ac:dyDescent="0.2">
      <c r="A126" s="2">
        <v>131</v>
      </c>
      <c r="B126" s="2">
        <v>8</v>
      </c>
      <c r="C126" s="2" t="s">
        <v>3</v>
      </c>
      <c r="D126" s="2" t="s">
        <v>155</v>
      </c>
      <c r="E126" s="10">
        <f>'Individual APL screening'!E126*'Positive control'!$C$4</f>
        <v>76.751592356687894</v>
      </c>
      <c r="F126" s="10">
        <f>'Individual APL screening'!F126*'Positive control'!$C$5</f>
        <v>51.173020527859236</v>
      </c>
      <c r="G126" s="11">
        <f>'Individual APL screening'!G126*'Positive control'!$C$6</f>
        <v>11.199722607489598</v>
      </c>
      <c r="H126" s="10">
        <f>'Individual APL screening'!H126*'Positive control'!$C$7</f>
        <v>87.162891046386221</v>
      </c>
      <c r="I126" s="10">
        <f>'Individual APL screening'!I126*'Positive control'!$C$8</f>
        <v>80.933596318211698</v>
      </c>
      <c r="J126" s="12">
        <f>'Individual APL screening'!J126*'Positive control'!$C$9</f>
        <v>57.581227436823099</v>
      </c>
      <c r="K126" s="10">
        <f>'Individual APL screening'!K126*'Positive control'!$C$10</f>
        <v>17.555938037865747</v>
      </c>
      <c r="M126" s="2" t="s">
        <v>309</v>
      </c>
    </row>
    <row r="127" spans="1:13" x14ac:dyDescent="0.2">
      <c r="A127" s="2">
        <v>132</v>
      </c>
      <c r="B127" s="2">
        <v>8</v>
      </c>
      <c r="C127" s="2" t="s">
        <v>14</v>
      </c>
      <c r="D127" s="2" t="s">
        <v>156</v>
      </c>
      <c r="E127" s="10">
        <f>'Individual APL screening'!E127*'Positive control'!$C$4</f>
        <v>74.904458598726109</v>
      </c>
      <c r="F127" s="10">
        <f>'Individual APL screening'!F127*'Positive control'!$C$5</f>
        <v>50.953079178885631</v>
      </c>
      <c r="G127" s="11">
        <f>'Individual APL screening'!G127*'Positive control'!$C$6</f>
        <v>3.5991678224687931</v>
      </c>
      <c r="H127" s="10">
        <f>'Individual APL screening'!H127*'Positive control'!$C$7</f>
        <v>87.756202804746508</v>
      </c>
      <c r="I127" s="10">
        <f>'Individual APL screening'!I127*'Positive control'!$C$8</f>
        <v>77.05456936226166</v>
      </c>
      <c r="J127" s="12">
        <f>'Individual APL screening'!J127*'Positive control'!$C$9</f>
        <v>58.664259927797829</v>
      </c>
      <c r="K127" s="10">
        <f>'Individual APL screening'!K127*'Positive control'!$C$10</f>
        <v>43.11531841652323</v>
      </c>
      <c r="M127" s="2" t="s">
        <v>310</v>
      </c>
    </row>
    <row r="128" spans="1:13" x14ac:dyDescent="0.2">
      <c r="A128" s="2">
        <v>133</v>
      </c>
      <c r="B128" s="2">
        <v>8</v>
      </c>
      <c r="C128" s="2" t="s">
        <v>15</v>
      </c>
      <c r="D128" s="2" t="s">
        <v>157</v>
      </c>
      <c r="E128" s="10">
        <f>'Individual APL screening'!E128*'Positive control'!$C$4</f>
        <v>75.350318471337573</v>
      </c>
      <c r="F128" s="10">
        <f>'Individual APL screening'!F128*'Positive control'!$C$5</f>
        <v>75.219941348973606</v>
      </c>
      <c r="G128" s="11">
        <f>'Individual APL screening'!G128*'Positive control'!$C$6</f>
        <v>81.484049930651878</v>
      </c>
      <c r="H128" s="10">
        <f>'Individual APL screening'!H128*'Positive control'!$C$7</f>
        <v>88.295577130528599</v>
      </c>
      <c r="I128" s="10">
        <f>'Individual APL screening'!I128*'Positive control'!$C$8</f>
        <v>82.577251808021032</v>
      </c>
      <c r="J128" s="12">
        <f>'Individual APL screening'!J128*'Positive control'!$C$9</f>
        <v>61.191335740072212</v>
      </c>
      <c r="K128" s="10">
        <f>'Individual APL screening'!K128*'Positive control'!$C$10</f>
        <v>1.2134251290877796</v>
      </c>
      <c r="M128" s="2" t="s">
        <v>311</v>
      </c>
    </row>
    <row r="129" spans="1:13" x14ac:dyDescent="0.2">
      <c r="A129" s="2">
        <v>134</v>
      </c>
      <c r="B129" s="2">
        <v>8</v>
      </c>
      <c r="C129" s="2" t="s">
        <v>20</v>
      </c>
      <c r="D129" s="2" t="s">
        <v>158</v>
      </c>
      <c r="E129" s="10">
        <f>'Individual APL screening'!E129*'Positive control'!$C$4</f>
        <v>73.312101910828019</v>
      </c>
      <c r="F129" s="10">
        <f>'Individual APL screening'!F129*'Positive control'!$C$5</f>
        <v>83.064516129032256</v>
      </c>
      <c r="G129" s="11">
        <f>'Individual APL screening'!G129*'Positive control'!$C$6</f>
        <v>35.367545076282944</v>
      </c>
      <c r="H129" s="10">
        <f>'Individual APL screening'!H129*'Positive control'!$C$7</f>
        <v>88.24163969795039</v>
      </c>
      <c r="I129" s="10">
        <f>'Individual APL screening'!I129*'Positive control'!$C$8</f>
        <v>78.172255095332019</v>
      </c>
      <c r="J129" s="12">
        <f>'Individual APL screening'!J129*'Positive control'!$C$9</f>
        <v>55.415162454873645</v>
      </c>
      <c r="K129" s="10">
        <f>'Individual APL screening'!K129*'Positive control'!$C$10</f>
        <v>2.1342512908777969</v>
      </c>
      <c r="M129" s="2" t="s">
        <v>312</v>
      </c>
    </row>
    <row r="130" spans="1:13" x14ac:dyDescent="0.2">
      <c r="A130" s="2">
        <v>135</v>
      </c>
      <c r="B130" s="2">
        <v>8</v>
      </c>
      <c r="C130" s="2" t="s">
        <v>18</v>
      </c>
      <c r="D130" s="2" t="s">
        <v>159</v>
      </c>
      <c r="E130" s="10">
        <f>'Individual APL screening'!E130*'Positive control'!$C$4</f>
        <v>78.535031847133766</v>
      </c>
      <c r="F130" s="10">
        <f>'Individual APL screening'!F130*'Positive control'!$C$5</f>
        <v>85.043988269794724</v>
      </c>
      <c r="G130" s="11">
        <f>'Individual APL screening'!G130*'Positive control'!$C$6</f>
        <v>86.754507628294036</v>
      </c>
      <c r="H130" s="10">
        <f>'Individual APL screening'!H130*'Positive control'!$C$7</f>
        <v>88.565264293419645</v>
      </c>
      <c r="I130" s="10">
        <f>'Individual APL screening'!I130*'Positive control'!$C$8</f>
        <v>84.681130834976997</v>
      </c>
      <c r="J130" s="12">
        <f>'Individual APL screening'!J130*'Positive control'!$C$9</f>
        <v>60.288808664259925</v>
      </c>
      <c r="K130" s="10">
        <f>'Individual APL screening'!K130*'Positive control'!$C$10</f>
        <v>14.371772805507744</v>
      </c>
      <c r="M130" s="2" t="s">
        <v>313</v>
      </c>
    </row>
    <row r="131" spans="1:13" x14ac:dyDescent="0.2">
      <c r="A131" s="2">
        <v>136</v>
      </c>
      <c r="B131" s="2">
        <v>8</v>
      </c>
      <c r="C131" s="2" t="s">
        <v>17</v>
      </c>
      <c r="D131" s="2" t="s">
        <v>160</v>
      </c>
      <c r="E131" s="10">
        <f>'Individual APL screening'!E131*'Positive control'!$C$4</f>
        <v>75.923566878980878</v>
      </c>
      <c r="F131" s="10">
        <f>'Individual APL screening'!F131*'Positive control'!$C$5</f>
        <v>71.334310850439877</v>
      </c>
      <c r="G131" s="11">
        <f>'Individual APL screening'!G131*'Positive control'!$C$6</f>
        <v>61.095700416088761</v>
      </c>
      <c r="H131" s="10">
        <f>'Individual APL screening'!H131*'Positive control'!$C$7</f>
        <v>88.619201725997868</v>
      </c>
      <c r="I131" s="10">
        <f>'Individual APL screening'!I131*'Positive control'!$C$8</f>
        <v>78.106508875739635</v>
      </c>
      <c r="J131" s="12">
        <f>'Individual APL screening'!J131*'Positive control'!$C$9</f>
        <v>56.498194945848375</v>
      </c>
      <c r="K131" s="10">
        <f>'Individual APL screening'!K131*'Positive control'!$C$10</f>
        <v>23.580034423407916</v>
      </c>
      <c r="M131" s="2" t="s">
        <v>314</v>
      </c>
    </row>
    <row r="132" spans="1:13" x14ac:dyDescent="0.2">
      <c r="A132" s="2">
        <v>137</v>
      </c>
      <c r="B132" s="2">
        <v>9</v>
      </c>
      <c r="C132" s="2" t="s">
        <v>10</v>
      </c>
      <c r="D132" s="2" t="s">
        <v>161</v>
      </c>
      <c r="E132" s="10">
        <f>'Individual APL screening'!E132*'Positive control'!$C$4</f>
        <v>71.528662420382162</v>
      </c>
      <c r="F132" s="10">
        <f>'Individual APL screening'!F132*'Positive control'!$C$5</f>
        <v>88.343108504398828</v>
      </c>
      <c r="G132" s="11">
        <f>'Individual APL screening'!G132*'Positive control'!$C$6</f>
        <v>54.854368932038831</v>
      </c>
      <c r="H132" s="10">
        <f>'Individual APL screening'!H132*'Positive control'!$C$7</f>
        <v>83.387270765911566</v>
      </c>
      <c r="I132" s="10">
        <f>'Individual APL screening'!I132*'Positive control'!$C$8</f>
        <v>74.884944115713338</v>
      </c>
      <c r="J132" s="12">
        <f>'Individual APL screening'!J132*'Positive control'!$C$9</f>
        <v>56.678700361010826</v>
      </c>
      <c r="K132" s="10">
        <f>'Individual APL screening'!K132*'Positive control'!$C$10</f>
        <v>67.125645438898445</v>
      </c>
      <c r="M132" s="2" t="s">
        <v>315</v>
      </c>
    </row>
    <row r="133" spans="1:13" x14ac:dyDescent="0.2">
      <c r="A133" s="2">
        <v>138</v>
      </c>
      <c r="B133" s="2">
        <v>9</v>
      </c>
      <c r="C133" s="2" t="s">
        <v>15</v>
      </c>
      <c r="D133" s="2" t="s">
        <v>162</v>
      </c>
      <c r="E133" s="10">
        <f>'Individual APL screening'!E133*'Positive control'!$C$4</f>
        <v>72.547770700636946</v>
      </c>
      <c r="F133" s="10">
        <f>'Individual APL screening'!F133*'Positive control'!$C$5</f>
        <v>92.448680351906162</v>
      </c>
      <c r="G133" s="11">
        <f>'Individual APL screening'!G133*'Positive control'!$C$6</f>
        <v>57.489597780859924</v>
      </c>
      <c r="H133" s="10">
        <f>'Individual APL screening'!H133*'Positive control'!$C$7</f>
        <v>84.951456310679632</v>
      </c>
      <c r="I133" s="10">
        <f>'Individual APL screening'!I133*'Positive control'!$C$8</f>
        <v>79.158448389217625</v>
      </c>
      <c r="J133" s="12">
        <f>'Individual APL screening'!J133*'Positive control'!$C$9</f>
        <v>60.288808664259932</v>
      </c>
      <c r="K133" s="10">
        <f>'Individual APL screening'!K133*'Positive control'!$C$10</f>
        <v>45.697074010327022</v>
      </c>
      <c r="M133" s="2" t="s">
        <v>316</v>
      </c>
    </row>
    <row r="134" spans="1:13" x14ac:dyDescent="0.2">
      <c r="A134" s="2">
        <v>139</v>
      </c>
      <c r="B134" s="2">
        <v>9</v>
      </c>
      <c r="C134" s="2" t="s">
        <v>13</v>
      </c>
      <c r="D134" s="2" t="s">
        <v>163</v>
      </c>
      <c r="E134" s="10">
        <f>'Individual APL screening'!E134*'Positive control'!$C$4</f>
        <v>79.108280254777071</v>
      </c>
      <c r="F134" s="10">
        <f>'Individual APL screening'!F134*'Positive control'!$C$5</f>
        <v>95.527859237536674</v>
      </c>
      <c r="G134" s="11">
        <f>'Individual APL screening'!G134*'Positive control'!$C$6</f>
        <v>75.31206657420249</v>
      </c>
      <c r="H134" s="10">
        <f>'Individual APL screening'!H134*'Positive control'!$C$7</f>
        <v>89.104638619201737</v>
      </c>
      <c r="I134" s="10">
        <f>'Individual APL screening'!I134*'Positive control'!$C$8</f>
        <v>86.653517422748195</v>
      </c>
      <c r="J134" s="12">
        <f>'Individual APL screening'!J134*'Positive control'!$C$9</f>
        <v>55.595667870036095</v>
      </c>
      <c r="K134" s="10">
        <f>'Individual APL screening'!K134*'Positive control'!$C$10</f>
        <v>69.707401032702236</v>
      </c>
      <c r="M134" s="2" t="s">
        <v>317</v>
      </c>
    </row>
    <row r="135" spans="1:13" x14ac:dyDescent="0.2">
      <c r="A135" s="2">
        <v>141</v>
      </c>
      <c r="B135" s="2">
        <v>9</v>
      </c>
      <c r="C135" s="2" t="s">
        <v>21</v>
      </c>
      <c r="D135" s="2" t="s">
        <v>164</v>
      </c>
      <c r="E135" s="10">
        <f>'Individual APL screening'!E135*'Positive control'!$C$4</f>
        <v>79.108280254777071</v>
      </c>
      <c r="F135" s="10">
        <f>'Individual APL screening'!F135*'Positive control'!$C$5</f>
        <v>94.171554252199428</v>
      </c>
      <c r="G135" s="11">
        <f>'Individual APL screening'!G135*'Positive control'!$C$6</f>
        <v>86.407766990291265</v>
      </c>
      <c r="H135" s="10">
        <f>'Individual APL screening'!H135*'Positive control'!$C$7</f>
        <v>66.769147788565277</v>
      </c>
      <c r="I135" s="10">
        <f>'Individual APL screening'!I135*'Positive control'!$C$8</f>
        <v>85.338593030900725</v>
      </c>
      <c r="J135" s="12">
        <f>'Individual APL screening'!J135*'Positive control'!$C$9</f>
        <v>49.422382671480136</v>
      </c>
      <c r="K135" s="10">
        <f>'Individual APL screening'!K135*'Positive control'!$C$10</f>
        <v>30.086058519793468</v>
      </c>
      <c r="M135" s="2" t="s">
        <v>318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F21" sqref="F20:F21"/>
    </sheetView>
  </sheetViews>
  <sheetFormatPr baseColWidth="10" defaultRowHeight="15" x14ac:dyDescent="0.25"/>
  <cols>
    <col min="1" max="11" width="11.42578125" style="2"/>
    <col min="13" max="16384" width="11.42578125" style="2"/>
  </cols>
  <sheetData>
    <row r="1" spans="1:14" x14ac:dyDescent="0.25">
      <c r="A1" s="15" t="s">
        <v>326</v>
      </c>
    </row>
    <row r="2" spans="1:14" ht="12.75" x14ac:dyDescent="0.2">
      <c r="A2" s="15" t="s">
        <v>327</v>
      </c>
      <c r="B2" s="16" t="s">
        <v>328</v>
      </c>
      <c r="C2" s="16" t="s">
        <v>329</v>
      </c>
      <c r="D2" s="16" t="s">
        <v>31</v>
      </c>
      <c r="E2" s="16" t="s">
        <v>330</v>
      </c>
      <c r="F2" s="16" t="s">
        <v>331</v>
      </c>
      <c r="G2" s="16" t="s">
        <v>332</v>
      </c>
      <c r="H2" s="16" t="s">
        <v>333</v>
      </c>
      <c r="I2" s="16" t="s">
        <v>334</v>
      </c>
      <c r="J2" s="16" t="s">
        <v>335</v>
      </c>
      <c r="K2" s="16" t="s">
        <v>336</v>
      </c>
      <c r="L2" s="16" t="s">
        <v>356</v>
      </c>
      <c r="M2" s="16" t="s">
        <v>337</v>
      </c>
      <c r="N2" s="15" t="s">
        <v>360</v>
      </c>
    </row>
    <row r="3" spans="1:14" ht="12.75" x14ac:dyDescent="0.2">
      <c r="A3" s="2" t="s">
        <v>23</v>
      </c>
      <c r="B3" s="2" t="s">
        <v>165</v>
      </c>
      <c r="C3" s="2" t="s">
        <v>166</v>
      </c>
      <c r="D3" s="2" t="s">
        <v>30</v>
      </c>
      <c r="E3" s="2" t="s">
        <v>369</v>
      </c>
      <c r="F3" s="2" t="s">
        <v>343</v>
      </c>
      <c r="G3" s="2" t="s">
        <v>344</v>
      </c>
      <c r="H3" s="2" t="s">
        <v>340</v>
      </c>
      <c r="I3" s="2" t="s">
        <v>342</v>
      </c>
      <c r="J3" s="2" t="s">
        <v>341</v>
      </c>
      <c r="K3" s="2" t="s">
        <v>183</v>
      </c>
      <c r="L3" s="2" t="s">
        <v>357</v>
      </c>
      <c r="M3" s="2" t="s">
        <v>322</v>
      </c>
      <c r="N3" s="20" t="s">
        <v>361</v>
      </c>
    </row>
    <row r="4" spans="1:14" ht="12.75" x14ac:dyDescent="0.2">
      <c r="A4" s="2" t="s">
        <v>24</v>
      </c>
      <c r="B4" s="2" t="s">
        <v>168</v>
      </c>
      <c r="C4" s="2" t="s">
        <v>167</v>
      </c>
      <c r="D4" s="2" t="s">
        <v>30</v>
      </c>
      <c r="E4" s="2" t="s">
        <v>369</v>
      </c>
      <c r="F4" s="2" t="s">
        <v>345</v>
      </c>
      <c r="G4" s="2" t="s">
        <v>346</v>
      </c>
      <c r="H4" s="2" t="s">
        <v>358</v>
      </c>
      <c r="I4" s="2" t="s">
        <v>342</v>
      </c>
      <c r="J4" s="2" t="s">
        <v>359</v>
      </c>
      <c r="K4" s="2" t="s">
        <v>182</v>
      </c>
      <c r="L4" s="2" t="s">
        <v>357</v>
      </c>
      <c r="M4" s="2" t="s">
        <v>323</v>
      </c>
      <c r="N4" s="20" t="s">
        <v>361</v>
      </c>
    </row>
    <row r="5" spans="1:14" ht="12.75" x14ac:dyDescent="0.2">
      <c r="A5" s="2" t="s">
        <v>25</v>
      </c>
      <c r="B5" s="2" t="s">
        <v>170</v>
      </c>
      <c r="C5" s="2" t="s">
        <v>169</v>
      </c>
      <c r="D5" s="2" t="s">
        <v>30</v>
      </c>
      <c r="E5" s="2" t="s">
        <v>369</v>
      </c>
      <c r="F5" s="2" t="s">
        <v>347</v>
      </c>
      <c r="G5" s="2" t="s">
        <v>348</v>
      </c>
      <c r="H5" s="2" t="s">
        <v>358</v>
      </c>
      <c r="I5" s="2" t="s">
        <v>338</v>
      </c>
      <c r="J5" s="2" t="s">
        <v>341</v>
      </c>
      <c r="K5" s="2" t="s">
        <v>180</v>
      </c>
      <c r="L5" s="2" t="s">
        <v>357</v>
      </c>
      <c r="M5" s="14" t="s">
        <v>181</v>
      </c>
      <c r="N5" s="20" t="s">
        <v>361</v>
      </c>
    </row>
    <row r="6" spans="1:14" ht="12.75" x14ac:dyDescent="0.2">
      <c r="A6" s="2" t="s">
        <v>26</v>
      </c>
      <c r="B6" s="2" t="s">
        <v>172</v>
      </c>
      <c r="C6" s="2" t="s">
        <v>171</v>
      </c>
      <c r="D6" s="2" t="s">
        <v>30</v>
      </c>
      <c r="E6" s="2" t="s">
        <v>369</v>
      </c>
      <c r="F6" s="2" t="s">
        <v>349</v>
      </c>
      <c r="G6" s="2" t="s">
        <v>350</v>
      </c>
      <c r="H6" s="2" t="s">
        <v>358</v>
      </c>
      <c r="I6" s="2" t="s">
        <v>342</v>
      </c>
      <c r="J6" s="2" t="s">
        <v>362</v>
      </c>
      <c r="K6" s="2" t="s">
        <v>325</v>
      </c>
      <c r="L6" s="2" t="s">
        <v>357</v>
      </c>
      <c r="M6" s="2" t="s">
        <v>324</v>
      </c>
      <c r="N6" s="20" t="s">
        <v>361</v>
      </c>
    </row>
    <row r="7" spans="1:14" ht="12.75" x14ac:dyDescent="0.2">
      <c r="A7" s="2" t="s">
        <v>27</v>
      </c>
      <c r="B7" s="2" t="s">
        <v>174</v>
      </c>
      <c r="C7" s="2" t="s">
        <v>173</v>
      </c>
      <c r="D7" s="2" t="s">
        <v>30</v>
      </c>
      <c r="E7" s="2" t="s">
        <v>369</v>
      </c>
      <c r="F7" s="2" t="s">
        <v>347</v>
      </c>
      <c r="G7" s="2" t="s">
        <v>351</v>
      </c>
      <c r="H7" s="2" t="s">
        <v>363</v>
      </c>
      <c r="I7" s="2" t="s">
        <v>338</v>
      </c>
      <c r="J7" s="2" t="s">
        <v>364</v>
      </c>
      <c r="K7" s="2" t="s">
        <v>184</v>
      </c>
      <c r="L7" s="2" t="s">
        <v>357</v>
      </c>
      <c r="M7" s="2" t="s">
        <v>185</v>
      </c>
      <c r="N7" s="20" t="s">
        <v>361</v>
      </c>
    </row>
    <row r="8" spans="1:14" ht="12.75" x14ac:dyDescent="0.2">
      <c r="A8" s="2" t="s">
        <v>28</v>
      </c>
      <c r="B8" s="2" t="s">
        <v>176</v>
      </c>
      <c r="C8" s="2" t="s">
        <v>175</v>
      </c>
      <c r="D8" s="2" t="s">
        <v>30</v>
      </c>
      <c r="E8" s="2" t="s">
        <v>369</v>
      </c>
      <c r="F8" s="2" t="s">
        <v>345</v>
      </c>
      <c r="G8" s="2" t="s">
        <v>352</v>
      </c>
      <c r="H8" s="2" t="s">
        <v>365</v>
      </c>
      <c r="I8" s="2" t="s">
        <v>339</v>
      </c>
      <c r="J8" s="2" t="s">
        <v>364</v>
      </c>
      <c r="K8" s="2" t="s">
        <v>177</v>
      </c>
      <c r="L8" s="2" t="s">
        <v>357</v>
      </c>
      <c r="M8" s="14" t="s">
        <v>367</v>
      </c>
      <c r="N8" s="20" t="s">
        <v>361</v>
      </c>
    </row>
    <row r="9" spans="1:14" ht="12.75" x14ac:dyDescent="0.2">
      <c r="A9" s="2" t="s">
        <v>29</v>
      </c>
      <c r="B9" s="2" t="s">
        <v>178</v>
      </c>
      <c r="C9" s="2" t="s">
        <v>179</v>
      </c>
      <c r="D9" s="2" t="s">
        <v>30</v>
      </c>
      <c r="E9" s="2" t="s">
        <v>369</v>
      </c>
      <c r="F9" s="2" t="s">
        <v>353</v>
      </c>
      <c r="G9" s="2" t="s">
        <v>354</v>
      </c>
      <c r="H9" s="2" t="s">
        <v>366</v>
      </c>
      <c r="I9" s="2" t="s">
        <v>339</v>
      </c>
      <c r="J9" s="2" t="s">
        <v>341</v>
      </c>
      <c r="K9" s="2" t="s">
        <v>355</v>
      </c>
      <c r="L9" s="2" t="s">
        <v>357</v>
      </c>
      <c r="M9" s="14" t="s">
        <v>368</v>
      </c>
      <c r="N9" s="20" t="s">
        <v>361</v>
      </c>
    </row>
    <row r="11" spans="1:14" x14ac:dyDescent="0.25">
      <c r="A11" s="15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M12" s="16"/>
    </row>
    <row r="13" spans="1:14" x14ac:dyDescent="0.25">
      <c r="A13" s="17"/>
      <c r="B13" s="17"/>
      <c r="C13" s="17"/>
      <c r="D13" s="17"/>
      <c r="E13" s="17"/>
      <c r="F13" s="18"/>
      <c r="G13" s="18"/>
      <c r="H13" s="18"/>
      <c r="I13" s="18"/>
      <c r="J13" s="18"/>
    </row>
    <row r="14" spans="1:14" x14ac:dyDescent="0.25">
      <c r="A14" s="17"/>
      <c r="B14" s="17"/>
      <c r="C14" s="17"/>
      <c r="D14" s="17"/>
      <c r="E14" s="17"/>
      <c r="F14" s="18"/>
      <c r="G14" s="18"/>
      <c r="H14" s="18"/>
      <c r="I14" s="18"/>
      <c r="J14" s="18"/>
    </row>
    <row r="15" spans="1:14" x14ac:dyDescent="0.25">
      <c r="A15" s="17"/>
      <c r="B15" s="17"/>
      <c r="C15" s="17"/>
      <c r="D15" s="17"/>
      <c r="E15" s="17"/>
      <c r="F15" s="18"/>
      <c r="G15" s="18"/>
      <c r="H15" s="18"/>
      <c r="I15" s="18"/>
      <c r="J15" s="18"/>
    </row>
    <row r="16" spans="1:14" x14ac:dyDescent="0.25">
      <c r="A16" s="17"/>
      <c r="B16" s="17"/>
      <c r="C16" s="17"/>
      <c r="D16" s="17"/>
      <c r="E16" s="17"/>
      <c r="F16" s="18"/>
      <c r="G16" s="18"/>
      <c r="H16" s="18"/>
      <c r="I16" s="18"/>
      <c r="J16" s="18"/>
    </row>
    <row r="17" spans="1:13" x14ac:dyDescent="0.25">
      <c r="A17" s="17"/>
      <c r="B17" s="17"/>
      <c r="C17" s="17"/>
      <c r="D17" s="17"/>
      <c r="E17" s="17"/>
      <c r="F17" s="18"/>
      <c r="G17" s="18"/>
      <c r="H17" s="18"/>
      <c r="I17" s="18"/>
      <c r="J17" s="18"/>
    </row>
    <row r="18" spans="1:13" x14ac:dyDescent="0.25">
      <c r="A18" s="17"/>
      <c r="B18" s="17"/>
      <c r="C18" s="17"/>
      <c r="D18" s="17"/>
      <c r="E18" s="17"/>
      <c r="F18" s="18"/>
      <c r="G18" s="18"/>
      <c r="H18" s="18"/>
      <c r="I18" s="18"/>
      <c r="J18" s="18"/>
    </row>
    <row r="19" spans="1:13" x14ac:dyDescent="0.25">
      <c r="A19" s="17"/>
      <c r="B19" s="17"/>
      <c r="C19" s="17"/>
      <c r="D19" s="17"/>
      <c r="E19" s="17"/>
      <c r="F19" s="18"/>
      <c r="G19" s="18"/>
      <c r="H19" s="18"/>
      <c r="I19" s="18"/>
      <c r="J19" s="18"/>
    </row>
    <row r="20" spans="1:13" x14ac:dyDescent="0.25">
      <c r="A20" s="17"/>
      <c r="B20" s="17"/>
      <c r="C20" s="17"/>
      <c r="D20" s="17"/>
      <c r="E20" s="17"/>
      <c r="F20" s="18"/>
      <c r="G20" s="18"/>
      <c r="H20" s="18"/>
      <c r="I20" s="18"/>
      <c r="J20" s="18"/>
    </row>
    <row r="21" spans="1:13" x14ac:dyDescent="0.25">
      <c r="A21" s="17"/>
      <c r="B21" s="17"/>
      <c r="C21" s="17"/>
      <c r="D21" s="17"/>
      <c r="E21" s="17"/>
      <c r="F21" s="18"/>
      <c r="G21" s="18"/>
      <c r="H21" s="18"/>
      <c r="I21" s="18"/>
      <c r="J21" s="18"/>
    </row>
    <row r="22" spans="1:13" x14ac:dyDescent="0.25">
      <c r="A22" s="17"/>
      <c r="B22" s="17"/>
      <c r="C22" s="17"/>
      <c r="D22" s="17"/>
      <c r="E22" s="17"/>
      <c r="F22" s="18"/>
      <c r="G22" s="18"/>
      <c r="H22" s="18"/>
      <c r="I22" s="18"/>
      <c r="J22" s="18"/>
      <c r="K22" s="19"/>
    </row>
    <row r="23" spans="1:13" x14ac:dyDescent="0.25">
      <c r="A23" s="17"/>
      <c r="B23" s="17"/>
      <c r="C23" s="17"/>
      <c r="D23" s="17"/>
      <c r="E23" s="17"/>
      <c r="F23" s="18"/>
      <c r="G23" s="18"/>
      <c r="H23" s="18"/>
      <c r="I23" s="18"/>
      <c r="J23" s="18"/>
    </row>
    <row r="24" spans="1:13" x14ac:dyDescent="0.25">
      <c r="A24" s="17"/>
      <c r="B24" s="17"/>
      <c r="C24" s="17"/>
      <c r="D24" s="17"/>
      <c r="E24" s="17"/>
      <c r="F24" s="18"/>
      <c r="G24" s="18"/>
      <c r="H24" s="18"/>
      <c r="I24" s="18"/>
      <c r="J24" s="18"/>
    </row>
    <row r="25" spans="1:13" x14ac:dyDescent="0.25">
      <c r="A25" s="17"/>
      <c r="B25" s="17"/>
      <c r="C25" s="17"/>
      <c r="D25" s="17"/>
      <c r="E25" s="17"/>
      <c r="F25" s="18"/>
      <c r="G25" s="18"/>
      <c r="H25" s="18"/>
      <c r="I25" s="18"/>
      <c r="J25" s="18"/>
    </row>
    <row r="26" spans="1:13" x14ac:dyDescent="0.25">
      <c r="A26" s="17"/>
      <c r="B26" s="17"/>
      <c r="C26" s="17"/>
      <c r="D26" s="17"/>
      <c r="E26" s="17"/>
      <c r="F26" s="18"/>
      <c r="G26" s="18"/>
      <c r="H26" s="18"/>
      <c r="I26" s="18"/>
      <c r="J26" s="18"/>
      <c r="K26" s="19"/>
    </row>
    <row r="27" spans="1:13" x14ac:dyDescent="0.25">
      <c r="A27" s="17"/>
      <c r="B27" s="17"/>
      <c r="C27" s="17"/>
      <c r="D27" s="17"/>
      <c r="E27" s="17"/>
      <c r="F27" s="18"/>
      <c r="G27" s="18"/>
      <c r="H27" s="18"/>
      <c r="I27" s="18"/>
      <c r="J27" s="18"/>
    </row>
    <row r="28" spans="1:13" x14ac:dyDescent="0.25">
      <c r="A28" s="17"/>
      <c r="B28" s="17"/>
      <c r="C28" s="17"/>
      <c r="D28" s="17"/>
      <c r="E28" s="17"/>
      <c r="F28" s="18"/>
      <c r="G28" s="18"/>
      <c r="H28" s="18"/>
      <c r="I28" s="18"/>
      <c r="J28" s="18"/>
    </row>
    <row r="29" spans="1:13" x14ac:dyDescent="0.25">
      <c r="A29" s="17"/>
      <c r="B29" s="17"/>
      <c r="C29" s="17"/>
      <c r="D29" s="17"/>
      <c r="E29" s="17"/>
      <c r="F29" s="18"/>
      <c r="G29" s="18"/>
      <c r="H29" s="18"/>
      <c r="I29" s="18"/>
      <c r="J29" s="18"/>
      <c r="K29" s="19"/>
    </row>
    <row r="30" spans="1:13" x14ac:dyDescent="0.25">
      <c r="A30" s="17"/>
      <c r="B30" s="17"/>
      <c r="C30" s="17"/>
      <c r="D30" s="17"/>
      <c r="E30" s="17"/>
      <c r="F30" s="18"/>
      <c r="G30" s="18"/>
      <c r="H30" s="18"/>
      <c r="I30" s="18"/>
      <c r="J30" s="18"/>
    </row>
    <row r="31" spans="1:13" ht="15.75" x14ac:dyDescent="0.25">
      <c r="A31" s="17"/>
      <c r="B31" s="13"/>
      <c r="D31" s="17"/>
      <c r="E31" s="17"/>
      <c r="F31" s="18"/>
      <c r="G31" s="18"/>
      <c r="H31" s="18"/>
      <c r="I31" s="18"/>
      <c r="J31" s="18"/>
      <c r="K31" s="14"/>
    </row>
    <row r="32" spans="1:13" ht="15.75" x14ac:dyDescent="0.25">
      <c r="A32" s="17"/>
      <c r="B32" s="13"/>
      <c r="C32" s="13"/>
      <c r="D32" s="17"/>
      <c r="E32" s="17"/>
      <c r="F32" s="18"/>
      <c r="G32" s="18"/>
      <c r="H32" s="18"/>
      <c r="I32" s="18"/>
      <c r="J32" s="18"/>
      <c r="M32" s="1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Individual APL screening</vt:lpstr>
      <vt:lpstr>Positive control</vt:lpstr>
      <vt:lpstr>Normalized by PC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Straub, Adrian</dc:creator>
  <cp:lastModifiedBy>Adrian</cp:lastModifiedBy>
  <dcterms:created xsi:type="dcterms:W3CDTF">2022-03-04T12:18:50Z</dcterms:created>
  <dcterms:modified xsi:type="dcterms:W3CDTF">2023-02-06T15:06:51Z</dcterms:modified>
</cp:coreProperties>
</file>