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fleet" sheetId="2" state="visible" r:id="rId3"/>
    <sheet name="tfs" sheetId="3" state="visible" r:id="rId4"/>
    <sheet name="mileage" sheetId="4" state="visible" r:id="rId5"/>
    <sheet name="fuel" sheetId="5" state="visible" r:id="rId6"/>
    <sheet name="pmonth" sheetId="6" state="visible" r:id="rId7"/>
    <sheet name="met" sheetId="7" state="visible" r:id="rId8"/>
  </sheets>
  <definedNames>
    <definedName function="false" hidden="true" localSheetId="1" name="_xlnm._FilterDatabase" vbProcedure="false">fleet!$A$1:$AA$41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<sst xmlns="http://schemas.openxmlformats.org/spreadsheetml/2006/main" count="284" uniqueCount="92">
  <si>
    <t xml:space="preserve">family</t>
  </si>
  <si>
    <t xml:space="preserve">vehicles</t>
  </si>
  <si>
    <t xml:space="preserve">name</t>
  </si>
  <si>
    <t xml:space="preserve">fuel</t>
  </si>
  <si>
    <t xml:space="preserve">size</t>
  </si>
  <si>
    <t xml:space="preserve">trips_day</t>
  </si>
  <si>
    <t xml:space="preserve">survival</t>
  </si>
  <si>
    <t xml:space="preserve">survival_param_a</t>
  </si>
  <si>
    <t xml:space="preserve">survival_param_b</t>
  </si>
  <si>
    <t xml:space="preserve">PC</t>
  </si>
  <si>
    <t xml:space="preserve">PC_G</t>
  </si>
  <si>
    <t xml:space="preserve">Passenger cars with gasoline</t>
  </si>
  <si>
    <t xml:space="preserve">G</t>
  </si>
  <si>
    <t xml:space="preserve">1400cc</t>
  </si>
  <si>
    <t xml:space="preserve">gompertz</t>
  </si>
  <si>
    <t xml:space="preserve">PC_E</t>
  </si>
  <si>
    <t xml:space="preserve">Passenger cars with ethanol</t>
  </si>
  <si>
    <t xml:space="preserve">E</t>
  </si>
  <si>
    <t xml:space="preserve">PC_FG</t>
  </si>
  <si>
    <t xml:space="preserve">Passenger cars flex with gasoline</t>
  </si>
  <si>
    <t xml:space="preserve">PC_FE</t>
  </si>
  <si>
    <t xml:space="preserve">Passenger cars flex with ethanol</t>
  </si>
  <si>
    <t xml:space="preserve">LCV</t>
  </si>
  <si>
    <t xml:space="preserve">LCV_G</t>
  </si>
  <si>
    <t xml:space="preserve">Light commercial vehicles with gasoline</t>
  </si>
  <si>
    <t xml:space="preserve">3.5t</t>
  </si>
  <si>
    <t xml:space="preserve">LCV_E</t>
  </si>
  <si>
    <t xml:space="preserve">Light commercial vehicles with ethanol</t>
  </si>
  <si>
    <t xml:space="preserve">LCV_FG</t>
  </si>
  <si>
    <t xml:space="preserve">Light commercial vehicles flex with gasoline</t>
  </si>
  <si>
    <t xml:space="preserve">LCV_FE</t>
  </si>
  <si>
    <t xml:space="preserve">Light commercial vehicles flex with ethanol</t>
  </si>
  <si>
    <t xml:space="preserve">LCV_D</t>
  </si>
  <si>
    <t xml:space="preserve">Light commercial vehicles with diesel</t>
  </si>
  <si>
    <t xml:space="preserve">D</t>
  </si>
  <si>
    <t xml:space="preserve">double_logistic</t>
  </si>
  <si>
    <t xml:space="preserve">TRUCKS</t>
  </si>
  <si>
    <t xml:space="preserve">TRUCKS_SL_D</t>
  </si>
  <si>
    <t xml:space="preserve">Trucks semi light with diesel</t>
  </si>
  <si>
    <t xml:space="preserve">3.8-6t</t>
  </si>
  <si>
    <t xml:space="preserve">TRUCKS_L_D</t>
  </si>
  <si>
    <t xml:space="preserve">Trucks light with diesel</t>
  </si>
  <si>
    <t xml:space="preserve">6-10t</t>
  </si>
  <si>
    <t xml:space="preserve">TRUCKS_M_D</t>
  </si>
  <si>
    <t xml:space="preserve">Trucks medium with diesel</t>
  </si>
  <si>
    <t xml:space="preserve">10-15t</t>
  </si>
  <si>
    <t xml:space="preserve">TRUCKS_SH_D</t>
  </si>
  <si>
    <t xml:space="preserve">Trucks semi heavy with diesel</t>
  </si>
  <si>
    <t xml:space="preserve">15-40t</t>
  </si>
  <si>
    <t xml:space="preserve">TRUCKS_H_D</t>
  </si>
  <si>
    <t xml:space="preserve">Trucks heavy with diesel</t>
  </si>
  <si>
    <t xml:space="preserve">BUS</t>
  </si>
  <si>
    <t xml:space="preserve">BUS_URBAN_D</t>
  </si>
  <si>
    <t xml:space="preserve">Urban Bus with diesel</t>
  </si>
  <si>
    <t xml:space="preserve">15-18t</t>
  </si>
  <si>
    <t xml:space="preserve">BUS_MICRO_D</t>
  </si>
  <si>
    <t xml:space="preserve">Micro bus with diesel</t>
  </si>
  <si>
    <t xml:space="preserve">&lt;=15t</t>
  </si>
  <si>
    <t xml:space="preserve">BUS_COACH_D</t>
  </si>
  <si>
    <t xml:space="preserve">Coach bus with diesel</t>
  </si>
  <si>
    <t xml:space="preserve">&gt;18t</t>
  </si>
  <si>
    <t xml:space="preserve">MC</t>
  </si>
  <si>
    <t xml:space="preserve">MC_150_G</t>
  </si>
  <si>
    <t xml:space="preserve">Motorcycle cc&lt;=150 with gasoline</t>
  </si>
  <si>
    <t xml:space="preserve">150cc</t>
  </si>
  <si>
    <t xml:space="preserve">MC_150_500_G</t>
  </si>
  <si>
    <t xml:space="preserve">Motorcycle 150-500cc with gasoline</t>
  </si>
  <si>
    <t xml:space="preserve">150-500cc</t>
  </si>
  <si>
    <t xml:space="preserve">MC_500_G</t>
  </si>
  <si>
    <t xml:space="preserve">Motorcycle cc&gt;=500 with gasoline</t>
  </si>
  <si>
    <t xml:space="preserve">500cc</t>
  </si>
  <si>
    <t xml:space="preserve">MC_150_FG</t>
  </si>
  <si>
    <t xml:space="preserve">Motorcycle flex cc&lt;=150 with gasoline</t>
  </si>
  <si>
    <t xml:space="preserve">MC_150_500_FG</t>
  </si>
  <si>
    <t xml:space="preserve">Motorcycle flex 150-500cc with gasoline</t>
  </si>
  <si>
    <t xml:space="preserve">MC_500_FG</t>
  </si>
  <si>
    <t xml:space="preserve">Motorcycle flex cc&gt;=500 with gasoline</t>
  </si>
  <si>
    <t xml:space="preserve">MC_150_FE</t>
  </si>
  <si>
    <t xml:space="preserve">Motorcycle flex cc&lt;=150 with ethanol</t>
  </si>
  <si>
    <t xml:space="preserve">MC_150_500_FE</t>
  </si>
  <si>
    <t xml:space="preserve">Motorcycle flex 150-500cc with ethanol</t>
  </si>
  <si>
    <t xml:space="preserve">MC_500_FE</t>
  </si>
  <si>
    <t xml:space="preserve">Motorcycle flex cc&gt;=500 with ethanol</t>
  </si>
  <si>
    <t xml:space="preserve">Year</t>
  </si>
  <si>
    <t xml:space="preserve">PC_ELEC</t>
  </si>
  <si>
    <t xml:space="preserve">hour</t>
  </si>
  <si>
    <t xml:space="preserve">density_tm3</t>
  </si>
  <si>
    <t xml:space="preserve">consumption_lt</t>
  </si>
  <si>
    <t xml:space="preserve">m3x1000</t>
  </si>
  <si>
    <t xml:space="preserve">m3</t>
  </si>
  <si>
    <t xml:space="preserve">Month</t>
  </si>
  <si>
    <t xml:space="preserve">Temperature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</si>
</sst>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11.72265625" defaultRowHeight="12.8" zeroHeight="false" outlineLevelRow="0" outlineLevelCol="0"/>
  <cols>
    <col collapsed="false" customWidth="true" hidden="false" outlineLevel="0" max="2" min="1" style="0" width="15.61"/>
    <col collapsed="false" customWidth="true" hidden="false" outlineLevel="0" max="3" min="3" style="0" width="33.94"/>
    <col collapsed="false" customWidth="true" hidden="false" outlineLevel="0" max="4" min="4" style="0" width="4.48"/>
    <col collapsed="false" customWidth="true" hidden="false" outlineLevel="0" max="5" min="5" style="0" width="9.91"/>
    <col collapsed="false" customWidth="true" hidden="false" outlineLevel="0" max="6" min="6" style="0" width="8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n">
        <v>4.5</v>
      </c>
      <c r="G2" s="0" t="s">
        <v>14</v>
      </c>
      <c r="H2" s="0" t="n">
        <v>1.798</v>
      </c>
      <c r="I2" s="0" t="n">
        <v>-0.137</v>
      </c>
    </row>
    <row r="3" customFormat="false" ht="12.8" hidden="false" customHeight="false" outlineLevel="0" collapsed="false">
      <c r="A3" s="0" t="s">
        <v>9</v>
      </c>
      <c r="B3" s="0" t="s">
        <v>15</v>
      </c>
      <c r="C3" s="0" t="s">
        <v>16</v>
      </c>
      <c r="D3" s="0" t="s">
        <v>17</v>
      </c>
      <c r="E3" s="0" t="s">
        <v>13</v>
      </c>
      <c r="F3" s="0" t="n">
        <v>4.5</v>
      </c>
      <c r="G3" s="0" t="s">
        <v>14</v>
      </c>
      <c r="H3" s="0" t="n">
        <v>1.798</v>
      </c>
      <c r="I3" s="0" t="n">
        <v>-0.137</v>
      </c>
    </row>
    <row r="4" customFormat="false" ht="12.8" hidden="false" customHeight="false" outlineLevel="0" collapsed="false">
      <c r="A4" s="0" t="s">
        <v>9</v>
      </c>
      <c r="B4" s="0" t="s">
        <v>18</v>
      </c>
      <c r="C4" s="0" t="s">
        <v>19</v>
      </c>
      <c r="D4" s="0" t="s">
        <v>12</v>
      </c>
      <c r="E4" s="0" t="s">
        <v>13</v>
      </c>
      <c r="F4" s="0" t="n">
        <v>4.5</v>
      </c>
      <c r="G4" s="0" t="s">
        <v>14</v>
      </c>
      <c r="H4" s="0" t="n">
        <v>1.798</v>
      </c>
      <c r="I4" s="0" t="n">
        <v>-0.137</v>
      </c>
    </row>
    <row r="5" customFormat="false" ht="12.8" hidden="false" customHeight="false" outlineLevel="0" collapsed="false">
      <c r="A5" s="0" t="s">
        <v>9</v>
      </c>
      <c r="B5" s="0" t="s">
        <v>20</v>
      </c>
      <c r="C5" s="0" t="s">
        <v>21</v>
      </c>
      <c r="D5" s="0" t="s">
        <v>17</v>
      </c>
      <c r="E5" s="0" t="s">
        <v>13</v>
      </c>
      <c r="F5" s="0" t="n">
        <v>4.5</v>
      </c>
      <c r="G5" s="0" t="s">
        <v>14</v>
      </c>
      <c r="H5" s="0" t="n">
        <v>1.798</v>
      </c>
      <c r="I5" s="0" t="n">
        <v>-0.137</v>
      </c>
    </row>
    <row r="6" customFormat="false" ht="12.8" hidden="false" customHeight="false" outlineLevel="0" collapsed="false">
      <c r="A6" s="0" t="s">
        <v>22</v>
      </c>
      <c r="B6" s="0" t="s">
        <v>23</v>
      </c>
      <c r="C6" s="0" t="s">
        <v>24</v>
      </c>
      <c r="D6" s="0" t="s">
        <v>12</v>
      </c>
      <c r="E6" s="0" t="s">
        <v>25</v>
      </c>
      <c r="F6" s="0" t="n">
        <v>4.5</v>
      </c>
      <c r="G6" s="0" t="s">
        <v>14</v>
      </c>
      <c r="H6" s="0" t="n">
        <v>1.618</v>
      </c>
      <c r="I6" s="0" t="n">
        <v>-0.141</v>
      </c>
    </row>
    <row r="7" customFormat="false" ht="12.8" hidden="false" customHeight="false" outlineLevel="0" collapsed="false">
      <c r="A7" s="0" t="s">
        <v>22</v>
      </c>
      <c r="B7" s="0" t="s">
        <v>26</v>
      </c>
      <c r="C7" s="0" t="s">
        <v>27</v>
      </c>
      <c r="D7" s="0" t="s">
        <v>17</v>
      </c>
      <c r="E7" s="0" t="s">
        <v>25</v>
      </c>
      <c r="F7" s="0" t="n">
        <v>4.5</v>
      </c>
      <c r="G7" s="0" t="s">
        <v>14</v>
      </c>
      <c r="H7" s="0" t="n">
        <v>1.618</v>
      </c>
      <c r="I7" s="0" t="n">
        <v>-0.141</v>
      </c>
    </row>
    <row r="8" customFormat="false" ht="12.8" hidden="false" customHeight="false" outlineLevel="0" collapsed="false">
      <c r="A8" s="0" t="s">
        <v>22</v>
      </c>
      <c r="B8" s="0" t="s">
        <v>28</v>
      </c>
      <c r="C8" s="0" t="s">
        <v>29</v>
      </c>
      <c r="D8" s="0" t="s">
        <v>12</v>
      </c>
      <c r="E8" s="0" t="s">
        <v>25</v>
      </c>
      <c r="F8" s="0" t="n">
        <v>4.5</v>
      </c>
      <c r="G8" s="0" t="s">
        <v>14</v>
      </c>
      <c r="H8" s="0" t="n">
        <v>1.618</v>
      </c>
      <c r="I8" s="0" t="n">
        <v>-0.141</v>
      </c>
    </row>
    <row r="9" customFormat="false" ht="12.8" hidden="false" customHeight="false" outlineLevel="0" collapsed="false">
      <c r="A9" s="0" t="s">
        <v>22</v>
      </c>
      <c r="B9" s="0" t="s">
        <v>30</v>
      </c>
      <c r="C9" s="0" t="s">
        <v>31</v>
      </c>
      <c r="D9" s="0" t="s">
        <v>17</v>
      </c>
      <c r="E9" s="0" t="s">
        <v>25</v>
      </c>
      <c r="F9" s="0" t="n">
        <v>4.5</v>
      </c>
      <c r="G9" s="0" t="s">
        <v>14</v>
      </c>
      <c r="H9" s="0" t="n">
        <v>1.618</v>
      </c>
      <c r="I9" s="0" t="n">
        <v>-0.141</v>
      </c>
    </row>
    <row r="10" customFormat="false" ht="12.8" hidden="false" customHeight="false" outlineLevel="0" collapsed="false">
      <c r="A10" s="0" t="s">
        <v>22</v>
      </c>
      <c r="B10" s="0" t="s">
        <v>32</v>
      </c>
      <c r="C10" s="0" t="s">
        <v>33</v>
      </c>
      <c r="D10" s="0" t="s">
        <v>34</v>
      </c>
      <c r="E10" s="0" t="s">
        <v>25</v>
      </c>
      <c r="F10" s="0" t="n">
        <v>4.5</v>
      </c>
      <c r="G10" s="0" t="s">
        <v>35</v>
      </c>
      <c r="H10" s="0" t="n">
        <v>0.1</v>
      </c>
      <c r="I10" s="0" t="n">
        <v>17</v>
      </c>
    </row>
    <row r="11" customFormat="false" ht="12.8" hidden="false" customHeight="false" outlineLevel="0" collapsed="false">
      <c r="A11" s="0" t="s">
        <v>36</v>
      </c>
      <c r="B11" s="0" t="s">
        <v>37</v>
      </c>
      <c r="C11" s="0" t="s">
        <v>38</v>
      </c>
      <c r="D11" s="0" t="s">
        <v>34</v>
      </c>
      <c r="E11" s="0" t="s">
        <v>39</v>
      </c>
      <c r="G11" s="0" t="s">
        <v>35</v>
      </c>
      <c r="H11" s="0" t="n">
        <v>0.1</v>
      </c>
      <c r="I11" s="0" t="n">
        <v>17</v>
      </c>
    </row>
    <row r="12" customFormat="false" ht="12.8" hidden="false" customHeight="false" outlineLevel="0" collapsed="false">
      <c r="A12" s="0" t="s">
        <v>36</v>
      </c>
      <c r="B12" s="0" t="s">
        <v>40</v>
      </c>
      <c r="C12" s="0" t="s">
        <v>41</v>
      </c>
      <c r="D12" s="0" t="s">
        <v>34</v>
      </c>
      <c r="E12" s="0" t="s">
        <v>42</v>
      </c>
      <c r="G12" s="0" t="s">
        <v>35</v>
      </c>
      <c r="H12" s="0" t="n">
        <v>0.1</v>
      </c>
      <c r="I12" s="0" t="n">
        <v>17</v>
      </c>
    </row>
    <row r="13" customFormat="false" ht="12.8" hidden="false" customHeight="false" outlineLevel="0" collapsed="false">
      <c r="A13" s="0" t="s">
        <v>36</v>
      </c>
      <c r="B13" s="0" t="s">
        <v>43</v>
      </c>
      <c r="C13" s="0" t="s">
        <v>44</v>
      </c>
      <c r="D13" s="0" t="s">
        <v>34</v>
      </c>
      <c r="E13" s="0" t="s">
        <v>45</v>
      </c>
      <c r="G13" s="0" t="s">
        <v>35</v>
      </c>
      <c r="H13" s="0" t="n">
        <v>0.1</v>
      </c>
      <c r="I13" s="0" t="n">
        <v>17</v>
      </c>
    </row>
    <row r="14" customFormat="false" ht="12.8" hidden="false" customHeight="false" outlineLevel="0" collapsed="false">
      <c r="A14" s="0" t="s">
        <v>36</v>
      </c>
      <c r="B14" s="0" t="s">
        <v>46</v>
      </c>
      <c r="C14" s="0" t="s">
        <v>47</v>
      </c>
      <c r="D14" s="0" t="s">
        <v>34</v>
      </c>
      <c r="E14" s="0" t="s">
        <v>48</v>
      </c>
      <c r="G14" s="0" t="s">
        <v>35</v>
      </c>
      <c r="H14" s="0" t="n">
        <v>0.1</v>
      </c>
      <c r="I14" s="0" t="n">
        <v>17</v>
      </c>
    </row>
    <row r="15" customFormat="false" ht="12.8" hidden="false" customHeight="false" outlineLevel="0" collapsed="false">
      <c r="A15" s="0" t="s">
        <v>36</v>
      </c>
      <c r="B15" s="0" t="s">
        <v>49</v>
      </c>
      <c r="C15" s="0" t="s">
        <v>50</v>
      </c>
      <c r="D15" s="0" t="s">
        <v>34</v>
      </c>
      <c r="E15" s="0" t="s">
        <v>48</v>
      </c>
      <c r="G15" s="0" t="s">
        <v>35</v>
      </c>
      <c r="H15" s="0" t="n">
        <v>0.1</v>
      </c>
      <c r="I15" s="0" t="n">
        <v>17</v>
      </c>
    </row>
    <row r="16" customFormat="false" ht="12.8" hidden="false" customHeight="false" outlineLevel="0" collapsed="false">
      <c r="A16" s="0" t="s">
        <v>51</v>
      </c>
      <c r="B16" s="0" t="s">
        <v>52</v>
      </c>
      <c r="C16" s="0" t="s">
        <v>53</v>
      </c>
      <c r="D16" s="0" t="s">
        <v>34</v>
      </c>
      <c r="E16" s="0" t="s">
        <v>54</v>
      </c>
      <c r="G16" s="0" t="s">
        <v>35</v>
      </c>
      <c r="H16" s="0" t="n">
        <v>0.16</v>
      </c>
      <c r="I16" s="0" t="n">
        <v>19.1</v>
      </c>
    </row>
    <row r="17" customFormat="false" ht="12.8" hidden="false" customHeight="false" outlineLevel="0" collapsed="false">
      <c r="A17" s="0" t="s">
        <v>51</v>
      </c>
      <c r="B17" s="0" t="s">
        <v>55</v>
      </c>
      <c r="C17" s="0" t="s">
        <v>56</v>
      </c>
      <c r="D17" s="0" t="s">
        <v>34</v>
      </c>
      <c r="E17" s="0" t="s">
        <v>57</v>
      </c>
      <c r="G17" s="0" t="s">
        <v>35</v>
      </c>
      <c r="H17" s="0" t="n">
        <v>0.16</v>
      </c>
      <c r="I17" s="0" t="n">
        <v>19.1</v>
      </c>
    </row>
    <row r="18" customFormat="false" ht="12.8" hidden="false" customHeight="false" outlineLevel="0" collapsed="false">
      <c r="A18" s="0" t="s">
        <v>51</v>
      </c>
      <c r="B18" s="0" t="s">
        <v>58</v>
      </c>
      <c r="C18" s="0" t="s">
        <v>59</v>
      </c>
      <c r="D18" s="0" t="s">
        <v>34</v>
      </c>
      <c r="E18" s="0" t="s">
        <v>60</v>
      </c>
      <c r="G18" s="0" t="s">
        <v>35</v>
      </c>
      <c r="H18" s="0" t="n">
        <v>0.16</v>
      </c>
      <c r="I18" s="0" t="n">
        <v>19.1</v>
      </c>
    </row>
    <row r="19" customFormat="false" ht="12.8" hidden="false" customHeight="false" outlineLevel="0" collapsed="false">
      <c r="A19" s="0" t="s">
        <v>61</v>
      </c>
      <c r="B19" s="0" t="s">
        <v>62</v>
      </c>
      <c r="C19" s="0" t="s">
        <v>63</v>
      </c>
      <c r="D19" s="0" t="s">
        <v>12</v>
      </c>
      <c r="E19" s="0" t="s">
        <v>64</v>
      </c>
      <c r="F19" s="0" t="n">
        <v>4.5</v>
      </c>
      <c r="G19" s="0" t="s">
        <v>14</v>
      </c>
      <c r="H19" s="0" t="n">
        <v>1.618</v>
      </c>
      <c r="I19" s="0" t="n">
        <v>-0.141</v>
      </c>
    </row>
    <row r="20" customFormat="false" ht="12.8" hidden="false" customHeight="false" outlineLevel="0" collapsed="false">
      <c r="A20" s="0" t="s">
        <v>61</v>
      </c>
      <c r="B20" s="0" t="s">
        <v>65</v>
      </c>
      <c r="C20" s="0" t="s">
        <v>66</v>
      </c>
      <c r="D20" s="0" t="s">
        <v>12</v>
      </c>
      <c r="E20" s="0" t="s">
        <v>67</v>
      </c>
      <c r="F20" s="0" t="n">
        <v>4.5</v>
      </c>
      <c r="G20" s="0" t="s">
        <v>14</v>
      </c>
      <c r="H20" s="0" t="n">
        <v>1.618</v>
      </c>
      <c r="I20" s="0" t="n">
        <v>-0.141</v>
      </c>
    </row>
    <row r="21" customFormat="false" ht="12.8" hidden="false" customHeight="false" outlineLevel="0" collapsed="false">
      <c r="A21" s="0" t="s">
        <v>61</v>
      </c>
      <c r="B21" s="0" t="s">
        <v>68</v>
      </c>
      <c r="C21" s="0" t="s">
        <v>69</v>
      </c>
      <c r="D21" s="0" t="s">
        <v>12</v>
      </c>
      <c r="E21" s="0" t="s">
        <v>70</v>
      </c>
      <c r="F21" s="0" t="n">
        <v>4.5</v>
      </c>
      <c r="G21" s="0" t="s">
        <v>14</v>
      </c>
      <c r="H21" s="0" t="n">
        <v>1.618</v>
      </c>
      <c r="I21" s="0" t="n">
        <v>-0.141</v>
      </c>
    </row>
    <row r="22" customFormat="false" ht="12.8" hidden="false" customHeight="false" outlineLevel="0" collapsed="false">
      <c r="A22" s="0" t="s">
        <v>61</v>
      </c>
      <c r="B22" s="0" t="s">
        <v>71</v>
      </c>
      <c r="C22" s="0" t="s">
        <v>72</v>
      </c>
      <c r="D22" s="0" t="s">
        <v>12</v>
      </c>
      <c r="E22" s="0" t="s">
        <v>64</v>
      </c>
      <c r="F22" s="0" t="n">
        <v>4.5</v>
      </c>
      <c r="G22" s="0" t="s">
        <v>14</v>
      </c>
      <c r="H22" s="0" t="n">
        <v>1.618</v>
      </c>
      <c r="I22" s="0" t="n">
        <v>-0.141</v>
      </c>
    </row>
    <row r="23" customFormat="false" ht="12.8" hidden="false" customHeight="false" outlineLevel="0" collapsed="false">
      <c r="A23" s="0" t="s">
        <v>61</v>
      </c>
      <c r="B23" s="0" t="s">
        <v>73</v>
      </c>
      <c r="C23" s="0" t="s">
        <v>74</v>
      </c>
      <c r="D23" s="0" t="s">
        <v>12</v>
      </c>
      <c r="E23" s="0" t="s">
        <v>67</v>
      </c>
      <c r="F23" s="0" t="n">
        <v>4.5</v>
      </c>
      <c r="G23" s="0" t="s">
        <v>14</v>
      </c>
      <c r="H23" s="0" t="n">
        <v>1.618</v>
      </c>
      <c r="I23" s="0" t="n">
        <v>-0.141</v>
      </c>
    </row>
    <row r="24" customFormat="false" ht="12.8" hidden="false" customHeight="false" outlineLevel="0" collapsed="false">
      <c r="A24" s="0" t="s">
        <v>61</v>
      </c>
      <c r="B24" s="0" t="s">
        <v>75</v>
      </c>
      <c r="C24" s="0" t="s">
        <v>76</v>
      </c>
      <c r="D24" s="0" t="s">
        <v>12</v>
      </c>
      <c r="E24" s="0" t="s">
        <v>70</v>
      </c>
      <c r="F24" s="0" t="n">
        <v>4.5</v>
      </c>
      <c r="G24" s="0" t="s">
        <v>14</v>
      </c>
      <c r="H24" s="0" t="n">
        <v>1.618</v>
      </c>
      <c r="I24" s="0" t="n">
        <v>-0.141</v>
      </c>
    </row>
    <row r="25" customFormat="false" ht="12.8" hidden="false" customHeight="false" outlineLevel="0" collapsed="false">
      <c r="A25" s="0" t="s">
        <v>61</v>
      </c>
      <c r="B25" s="0" t="s">
        <v>77</v>
      </c>
      <c r="C25" s="0" t="s">
        <v>78</v>
      </c>
      <c r="D25" s="0" t="s">
        <v>17</v>
      </c>
      <c r="E25" s="0" t="s">
        <v>64</v>
      </c>
      <c r="F25" s="0" t="n">
        <v>4.5</v>
      </c>
      <c r="G25" s="0" t="s">
        <v>14</v>
      </c>
      <c r="H25" s="0" t="n">
        <v>1.618</v>
      </c>
      <c r="I25" s="0" t="n">
        <v>-0.141</v>
      </c>
    </row>
    <row r="26" customFormat="false" ht="12.8" hidden="false" customHeight="false" outlineLevel="0" collapsed="false">
      <c r="A26" s="0" t="s">
        <v>61</v>
      </c>
      <c r="B26" s="0" t="s">
        <v>79</v>
      </c>
      <c r="C26" s="0" t="s">
        <v>80</v>
      </c>
      <c r="D26" s="0" t="s">
        <v>17</v>
      </c>
      <c r="E26" s="0" t="s">
        <v>67</v>
      </c>
      <c r="F26" s="0" t="n">
        <v>4.5</v>
      </c>
      <c r="G26" s="0" t="s">
        <v>14</v>
      </c>
      <c r="H26" s="0" t="n">
        <v>1.618</v>
      </c>
      <c r="I26" s="0" t="n">
        <v>-0.141</v>
      </c>
    </row>
    <row r="27" customFormat="false" ht="12.8" hidden="false" customHeight="false" outlineLevel="0" collapsed="false">
      <c r="A27" s="0" t="s">
        <v>61</v>
      </c>
      <c r="B27" s="0" t="s">
        <v>81</v>
      </c>
      <c r="C27" s="0" t="s">
        <v>82</v>
      </c>
      <c r="D27" s="0" t="s">
        <v>17</v>
      </c>
      <c r="E27" s="0" t="s">
        <v>70</v>
      </c>
      <c r="F27" s="0" t="n">
        <v>4.5</v>
      </c>
      <c r="G27" s="0" t="s">
        <v>14</v>
      </c>
      <c r="H27" s="0" t="n">
        <v>1.618</v>
      </c>
      <c r="I27" s="0" t="n">
        <v>-0.141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1" t="s">
        <v>83</v>
      </c>
      <c r="B1" s="1" t="s">
        <v>10</v>
      </c>
      <c r="C1" s="1" t="s">
        <v>15</v>
      </c>
      <c r="D1" s="1" t="s">
        <v>18</v>
      </c>
      <c r="E1" s="1" t="s">
        <v>20</v>
      </c>
      <c r="F1" s="1" t="s">
        <v>23</v>
      </c>
      <c r="G1" s="1" t="s">
        <v>26</v>
      </c>
      <c r="H1" s="1" t="s">
        <v>28</v>
      </c>
      <c r="I1" s="1" t="s">
        <v>30</v>
      </c>
      <c r="J1" s="1" t="s">
        <v>32</v>
      </c>
      <c r="K1" s="1" t="s">
        <v>37</v>
      </c>
      <c r="L1" s="1" t="s">
        <v>40</v>
      </c>
      <c r="M1" s="1" t="s">
        <v>43</v>
      </c>
      <c r="N1" s="1" t="s">
        <v>46</v>
      </c>
      <c r="O1" s="1" t="s">
        <v>49</v>
      </c>
      <c r="P1" s="1" t="s">
        <v>52</v>
      </c>
      <c r="Q1" s="1" t="s">
        <v>55</v>
      </c>
      <c r="R1" s="1" t="s">
        <v>58</v>
      </c>
      <c r="S1" s="1" t="s">
        <v>62</v>
      </c>
      <c r="T1" s="1" t="s">
        <v>65</v>
      </c>
      <c r="U1" s="1" t="s">
        <v>68</v>
      </c>
      <c r="V1" s="1" t="s">
        <v>71</v>
      </c>
      <c r="W1" s="1" t="s">
        <v>73</v>
      </c>
      <c r="X1" s="1" t="s">
        <v>75</v>
      </c>
      <c r="Y1" s="1" t="s">
        <v>77</v>
      </c>
      <c r="Z1" s="1" t="s">
        <v>79</v>
      </c>
      <c r="AA1" s="1" t="s">
        <v>81</v>
      </c>
      <c r="AB1" s="0" t="s">
        <v>84</v>
      </c>
    </row>
    <row r="2" customFormat="false" ht="12.8" hidden="false" customHeight="false" outlineLevel="0" collapsed="false">
      <c r="A2" s="0" t="n">
        <v>2018</v>
      </c>
      <c r="B2" s="0" t="n">
        <v>81493</v>
      </c>
      <c r="D2" s="0" t="n">
        <v>1969672</v>
      </c>
      <c r="E2" s="0" t="n">
        <v>1969672</v>
      </c>
      <c r="F2" s="0" t="n">
        <v>442</v>
      </c>
      <c r="H2" s="0" t="n">
        <v>198480</v>
      </c>
      <c r="I2" s="0" t="n">
        <v>198480</v>
      </c>
      <c r="J2" s="0" t="n">
        <v>174296</v>
      </c>
      <c r="K2" s="0" t="n">
        <v>12872.9885920819</v>
      </c>
      <c r="L2" s="0" t="n">
        <v>42594.0369681365</v>
      </c>
      <c r="M2" s="0" t="n">
        <v>24285.5304312638</v>
      </c>
      <c r="N2" s="0" t="n">
        <v>44797.7001082107</v>
      </c>
      <c r="O2" s="0" t="n">
        <v>49745.743900307</v>
      </c>
      <c r="P2" s="2" t="n">
        <v>165642.461617692</v>
      </c>
      <c r="Q2" s="2" t="n">
        <v>40071.0833276806</v>
      </c>
      <c r="R2" s="2" t="n">
        <v>75005.455054627</v>
      </c>
      <c r="S2" s="2" t="n">
        <f aca="false">B2*0.58*0.85</f>
        <v>40176.049</v>
      </c>
      <c r="T2" s="2" t="n">
        <f aca="false">B2*0.58*0.1</f>
        <v>4726.594</v>
      </c>
      <c r="U2" s="2" t="n">
        <f aca="false">B2*0.58*0.05</f>
        <v>2363.297</v>
      </c>
      <c r="V2" s="2" t="n">
        <f aca="false">D2*0.2*0.85</f>
        <v>334844.24</v>
      </c>
      <c r="W2" s="2" t="n">
        <f aca="false">D2*0.2*0.1</f>
        <v>39393.44</v>
      </c>
      <c r="X2" s="2" t="n">
        <f aca="false">D2*0.2*0.05</f>
        <v>19696.72</v>
      </c>
      <c r="Y2" s="2" t="n">
        <f aca="false">V2</f>
        <v>334844.24</v>
      </c>
      <c r="Z2" s="2" t="n">
        <f aca="false">W2</f>
        <v>39393.44</v>
      </c>
      <c r="AA2" s="2" t="n">
        <f aca="false">X2</f>
        <v>19696.72</v>
      </c>
    </row>
    <row r="3" customFormat="false" ht="12.8" hidden="false" customHeight="false" outlineLevel="0" collapsed="false">
      <c r="A3" s="0" t="n">
        <v>2017</v>
      </c>
      <c r="B3" s="0" t="n">
        <v>68144</v>
      </c>
      <c r="D3" s="0" t="n">
        <v>1739014</v>
      </c>
      <c r="E3" s="0" t="n">
        <v>1739014</v>
      </c>
      <c r="F3" s="0" t="n">
        <v>758</v>
      </c>
      <c r="H3" s="0" t="n">
        <v>188177</v>
      </c>
      <c r="I3" s="0" t="n">
        <v>188177</v>
      </c>
      <c r="J3" s="0" t="n">
        <v>130447</v>
      </c>
      <c r="K3" s="0" t="n">
        <v>9634.43075498757</v>
      </c>
      <c r="L3" s="0" t="n">
        <v>31878.323887998</v>
      </c>
      <c r="M3" s="0" t="n">
        <v>18175.8307027532</v>
      </c>
      <c r="N3" s="0" t="n">
        <v>33527.5943568169</v>
      </c>
      <c r="O3" s="0" t="n">
        <v>37230.8202974443</v>
      </c>
      <c r="P3" s="2" t="n">
        <v>162854.404410508</v>
      </c>
      <c r="Q3" s="2" t="n">
        <v>39396.6157329567</v>
      </c>
      <c r="R3" s="2" t="n">
        <v>73742.9798565353</v>
      </c>
      <c r="S3" s="2" t="n">
        <f aca="false">B3*0.58*0.85</f>
        <v>33594.992</v>
      </c>
      <c r="T3" s="2" t="n">
        <f aca="false">B3*0.58*0.1</f>
        <v>3952.352</v>
      </c>
      <c r="U3" s="2" t="n">
        <f aca="false">B3*0.58*0.05</f>
        <v>1976.176</v>
      </c>
      <c r="V3" s="2" t="n">
        <f aca="false">D3*0.2*0.85</f>
        <v>295632.38</v>
      </c>
      <c r="W3" s="2" t="n">
        <f aca="false">D3*0.2*0.1</f>
        <v>34780.28</v>
      </c>
      <c r="X3" s="2" t="n">
        <f aca="false">D3*0.2*0.05</f>
        <v>17390.14</v>
      </c>
      <c r="Y3" s="2" t="n">
        <f aca="false">V3</f>
        <v>295632.38</v>
      </c>
      <c r="Z3" s="2" t="n">
        <f aca="false">W3</f>
        <v>34780.28</v>
      </c>
      <c r="AA3" s="2" t="n">
        <f aca="false">X3</f>
        <v>17390.14</v>
      </c>
    </row>
    <row r="4" customFormat="false" ht="12.8" hidden="false" customHeight="false" outlineLevel="0" collapsed="false">
      <c r="A4" s="0" t="n">
        <v>2016</v>
      </c>
      <c r="B4" s="0" t="n">
        <v>79490</v>
      </c>
      <c r="D4" s="0" t="n">
        <v>1572798</v>
      </c>
      <c r="E4" s="0" t="n">
        <v>1572798</v>
      </c>
      <c r="F4" s="0" t="n">
        <v>1005</v>
      </c>
      <c r="H4" s="0" t="n">
        <v>177934</v>
      </c>
      <c r="I4" s="0" t="n">
        <v>177934</v>
      </c>
      <c r="J4" s="0" t="n">
        <v>121358</v>
      </c>
      <c r="K4" s="0" t="n">
        <v>8963.14401683275</v>
      </c>
      <c r="L4" s="0" t="n">
        <v>29657.1759442507</v>
      </c>
      <c r="M4" s="0" t="n">
        <v>16909.4150300484</v>
      </c>
      <c r="N4" s="0" t="n">
        <v>31191.5321621393</v>
      </c>
      <c r="O4" s="0" t="n">
        <v>34636.7328467289</v>
      </c>
      <c r="P4" s="2" t="n">
        <v>161446.509279007</v>
      </c>
      <c r="Q4" s="2" t="n">
        <v>39056.0274406793</v>
      </c>
      <c r="R4" s="2" t="n">
        <v>73105.4632803137</v>
      </c>
      <c r="S4" s="2" t="n">
        <f aca="false">B4*0.58*0.85</f>
        <v>39188.57</v>
      </c>
      <c r="T4" s="2" t="n">
        <f aca="false">B4*0.58*0.1</f>
        <v>4610.42</v>
      </c>
      <c r="U4" s="2" t="n">
        <f aca="false">B4*0.58*0.05</f>
        <v>2305.21</v>
      </c>
      <c r="V4" s="2" t="n">
        <f aca="false">D4*0.2*0.85</f>
        <v>267375.66</v>
      </c>
      <c r="W4" s="2" t="n">
        <f aca="false">D4*0.2*0.1</f>
        <v>31455.96</v>
      </c>
      <c r="X4" s="2" t="n">
        <f aca="false">D4*0.2*0.05</f>
        <v>15727.98</v>
      </c>
      <c r="Y4" s="2" t="n">
        <f aca="false">V4</f>
        <v>267375.66</v>
      </c>
      <c r="Z4" s="2" t="n">
        <f aca="false">W4</f>
        <v>31455.96</v>
      </c>
      <c r="AA4" s="2" t="n">
        <f aca="false">X4</f>
        <v>15727.98</v>
      </c>
    </row>
    <row r="5" customFormat="false" ht="12.8" hidden="false" customHeight="false" outlineLevel="0" collapsed="false">
      <c r="A5" s="0" t="n">
        <v>2015</v>
      </c>
      <c r="B5" s="0" t="n">
        <v>133922</v>
      </c>
      <c r="D5" s="0" t="n">
        <v>1959868</v>
      </c>
      <c r="E5" s="0" t="n">
        <v>1959868</v>
      </c>
      <c r="F5" s="0" t="n">
        <v>2228</v>
      </c>
      <c r="H5" s="0" t="n">
        <v>234136</v>
      </c>
      <c r="I5" s="0" t="n">
        <v>234136</v>
      </c>
      <c r="J5" s="0" t="n">
        <v>121153</v>
      </c>
      <c r="K5" s="0" t="n">
        <v>8948.00332134131</v>
      </c>
      <c r="L5" s="0" t="n">
        <v>29607.0785376638</v>
      </c>
      <c r="M5" s="0" t="n">
        <v>16880.8513582578</v>
      </c>
      <c r="N5" s="0" t="n">
        <v>31138.8428949032</v>
      </c>
      <c r="O5" s="0" t="n">
        <v>34578.2238878339</v>
      </c>
      <c r="P5" s="2" t="n">
        <v>159158.237141555</v>
      </c>
      <c r="Q5" s="2" t="n">
        <v>38502.46440738</v>
      </c>
      <c r="R5" s="2" t="n">
        <v>72069.2984510651</v>
      </c>
      <c r="S5" s="2" t="n">
        <f aca="false">B5*0.58*0.85</f>
        <v>66023.546</v>
      </c>
      <c r="T5" s="2" t="n">
        <f aca="false">B5*0.58*0.1</f>
        <v>7767.476</v>
      </c>
      <c r="U5" s="2" t="n">
        <f aca="false">B5*0.58*0.05</f>
        <v>3883.738</v>
      </c>
      <c r="V5" s="2" t="n">
        <f aca="false">D5*0.2*0.85</f>
        <v>333177.56</v>
      </c>
      <c r="W5" s="2" t="n">
        <f aca="false">D5*0.2*0.1</f>
        <v>39197.36</v>
      </c>
      <c r="X5" s="2" t="n">
        <f aca="false">D5*0.2*0.05</f>
        <v>19598.68</v>
      </c>
      <c r="Y5" s="2" t="n">
        <f aca="false">V5</f>
        <v>333177.56</v>
      </c>
      <c r="Z5" s="2" t="n">
        <f aca="false">W5</f>
        <v>39197.36</v>
      </c>
      <c r="AA5" s="2" t="n">
        <f aca="false">X5</f>
        <v>19598.68</v>
      </c>
    </row>
    <row r="6" customFormat="false" ht="12.8" hidden="false" customHeight="false" outlineLevel="0" collapsed="false">
      <c r="A6" s="0" t="n">
        <v>2014</v>
      </c>
      <c r="B6" s="0" t="n">
        <v>180561</v>
      </c>
      <c r="D6" s="0" t="n">
        <v>2588367</v>
      </c>
      <c r="E6" s="0" t="n">
        <v>2588367</v>
      </c>
      <c r="F6" s="0" t="n">
        <v>4280</v>
      </c>
      <c r="H6" s="0" t="n">
        <v>352127</v>
      </c>
      <c r="I6" s="0" t="n">
        <v>352127</v>
      </c>
      <c r="J6" s="0" t="n">
        <v>182372</v>
      </c>
      <c r="K6" s="0" t="n">
        <v>13469.4581373937</v>
      </c>
      <c r="L6" s="0" t="n">
        <v>44567.6304100668</v>
      </c>
      <c r="M6" s="0" t="n">
        <v>25410.7997648279</v>
      </c>
      <c r="N6" s="0" t="n">
        <v>46873.4002164972</v>
      </c>
      <c r="O6" s="0" t="n">
        <v>52050.7114712144</v>
      </c>
      <c r="P6" s="2" t="n">
        <v>155755.922251264</v>
      </c>
      <c r="Q6" s="2" t="n">
        <v>37679.3998251201</v>
      </c>
      <c r="R6" s="2" t="n">
        <v>70528.677923616</v>
      </c>
      <c r="S6" s="2" t="n">
        <f aca="false">B6*0.58*0.85</f>
        <v>89016.573</v>
      </c>
      <c r="T6" s="2" t="n">
        <f aca="false">B6*0.58*0.1</f>
        <v>10472.538</v>
      </c>
      <c r="U6" s="2" t="n">
        <f aca="false">B6*0.58*0.05</f>
        <v>5236.269</v>
      </c>
      <c r="V6" s="2" t="n">
        <f aca="false">D6*0.2*0.85</f>
        <v>440022.39</v>
      </c>
      <c r="W6" s="2" t="n">
        <f aca="false">D6*0.2*0.1</f>
        <v>51767.34</v>
      </c>
      <c r="X6" s="2" t="n">
        <f aca="false">D6*0.2*0.05</f>
        <v>25883.67</v>
      </c>
      <c r="Y6" s="2" t="n">
        <f aca="false">V6</f>
        <v>440022.39</v>
      </c>
      <c r="Z6" s="2" t="n">
        <f aca="false">W6</f>
        <v>51767.34</v>
      </c>
      <c r="AA6" s="2" t="n">
        <f aca="false">X6</f>
        <v>25883.67</v>
      </c>
    </row>
    <row r="7" customFormat="false" ht="12.8" hidden="false" customHeight="false" outlineLevel="0" collapsed="false">
      <c r="A7" s="0" t="n">
        <v>2013</v>
      </c>
      <c r="B7" s="0" t="n">
        <v>182046</v>
      </c>
      <c r="D7" s="0" t="n">
        <v>2833091</v>
      </c>
      <c r="E7" s="0" t="n">
        <v>2833091</v>
      </c>
      <c r="F7" s="0" t="n">
        <v>7063</v>
      </c>
      <c r="H7" s="0" t="n">
        <v>335989</v>
      </c>
      <c r="I7" s="0" t="n">
        <v>335989</v>
      </c>
      <c r="J7" s="0" t="n">
        <v>196049</v>
      </c>
      <c r="K7" s="0" t="n">
        <v>14479.6010263521</v>
      </c>
      <c r="L7" s="0" t="n">
        <v>47909.982750988</v>
      </c>
      <c r="M7" s="0" t="n">
        <v>27316.4843457041</v>
      </c>
      <c r="N7" s="0" t="n">
        <v>50388.6739140003</v>
      </c>
      <c r="O7" s="0" t="n">
        <v>55954.2579629555</v>
      </c>
      <c r="P7" s="2" t="n">
        <v>149210.921078335</v>
      </c>
      <c r="Q7" s="2" t="n">
        <v>36096.0782249768</v>
      </c>
      <c r="R7" s="2" t="n">
        <v>67565.0006966883</v>
      </c>
      <c r="S7" s="2" t="n">
        <f aca="false">B7*0.58*0.85</f>
        <v>89748.678</v>
      </c>
      <c r="T7" s="2" t="n">
        <f aca="false">B7*0.58*0.1</f>
        <v>10558.668</v>
      </c>
      <c r="U7" s="2" t="n">
        <f aca="false">B7*0.58*0.05</f>
        <v>5279.334</v>
      </c>
      <c r="V7" s="2" t="n">
        <f aca="false">D7*0.2*0.85</f>
        <v>481625.47</v>
      </c>
      <c r="W7" s="2" t="n">
        <f aca="false">D7*0.2*0.1</f>
        <v>56661.82</v>
      </c>
      <c r="X7" s="2" t="n">
        <f aca="false">D7*0.2*0.05</f>
        <v>28330.91</v>
      </c>
      <c r="Y7" s="2" t="n">
        <f aca="false">V7</f>
        <v>481625.47</v>
      </c>
      <c r="Z7" s="2" t="n">
        <f aca="false">W7</f>
        <v>56661.82</v>
      </c>
      <c r="AA7" s="2" t="n">
        <f aca="false">X7</f>
        <v>28330.91</v>
      </c>
    </row>
    <row r="8" customFormat="false" ht="12.8" hidden="false" customHeight="false" outlineLevel="0" collapsed="false">
      <c r="A8" s="0" t="n">
        <v>2012</v>
      </c>
      <c r="B8" s="0" t="n">
        <v>258950</v>
      </c>
      <c r="D8" s="0" t="n">
        <v>2834334</v>
      </c>
      <c r="E8" s="0" t="n">
        <v>2834334</v>
      </c>
      <c r="F8" s="0" t="n">
        <v>14965</v>
      </c>
      <c r="H8" s="0" t="n">
        <v>328488</v>
      </c>
      <c r="I8" s="0" t="n">
        <v>328488</v>
      </c>
      <c r="J8" s="0" t="n">
        <v>175501</v>
      </c>
      <c r="K8" s="0" t="n">
        <v>12961.9863387512</v>
      </c>
      <c r="L8" s="0" t="n">
        <v>42888.5119678302</v>
      </c>
      <c r="M8" s="0" t="n">
        <v>24453.4290873986</v>
      </c>
      <c r="N8" s="0" t="n">
        <v>45107.4101912326</v>
      </c>
      <c r="O8" s="0" t="n">
        <v>50089.6624147874</v>
      </c>
      <c r="P8" s="2" t="n">
        <v>143443.035533313</v>
      </c>
      <c r="Q8" s="2" t="n">
        <v>34700.7510845692</v>
      </c>
      <c r="R8" s="2" t="n">
        <v>64953.2133821176</v>
      </c>
      <c r="S8" s="2" t="n">
        <f aca="false">B8*0.58*0.85</f>
        <v>127662.35</v>
      </c>
      <c r="T8" s="2" t="n">
        <f aca="false">B8*0.58*0.1</f>
        <v>15019.1</v>
      </c>
      <c r="U8" s="2" t="n">
        <f aca="false">B8*0.58*0.05</f>
        <v>7509.55</v>
      </c>
      <c r="V8" s="2" t="n">
        <f aca="false">D8*0.2*0.85</f>
        <v>481836.78</v>
      </c>
      <c r="W8" s="2" t="n">
        <f aca="false">D8*0.2*0.1</f>
        <v>56686.68</v>
      </c>
      <c r="X8" s="2" t="n">
        <f aca="false">D8*0.2*0.05</f>
        <v>28343.34</v>
      </c>
      <c r="Y8" s="2" t="n">
        <f aca="false">V8</f>
        <v>481836.78</v>
      </c>
      <c r="Z8" s="2" t="n">
        <f aca="false">W8</f>
        <v>56686.68</v>
      </c>
      <c r="AA8" s="2" t="n">
        <f aca="false">X8</f>
        <v>28343.34</v>
      </c>
    </row>
    <row r="9" customFormat="false" ht="12.8" hidden="false" customHeight="false" outlineLevel="0" collapsed="false">
      <c r="A9" s="0" t="n">
        <v>2011</v>
      </c>
      <c r="B9" s="0" t="n">
        <v>350848</v>
      </c>
      <c r="D9" s="0" t="n">
        <v>2524402</v>
      </c>
      <c r="E9" s="0" t="n">
        <v>2524402</v>
      </c>
      <c r="F9" s="0" t="n">
        <v>25956</v>
      </c>
      <c r="H9" s="0" t="n">
        <v>323669</v>
      </c>
      <c r="I9" s="0" t="n">
        <v>323669</v>
      </c>
      <c r="J9" s="0" t="n">
        <v>174552</v>
      </c>
      <c r="K9" s="0" t="n">
        <v>12891.8959971835</v>
      </c>
      <c r="L9" s="0" t="n">
        <v>42656.5976319719</v>
      </c>
      <c r="M9" s="0" t="n">
        <v>24321.2001872559</v>
      </c>
      <c r="N9" s="0" t="n">
        <v>44863.4974370519</v>
      </c>
      <c r="O9" s="0" t="n">
        <v>49818.8087465368</v>
      </c>
      <c r="P9" s="2" t="n">
        <v>136563.467495522</v>
      </c>
      <c r="Q9" s="2" t="n">
        <v>33036.493373059</v>
      </c>
      <c r="R9" s="2" t="n">
        <v>61838.0391314188</v>
      </c>
      <c r="S9" s="2" t="n">
        <f aca="false">B9*0.58*0.85</f>
        <v>172968.064</v>
      </c>
      <c r="T9" s="2" t="n">
        <f aca="false">B9*0.58*0.1</f>
        <v>20349.184</v>
      </c>
      <c r="U9" s="2" t="n">
        <f aca="false">B9*0.58*0.05</f>
        <v>10174.592</v>
      </c>
      <c r="V9" s="2" t="n">
        <f aca="false">D9*0.2*0.85</f>
        <v>429148.34</v>
      </c>
      <c r="W9" s="2" t="n">
        <f aca="false">D9*0.2*0.1</f>
        <v>50488.04</v>
      </c>
      <c r="X9" s="2" t="n">
        <f aca="false">D9*0.2*0.05</f>
        <v>25244.02</v>
      </c>
      <c r="Y9" s="2" t="n">
        <f aca="false">V9</f>
        <v>429148.34</v>
      </c>
      <c r="Z9" s="2" t="n">
        <f aca="false">W9</f>
        <v>50488.04</v>
      </c>
      <c r="AA9" s="2" t="n">
        <f aca="false">X9</f>
        <v>25244.02</v>
      </c>
    </row>
    <row r="10" customFormat="false" ht="12.8" hidden="false" customHeight="false" outlineLevel="0" collapsed="false">
      <c r="A10" s="0" t="n">
        <v>2010</v>
      </c>
      <c r="B10" s="0" t="n">
        <v>264330</v>
      </c>
      <c r="D10" s="0" t="n">
        <v>2570578</v>
      </c>
      <c r="E10" s="0" t="n">
        <v>2570578</v>
      </c>
      <c r="F10" s="0" t="n">
        <v>16347</v>
      </c>
      <c r="H10" s="0" t="n">
        <v>305595</v>
      </c>
      <c r="I10" s="0" t="n">
        <v>305595</v>
      </c>
      <c r="J10" s="0" t="n">
        <v>150536</v>
      </c>
      <c r="K10" s="0" t="n">
        <v>11118.1450560979</v>
      </c>
      <c r="L10" s="0" t="n">
        <v>36787.6253559198</v>
      </c>
      <c r="M10" s="0" t="n">
        <v>20974.9312032447</v>
      </c>
      <c r="N10" s="0" t="n">
        <v>38690.8855251389</v>
      </c>
      <c r="O10" s="0" t="n">
        <v>42964.4128595987</v>
      </c>
      <c r="P10" s="2" t="n">
        <v>127760.287501028</v>
      </c>
      <c r="Q10" s="2" t="n">
        <v>30906.8887073055</v>
      </c>
      <c r="R10" s="2" t="n">
        <v>57851.8237916663</v>
      </c>
      <c r="S10" s="2" t="n">
        <f aca="false">B10*0.58*0.85</f>
        <v>130314.69</v>
      </c>
      <c r="T10" s="2" t="n">
        <f aca="false">B10*0.58*0.1</f>
        <v>15331.14</v>
      </c>
      <c r="U10" s="2" t="n">
        <f aca="false">B10*0.58*0.05</f>
        <v>7665.57</v>
      </c>
      <c r="V10" s="2" t="n">
        <f aca="false">D10*0.2*0.85</f>
        <v>436998.26</v>
      </c>
      <c r="W10" s="2" t="n">
        <f aca="false">D10*0.2*0.1</f>
        <v>51411.56</v>
      </c>
      <c r="X10" s="2" t="n">
        <f aca="false">D10*0.2*0.05</f>
        <v>25705.78</v>
      </c>
      <c r="Y10" s="2" t="n">
        <f aca="false">V10</f>
        <v>436998.26</v>
      </c>
      <c r="Z10" s="2" t="n">
        <f aca="false">W10</f>
        <v>51411.56</v>
      </c>
      <c r="AA10" s="2" t="n">
        <f aca="false">X10</f>
        <v>25705.78</v>
      </c>
    </row>
    <row r="11" customFormat="false" ht="12.8" hidden="false" customHeight="false" outlineLevel="0" collapsed="false">
      <c r="A11" s="0" t="n">
        <v>2009</v>
      </c>
      <c r="B11" s="0" t="n">
        <v>210281</v>
      </c>
      <c r="D11" s="0" t="n">
        <v>2416111</v>
      </c>
      <c r="E11" s="0" t="n">
        <v>2416111</v>
      </c>
      <c r="F11" s="0" t="n">
        <v>11407</v>
      </c>
      <c r="H11" s="0" t="n">
        <v>236187</v>
      </c>
      <c r="I11" s="0" t="n">
        <v>236187</v>
      </c>
      <c r="J11" s="0" t="n">
        <v>117401</v>
      </c>
      <c r="K11" s="0" t="n">
        <v>8670.89166532228</v>
      </c>
      <c r="L11" s="0" t="n">
        <v>28690.1738083272</v>
      </c>
      <c r="M11" s="0" t="n">
        <v>16358.0664969982</v>
      </c>
      <c r="N11" s="0" t="n">
        <v>30174.5007940747</v>
      </c>
      <c r="O11" s="0" t="n">
        <v>33507.3672352776</v>
      </c>
      <c r="P11" s="2" t="n">
        <v>120372.083418244</v>
      </c>
      <c r="Q11" s="2" t="n">
        <v>29119.5852674033</v>
      </c>
      <c r="R11" s="2" t="n">
        <v>54506.3313143528</v>
      </c>
      <c r="S11" s="2" t="n">
        <f aca="false">B11*0.58*0.85</f>
        <v>103668.533</v>
      </c>
      <c r="T11" s="2" t="n">
        <f aca="false">B11*0.58*0.1</f>
        <v>12196.298</v>
      </c>
      <c r="U11" s="2" t="n">
        <f aca="false">B11*0.58*0.05</f>
        <v>6098.149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</row>
    <row r="12" customFormat="false" ht="12.8" hidden="false" customHeight="false" outlineLevel="0" collapsed="false">
      <c r="A12" s="0" t="n">
        <v>2008</v>
      </c>
      <c r="B12" s="0" t="n">
        <v>206815</v>
      </c>
      <c r="D12" s="0" t="n">
        <v>2113289</v>
      </c>
      <c r="E12" s="0" t="n">
        <v>2113289</v>
      </c>
      <c r="F12" s="0" t="n">
        <v>10201</v>
      </c>
      <c r="H12" s="0" t="n">
        <v>215962</v>
      </c>
      <c r="I12" s="0" t="n">
        <v>215962</v>
      </c>
      <c r="J12" s="0" t="n">
        <v>103711</v>
      </c>
      <c r="K12" s="0" t="n">
        <v>7659.78863469851</v>
      </c>
      <c r="L12" s="0" t="n">
        <v>25344.6445586956</v>
      </c>
      <c r="M12" s="0" t="n">
        <v>14450.5705613256</v>
      </c>
      <c r="N12" s="0" t="n">
        <v>26655.8858259664</v>
      </c>
      <c r="O12" s="0" t="n">
        <v>29600.1104193139</v>
      </c>
      <c r="P12" s="2" t="n">
        <v>114968.267988954</v>
      </c>
      <c r="Q12" s="2" t="n">
        <v>27812.3314615872</v>
      </c>
      <c r="R12" s="2" t="n">
        <v>52059.4005494588</v>
      </c>
      <c r="S12" s="2" t="n">
        <f aca="false">B12*0.58*0.85</f>
        <v>101959.795</v>
      </c>
      <c r="T12" s="2" t="n">
        <f aca="false">B12*0.58*0.1</f>
        <v>11995.27</v>
      </c>
      <c r="U12" s="2" t="n">
        <f aca="false">B12*0.58*0.05</f>
        <v>5997.635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</row>
    <row r="13" customFormat="false" ht="12.8" hidden="false" customHeight="false" outlineLevel="0" collapsed="false">
      <c r="A13" s="0" t="n">
        <v>2007</v>
      </c>
      <c r="B13" s="0" t="n">
        <v>233440</v>
      </c>
      <c r="D13" s="0" t="n">
        <v>1834259</v>
      </c>
      <c r="E13" s="0" t="n">
        <v>1834259</v>
      </c>
      <c r="F13" s="0" t="n">
        <v>12211</v>
      </c>
      <c r="H13" s="0" t="n">
        <v>168821</v>
      </c>
      <c r="I13" s="0" t="n">
        <v>168821</v>
      </c>
      <c r="J13" s="0" t="n">
        <v>74467</v>
      </c>
      <c r="K13" s="0" t="n">
        <v>5499.91303005557</v>
      </c>
      <c r="L13" s="0" t="n">
        <v>18198.0662258814</v>
      </c>
      <c r="M13" s="0" t="n">
        <v>10375.8582791626</v>
      </c>
      <c r="N13" s="0" t="n">
        <v>19139.569089125</v>
      </c>
      <c r="O13" s="0" t="n">
        <v>21253.5933757755</v>
      </c>
      <c r="P13" s="2" t="n">
        <v>107357.019329595</v>
      </c>
      <c r="Q13" s="2" t="n">
        <v>25971.0706141071</v>
      </c>
      <c r="R13" s="2" t="n">
        <v>48612.9100562979</v>
      </c>
      <c r="S13" s="2" t="n">
        <f aca="false">B13*0.58*0.85</f>
        <v>115085.92</v>
      </c>
      <c r="T13" s="2" t="n">
        <f aca="false">B13*0.58*0.1</f>
        <v>13539.52</v>
      </c>
      <c r="U13" s="2" t="n">
        <f aca="false">B13*0.58*0.05</f>
        <v>6769.76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</row>
    <row r="14" customFormat="false" ht="12.8" hidden="false" customHeight="false" outlineLevel="0" collapsed="false">
      <c r="A14" s="0" t="n">
        <v>2006</v>
      </c>
      <c r="B14" s="0" t="n">
        <v>283240</v>
      </c>
      <c r="C14" s="0" t="n">
        <v>1651</v>
      </c>
      <c r="D14" s="0" t="n">
        <v>1334342</v>
      </c>
      <c r="E14" s="0" t="n">
        <v>1334342</v>
      </c>
      <c r="F14" s="0" t="n">
        <v>33319</v>
      </c>
      <c r="G14" s="0" t="n">
        <v>212</v>
      </c>
      <c r="H14" s="0" t="n">
        <v>95992</v>
      </c>
      <c r="I14" s="0" t="n">
        <v>95992</v>
      </c>
      <c r="J14" s="0" t="n">
        <v>69813</v>
      </c>
      <c r="K14" s="0" t="n">
        <v>5156.1823138742</v>
      </c>
      <c r="L14" s="0" t="n">
        <v>17060.7329075625</v>
      </c>
      <c r="M14" s="0" t="n">
        <v>9727.39326202449</v>
      </c>
      <c r="N14" s="0" t="n">
        <v>17943.3942124576</v>
      </c>
      <c r="O14" s="0" t="n">
        <v>19925.2973040812</v>
      </c>
      <c r="P14" s="2" t="n">
        <v>100859.223358057</v>
      </c>
      <c r="Q14" s="2" t="n">
        <v>24399.1685711232</v>
      </c>
      <c r="R14" s="2" t="n">
        <v>45670.6080708194</v>
      </c>
      <c r="S14" s="2" t="n">
        <f aca="false">B14*0.58*0.85</f>
        <v>139637.32</v>
      </c>
      <c r="T14" s="2" t="n">
        <f aca="false">B14*0.58*0.1</f>
        <v>16427.92</v>
      </c>
      <c r="U14" s="2" t="n">
        <f aca="false">B14*0.58*0.05</f>
        <v>8213.96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</row>
    <row r="15" customFormat="false" ht="12.8" hidden="false" customHeight="false" outlineLevel="0" collapsed="false">
      <c r="A15" s="0" t="n">
        <v>2005</v>
      </c>
      <c r="B15" s="0" t="n">
        <v>646659</v>
      </c>
      <c r="C15" s="0" t="n">
        <v>30904</v>
      </c>
      <c r="D15" s="0" t="n">
        <v>752597</v>
      </c>
      <c r="E15" s="0" t="n">
        <v>752597</v>
      </c>
      <c r="F15" s="0" t="n">
        <v>50347</v>
      </c>
      <c r="G15" s="0" t="n">
        <v>1453</v>
      </c>
      <c r="H15" s="0" t="n">
        <v>59507</v>
      </c>
      <c r="I15" s="0" t="n">
        <v>59507</v>
      </c>
      <c r="J15" s="0" t="n">
        <v>68713</v>
      </c>
      <c r="K15" s="0" t="n">
        <v>5074.93955757864</v>
      </c>
      <c r="L15" s="0" t="n">
        <v>16791.9175551451</v>
      </c>
      <c r="M15" s="0" t="n">
        <v>9574.12477924583</v>
      </c>
      <c r="N15" s="0" t="n">
        <v>17660.6713150932</v>
      </c>
      <c r="O15" s="0" t="n">
        <v>19611.3467929373</v>
      </c>
      <c r="P15" s="2" t="n">
        <v>96188.8587453876</v>
      </c>
      <c r="Q15" s="2" t="n">
        <v>23269.3461346704</v>
      </c>
      <c r="R15" s="2" t="n">
        <v>43555.7951199419</v>
      </c>
      <c r="S15" s="2" t="n">
        <f aca="false">B15*0.58*0.85</f>
        <v>318802.887</v>
      </c>
      <c r="T15" s="2" t="n">
        <f aca="false">B15*0.58*0.1</f>
        <v>37506.222</v>
      </c>
      <c r="U15" s="2" t="n">
        <f aca="false">B15*0.58*0.05</f>
        <v>18753.111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</row>
    <row r="16" customFormat="false" ht="12.8" hidden="false" customHeight="false" outlineLevel="0" collapsed="false">
      <c r="A16" s="0" t="n">
        <v>2004</v>
      </c>
      <c r="B16" s="0" t="n">
        <v>967235</v>
      </c>
      <c r="C16" s="0" t="n">
        <v>49801</v>
      </c>
      <c r="D16" s="0" t="n">
        <v>278764</v>
      </c>
      <c r="E16" s="0" t="n">
        <v>278764</v>
      </c>
      <c r="F16" s="0" t="n">
        <v>110710</v>
      </c>
      <c r="G16" s="0" t="n">
        <v>1149</v>
      </c>
      <c r="H16" s="0" t="n">
        <v>49615</v>
      </c>
      <c r="I16" s="0" t="n">
        <v>49615</v>
      </c>
      <c r="J16" s="0" t="n">
        <v>66247</v>
      </c>
      <c r="K16" s="0" t="n">
        <v>4892.80806937424</v>
      </c>
      <c r="L16" s="0" t="n">
        <v>16189.2824105438</v>
      </c>
      <c r="M16" s="0" t="n">
        <v>9230.52470785293</v>
      </c>
      <c r="N16" s="0" t="n">
        <v>17026.8579833653</v>
      </c>
      <c r="O16" s="0" t="n">
        <v>18907.5268288638</v>
      </c>
      <c r="P16" s="2" t="n">
        <v>93376.6088724901</v>
      </c>
      <c r="Q16" s="2" t="n">
        <v>22589.0260169023</v>
      </c>
      <c r="R16" s="2" t="n">
        <v>42282.3651106075</v>
      </c>
      <c r="S16" s="2" t="n">
        <f aca="false">B16*0.58*0.85</f>
        <v>476846.855</v>
      </c>
      <c r="T16" s="2" t="n">
        <f aca="false">B16*0.58*0.1</f>
        <v>56099.63</v>
      </c>
      <c r="U16" s="2" t="n">
        <f aca="false">B16*0.58*0.05</f>
        <v>28049.815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</row>
    <row r="17" customFormat="false" ht="12.8" hidden="false" customHeight="false" outlineLevel="0" collapsed="false">
      <c r="A17" s="0" t="n">
        <v>2003</v>
      </c>
      <c r="B17" s="0" t="n">
        <v>1046474</v>
      </c>
      <c r="C17" s="0" t="n">
        <v>33034</v>
      </c>
      <c r="D17" s="0" t="n">
        <v>39095</v>
      </c>
      <c r="E17" s="0" t="n">
        <v>39095</v>
      </c>
      <c r="F17" s="0" t="n">
        <v>105989</v>
      </c>
      <c r="G17" s="0" t="n">
        <v>3346</v>
      </c>
      <c r="H17" s="0" t="n">
        <v>9083</v>
      </c>
      <c r="I17" s="0" t="n">
        <v>9083</v>
      </c>
      <c r="J17" s="0" t="n">
        <v>54729</v>
      </c>
      <c r="K17" s="0" t="n">
        <v>4042.1225539086</v>
      </c>
      <c r="L17" s="0" t="n">
        <v>13374.5412931401</v>
      </c>
      <c r="M17" s="0" t="n">
        <v>7625.66435817596</v>
      </c>
      <c r="N17" s="0" t="n">
        <v>14066.4922271438</v>
      </c>
      <c r="O17" s="0" t="n">
        <v>15620.1795676315</v>
      </c>
      <c r="P17" s="2" t="n">
        <v>89597.2424360846</v>
      </c>
      <c r="Q17" s="2" t="n">
        <v>21674.7477218322</v>
      </c>
      <c r="R17" s="2" t="n">
        <v>40571.0098420831</v>
      </c>
      <c r="S17" s="2" t="n">
        <f aca="false">B17*0.58*0.85</f>
        <v>515911.682</v>
      </c>
      <c r="T17" s="2" t="n">
        <f aca="false">B17*0.58*0.1</f>
        <v>60695.492</v>
      </c>
      <c r="U17" s="2" t="n">
        <f aca="false">B17*0.58*0.05</f>
        <v>30347.746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</row>
    <row r="18" customFormat="false" ht="12.8" hidden="false" customHeight="false" outlineLevel="0" collapsed="false">
      <c r="A18" s="0" t="n">
        <v>2002</v>
      </c>
      <c r="B18" s="0" t="n">
        <v>1181780</v>
      </c>
      <c r="C18" s="0" t="n">
        <v>47366</v>
      </c>
      <c r="E18" s="2" t="n">
        <v>0</v>
      </c>
      <c r="F18" s="0" t="n">
        <v>102183</v>
      </c>
      <c r="G18" s="0" t="n">
        <v>8595</v>
      </c>
      <c r="I18" s="2" t="n">
        <v>0</v>
      </c>
      <c r="J18" s="0" t="n">
        <v>64341</v>
      </c>
      <c r="K18" s="0" t="n">
        <v>4752.0365298294</v>
      </c>
      <c r="L18" s="0" t="n">
        <v>15723.4987180823</v>
      </c>
      <c r="M18" s="0" t="n">
        <v>8964.95222769281</v>
      </c>
      <c r="N18" s="0" t="n">
        <v>16536.9763084774</v>
      </c>
      <c r="O18" s="0" t="n">
        <v>18363.536215918</v>
      </c>
      <c r="P18" s="2" t="n">
        <v>85447.9052337733</v>
      </c>
      <c r="Q18" s="2" t="n">
        <v>20670.9686475257</v>
      </c>
      <c r="R18" s="2" t="n">
        <v>38692.1261187009</v>
      </c>
      <c r="S18" s="2" t="n">
        <f aca="false">B18*0.58*0.85</f>
        <v>582617.54</v>
      </c>
      <c r="T18" s="2" t="n">
        <f aca="false">B18*0.58*0.1</f>
        <v>68543.24</v>
      </c>
      <c r="U18" s="2" t="n">
        <f aca="false">B18*0.58*0.05</f>
        <v>34271.62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</row>
    <row r="19" customFormat="false" ht="12.8" hidden="false" customHeight="false" outlineLevel="0" collapsed="false">
      <c r="A19" s="0" t="n">
        <v>2001</v>
      </c>
      <c r="B19" s="0" t="n">
        <v>1299796</v>
      </c>
      <c r="C19" s="0" t="n">
        <v>14979</v>
      </c>
      <c r="E19" s="2" t="n">
        <v>0</v>
      </c>
      <c r="F19" s="0" t="n">
        <v>112624</v>
      </c>
      <c r="G19" s="0" t="n">
        <v>3356</v>
      </c>
      <c r="I19" s="2" t="n">
        <v>0</v>
      </c>
      <c r="J19" s="0" t="n">
        <v>76593</v>
      </c>
      <c r="K19" s="0" t="n">
        <v>5656.93312085953</v>
      </c>
      <c r="L19" s="0" t="n">
        <v>18717.6129888264</v>
      </c>
      <c r="M19" s="0" t="n">
        <v>10672.0844558784</v>
      </c>
      <c r="N19" s="0" t="n">
        <v>19685.9953434857</v>
      </c>
      <c r="O19" s="0" t="n">
        <v>21860.3740909499</v>
      </c>
      <c r="P19" s="2" t="n">
        <v>81462.6061062975</v>
      </c>
      <c r="Q19" s="2" t="n">
        <v>19706.8725343479</v>
      </c>
      <c r="R19" s="2" t="n">
        <v>36887.5213593545</v>
      </c>
      <c r="S19" s="2" t="n">
        <f aca="false">B19*0.58*0.85</f>
        <v>640799.428</v>
      </c>
      <c r="T19" s="2" t="n">
        <f aca="false">B19*0.58*0.1</f>
        <v>75388.168</v>
      </c>
      <c r="U19" s="2" t="n">
        <f aca="false">B19*0.58*0.05</f>
        <v>37694.084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</row>
    <row r="20" customFormat="false" ht="12.8" hidden="false" customHeight="false" outlineLevel="0" collapsed="false">
      <c r="A20" s="0" t="n">
        <v>2000</v>
      </c>
      <c r="B20" s="0" t="n">
        <v>1191685</v>
      </c>
      <c r="C20" s="0" t="n">
        <v>9610</v>
      </c>
      <c r="E20" s="2" t="n">
        <v>0</v>
      </c>
      <c r="F20" s="0" t="n">
        <v>118794</v>
      </c>
      <c r="G20" s="0" t="n">
        <v>682</v>
      </c>
      <c r="I20" s="2" t="n">
        <v>0</v>
      </c>
      <c r="J20" s="0" t="n">
        <v>79098</v>
      </c>
      <c r="K20" s="0" t="n">
        <v>5841.94503405986</v>
      </c>
      <c r="L20" s="0" t="n">
        <v>19329.7788595588</v>
      </c>
      <c r="M20" s="0" t="n">
        <v>11021.1185916608</v>
      </c>
      <c r="N20" s="0" t="n">
        <v>20329.8324870292</v>
      </c>
      <c r="O20" s="0" t="n">
        <v>22575.3250276913</v>
      </c>
      <c r="P20" s="2" t="n">
        <f aca="false">0.5*(P19+P21)</f>
        <v>76122.2226663774</v>
      </c>
      <c r="Q20" s="2" t="n">
        <f aca="false">0.5*(Q19+Q21)</f>
        <v>18414.9637584646</v>
      </c>
      <c r="R20" s="2" t="n">
        <f aca="false">0.5*(R19+R21)</f>
        <v>34469.3135751579</v>
      </c>
      <c r="S20" s="2" t="n">
        <f aca="false">B20*0.58*0.85</f>
        <v>587500.705</v>
      </c>
      <c r="T20" s="2" t="n">
        <f aca="false">B20*0.58*0.1</f>
        <v>69117.73</v>
      </c>
      <c r="U20" s="2" t="n">
        <f aca="false">B20*0.58*0.05</f>
        <v>34558.865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</row>
    <row r="21" customFormat="false" ht="12.8" hidden="false" customHeight="false" outlineLevel="0" collapsed="false">
      <c r="A21" s="0" t="n">
        <v>1999</v>
      </c>
      <c r="B21" s="0" t="n">
        <v>1023240</v>
      </c>
      <c r="C21" s="0" t="n">
        <v>9851</v>
      </c>
      <c r="E21" s="2" t="n">
        <v>0</v>
      </c>
      <c r="F21" s="0" t="n">
        <v>98989</v>
      </c>
      <c r="G21" s="0" t="n">
        <v>1096</v>
      </c>
      <c r="I21" s="2" t="n">
        <v>0</v>
      </c>
      <c r="J21" s="0" t="n">
        <v>59322</v>
      </c>
      <c r="K21" s="0" t="n">
        <v>4381.34798996813</v>
      </c>
      <c r="L21" s="0" t="n">
        <v>14496.9675782795</v>
      </c>
      <c r="M21" s="0" t="n">
        <v>8265.62994126906</v>
      </c>
      <c r="N21" s="0" t="n">
        <v>15246.9888340483</v>
      </c>
      <c r="O21" s="0" t="n">
        <v>16931.0656564351</v>
      </c>
      <c r="P21" s="2" t="n">
        <v>70781.8392264573</v>
      </c>
      <c r="Q21" s="2" t="n">
        <v>17123.0549825814</v>
      </c>
      <c r="R21" s="2" t="n">
        <v>32051.1057909612</v>
      </c>
      <c r="S21" s="2" t="n">
        <f aca="false">B21*0.58*0.85</f>
        <v>504457.32</v>
      </c>
      <c r="T21" s="2" t="n">
        <f aca="false">B21*0.58*0.1</f>
        <v>59347.92</v>
      </c>
      <c r="U21" s="2" t="n">
        <f aca="false">B21*0.58*0.05</f>
        <v>29673.96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</row>
    <row r="22" customFormat="false" ht="12.8" hidden="false" customHeight="false" outlineLevel="0" collapsed="false">
      <c r="A22" s="0" t="n">
        <v>1998</v>
      </c>
      <c r="B22" s="0" t="n">
        <v>1239984</v>
      </c>
      <c r="C22" s="0" t="n">
        <v>982</v>
      </c>
      <c r="E22" s="2" t="n">
        <v>0</v>
      </c>
      <c r="F22" s="0" t="n">
        <v>148750</v>
      </c>
      <c r="G22" s="0" t="n">
        <v>242</v>
      </c>
      <c r="I22" s="2" t="n">
        <v>0</v>
      </c>
      <c r="J22" s="0" t="n">
        <v>71367</v>
      </c>
      <c r="K22" s="0" t="n">
        <v>5270.95617140446</v>
      </c>
      <c r="L22" s="0" t="n">
        <v>17440.4956872504</v>
      </c>
      <c r="M22" s="0" t="n">
        <v>9943.91982769545</v>
      </c>
      <c r="N22" s="0" t="n">
        <v>18342.8045601888</v>
      </c>
      <c r="O22" s="0" t="n">
        <v>20368.8237534608</v>
      </c>
      <c r="P22" s="2" t="n">
        <v>60214.9548949741</v>
      </c>
      <c r="Q22" s="2" t="n">
        <v>14566.7871124618</v>
      </c>
      <c r="R22" s="2" t="n">
        <v>27266.257992564</v>
      </c>
      <c r="S22" s="2" t="n">
        <f aca="false">B22*0.58*0.85</f>
        <v>611312.112</v>
      </c>
      <c r="T22" s="2" t="n">
        <f aca="false">B22*0.58*0.1</f>
        <v>71919.072</v>
      </c>
      <c r="U22" s="2" t="n">
        <f aca="false">B22*0.58*0.05</f>
        <v>35959.536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</row>
    <row r="23" customFormat="false" ht="12.8" hidden="false" customHeight="false" outlineLevel="0" collapsed="false">
      <c r="A23" s="0" t="n">
        <v>1997</v>
      </c>
      <c r="B23" s="0" t="n">
        <v>1599517</v>
      </c>
      <c r="C23" s="0" t="n">
        <v>924</v>
      </c>
      <c r="E23" s="2" t="n">
        <v>0</v>
      </c>
      <c r="F23" s="0" t="n">
        <v>202171</v>
      </c>
      <c r="G23" s="0" t="n">
        <v>196</v>
      </c>
      <c r="I23" s="2" t="n">
        <v>0</v>
      </c>
      <c r="J23" s="0" t="n">
        <v>66084</v>
      </c>
      <c r="K23" s="0" t="n">
        <v>4880.76937003226</v>
      </c>
      <c r="L23" s="0" t="n">
        <v>16149.4488628674</v>
      </c>
      <c r="M23" s="0" t="n">
        <v>9207.81310540482</v>
      </c>
      <c r="N23" s="0" t="n">
        <v>16984.9635903922</v>
      </c>
      <c r="O23" s="0" t="n">
        <v>18861.0050713033</v>
      </c>
      <c r="P23" s="2" t="n">
        <v>51248.7741550951</v>
      </c>
      <c r="Q23" s="2" t="n">
        <v>12397.7504291747</v>
      </c>
      <c r="R23" s="2" t="n">
        <v>23206.2334075102</v>
      </c>
      <c r="S23" s="2" t="n">
        <f aca="false">B23*0.58*0.85</f>
        <v>788561.881</v>
      </c>
      <c r="T23" s="2" t="n">
        <f aca="false">B23*0.58*0.1</f>
        <v>92771.986</v>
      </c>
      <c r="U23" s="2" t="n">
        <f aca="false">B23*0.58*0.05</f>
        <v>46385.993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</row>
    <row r="24" customFormat="false" ht="12.8" hidden="false" customHeight="false" outlineLevel="0" collapsed="false">
      <c r="A24" s="0" t="n">
        <v>1996</v>
      </c>
      <c r="B24" s="0" t="n">
        <v>1421342</v>
      </c>
      <c r="C24" s="0" t="n">
        <v>6333</v>
      </c>
      <c r="E24" s="2" t="n">
        <v>0</v>
      </c>
      <c r="F24" s="0" t="n">
        <v>200626</v>
      </c>
      <c r="G24" s="0" t="n">
        <v>1314</v>
      </c>
      <c r="I24" s="2" t="n">
        <v>0</v>
      </c>
      <c r="J24" s="0" t="n">
        <v>42687</v>
      </c>
      <c r="K24" s="0" t="n">
        <v>3152.7359436258</v>
      </c>
      <c r="L24" s="0" t="n">
        <v>10431.7463169484</v>
      </c>
      <c r="M24" s="0" t="n">
        <v>5947.79247670261</v>
      </c>
      <c r="N24" s="0" t="n">
        <v>10971.4475634506</v>
      </c>
      <c r="O24" s="0" t="n">
        <v>12183.2776992725</v>
      </c>
      <c r="P24" s="2" t="n">
        <v>43617.6836299376</v>
      </c>
      <c r="Q24" s="2" t="n">
        <v>10551.6895741965</v>
      </c>
      <c r="R24" s="2" t="n">
        <v>19750.7582122457</v>
      </c>
      <c r="S24" s="2" t="n">
        <f aca="false">B24*0.58*0.85</f>
        <v>700721.606</v>
      </c>
      <c r="T24" s="2" t="n">
        <f aca="false">B24*0.58*0.1</f>
        <v>82437.836</v>
      </c>
      <c r="U24" s="2" t="n">
        <f aca="false">B24*0.58*0.05</f>
        <v>41218.918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</row>
    <row r="25" customFormat="false" ht="12.8" hidden="false" customHeight="false" outlineLevel="0" collapsed="false">
      <c r="A25" s="0" t="n">
        <v>1995</v>
      </c>
      <c r="B25" s="0" t="n">
        <v>1381192</v>
      </c>
      <c r="C25" s="0" t="n">
        <v>32808</v>
      </c>
      <c r="E25" s="2" t="n">
        <v>0</v>
      </c>
      <c r="F25" s="0" t="n">
        <v>176482</v>
      </c>
      <c r="G25" s="0" t="n">
        <v>7898</v>
      </c>
      <c r="I25" s="2" t="n">
        <v>0</v>
      </c>
      <c r="J25" s="0" t="n">
        <v>52356</v>
      </c>
      <c r="K25" s="0" t="n">
        <v>3866.85977146373</v>
      </c>
      <c r="L25" s="0" t="n">
        <v>12794.6332646977</v>
      </c>
      <c r="M25" s="0" t="n">
        <v>7295.02244032708</v>
      </c>
      <c r="N25" s="0" t="n">
        <v>13456.581831284</v>
      </c>
      <c r="O25" s="0" t="n">
        <v>14942.9026922274</v>
      </c>
      <c r="P25" s="2" t="n">
        <v>37122.8845295646</v>
      </c>
      <c r="Q25" s="2" t="n">
        <v>8980.5125136414</v>
      </c>
      <c r="R25" s="2" t="n">
        <v>16809.8132561377</v>
      </c>
      <c r="S25" s="2" t="n">
        <f aca="false">B25*0.58*0.85</f>
        <v>680927.656</v>
      </c>
      <c r="T25" s="2" t="n">
        <f aca="false">B25*0.58*0.1</f>
        <v>80109.136</v>
      </c>
      <c r="U25" s="2" t="n">
        <f aca="false">B25*0.58*0.05</f>
        <v>40054.568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</row>
    <row r="26" customFormat="false" ht="12.8" hidden="false" customHeight="false" outlineLevel="0" collapsed="false">
      <c r="A26" s="0" t="n">
        <v>1994</v>
      </c>
      <c r="B26" s="0" t="n">
        <v>1013410</v>
      </c>
      <c r="C26" s="0" t="n">
        <v>119203</v>
      </c>
      <c r="E26" s="2" t="n">
        <v>0</v>
      </c>
      <c r="F26" s="0" t="n">
        <v>114075</v>
      </c>
      <c r="G26" s="0" t="n">
        <v>22631</v>
      </c>
      <c r="I26" s="2" t="n">
        <v>0</v>
      </c>
      <c r="J26" s="0" t="n">
        <v>58752</v>
      </c>
      <c r="K26" s="0" t="n">
        <v>4339.2494707968</v>
      </c>
      <c r="L26" s="0" t="n">
        <v>14357.6723502086</v>
      </c>
      <c r="M26" s="0" t="n">
        <v>8186.20900019285</v>
      </c>
      <c r="N26" s="0" t="n">
        <v>15100.4869690503</v>
      </c>
      <c r="O26" s="0" t="n">
        <v>16768.3822097514</v>
      </c>
      <c r="P26" s="2" t="n">
        <v>31595.1797781738</v>
      </c>
      <c r="Q26" s="2" t="n">
        <v>7643.28825640336</v>
      </c>
      <c r="R26" s="2" t="n">
        <v>14306.7835001406</v>
      </c>
      <c r="S26" s="2" t="n">
        <f aca="false">B26*0.58*0.85</f>
        <v>499611.13</v>
      </c>
      <c r="T26" s="2" t="n">
        <f aca="false">B26*0.58*0.1</f>
        <v>58777.78</v>
      </c>
      <c r="U26" s="2" t="n">
        <f aca="false">B26*0.58*0.05</f>
        <v>29388.89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</row>
    <row r="27" customFormat="false" ht="12.8" hidden="false" customHeight="false" outlineLevel="0" collapsed="false">
      <c r="A27" s="0" t="n">
        <v>1993</v>
      </c>
      <c r="B27" s="0" t="n">
        <v>679685</v>
      </c>
      <c r="C27" s="0" t="n">
        <v>227289</v>
      </c>
      <c r="E27" s="2" t="n">
        <v>0</v>
      </c>
      <c r="F27" s="0" t="n">
        <v>84913</v>
      </c>
      <c r="G27" s="0" t="n">
        <v>36946</v>
      </c>
      <c r="I27" s="2" t="n">
        <v>0</v>
      </c>
      <c r="J27" s="0" t="n">
        <v>48922</v>
      </c>
      <c r="K27" s="0" t="n">
        <v>3613.23465771924</v>
      </c>
      <c r="L27" s="0" t="n">
        <v>11955.4406099691</v>
      </c>
      <c r="M27" s="0" t="n">
        <v>6816.54610408896</v>
      </c>
      <c r="N27" s="0" t="n">
        <v>12573.9723498754</v>
      </c>
      <c r="O27" s="0" t="n">
        <v>13962.8062783473</v>
      </c>
      <c r="P27" s="2" t="n">
        <v>26890.5662333462</v>
      </c>
      <c r="Q27" s="2" t="n">
        <v>6505.1805541982</v>
      </c>
      <c r="R27" s="2" t="n">
        <v>12176.4621058571</v>
      </c>
      <c r="S27" s="2" t="n">
        <f aca="false">B27*0.58*0.85</f>
        <v>335084.705</v>
      </c>
      <c r="T27" s="2" t="n">
        <f aca="false">B27*0.58*0.1</f>
        <v>39421.73</v>
      </c>
      <c r="U27" s="2" t="n">
        <f aca="false">B27*0.58*0.05</f>
        <v>19710.865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</row>
    <row r="28" customFormat="false" ht="12.8" hidden="false" customHeight="false" outlineLevel="0" collapsed="false">
      <c r="A28" s="0" t="n">
        <v>1992</v>
      </c>
      <c r="B28" s="0" t="n">
        <v>434173</v>
      </c>
      <c r="C28" s="0" t="n">
        <v>164840</v>
      </c>
      <c r="E28" s="2" t="n">
        <v>0</v>
      </c>
      <c r="F28" s="0" t="n">
        <v>64754</v>
      </c>
      <c r="G28" s="0" t="n">
        <v>30663</v>
      </c>
      <c r="I28" s="2" t="n">
        <v>0</v>
      </c>
      <c r="J28" s="0" t="n">
        <v>29045</v>
      </c>
      <c r="K28" s="0" t="n">
        <v>2145.17805145855</v>
      </c>
      <c r="L28" s="0" t="n">
        <v>7097.94719178596</v>
      </c>
      <c r="M28" s="0" t="n">
        <v>4046.98462027848</v>
      </c>
      <c r="N28" s="0" t="n">
        <v>7465.16959450004</v>
      </c>
      <c r="O28" s="0" t="n">
        <v>8289.72054197696</v>
      </c>
      <c r="P28" s="2" t="n">
        <v>22886.4832365824</v>
      </c>
      <c r="Q28" s="2" t="n">
        <v>5536.54037675027</v>
      </c>
      <c r="R28" s="2" t="n">
        <v>10363.3517215045</v>
      </c>
      <c r="S28" s="2" t="n">
        <f aca="false">B28*0.58*0.85</f>
        <v>214047.289</v>
      </c>
      <c r="T28" s="2" t="n">
        <f aca="false">B28*0.58*0.1</f>
        <v>25182.034</v>
      </c>
      <c r="U28" s="2" t="n">
        <f aca="false">B28*0.58*0.05</f>
        <v>12591.017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</row>
    <row r="29" customFormat="false" ht="12.8" hidden="false" customHeight="false" outlineLevel="0" collapsed="false">
      <c r="A29" s="0" t="n">
        <v>1991</v>
      </c>
      <c r="B29" s="0" t="n">
        <v>474069</v>
      </c>
      <c r="C29" s="0" t="n">
        <v>129139</v>
      </c>
      <c r="E29" s="2" t="n">
        <v>0</v>
      </c>
      <c r="F29" s="0" t="n">
        <v>72189</v>
      </c>
      <c r="G29" s="0" t="n">
        <v>21843</v>
      </c>
      <c r="I29" s="2" t="n">
        <v>0</v>
      </c>
      <c r="J29" s="0" t="n">
        <v>33902</v>
      </c>
      <c r="K29" s="0" t="n">
        <v>2503.90174902902</v>
      </c>
      <c r="L29" s="0" t="n">
        <v>8284.88916150551</v>
      </c>
      <c r="M29" s="0" t="n">
        <v>4723.73463923846</v>
      </c>
      <c r="N29" s="0" t="n">
        <v>8713.51969677192</v>
      </c>
      <c r="O29" s="0" t="n">
        <v>9675.95475345508</v>
      </c>
      <c r="P29" s="2" t="n">
        <v>19478.6197655008</v>
      </c>
      <c r="Q29" s="2" t="n">
        <v>4712.13352004557</v>
      </c>
      <c r="R29" s="2" t="n">
        <v>8820.21871130772</v>
      </c>
      <c r="S29" s="2" t="n">
        <f aca="false">B29*0.58*0.85</f>
        <v>233716.017</v>
      </c>
      <c r="T29" s="2" t="n">
        <f aca="false">B29*0.58*0.1</f>
        <v>27496.002</v>
      </c>
      <c r="U29" s="2" t="n">
        <f aca="false">B29*0.58*0.05</f>
        <v>13748.001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</row>
    <row r="30" customFormat="false" ht="12.8" hidden="false" customHeight="false" outlineLevel="0" collapsed="false">
      <c r="A30" s="0" t="n">
        <v>1990</v>
      </c>
      <c r="B30" s="0" t="n">
        <v>463464</v>
      </c>
      <c r="C30" s="0" t="n">
        <v>70250</v>
      </c>
      <c r="E30" s="2" t="n">
        <v>0</v>
      </c>
      <c r="F30" s="0" t="n">
        <v>79391</v>
      </c>
      <c r="G30" s="0" t="n">
        <v>11746</v>
      </c>
      <c r="I30" s="2" t="n">
        <v>0</v>
      </c>
      <c r="J30" s="0" t="n">
        <v>35431</v>
      </c>
      <c r="K30" s="0" t="n">
        <v>2616.82918027984</v>
      </c>
      <c r="L30" s="0" t="n">
        <v>8658.54250136575</v>
      </c>
      <c r="M30" s="0" t="n">
        <v>4936.7778303008</v>
      </c>
      <c r="N30" s="0" t="n">
        <v>9106.50452410849</v>
      </c>
      <c r="O30" s="0" t="n">
        <v>10112.3459639451</v>
      </c>
      <c r="P30" s="2" t="n">
        <v>16578.1970102986</v>
      </c>
      <c r="Q30" s="2" t="n">
        <v>4010.48322594733</v>
      </c>
      <c r="R30" s="2" t="n">
        <v>7506.86266431269</v>
      </c>
      <c r="S30" s="2" t="n">
        <f aca="false">B30*0.58*0.85</f>
        <v>228487.752</v>
      </c>
      <c r="T30" s="2" t="n">
        <f aca="false">B30*0.58*0.1</f>
        <v>26880.912</v>
      </c>
      <c r="U30" s="2" t="n">
        <f aca="false">B30*0.58*0.05</f>
        <v>13440.456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</row>
    <row r="31" customFormat="false" ht="12.8" hidden="false" customHeight="false" outlineLevel="0" collapsed="false">
      <c r="A31" s="0" t="n">
        <v>1989</v>
      </c>
      <c r="B31" s="0" t="n">
        <v>222551</v>
      </c>
      <c r="C31" s="0" t="n">
        <v>345658</v>
      </c>
      <c r="E31" s="2" t="n">
        <v>0</v>
      </c>
      <c r="F31" s="0" t="n">
        <v>38270</v>
      </c>
      <c r="G31" s="0" t="n">
        <v>53871</v>
      </c>
      <c r="I31" s="2" t="n">
        <v>0</v>
      </c>
      <c r="J31" s="0" t="n">
        <v>42590</v>
      </c>
      <c r="K31" s="0" t="n">
        <v>3145.57180966155</v>
      </c>
      <c r="L31" s="0" t="n">
        <v>10408.0416904171</v>
      </c>
      <c r="M31" s="0" t="n">
        <v>5934.27698322122</v>
      </c>
      <c r="N31" s="0" t="n">
        <v>10946.5165443194</v>
      </c>
      <c r="O31" s="0" t="n">
        <v>12155.5929723807</v>
      </c>
      <c r="P31" s="2" t="n">
        <v>14109.655582427</v>
      </c>
      <c r="Q31" s="2" t="n">
        <v>3413.3106876499</v>
      </c>
      <c r="R31" s="2" t="n">
        <v>6389.06912689204</v>
      </c>
      <c r="S31" s="2" t="n">
        <f aca="false">B31*0.58*0.85</f>
        <v>109717.643</v>
      </c>
      <c r="T31" s="2" t="n">
        <f aca="false">B31*0.58*0.1</f>
        <v>12907.958</v>
      </c>
      <c r="U31" s="2" t="n">
        <f aca="false">B31*0.58*0.05</f>
        <v>6453.979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</row>
    <row r="32" customFormat="false" ht="12.8" hidden="false" customHeight="false" outlineLevel="0" collapsed="false">
      <c r="A32" s="0" t="n">
        <v>1988</v>
      </c>
      <c r="B32" s="0" t="n">
        <v>65698</v>
      </c>
      <c r="C32" s="0" t="n">
        <v>492642</v>
      </c>
      <c r="E32" s="2" t="n">
        <v>0</v>
      </c>
      <c r="F32" s="0" t="n">
        <v>11614</v>
      </c>
      <c r="G32" s="0" t="n">
        <v>73840</v>
      </c>
      <c r="I32" s="2" t="n">
        <v>0</v>
      </c>
      <c r="J32" s="0" t="n">
        <v>34840</v>
      </c>
      <c r="K32" s="0" t="n">
        <v>2573.17966303378</v>
      </c>
      <c r="L32" s="0" t="n">
        <v>8514.11534383966</v>
      </c>
      <c r="M32" s="0" t="n">
        <v>4854.43085455336</v>
      </c>
      <c r="N32" s="0" t="n">
        <v>8954.60522197905</v>
      </c>
      <c r="O32" s="0" t="n">
        <v>9943.66891659416</v>
      </c>
      <c r="P32" s="2" t="n">
        <v>12008.6871045773</v>
      </c>
      <c r="Q32" s="2" t="n">
        <v>2905.05886548696</v>
      </c>
      <c r="R32" s="2" t="n">
        <v>5437.71827640628</v>
      </c>
      <c r="S32" s="2" t="n">
        <f aca="false">B32*0.58*0.85</f>
        <v>32389.114</v>
      </c>
      <c r="T32" s="2" t="n">
        <f aca="false">B32*0.58*0.1</f>
        <v>3810.484</v>
      </c>
      <c r="U32" s="2" t="n">
        <f aca="false">B32*0.58*0.05</f>
        <v>1905.242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</row>
    <row r="33" customFormat="false" ht="12.8" hidden="false" customHeight="false" outlineLevel="0" collapsed="false">
      <c r="A33" s="0" t="n">
        <v>1987</v>
      </c>
      <c r="B33" s="0" t="n">
        <v>24752</v>
      </c>
      <c r="C33" s="0" t="n">
        <v>387785</v>
      </c>
      <c r="E33" s="2" t="n">
        <v>0</v>
      </c>
      <c r="F33" s="0" t="n">
        <v>6437</v>
      </c>
      <c r="G33" s="0" t="n">
        <v>70898</v>
      </c>
      <c r="I33" s="2" t="n">
        <v>0</v>
      </c>
      <c r="J33" s="0" t="n">
        <v>22858</v>
      </c>
      <c r="K33" s="0" t="n">
        <v>1688.22447582164</v>
      </c>
      <c r="L33" s="0" t="n">
        <v>5585.98302323441</v>
      </c>
      <c r="M33" s="0" t="n">
        <v>3184.91907214066</v>
      </c>
      <c r="N33" s="0" t="n">
        <v>5874.98180723298</v>
      </c>
      <c r="O33" s="0" t="n">
        <v>6523.8916215703</v>
      </c>
      <c r="P33" s="2" t="n">
        <v>10220.5589026033</v>
      </c>
      <c r="Q33" s="2" t="n">
        <v>2472.48720794151</v>
      </c>
      <c r="R33" s="2" t="n">
        <v>4628.02631593167</v>
      </c>
      <c r="S33" s="2" t="n">
        <f aca="false">B33*0.58*0.85</f>
        <v>12202.736</v>
      </c>
      <c r="T33" s="2" t="n">
        <f aca="false">B33*0.58*0.1</f>
        <v>1435.616</v>
      </c>
      <c r="U33" s="2" t="n">
        <f aca="false">B33*0.58*0.05</f>
        <v>717.808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</row>
    <row r="34" customFormat="false" ht="12.8" hidden="false" customHeight="false" outlineLevel="0" collapsed="false">
      <c r="A34" s="0" t="n">
        <v>1986</v>
      </c>
      <c r="B34" s="0" t="n">
        <v>54384</v>
      </c>
      <c r="C34" s="0" t="n">
        <v>620221</v>
      </c>
      <c r="E34" s="2" t="n">
        <v>0</v>
      </c>
      <c r="F34" s="0" t="n">
        <v>7533</v>
      </c>
      <c r="G34" s="0" t="n">
        <v>76828</v>
      </c>
      <c r="I34" s="2" t="n">
        <v>0</v>
      </c>
      <c r="J34" s="0" t="n">
        <v>26673</v>
      </c>
      <c r="K34" s="0" t="n">
        <v>1969.98912606487</v>
      </c>
      <c r="L34" s="0" t="n">
        <v>6518.28354093672</v>
      </c>
      <c r="M34" s="0" t="n">
        <v>3716.48203741394</v>
      </c>
      <c r="N34" s="0" t="n">
        <v>6855.51621945601</v>
      </c>
      <c r="O34" s="0" t="n">
        <v>7612.72907612847</v>
      </c>
      <c r="P34" s="2" t="n">
        <v>8698.68815565755</v>
      </c>
      <c r="Q34" s="2" t="n">
        <v>2104.32671986826</v>
      </c>
      <c r="R34" s="2" t="n">
        <v>3938.89982750474</v>
      </c>
      <c r="S34" s="2" t="n">
        <f aca="false">B34*0.58*0.85</f>
        <v>26811.312</v>
      </c>
      <c r="T34" s="2" t="n">
        <f aca="false">B34*0.58*0.1</f>
        <v>3154.272</v>
      </c>
      <c r="U34" s="2" t="n">
        <f aca="false">B34*0.58*0.05</f>
        <v>1577.136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</row>
    <row r="35" customFormat="false" ht="12.8" hidden="false" customHeight="false" outlineLevel="0" collapsed="false">
      <c r="A35" s="0" t="n">
        <v>1985</v>
      </c>
      <c r="B35" s="0" t="n">
        <v>24321</v>
      </c>
      <c r="C35" s="0" t="n">
        <v>578725</v>
      </c>
      <c r="E35" s="2" t="n">
        <v>0</v>
      </c>
      <c r="F35" s="0" t="n">
        <v>4332</v>
      </c>
      <c r="G35" s="0" t="n">
        <v>66826</v>
      </c>
      <c r="I35" s="2" t="n">
        <v>0</v>
      </c>
      <c r="J35" s="0" t="n">
        <v>25592</v>
      </c>
      <c r="K35" s="0" t="n">
        <v>1890.14965374169</v>
      </c>
      <c r="L35" s="0" t="n">
        <v>6254.1113627883</v>
      </c>
      <c r="M35" s="0" t="n">
        <v>3565.86091933781</v>
      </c>
      <c r="N35" s="0" t="n">
        <v>6577.6767175915</v>
      </c>
      <c r="O35" s="0" t="n">
        <v>7304.20134654069</v>
      </c>
      <c r="P35" s="2" t="n">
        <v>7403.42835949053</v>
      </c>
      <c r="Q35" s="2" t="n">
        <v>1790.98639205427</v>
      </c>
      <c r="R35" s="2" t="n">
        <v>3352.38626403393</v>
      </c>
      <c r="S35" s="2" t="n">
        <f aca="false">B35*0.58*0.85</f>
        <v>11990.253</v>
      </c>
      <c r="T35" s="2" t="n">
        <f aca="false">B35*0.58*0.1</f>
        <v>1410.618</v>
      </c>
      <c r="U35" s="2" t="n">
        <f aca="false">B35*0.58*0.05</f>
        <v>705.309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</row>
    <row r="36" customFormat="false" ht="12.8" hidden="false" customHeight="false" outlineLevel="0" collapsed="false">
      <c r="A36" s="0" t="n">
        <v>1984</v>
      </c>
      <c r="B36" s="0" t="n">
        <v>29012</v>
      </c>
      <c r="C36" s="0" t="n">
        <v>503904</v>
      </c>
      <c r="E36" s="2" t="n">
        <v>0</v>
      </c>
      <c r="F36" s="0" t="n">
        <v>4469</v>
      </c>
      <c r="G36" s="0" t="n">
        <v>61632</v>
      </c>
      <c r="I36" s="2" t="n">
        <v>0</v>
      </c>
      <c r="J36" s="0" t="n">
        <v>28675</v>
      </c>
      <c r="K36" s="0" t="n">
        <v>2117.85094252278</v>
      </c>
      <c r="L36" s="0" t="n">
        <v>7007.52748233646</v>
      </c>
      <c r="M36" s="0" t="n">
        <v>3995.43067607111</v>
      </c>
      <c r="N36" s="0" t="n">
        <v>7370.07189265928</v>
      </c>
      <c r="O36" s="0" t="n">
        <v>8184.11900641038</v>
      </c>
      <c r="P36" s="2" t="n">
        <v>6301.03648887106</v>
      </c>
      <c r="Q36" s="2" t="n">
        <v>1524.30334426605</v>
      </c>
      <c r="R36" s="2" t="n">
        <v>2853.20626455302</v>
      </c>
      <c r="S36" s="2" t="n">
        <f aca="false">B36*0.58*0.85</f>
        <v>14302.916</v>
      </c>
      <c r="T36" s="2" t="n">
        <f aca="false">B36*0.58*0.1</f>
        <v>1682.696</v>
      </c>
      <c r="U36" s="2" t="n">
        <f aca="false">B36*0.58*0.05</f>
        <v>841.348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</row>
    <row r="37" customFormat="false" ht="12.8" hidden="false" customHeight="false" outlineLevel="0" collapsed="false">
      <c r="A37" s="0" t="n">
        <v>1983</v>
      </c>
      <c r="B37" s="0" t="n">
        <v>70837</v>
      </c>
      <c r="C37" s="0" t="n">
        <v>538834</v>
      </c>
      <c r="E37" s="2" t="n">
        <v>0</v>
      </c>
      <c r="F37" s="0" t="n">
        <v>7773</v>
      </c>
      <c r="G37" s="0" t="n">
        <v>40494</v>
      </c>
      <c r="I37" s="2" t="n">
        <v>0</v>
      </c>
      <c r="J37" s="0" t="n">
        <v>28183</v>
      </c>
      <c r="K37" s="0" t="n">
        <v>2081.51327334331</v>
      </c>
      <c r="L37" s="0" t="n">
        <v>6887.29370652793</v>
      </c>
      <c r="M37" s="0" t="n">
        <v>3926.87786377374</v>
      </c>
      <c r="N37" s="0" t="n">
        <v>7243.61765129264</v>
      </c>
      <c r="O37" s="0" t="n">
        <v>8043.69750506238</v>
      </c>
      <c r="P37" s="2" t="n">
        <v>5362.79395250563</v>
      </c>
      <c r="Q37" s="2" t="n">
        <v>1297.33017271872</v>
      </c>
      <c r="R37" s="2" t="n">
        <v>2428.3556090845</v>
      </c>
      <c r="S37" s="2" t="n">
        <f aca="false">B37*0.58*0.85</f>
        <v>34922.641</v>
      </c>
      <c r="T37" s="2" t="n">
        <f aca="false">B37*0.58*0.1</f>
        <v>4108.546</v>
      </c>
      <c r="U37" s="2" t="n">
        <f aca="false">B37*0.58*0.05</f>
        <v>2054.273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</row>
    <row r="38" customFormat="false" ht="12.8" hidden="false" customHeight="false" outlineLevel="0" collapsed="false">
      <c r="A38" s="0" t="n">
        <v>1982</v>
      </c>
      <c r="B38" s="0" t="n">
        <v>346479</v>
      </c>
      <c r="C38" s="0" t="n">
        <v>212060</v>
      </c>
      <c r="E38" s="2" t="n">
        <v>0</v>
      </c>
      <c r="F38" s="0" t="n">
        <v>18920</v>
      </c>
      <c r="G38" s="0" t="n">
        <v>20515</v>
      </c>
      <c r="I38" s="2" t="n">
        <v>0</v>
      </c>
      <c r="J38" s="0" t="n">
        <v>43331</v>
      </c>
      <c r="K38" s="0" t="n">
        <v>3200.29988458429</v>
      </c>
      <c r="L38" s="0" t="n">
        <v>10589.1254869092</v>
      </c>
      <c r="M38" s="0" t="n">
        <v>6037.52420662031</v>
      </c>
      <c r="N38" s="0" t="n">
        <v>11136.9689688167</v>
      </c>
      <c r="O38" s="0" t="n">
        <v>12367.0814530695</v>
      </c>
      <c r="P38" s="2" t="n">
        <v>4564.25844030999</v>
      </c>
      <c r="Q38" s="2" t="n">
        <v>1104.15396212149</v>
      </c>
      <c r="R38" s="2" t="n">
        <v>2066.76644357359</v>
      </c>
      <c r="S38" s="2" t="n">
        <f aca="false">B38*0.58*0.85</f>
        <v>170814.147</v>
      </c>
      <c r="T38" s="2" t="n">
        <f aca="false">B38*0.58*0.1</f>
        <v>20095.782</v>
      </c>
      <c r="U38" s="2" t="n">
        <f aca="false">B38*0.58*0.05</f>
        <v>10047.891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</row>
    <row r="39" customFormat="false" ht="12.8" hidden="false" customHeight="false" outlineLevel="0" collapsed="false">
      <c r="A39" s="0" t="n">
        <v>1981</v>
      </c>
      <c r="B39" s="0" t="n">
        <v>320421</v>
      </c>
      <c r="C39" s="0" t="n">
        <v>128774</v>
      </c>
      <c r="E39" s="2" t="n">
        <v>0</v>
      </c>
      <c r="F39" s="0" t="n">
        <v>24007</v>
      </c>
      <c r="G39" s="0" t="n">
        <v>7468</v>
      </c>
      <c r="I39" s="2" t="n">
        <v>0</v>
      </c>
      <c r="J39" s="0" t="n">
        <v>34222</v>
      </c>
      <c r="K39" s="0" t="n">
        <v>2527.53600540591</v>
      </c>
      <c r="L39" s="0" t="n">
        <v>8363.08999129968</v>
      </c>
      <c r="M39" s="0" t="n">
        <v>4768.32183422861</v>
      </c>
      <c r="N39" s="0" t="n">
        <v>8795.76635782339</v>
      </c>
      <c r="O39" s="0" t="n">
        <v>9767.2858112424</v>
      </c>
      <c r="P39" s="2" t="n">
        <v>3884.62717278324</v>
      </c>
      <c r="Q39" s="2" t="n">
        <v>939.742247352254</v>
      </c>
      <c r="R39" s="2" t="n">
        <v>1759.01894940841</v>
      </c>
      <c r="S39" s="2" t="n">
        <f aca="false">B39*0.58*0.85</f>
        <v>157967.553</v>
      </c>
      <c r="T39" s="2" t="n">
        <f aca="false">B39*0.58*0.1</f>
        <v>18584.418</v>
      </c>
      <c r="U39" s="2" t="n">
        <f aca="false">B39*0.58*0.05</f>
        <v>9292.209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</row>
    <row r="40" customFormat="false" ht="12.8" hidden="false" customHeight="false" outlineLevel="0" collapsed="false">
      <c r="A40" s="0" t="n">
        <v>1980</v>
      </c>
      <c r="B40" s="0" t="n">
        <v>570249</v>
      </c>
      <c r="C40" s="0" t="n">
        <v>226534</v>
      </c>
      <c r="E40" s="2" t="n">
        <v>0</v>
      </c>
      <c r="F40" s="0" t="n">
        <v>56218</v>
      </c>
      <c r="G40" s="0" t="n">
        <v>14109</v>
      </c>
      <c r="I40" s="2" t="n">
        <v>0</v>
      </c>
      <c r="J40" s="0" t="n">
        <v>19074</v>
      </c>
      <c r="K40" s="0" t="n">
        <v>1408.74939416493</v>
      </c>
      <c r="L40" s="0" t="n">
        <v>4661.25821091842</v>
      </c>
      <c r="M40" s="0" t="n">
        <v>2657.67549138205</v>
      </c>
      <c r="N40" s="0" t="n">
        <v>4902.41504029932</v>
      </c>
      <c r="O40" s="0" t="n">
        <v>5443.90186323528</v>
      </c>
      <c r="P40" s="2" t="n">
        <v>3306.19496438966</v>
      </c>
      <c r="Q40" s="2" t="n">
        <v>799.811911883987</v>
      </c>
      <c r="R40" s="2" t="n">
        <v>1497.09594618145</v>
      </c>
      <c r="S40" s="2" t="n">
        <f aca="false">B40*0.58*0.85</f>
        <v>281132.757</v>
      </c>
      <c r="T40" s="2" t="n">
        <f aca="false">B40*0.58*0.1</f>
        <v>33074.442</v>
      </c>
      <c r="U40" s="2" t="n">
        <f aca="false">B40*0.58*0.05</f>
        <v>16537.221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</row>
    <row r="41" customFormat="false" ht="12.8" hidden="false" customHeight="false" outlineLevel="0" collapsed="false">
      <c r="A41" s="0" t="n">
        <v>1979</v>
      </c>
      <c r="B41" s="0" t="n">
        <v>829919</v>
      </c>
      <c r="C41" s="0" t="n">
        <v>2276</v>
      </c>
      <c r="E41" s="2" t="n">
        <v>0</v>
      </c>
      <c r="F41" s="0" t="n">
        <v>75787</v>
      </c>
      <c r="G41" s="0" t="n">
        <v>838</v>
      </c>
      <c r="I41" s="2" t="n">
        <v>0</v>
      </c>
      <c r="J41" s="0" t="n">
        <v>15396</v>
      </c>
      <c r="K41" s="0" t="n">
        <v>1137.10315993307</v>
      </c>
      <c r="L41" s="0" t="n">
        <v>3762.43742347174</v>
      </c>
      <c r="M41" s="0" t="n">
        <v>2145.20141896393</v>
      </c>
      <c r="N41" s="0" t="n">
        <v>3957.09247983896</v>
      </c>
      <c r="O41" s="0" t="n">
        <v>4394.1655177923</v>
      </c>
      <c r="P41" s="2" t="n">
        <v>2813.89298286863</v>
      </c>
      <c r="Q41" s="2" t="n">
        <v>680.717607614093</v>
      </c>
      <c r="R41" s="2" t="n">
        <v>1274.17403480884</v>
      </c>
      <c r="S41" s="2" t="n">
        <f aca="false">B41*0.58*0.85</f>
        <v>409150.067</v>
      </c>
      <c r="T41" s="2" t="n">
        <f aca="false">B41*0.58*0.1</f>
        <v>48135.302</v>
      </c>
      <c r="U41" s="2" t="n">
        <f aca="false">B41*0.58*0.05</f>
        <v>24067.651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</row>
  </sheetData>
  <autoFilter ref="A1:AA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6" min="2" style="0" width="17.67"/>
    <col collapsed="false" customWidth="true" hidden="false" outlineLevel="0" max="10" min="7" style="0" width="9.91"/>
    <col collapsed="false" customWidth="true" hidden="false" outlineLevel="0" max="11" min="11" style="0" width="15.34"/>
    <col collapsed="false" customWidth="true" hidden="false" outlineLevel="0" max="12" min="12" style="0" width="14.08"/>
    <col collapsed="false" customWidth="true" hidden="false" outlineLevel="0" max="13" min="13" style="0" width="14.77"/>
    <col collapsed="false" customWidth="true" hidden="false" outlineLevel="0" max="14" min="14" style="0" width="15.74"/>
    <col collapsed="false" customWidth="true" hidden="false" outlineLevel="0" max="15" min="15" style="0" width="14.49"/>
    <col collapsed="false" customWidth="true" hidden="false" outlineLevel="0" max="16" min="16" style="0" width="14.77"/>
    <col collapsed="false" customWidth="true" hidden="false" outlineLevel="0" max="17" min="17" style="0" width="14.49"/>
    <col collapsed="false" customWidth="true" hidden="false" outlineLevel="0" max="18" min="18" style="0" width="14.88"/>
    <col collapsed="false" customWidth="true" hidden="false" outlineLevel="0" max="19" min="19" style="0" width="10.88"/>
    <col collapsed="false" customWidth="true" hidden="false" outlineLevel="0" max="20" min="20" style="0" width="14.49"/>
    <col collapsed="false" customWidth="true" hidden="false" outlineLevel="0" max="21" min="21" style="0" width="10.88"/>
    <col collapsed="false" customWidth="true" hidden="false" outlineLevel="0" max="23" min="23" style="0" width="15.61"/>
    <col collapsed="false" customWidth="true" hidden="false" outlineLevel="0" max="26" min="26" style="0" width="15.46"/>
  </cols>
  <sheetData>
    <row r="1" customFormat="false" ht="12.8" hidden="false" customHeight="false" outlineLevel="0" collapsed="false">
      <c r="A1" s="0" t="s">
        <v>85</v>
      </c>
      <c r="B1" s="0" t="s">
        <v>10</v>
      </c>
      <c r="C1" s="0" t="s">
        <v>15</v>
      </c>
      <c r="D1" s="0" t="s">
        <v>18</v>
      </c>
      <c r="E1" s="0" t="s">
        <v>20</v>
      </c>
      <c r="F1" s="0" t="s">
        <v>23</v>
      </c>
      <c r="G1" s="0" t="s">
        <v>26</v>
      </c>
      <c r="H1" s="0" t="s">
        <v>28</v>
      </c>
      <c r="I1" s="0" t="s">
        <v>30</v>
      </c>
      <c r="J1" s="0" t="s">
        <v>32</v>
      </c>
      <c r="K1" s="0" t="s">
        <v>37</v>
      </c>
      <c r="L1" s="0" t="s">
        <v>40</v>
      </c>
      <c r="M1" s="0" t="s">
        <v>43</v>
      </c>
      <c r="N1" s="0" t="s">
        <v>46</v>
      </c>
      <c r="O1" s="0" t="s">
        <v>49</v>
      </c>
      <c r="P1" s="0" t="s">
        <v>52</v>
      </c>
      <c r="Q1" s="0" t="s">
        <v>55</v>
      </c>
      <c r="R1" s="0" t="s">
        <v>58</v>
      </c>
      <c r="S1" s="0" t="s">
        <v>62</v>
      </c>
      <c r="T1" s="0" t="s">
        <v>65</v>
      </c>
      <c r="U1" s="0" t="s">
        <v>68</v>
      </c>
      <c r="V1" s="0" t="s">
        <v>71</v>
      </c>
      <c r="W1" s="0" t="s">
        <v>73</v>
      </c>
      <c r="X1" s="0" t="s">
        <v>75</v>
      </c>
      <c r="Y1" s="0" t="s">
        <v>77</v>
      </c>
      <c r="Z1" s="0" t="s">
        <v>79</v>
      </c>
      <c r="AA1" s="0" t="s">
        <v>81</v>
      </c>
    </row>
    <row r="2" customFormat="false" ht="12.8" hidden="false" customHeight="false" outlineLevel="0" collapsed="false">
      <c r="A2" s="0" t="n">
        <v>1</v>
      </c>
      <c r="B2" s="0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0.1537446</v>
      </c>
      <c r="L2" s="0" t="n">
        <v>0.1537446</v>
      </c>
      <c r="M2" s="0" t="n">
        <v>0.1537446</v>
      </c>
      <c r="N2" s="0" t="n">
        <v>0.1537446</v>
      </c>
      <c r="O2" s="0" t="n">
        <v>0.1537446</v>
      </c>
      <c r="P2" s="0" t="n">
        <v>0.1537446</v>
      </c>
      <c r="Q2" s="0" t="n">
        <v>0.1537446</v>
      </c>
      <c r="R2" s="0" t="n">
        <v>0.1537446</v>
      </c>
      <c r="S2" s="0" t="n">
        <v>0.07978723</v>
      </c>
      <c r="T2" s="0" t="n">
        <v>0.07978723</v>
      </c>
      <c r="U2" s="0" t="n">
        <v>0.07978723</v>
      </c>
      <c r="V2" s="0" t="n">
        <v>0.07978723</v>
      </c>
      <c r="W2" s="0" t="n">
        <v>0.07978723</v>
      </c>
      <c r="X2" s="0" t="n">
        <v>0.07978723</v>
      </c>
      <c r="Y2" s="0" t="n">
        <v>0.07978723</v>
      </c>
      <c r="Z2" s="0" t="n">
        <v>0.07978723</v>
      </c>
      <c r="AA2" s="0" t="n">
        <v>0.07978723</v>
      </c>
    </row>
    <row r="3" customFormat="false" ht="12.8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0.1244914</v>
      </c>
      <c r="L3" s="0" t="n">
        <v>0.1244914</v>
      </c>
      <c r="M3" s="0" t="n">
        <v>0.1244914</v>
      </c>
      <c r="N3" s="0" t="n">
        <v>0.1244914</v>
      </c>
      <c r="O3" s="0" t="n">
        <v>0.1244914</v>
      </c>
      <c r="P3" s="0" t="n">
        <v>0.1244914</v>
      </c>
      <c r="Q3" s="0" t="n">
        <v>0.1244914</v>
      </c>
      <c r="R3" s="0" t="n">
        <v>0.1244914</v>
      </c>
      <c r="S3" s="0" t="n">
        <v>0.04255319</v>
      </c>
      <c r="T3" s="0" t="n">
        <v>0.04255319</v>
      </c>
      <c r="U3" s="0" t="n">
        <v>0.04255319</v>
      </c>
      <c r="V3" s="0" t="n">
        <v>0.04255319</v>
      </c>
      <c r="W3" s="0" t="n">
        <v>0.04255319</v>
      </c>
      <c r="X3" s="0" t="n">
        <v>0.04255319</v>
      </c>
      <c r="Y3" s="0" t="n">
        <v>0.04255319</v>
      </c>
      <c r="Z3" s="0" t="n">
        <v>0.04255319</v>
      </c>
      <c r="AA3" s="0" t="n">
        <v>0.04255319</v>
      </c>
    </row>
    <row r="4" customFormat="false" ht="12.8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0.1322996</v>
      </c>
      <c r="L4" s="0" t="n">
        <v>0.1322996</v>
      </c>
      <c r="M4" s="0" t="n">
        <v>0.1322996</v>
      </c>
      <c r="N4" s="0" t="n">
        <v>0.1322996</v>
      </c>
      <c r="O4" s="0" t="n">
        <v>0.1322996</v>
      </c>
      <c r="P4" s="0" t="n">
        <v>0.1322996</v>
      </c>
      <c r="Q4" s="0" t="n">
        <v>0.1322996</v>
      </c>
      <c r="R4" s="0" t="n">
        <v>0.1322996</v>
      </c>
      <c r="S4" s="0" t="n">
        <v>0.03723404</v>
      </c>
      <c r="T4" s="0" t="n">
        <v>0.03723404</v>
      </c>
      <c r="U4" s="0" t="n">
        <v>0.03723404</v>
      </c>
      <c r="V4" s="0" t="n">
        <v>0.03723404</v>
      </c>
      <c r="W4" s="0" t="n">
        <v>0.03723404</v>
      </c>
      <c r="X4" s="0" t="n">
        <v>0.03723404</v>
      </c>
      <c r="Y4" s="0" t="n">
        <v>0.03723404</v>
      </c>
      <c r="Z4" s="0" t="n">
        <v>0.03723404</v>
      </c>
      <c r="AA4" s="0" t="n">
        <v>0.03723404</v>
      </c>
    </row>
    <row r="5" customFormat="false" ht="12.8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0.1854174</v>
      </c>
      <c r="L5" s="0" t="n">
        <v>0.1854174</v>
      </c>
      <c r="M5" s="0" t="n">
        <v>0.1854174</v>
      </c>
      <c r="N5" s="0" t="n">
        <v>0.1854174</v>
      </c>
      <c r="O5" s="0" t="n">
        <v>0.1854174</v>
      </c>
      <c r="P5" s="0" t="n">
        <v>0.1854174</v>
      </c>
      <c r="Q5" s="0" t="n">
        <v>0.1854174</v>
      </c>
      <c r="R5" s="0" t="n">
        <v>0.1854174</v>
      </c>
      <c r="S5" s="0" t="n">
        <v>0.02659574</v>
      </c>
      <c r="T5" s="0" t="n">
        <v>0.02659574</v>
      </c>
      <c r="U5" s="0" t="n">
        <v>0.02659574</v>
      </c>
      <c r="V5" s="0" t="n">
        <v>0.02659574</v>
      </c>
      <c r="W5" s="0" t="n">
        <v>0.02659574</v>
      </c>
      <c r="X5" s="0" t="n">
        <v>0.02659574</v>
      </c>
      <c r="Y5" s="0" t="n">
        <v>0.02659574</v>
      </c>
      <c r="Z5" s="0" t="n">
        <v>0.02659574</v>
      </c>
      <c r="AA5" s="0" t="n">
        <v>0.02659574</v>
      </c>
    </row>
    <row r="6" customFormat="false" ht="12.8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0.2978115</v>
      </c>
      <c r="L6" s="0" t="n">
        <v>0.2978115</v>
      </c>
      <c r="M6" s="0" t="n">
        <v>0.2978115</v>
      </c>
      <c r="N6" s="0" t="n">
        <v>0.2978115</v>
      </c>
      <c r="O6" s="0" t="n">
        <v>0.2978115</v>
      </c>
      <c r="P6" s="0" t="n">
        <v>0.2978115</v>
      </c>
      <c r="Q6" s="0" t="n">
        <v>0.2978115</v>
      </c>
      <c r="R6" s="0" t="n">
        <v>0.2978115</v>
      </c>
      <c r="S6" s="0" t="n">
        <v>0.12234043</v>
      </c>
      <c r="T6" s="0" t="n">
        <v>0.12234043</v>
      </c>
      <c r="U6" s="0" t="n">
        <v>0.12234043</v>
      </c>
      <c r="V6" s="0" t="n">
        <v>0.12234043</v>
      </c>
      <c r="W6" s="0" t="n">
        <v>0.12234043</v>
      </c>
      <c r="X6" s="0" t="n">
        <v>0.12234043</v>
      </c>
      <c r="Y6" s="0" t="n">
        <v>0.12234043</v>
      </c>
      <c r="Z6" s="0" t="n">
        <v>0.12234043</v>
      </c>
      <c r="AA6" s="0" t="n">
        <v>0.12234043</v>
      </c>
    </row>
    <row r="7" customFormat="false" ht="12.8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0.6245464</v>
      </c>
      <c r="L7" s="0" t="n">
        <v>0.6245464</v>
      </c>
      <c r="M7" s="0" t="n">
        <v>0.6245464</v>
      </c>
      <c r="N7" s="0" t="n">
        <v>0.6245464</v>
      </c>
      <c r="O7" s="0" t="n">
        <v>0.6245464</v>
      </c>
      <c r="P7" s="0" t="n">
        <v>0.6245464</v>
      </c>
      <c r="Q7" s="0" t="n">
        <v>0.6245464</v>
      </c>
      <c r="R7" s="0" t="n">
        <v>0.6245464</v>
      </c>
      <c r="S7" s="0" t="n">
        <v>0.58244681</v>
      </c>
      <c r="T7" s="0" t="n">
        <v>0.58244681</v>
      </c>
      <c r="U7" s="0" t="n">
        <v>0.58244681</v>
      </c>
      <c r="V7" s="0" t="n">
        <v>0.58244681</v>
      </c>
      <c r="W7" s="0" t="n">
        <v>0.58244681</v>
      </c>
      <c r="X7" s="0" t="n">
        <v>0.58244681</v>
      </c>
      <c r="Y7" s="0" t="n">
        <v>0.58244681</v>
      </c>
      <c r="Z7" s="0" t="n">
        <v>0.58244681</v>
      </c>
      <c r="AA7" s="0" t="n">
        <v>0.58244681</v>
      </c>
    </row>
    <row r="8" customFormat="false" ht="12.8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0.9631585</v>
      </c>
      <c r="L8" s="0" t="n">
        <v>0.9631585</v>
      </c>
      <c r="M8" s="0" t="n">
        <v>0.9631585</v>
      </c>
      <c r="N8" s="0" t="n">
        <v>0.9631585</v>
      </c>
      <c r="O8" s="0" t="n">
        <v>0.9631585</v>
      </c>
      <c r="P8" s="0" t="n">
        <v>0.9631585</v>
      </c>
      <c r="Q8" s="0" t="n">
        <v>0.9631585</v>
      </c>
      <c r="R8" s="0" t="n">
        <v>0.9631585</v>
      </c>
      <c r="S8" s="0" t="n">
        <v>1.71276596</v>
      </c>
      <c r="T8" s="0" t="n">
        <v>1.71276596</v>
      </c>
      <c r="U8" s="0" t="n">
        <v>1.71276596</v>
      </c>
      <c r="V8" s="0" t="n">
        <v>1.71276596</v>
      </c>
      <c r="W8" s="0" t="n">
        <v>1.71276596</v>
      </c>
      <c r="X8" s="0" t="n">
        <v>1.71276596</v>
      </c>
      <c r="Y8" s="0" t="n">
        <v>1.71276596</v>
      </c>
      <c r="Z8" s="0" t="n">
        <v>1.71276596</v>
      </c>
      <c r="AA8" s="0" t="n">
        <v>1.71276596</v>
      </c>
    </row>
    <row r="9" customFormat="false" ht="12.8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0.9769053</v>
      </c>
      <c r="L9" s="0" t="n">
        <v>0.9769053</v>
      </c>
      <c r="M9" s="0" t="n">
        <v>0.9769053</v>
      </c>
      <c r="N9" s="0" t="n">
        <v>0.9769053</v>
      </c>
      <c r="O9" s="0" t="n">
        <v>0.9769053</v>
      </c>
      <c r="P9" s="0" t="n">
        <v>0.9769053</v>
      </c>
      <c r="Q9" s="0" t="n">
        <v>0.9769053</v>
      </c>
      <c r="R9" s="0" t="n">
        <v>0.9769053</v>
      </c>
      <c r="S9" s="0" t="n">
        <v>1.87765957</v>
      </c>
      <c r="T9" s="0" t="n">
        <v>1.87765957</v>
      </c>
      <c r="U9" s="0" t="n">
        <v>1.87765957</v>
      </c>
      <c r="V9" s="0" t="n">
        <v>1.87765957</v>
      </c>
      <c r="W9" s="0" t="n">
        <v>1.87765957</v>
      </c>
      <c r="X9" s="0" t="n">
        <v>1.87765957</v>
      </c>
      <c r="Y9" s="0" t="n">
        <v>1.87765957</v>
      </c>
      <c r="Z9" s="0" t="n">
        <v>1.87765957</v>
      </c>
      <c r="AA9" s="0" t="n">
        <v>1.87765957</v>
      </c>
    </row>
    <row r="10" customFormat="false" ht="12.8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1.0757726</v>
      </c>
      <c r="L11" s="0" t="n">
        <v>1.0757726</v>
      </c>
      <c r="M11" s="0" t="n">
        <v>1.0757726</v>
      </c>
      <c r="N11" s="0" t="n">
        <v>1.0757726</v>
      </c>
      <c r="O11" s="0" t="n">
        <v>1.0757726</v>
      </c>
      <c r="P11" s="0" t="n">
        <v>1.0757726</v>
      </c>
      <c r="Q11" s="0" t="n">
        <v>1.0757726</v>
      </c>
      <c r="R11" s="0" t="n">
        <v>1.0757726</v>
      </c>
      <c r="S11" s="0" t="n">
        <v>0.75265957</v>
      </c>
      <c r="T11" s="0" t="n">
        <v>0.75265957</v>
      </c>
      <c r="U11" s="0" t="n">
        <v>0.75265957</v>
      </c>
      <c r="V11" s="0" t="n">
        <v>0.75265957</v>
      </c>
      <c r="W11" s="0" t="n">
        <v>0.75265957</v>
      </c>
      <c r="X11" s="0" t="n">
        <v>0.75265957</v>
      </c>
      <c r="Y11" s="0" t="n">
        <v>0.75265957</v>
      </c>
      <c r="Z11" s="0" t="n">
        <v>0.75265957</v>
      </c>
      <c r="AA11" s="0" t="n">
        <v>0.75265957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1.108545</v>
      </c>
      <c r="L12" s="0" t="n">
        <v>1.108545</v>
      </c>
      <c r="M12" s="0" t="n">
        <v>1.108545</v>
      </c>
      <c r="N12" s="0" t="n">
        <v>1.108545</v>
      </c>
      <c r="O12" s="0" t="n">
        <v>1.108545</v>
      </c>
      <c r="P12" s="0" t="n">
        <v>1.108545</v>
      </c>
      <c r="Q12" s="0" t="n">
        <v>1.108545</v>
      </c>
      <c r="R12" s="0" t="n">
        <v>1.108545</v>
      </c>
      <c r="S12" s="0" t="n">
        <v>0.65957447</v>
      </c>
      <c r="T12" s="0" t="n">
        <v>0.65957447</v>
      </c>
      <c r="U12" s="0" t="n">
        <v>0.65957447</v>
      </c>
      <c r="V12" s="0" t="n">
        <v>0.65957447</v>
      </c>
      <c r="W12" s="0" t="n">
        <v>0.65957447</v>
      </c>
      <c r="X12" s="0" t="n">
        <v>0.65957447</v>
      </c>
      <c r="Y12" s="0" t="n">
        <v>0.65957447</v>
      </c>
      <c r="Z12" s="0" t="n">
        <v>0.65957447</v>
      </c>
      <c r="AA12" s="0" t="n">
        <v>0.65957447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1.1031563</v>
      </c>
      <c r="L13" s="0" t="n">
        <v>1.1031563</v>
      </c>
      <c r="M13" s="0" t="n">
        <v>1.1031563</v>
      </c>
      <c r="N13" s="0" t="n">
        <v>1.1031563</v>
      </c>
      <c r="O13" s="0" t="n">
        <v>1.1031563</v>
      </c>
      <c r="P13" s="0" t="n">
        <v>1.1031563</v>
      </c>
      <c r="Q13" s="0" t="n">
        <v>1.1031563</v>
      </c>
      <c r="R13" s="0" t="n">
        <v>1.1031563</v>
      </c>
      <c r="S13" s="0" t="n">
        <v>0.61170213</v>
      </c>
      <c r="T13" s="0" t="n">
        <v>0.61170213</v>
      </c>
      <c r="U13" s="0" t="n">
        <v>0.61170213</v>
      </c>
      <c r="V13" s="0" t="n">
        <v>0.61170213</v>
      </c>
      <c r="W13" s="0" t="n">
        <v>0.61170213</v>
      </c>
      <c r="X13" s="0" t="n">
        <v>0.61170213</v>
      </c>
      <c r="Y13" s="0" t="n">
        <v>0.61170213</v>
      </c>
      <c r="Z13" s="0" t="n">
        <v>0.61170213</v>
      </c>
      <c r="AA13" s="0" t="n">
        <v>0.61170213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1.1051358</v>
      </c>
      <c r="L14" s="0" t="n">
        <v>1.1051358</v>
      </c>
      <c r="M14" s="0" t="n">
        <v>1.1051358</v>
      </c>
      <c r="N14" s="0" t="n">
        <v>1.1051358</v>
      </c>
      <c r="O14" s="0" t="n">
        <v>1.1051358</v>
      </c>
      <c r="P14" s="0" t="n">
        <v>1.1051358</v>
      </c>
      <c r="Q14" s="0" t="n">
        <v>1.1051358</v>
      </c>
      <c r="R14" s="0" t="n">
        <v>1.1051358</v>
      </c>
      <c r="S14" s="0" t="n">
        <v>0.64095745</v>
      </c>
      <c r="T14" s="0" t="n">
        <v>0.64095745</v>
      </c>
      <c r="U14" s="0" t="n">
        <v>0.64095745</v>
      </c>
      <c r="V14" s="0" t="n">
        <v>0.64095745</v>
      </c>
      <c r="W14" s="0" t="n">
        <v>0.64095745</v>
      </c>
      <c r="X14" s="0" t="n">
        <v>0.64095745</v>
      </c>
      <c r="Y14" s="0" t="n">
        <v>0.64095745</v>
      </c>
      <c r="Z14" s="0" t="n">
        <v>0.64095745</v>
      </c>
      <c r="AA14" s="0" t="n">
        <v>0.64095745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1.0228747</v>
      </c>
      <c r="L15" s="0" t="n">
        <v>1.0228747</v>
      </c>
      <c r="M15" s="0" t="n">
        <v>1.0228747</v>
      </c>
      <c r="N15" s="0" t="n">
        <v>1.0228747</v>
      </c>
      <c r="O15" s="0" t="n">
        <v>1.0228747</v>
      </c>
      <c r="P15" s="0" t="n">
        <v>1.0228747</v>
      </c>
      <c r="Q15" s="0" t="n">
        <v>1.0228747</v>
      </c>
      <c r="R15" s="0" t="n">
        <v>1.0228747</v>
      </c>
      <c r="S15" s="0" t="n">
        <v>0.67021277</v>
      </c>
      <c r="T15" s="0" t="n">
        <v>0.67021277</v>
      </c>
      <c r="U15" s="0" t="n">
        <v>0.67021277</v>
      </c>
      <c r="V15" s="0" t="n">
        <v>0.67021277</v>
      </c>
      <c r="W15" s="0" t="n">
        <v>0.67021277</v>
      </c>
      <c r="X15" s="0" t="n">
        <v>0.67021277</v>
      </c>
      <c r="Y15" s="0" t="n">
        <v>0.67021277</v>
      </c>
      <c r="Z15" s="0" t="n">
        <v>0.67021277</v>
      </c>
      <c r="AA15" s="0" t="n">
        <v>0.67021277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1.1139338</v>
      </c>
      <c r="L16" s="0" t="n">
        <v>1.1139338</v>
      </c>
      <c r="M16" s="0" t="n">
        <v>1.1139338</v>
      </c>
      <c r="N16" s="0" t="n">
        <v>1.1139338</v>
      </c>
      <c r="O16" s="0" t="n">
        <v>1.1139338</v>
      </c>
      <c r="P16" s="0" t="n">
        <v>1.1139338</v>
      </c>
      <c r="Q16" s="0" t="n">
        <v>1.1139338</v>
      </c>
      <c r="R16" s="0" t="n">
        <v>1.1139338</v>
      </c>
      <c r="S16" s="0" t="n">
        <v>0.73404255</v>
      </c>
      <c r="T16" s="0" t="n">
        <v>0.73404255</v>
      </c>
      <c r="U16" s="0" t="n">
        <v>0.73404255</v>
      </c>
      <c r="V16" s="0" t="n">
        <v>0.73404255</v>
      </c>
      <c r="W16" s="0" t="n">
        <v>0.73404255</v>
      </c>
      <c r="X16" s="0" t="n">
        <v>0.73404255</v>
      </c>
      <c r="Y16" s="0" t="n">
        <v>0.73404255</v>
      </c>
      <c r="Z16" s="0" t="n">
        <v>0.73404255</v>
      </c>
      <c r="AA16" s="0" t="n">
        <v>0.73404255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1.1805785</v>
      </c>
      <c r="L17" s="0" t="n">
        <v>1.1805785</v>
      </c>
      <c r="M17" s="0" t="n">
        <v>1.1805785</v>
      </c>
      <c r="N17" s="0" t="n">
        <v>1.1805785</v>
      </c>
      <c r="O17" s="0" t="n">
        <v>1.1805785</v>
      </c>
      <c r="P17" s="0" t="n">
        <v>1.1805785</v>
      </c>
      <c r="Q17" s="0" t="n">
        <v>1.1805785</v>
      </c>
      <c r="R17" s="0" t="n">
        <v>1.1805785</v>
      </c>
      <c r="S17" s="0" t="n">
        <v>0.76595745</v>
      </c>
      <c r="T17" s="0" t="n">
        <v>0.76595745</v>
      </c>
      <c r="U17" s="0" t="n">
        <v>0.76595745</v>
      </c>
      <c r="V17" s="0" t="n">
        <v>0.76595745</v>
      </c>
      <c r="W17" s="0" t="n">
        <v>0.76595745</v>
      </c>
      <c r="X17" s="0" t="n">
        <v>0.76595745</v>
      </c>
      <c r="Y17" s="0" t="n">
        <v>0.76595745</v>
      </c>
      <c r="Z17" s="0" t="n">
        <v>0.76595745</v>
      </c>
      <c r="AA17" s="0" t="n">
        <v>0.76595745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1.2970417</v>
      </c>
      <c r="L18" s="0" t="n">
        <v>1.2970417</v>
      </c>
      <c r="M18" s="0" t="n">
        <v>1.2970417</v>
      </c>
      <c r="N18" s="0" t="n">
        <v>1.2970417</v>
      </c>
      <c r="O18" s="0" t="n">
        <v>1.2970417</v>
      </c>
      <c r="P18" s="0" t="n">
        <v>1.2970417</v>
      </c>
      <c r="Q18" s="0" t="n">
        <v>1.2970417</v>
      </c>
      <c r="R18" s="0" t="n">
        <v>1.2970417</v>
      </c>
      <c r="S18" s="0" t="n">
        <v>1.56117021</v>
      </c>
      <c r="T18" s="0" t="n">
        <v>1.56117021</v>
      </c>
      <c r="U18" s="0" t="n">
        <v>1.56117021</v>
      </c>
      <c r="V18" s="0" t="n">
        <v>1.56117021</v>
      </c>
      <c r="W18" s="0" t="n">
        <v>1.56117021</v>
      </c>
      <c r="X18" s="0" t="n">
        <v>1.56117021</v>
      </c>
      <c r="Y18" s="0" t="n">
        <v>1.56117021</v>
      </c>
      <c r="Z18" s="0" t="n">
        <v>1.56117021</v>
      </c>
      <c r="AA18" s="0" t="n">
        <v>1.56117021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1.3602771</v>
      </c>
      <c r="L19" s="0" t="n">
        <v>1.3602771</v>
      </c>
      <c r="M19" s="0" t="n">
        <v>1.3602771</v>
      </c>
      <c r="N19" s="0" t="n">
        <v>1.3602771</v>
      </c>
      <c r="O19" s="0" t="n">
        <v>1.3602771</v>
      </c>
      <c r="P19" s="0" t="n">
        <v>1.3602771</v>
      </c>
      <c r="Q19" s="0" t="n">
        <v>1.3602771</v>
      </c>
      <c r="R19" s="0" t="n">
        <v>1.3602771</v>
      </c>
      <c r="S19" s="0" t="n">
        <v>1.19946809</v>
      </c>
      <c r="T19" s="0" t="n">
        <v>1.19946809</v>
      </c>
      <c r="U19" s="0" t="n">
        <v>1.19946809</v>
      </c>
      <c r="V19" s="0" t="n">
        <v>1.19946809</v>
      </c>
      <c r="W19" s="0" t="n">
        <v>1.19946809</v>
      </c>
      <c r="X19" s="0" t="n">
        <v>1.19946809</v>
      </c>
      <c r="Y19" s="0" t="n">
        <v>1.19946809</v>
      </c>
      <c r="Z19" s="0" t="n">
        <v>1.19946809</v>
      </c>
      <c r="AA19" s="0" t="n">
        <v>1.19946809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1.252282</v>
      </c>
      <c r="L20" s="0" t="n">
        <v>1.252282</v>
      </c>
      <c r="M20" s="0" t="n">
        <v>1.252282</v>
      </c>
      <c r="N20" s="0" t="n">
        <v>1.252282</v>
      </c>
      <c r="O20" s="0" t="n">
        <v>1.252282</v>
      </c>
      <c r="P20" s="0" t="n">
        <v>1.252282</v>
      </c>
      <c r="Q20" s="0" t="n">
        <v>1.252282</v>
      </c>
      <c r="R20" s="0" t="n">
        <v>1.252282</v>
      </c>
      <c r="S20" s="0" t="n">
        <v>0.66489362</v>
      </c>
      <c r="T20" s="0" t="n">
        <v>0.66489362</v>
      </c>
      <c r="U20" s="0" t="n">
        <v>0.66489362</v>
      </c>
      <c r="V20" s="0" t="n">
        <v>0.66489362</v>
      </c>
      <c r="W20" s="0" t="n">
        <v>0.66489362</v>
      </c>
      <c r="X20" s="0" t="n">
        <v>0.66489362</v>
      </c>
      <c r="Y20" s="0" t="n">
        <v>0.66489362</v>
      </c>
      <c r="Z20" s="0" t="n">
        <v>0.66489362</v>
      </c>
      <c r="AA20" s="0" t="n">
        <v>0.66489362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1.004179</v>
      </c>
      <c r="L21" s="0" t="n">
        <v>1.004179</v>
      </c>
      <c r="M21" s="0" t="n">
        <v>1.004179</v>
      </c>
      <c r="N21" s="0" t="n">
        <v>1.004179</v>
      </c>
      <c r="O21" s="0" t="n">
        <v>1.004179</v>
      </c>
      <c r="P21" s="0" t="n">
        <v>1.004179</v>
      </c>
      <c r="Q21" s="0" t="n">
        <v>1.004179</v>
      </c>
      <c r="R21" s="0" t="n">
        <v>1.004179</v>
      </c>
      <c r="S21" s="0" t="n">
        <v>0.2606383</v>
      </c>
      <c r="T21" s="0" t="n">
        <v>0.2606383</v>
      </c>
      <c r="U21" s="0" t="n">
        <v>0.2606383</v>
      </c>
      <c r="V21" s="0" t="n">
        <v>0.2606383</v>
      </c>
      <c r="W21" s="0" t="n">
        <v>0.2606383</v>
      </c>
      <c r="X21" s="0" t="n">
        <v>0.2606383</v>
      </c>
      <c r="Y21" s="0" t="n">
        <v>0.2606383</v>
      </c>
      <c r="Z21" s="0" t="n">
        <v>0.2606383</v>
      </c>
      <c r="AA21" s="0" t="n">
        <v>0.2606383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0.7352909</v>
      </c>
      <c r="L22" s="0" t="n">
        <v>0.7352909</v>
      </c>
      <c r="M22" s="0" t="n">
        <v>0.7352909</v>
      </c>
      <c r="N22" s="0" t="n">
        <v>0.7352909</v>
      </c>
      <c r="O22" s="0" t="n">
        <v>0.7352909</v>
      </c>
      <c r="P22" s="0" t="n">
        <v>0.7352909</v>
      </c>
      <c r="Q22" s="0" t="n">
        <v>0.7352909</v>
      </c>
      <c r="R22" s="0" t="n">
        <v>0.7352909</v>
      </c>
      <c r="S22" s="0" t="n">
        <v>0.19148936</v>
      </c>
      <c r="T22" s="0" t="n">
        <v>0.19148936</v>
      </c>
      <c r="U22" s="0" t="n">
        <v>0.19148936</v>
      </c>
      <c r="V22" s="0" t="n">
        <v>0.19148936</v>
      </c>
      <c r="W22" s="0" t="n">
        <v>0.19148936</v>
      </c>
      <c r="X22" s="0" t="n">
        <v>0.19148936</v>
      </c>
      <c r="Y22" s="0" t="n">
        <v>0.19148936</v>
      </c>
      <c r="Z22" s="0" t="n">
        <v>0.19148936</v>
      </c>
      <c r="AA22" s="0" t="n">
        <v>0.19148936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0.6290553</v>
      </c>
      <c r="L23" s="0" t="n">
        <v>0.6290553</v>
      </c>
      <c r="M23" s="0" t="n">
        <v>0.6290553</v>
      </c>
      <c r="N23" s="0" t="n">
        <v>0.6290553</v>
      </c>
      <c r="O23" s="0" t="n">
        <v>0.6290553</v>
      </c>
      <c r="P23" s="0" t="n">
        <v>0.6290553</v>
      </c>
      <c r="Q23" s="0" t="n">
        <v>0.6290553</v>
      </c>
      <c r="R23" s="0" t="n">
        <v>0.6290553</v>
      </c>
      <c r="S23" s="0" t="n">
        <v>0.23404255</v>
      </c>
      <c r="T23" s="0" t="n">
        <v>0.23404255</v>
      </c>
      <c r="U23" s="0" t="n">
        <v>0.23404255</v>
      </c>
      <c r="V23" s="0" t="n">
        <v>0.23404255</v>
      </c>
      <c r="W23" s="0" t="n">
        <v>0.23404255</v>
      </c>
      <c r="X23" s="0" t="n">
        <v>0.23404255</v>
      </c>
      <c r="Y23" s="0" t="n">
        <v>0.23404255</v>
      </c>
      <c r="Z23" s="0" t="n">
        <v>0.23404255</v>
      </c>
      <c r="AA23" s="0" t="n">
        <v>0.23404255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0.4647531</v>
      </c>
      <c r="L24" s="0" t="n">
        <v>0.4647531</v>
      </c>
      <c r="M24" s="0" t="n">
        <v>0.4647531</v>
      </c>
      <c r="N24" s="0" t="n">
        <v>0.4647531</v>
      </c>
      <c r="O24" s="0" t="n">
        <v>0.4647531</v>
      </c>
      <c r="P24" s="0" t="n">
        <v>0.4647531</v>
      </c>
      <c r="Q24" s="0" t="n">
        <v>0.4647531</v>
      </c>
      <c r="R24" s="0" t="n">
        <v>0.4647531</v>
      </c>
      <c r="S24" s="0" t="n">
        <v>0.08776596</v>
      </c>
      <c r="T24" s="0" t="n">
        <v>0.08776596</v>
      </c>
      <c r="U24" s="0" t="n">
        <v>0.08776596</v>
      </c>
      <c r="V24" s="0" t="n">
        <v>0.08776596</v>
      </c>
      <c r="W24" s="0" t="n">
        <v>0.08776596</v>
      </c>
      <c r="X24" s="0" t="n">
        <v>0.08776596</v>
      </c>
      <c r="Y24" s="0" t="n">
        <v>0.08776596</v>
      </c>
      <c r="Z24" s="0" t="n">
        <v>0.08776596</v>
      </c>
      <c r="AA24" s="0" t="n">
        <v>0.08776596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0.3545585</v>
      </c>
      <c r="L25" s="0" t="n">
        <v>0.3545585</v>
      </c>
      <c r="M25" s="0" t="n">
        <v>0.3545585</v>
      </c>
      <c r="N25" s="0" t="n">
        <v>0.3545585</v>
      </c>
      <c r="O25" s="0" t="n">
        <v>0.3545585</v>
      </c>
      <c r="P25" s="0" t="n">
        <v>0.3545585</v>
      </c>
      <c r="Q25" s="0" t="n">
        <v>0.3545585</v>
      </c>
      <c r="R25" s="0" t="n">
        <v>0.3545585</v>
      </c>
      <c r="S25" s="0" t="n">
        <v>0.84574468</v>
      </c>
      <c r="T25" s="0" t="n">
        <v>0.84574468</v>
      </c>
      <c r="U25" s="0" t="n">
        <v>0.84574468</v>
      </c>
      <c r="V25" s="0" t="n">
        <v>0.84574468</v>
      </c>
      <c r="W25" s="0" t="n">
        <v>0.84574468</v>
      </c>
      <c r="X25" s="0" t="n">
        <v>0.84574468</v>
      </c>
      <c r="Y25" s="0" t="n">
        <v>0.84574468</v>
      </c>
      <c r="Z25" s="0" t="n">
        <v>0.84574468</v>
      </c>
      <c r="AA25" s="0" t="n">
        <v>0.84574468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72"/>
    <col collapsed="false" customWidth="true" hidden="false" outlineLevel="0" max="8" min="8" style="0" width="8.97"/>
    <col collapsed="false" customWidth="true" hidden="false" outlineLevel="0" max="9" min="9" style="0" width="8.82"/>
    <col collapsed="false" customWidth="true" hidden="false" outlineLevel="0" max="10" min="10" style="0" width="8.67"/>
    <col collapsed="false" customWidth="true" hidden="false" outlineLevel="0" max="11" min="11" style="0" width="15.37"/>
    <col collapsed="false" customWidth="true" hidden="false" outlineLevel="0" max="12" min="12" style="0" width="14.13"/>
    <col collapsed="false" customWidth="true" hidden="false" outlineLevel="0" max="13" min="13" style="0" width="14.62"/>
    <col collapsed="false" customWidth="true" hidden="false" outlineLevel="0" max="14" min="14" style="0" width="15.68"/>
    <col collapsed="false" customWidth="true" hidden="false" outlineLevel="0" max="15" min="15" style="0" width="14.43"/>
    <col collapsed="false" customWidth="true" hidden="false" outlineLevel="0" max="16" min="16" style="0" width="15.85"/>
    <col collapsed="false" customWidth="true" hidden="false" outlineLevel="0" max="17" min="17" style="0" width="15.37"/>
    <col collapsed="false" customWidth="true" hidden="false" outlineLevel="0" max="18" min="18" style="0" width="16"/>
    <col collapsed="false" customWidth="true" hidden="false" outlineLevel="0" max="20" min="20" style="0" width="15.85"/>
    <col collapsed="false" customWidth="true" hidden="false" outlineLevel="0" max="22" min="22" style="0" width="12.56"/>
    <col collapsed="false" customWidth="true" hidden="false" outlineLevel="0" max="23" min="23" style="0" width="16.94"/>
    <col collapsed="false" customWidth="true" hidden="false" outlineLevel="0" max="24" min="24" style="0" width="12.56"/>
    <col collapsed="false" customWidth="true" hidden="false" outlineLevel="0" max="25" min="25" style="0" width="12.41"/>
    <col collapsed="false" customWidth="true" hidden="false" outlineLevel="0" max="26" min="26" style="0" width="16.79"/>
    <col collapsed="false" customWidth="true" hidden="false" outlineLevel="0" max="27" min="27" style="0" width="12.41"/>
  </cols>
  <sheetData>
    <row r="1" customFormat="false" ht="12.8" hidden="false" customHeight="false" outlineLevel="0" collapsed="false">
      <c r="A1" s="0" t="s">
        <v>83</v>
      </c>
      <c r="B1" s="0" t="s">
        <v>10</v>
      </c>
      <c r="C1" s="0" t="s">
        <v>15</v>
      </c>
      <c r="D1" s="0" t="s">
        <v>18</v>
      </c>
      <c r="E1" s="0" t="s">
        <v>20</v>
      </c>
      <c r="F1" s="0" t="s">
        <v>23</v>
      </c>
      <c r="G1" s="0" t="s">
        <v>26</v>
      </c>
      <c r="H1" s="0" t="s">
        <v>28</v>
      </c>
      <c r="I1" s="0" t="s">
        <v>30</v>
      </c>
      <c r="J1" s="0" t="s">
        <v>32</v>
      </c>
      <c r="K1" s="0" t="s">
        <v>37</v>
      </c>
      <c r="L1" s="0" t="s">
        <v>40</v>
      </c>
      <c r="M1" s="0" t="s">
        <v>43</v>
      </c>
      <c r="N1" s="0" t="s">
        <v>46</v>
      </c>
      <c r="O1" s="0" t="s">
        <v>49</v>
      </c>
      <c r="P1" s="0" t="s">
        <v>52</v>
      </c>
      <c r="Q1" s="0" t="s">
        <v>55</v>
      </c>
      <c r="R1" s="0" t="s">
        <v>58</v>
      </c>
      <c r="S1" s="0" t="s">
        <v>62</v>
      </c>
      <c r="T1" s="0" t="s">
        <v>65</v>
      </c>
      <c r="U1" s="0" t="s">
        <v>68</v>
      </c>
      <c r="V1" s="0" t="s">
        <v>71</v>
      </c>
      <c r="W1" s="0" t="s">
        <v>73</v>
      </c>
      <c r="X1" s="0" t="s">
        <v>75</v>
      </c>
      <c r="Y1" s="0" t="s">
        <v>77</v>
      </c>
      <c r="Z1" s="0" t="s">
        <v>79</v>
      </c>
      <c r="AA1" s="0" t="s">
        <v>81</v>
      </c>
    </row>
    <row r="2" customFormat="false" ht="12.8" hidden="false" customHeight="false" outlineLevel="0" collapsed="false">
      <c r="A2" s="0" t="n">
        <v>2018</v>
      </c>
      <c r="B2" s="0" t="n">
        <v>11996.7656</v>
      </c>
      <c r="C2" s="0" t="n">
        <v>0</v>
      </c>
      <c r="D2" s="0" t="n">
        <v>17219.502</v>
      </c>
      <c r="E2" s="0" t="n">
        <v>17219.502</v>
      </c>
      <c r="F2" s="0" t="n">
        <v>17932.7643</v>
      </c>
      <c r="G2" s="0" t="n">
        <v>0</v>
      </c>
      <c r="H2" s="0" t="n">
        <v>18219.59</v>
      </c>
      <c r="I2" s="0" t="n">
        <v>18219.59</v>
      </c>
      <c r="J2" s="0" t="n">
        <v>17616.918</v>
      </c>
      <c r="K2" s="0" t="n">
        <v>41083.0622</v>
      </c>
      <c r="L2" s="0" t="n">
        <v>41083.0622</v>
      </c>
      <c r="M2" s="0" t="n">
        <v>41083.0622</v>
      </c>
      <c r="N2" s="0" t="n">
        <v>41083.0622</v>
      </c>
      <c r="O2" s="0" t="n">
        <v>56223.3</v>
      </c>
      <c r="P2" s="0" t="n">
        <v>62470.1549</v>
      </c>
      <c r="Q2" s="0" t="n">
        <v>35578</v>
      </c>
      <c r="R2" s="0" t="n">
        <v>62470.1549</v>
      </c>
      <c r="S2" s="0" t="n">
        <v>12806.7672</v>
      </c>
      <c r="T2" s="0" t="n">
        <v>12806.7672</v>
      </c>
      <c r="U2" s="0" t="n">
        <v>12806.7672</v>
      </c>
      <c r="V2" s="0" t="n">
        <v>12806.7672</v>
      </c>
      <c r="W2" s="0" t="n">
        <v>12806.7672</v>
      </c>
      <c r="X2" s="0" t="n">
        <v>12806.7672</v>
      </c>
      <c r="Y2" s="0" t="n">
        <v>12806.7672</v>
      </c>
      <c r="Z2" s="0" t="n">
        <v>12806.7672</v>
      </c>
      <c r="AA2" s="0" t="n">
        <v>12806.7672</v>
      </c>
    </row>
    <row r="3" customFormat="false" ht="12.8" hidden="false" customHeight="false" outlineLevel="0" collapsed="false">
      <c r="A3" s="0" t="n">
        <v>2017</v>
      </c>
      <c r="B3" s="0" t="n">
        <v>12632.4288</v>
      </c>
      <c r="C3" s="0" t="n">
        <v>0</v>
      </c>
      <c r="D3" s="0" t="n">
        <v>15967.656</v>
      </c>
      <c r="E3" s="0" t="n">
        <v>15967.656</v>
      </c>
      <c r="F3" s="0" t="n">
        <v>17638.0464</v>
      </c>
      <c r="G3" s="0" t="n">
        <v>0</v>
      </c>
      <c r="H3" s="0" t="n">
        <v>21109.92</v>
      </c>
      <c r="I3" s="0" t="n">
        <v>21109.92</v>
      </c>
      <c r="J3" s="0" t="n">
        <v>17044.904</v>
      </c>
      <c r="K3" s="0" t="n">
        <v>38116.5968</v>
      </c>
      <c r="L3" s="0" t="n">
        <v>38116.5968</v>
      </c>
      <c r="M3" s="0" t="n">
        <v>38116.5968</v>
      </c>
      <c r="N3" s="0" t="n">
        <v>38116.5968</v>
      </c>
      <c r="O3" s="0" t="n">
        <v>55199.6</v>
      </c>
      <c r="P3" s="0" t="n">
        <v>58978.9992</v>
      </c>
      <c r="Q3" s="0" t="n">
        <v>31654.0938108502</v>
      </c>
      <c r="R3" s="0" t="n">
        <v>58978.9992</v>
      </c>
      <c r="S3" s="0" t="n">
        <v>13077.5856</v>
      </c>
      <c r="T3" s="0" t="n">
        <v>13077.5856</v>
      </c>
      <c r="U3" s="0" t="n">
        <v>13077.5856</v>
      </c>
      <c r="V3" s="0" t="n">
        <v>13077.5856</v>
      </c>
      <c r="W3" s="0" t="n">
        <v>13077.5856</v>
      </c>
      <c r="X3" s="0" t="n">
        <v>13077.5856</v>
      </c>
      <c r="Y3" s="0" t="n">
        <v>13077.5856</v>
      </c>
      <c r="Z3" s="0" t="n">
        <v>13077.5856</v>
      </c>
      <c r="AA3" s="0" t="n">
        <v>13077.5856</v>
      </c>
    </row>
    <row r="4" customFormat="false" ht="12.8" hidden="false" customHeight="false" outlineLevel="0" collapsed="false">
      <c r="A4" s="0" t="n">
        <v>2016</v>
      </c>
      <c r="B4" s="0" t="n">
        <v>13177.0192</v>
      </c>
      <c r="C4" s="0" t="n">
        <v>0</v>
      </c>
      <c r="D4" s="0" t="n">
        <v>15276.734</v>
      </c>
      <c r="E4" s="0" t="n">
        <v>15276.734</v>
      </c>
      <c r="F4" s="0" t="n">
        <v>17320.0201</v>
      </c>
      <c r="G4" s="0" t="n">
        <v>0</v>
      </c>
      <c r="H4" s="0" t="n">
        <v>21914.33</v>
      </c>
      <c r="I4" s="0" t="n">
        <v>21914.33</v>
      </c>
      <c r="J4" s="0" t="n">
        <v>17138.406</v>
      </c>
      <c r="K4" s="0" t="n">
        <v>35564.019</v>
      </c>
      <c r="L4" s="0" t="n">
        <v>35564.019</v>
      </c>
      <c r="M4" s="0" t="n">
        <v>35564.019</v>
      </c>
      <c r="N4" s="0" t="n">
        <v>35564.019</v>
      </c>
      <c r="O4" s="0" t="n">
        <v>54175.9</v>
      </c>
      <c r="P4" s="0" t="n">
        <v>55908.4023</v>
      </c>
      <c r="Q4" s="0" t="n">
        <v>29358.7558338498</v>
      </c>
      <c r="R4" s="0" t="n">
        <v>55908.4023</v>
      </c>
      <c r="S4" s="0" t="n">
        <v>13243.4904</v>
      </c>
      <c r="T4" s="0" t="n">
        <v>13243.4904</v>
      </c>
      <c r="U4" s="0" t="n">
        <v>13243.4904</v>
      </c>
      <c r="V4" s="0" t="n">
        <v>13243.4904</v>
      </c>
      <c r="W4" s="0" t="n">
        <v>13243.4904</v>
      </c>
      <c r="X4" s="0" t="n">
        <v>13243.4904</v>
      </c>
      <c r="Y4" s="0" t="n">
        <v>13243.4904</v>
      </c>
      <c r="Z4" s="0" t="n">
        <v>13243.4904</v>
      </c>
      <c r="AA4" s="0" t="n">
        <v>13243.4904</v>
      </c>
    </row>
    <row r="5" customFormat="false" ht="12.8" hidden="false" customHeight="false" outlineLevel="0" collapsed="false">
      <c r="A5" s="0" t="n">
        <v>2015</v>
      </c>
      <c r="B5" s="0" t="n">
        <v>13634.5664</v>
      </c>
      <c r="C5" s="0" t="n">
        <v>0</v>
      </c>
      <c r="D5" s="0" t="n">
        <v>15001.008</v>
      </c>
      <c r="E5" s="0" t="n">
        <v>15001.008</v>
      </c>
      <c r="F5" s="0" t="n">
        <v>16980.8592</v>
      </c>
      <c r="G5" s="0" t="n">
        <v>0</v>
      </c>
      <c r="H5" s="0" t="n">
        <v>21277.16</v>
      </c>
      <c r="I5" s="0" t="n">
        <v>21277.16</v>
      </c>
      <c r="J5" s="0" t="n">
        <v>17509.872</v>
      </c>
      <c r="K5" s="0" t="n">
        <v>33385.6016</v>
      </c>
      <c r="L5" s="0" t="n">
        <v>33385.6016</v>
      </c>
      <c r="M5" s="0" t="n">
        <v>33385.6016</v>
      </c>
      <c r="N5" s="0" t="n">
        <v>33385.6016</v>
      </c>
      <c r="O5" s="0" t="n">
        <v>53152.2</v>
      </c>
      <c r="P5" s="0" t="n">
        <v>53205.2336</v>
      </c>
      <c r="Q5" s="0" t="n">
        <v>27730.1876217003</v>
      </c>
      <c r="R5" s="0" t="n">
        <v>53205.2336</v>
      </c>
      <c r="S5" s="0" t="n">
        <v>13312.5168</v>
      </c>
      <c r="T5" s="0" t="n">
        <v>13312.5168</v>
      </c>
      <c r="U5" s="0" t="n">
        <v>13312.5168</v>
      </c>
      <c r="V5" s="0" t="n">
        <v>13312.5168</v>
      </c>
      <c r="W5" s="0" t="n">
        <v>13312.5168</v>
      </c>
      <c r="X5" s="0" t="n">
        <v>13312.5168</v>
      </c>
      <c r="Y5" s="0" t="n">
        <v>13312.5168</v>
      </c>
      <c r="Z5" s="0" t="n">
        <v>13312.5168</v>
      </c>
      <c r="AA5" s="0" t="n">
        <v>13312.5168</v>
      </c>
    </row>
    <row r="6" customFormat="false" ht="12.8" hidden="false" customHeight="false" outlineLevel="0" collapsed="false">
      <c r="A6" s="0" t="n">
        <v>2014</v>
      </c>
      <c r="B6" s="0" t="n">
        <v>14009.1</v>
      </c>
      <c r="C6" s="0" t="n">
        <v>0</v>
      </c>
      <c r="D6" s="0" t="n">
        <v>14994.75</v>
      </c>
      <c r="E6" s="0" t="n">
        <v>14994.75</v>
      </c>
      <c r="F6" s="0" t="n">
        <v>16622.7375</v>
      </c>
      <c r="G6" s="0" t="n">
        <v>0</v>
      </c>
      <c r="H6" s="0" t="n">
        <v>19842.75</v>
      </c>
      <c r="I6" s="0" t="n">
        <v>19842.75</v>
      </c>
      <c r="J6" s="0" t="n">
        <v>17771.75</v>
      </c>
      <c r="K6" s="0" t="n">
        <v>31543.475</v>
      </c>
      <c r="L6" s="0" t="n">
        <v>31543.475</v>
      </c>
      <c r="M6" s="0" t="n">
        <v>31543.475</v>
      </c>
      <c r="N6" s="0" t="n">
        <v>31543.475</v>
      </c>
      <c r="O6" s="0" t="n">
        <v>52128.5</v>
      </c>
      <c r="P6" s="0" t="n">
        <v>50816.3625</v>
      </c>
      <c r="Q6" s="0" t="n">
        <v>26466.9719777106</v>
      </c>
      <c r="R6" s="0" t="n">
        <v>50816.3625</v>
      </c>
      <c r="S6" s="0" t="n">
        <v>13292.7</v>
      </c>
      <c r="T6" s="0" t="n">
        <v>13292.7</v>
      </c>
      <c r="U6" s="0" t="n">
        <v>13292.7</v>
      </c>
      <c r="V6" s="0" t="n">
        <v>13292.7</v>
      </c>
      <c r="W6" s="0" t="n">
        <v>13292.7</v>
      </c>
      <c r="X6" s="0" t="n">
        <v>13292.7</v>
      </c>
      <c r="Y6" s="0" t="n">
        <v>13292.7</v>
      </c>
      <c r="Z6" s="0" t="n">
        <v>13292.7</v>
      </c>
      <c r="AA6" s="0" t="n">
        <v>13292.7</v>
      </c>
    </row>
    <row r="7" customFormat="false" ht="12.8" hidden="false" customHeight="false" outlineLevel="0" collapsed="false">
      <c r="A7" s="0" t="n">
        <v>2013</v>
      </c>
      <c r="B7" s="0" t="n">
        <v>14304.6496</v>
      </c>
      <c r="C7" s="0" t="n">
        <v>0</v>
      </c>
      <c r="D7" s="0" t="n">
        <v>15112.232</v>
      </c>
      <c r="E7" s="0" t="n">
        <v>15112.232</v>
      </c>
      <c r="F7" s="0" t="n">
        <v>16247.8288</v>
      </c>
      <c r="G7" s="0" t="n">
        <v>0</v>
      </c>
      <c r="H7" s="0" t="n">
        <v>18255.44</v>
      </c>
      <c r="I7" s="0" t="n">
        <v>18255.44</v>
      </c>
      <c r="J7" s="0" t="n">
        <v>17536.488</v>
      </c>
      <c r="K7" s="0" t="n">
        <v>30001.6272</v>
      </c>
      <c r="L7" s="0" t="n">
        <v>30001.6272</v>
      </c>
      <c r="M7" s="0" t="n">
        <v>30001.6272</v>
      </c>
      <c r="N7" s="0" t="n">
        <v>30001.6272</v>
      </c>
      <c r="O7" s="0" t="n">
        <v>51104.8</v>
      </c>
      <c r="P7" s="0" t="n">
        <v>48688.6584</v>
      </c>
      <c r="Q7" s="0" t="n">
        <v>25434.8496447</v>
      </c>
      <c r="R7" s="0" t="n">
        <v>48688.6584</v>
      </c>
      <c r="S7" s="0" t="n">
        <v>13192.0752</v>
      </c>
      <c r="T7" s="0" t="n">
        <v>13192.0752</v>
      </c>
      <c r="U7" s="0" t="n">
        <v>13192.0752</v>
      </c>
      <c r="V7" s="0" t="n">
        <v>13192.0752</v>
      </c>
      <c r="W7" s="0" t="n">
        <v>13192.0752</v>
      </c>
      <c r="X7" s="0" t="n">
        <v>13192.0752</v>
      </c>
      <c r="Y7" s="0" t="n">
        <v>13192.0752</v>
      </c>
      <c r="Z7" s="0" t="n">
        <v>13192.0752</v>
      </c>
      <c r="AA7" s="0" t="n">
        <v>13192.0752</v>
      </c>
    </row>
    <row r="8" customFormat="false" ht="12.8" hidden="false" customHeight="false" outlineLevel="0" collapsed="false">
      <c r="A8" s="0" t="n">
        <v>2012</v>
      </c>
      <c r="B8" s="0" t="n">
        <v>14525.2448</v>
      </c>
      <c r="C8" s="0" t="n">
        <v>0</v>
      </c>
      <c r="D8" s="0" t="n">
        <v>15207.726</v>
      </c>
      <c r="E8" s="0" t="n">
        <v>15207.726</v>
      </c>
      <c r="F8" s="0" t="n">
        <v>15858.3069</v>
      </c>
      <c r="G8" s="0" t="n">
        <v>0</v>
      </c>
      <c r="H8" s="0" t="n">
        <v>17159.57</v>
      </c>
      <c r="I8" s="0" t="n">
        <v>17159.57</v>
      </c>
      <c r="J8" s="0" t="n">
        <v>16416.534</v>
      </c>
      <c r="K8" s="0" t="n">
        <v>28725.9038</v>
      </c>
      <c r="L8" s="0" t="n">
        <v>28725.9038</v>
      </c>
      <c r="M8" s="0" t="n">
        <v>28725.9038</v>
      </c>
      <c r="N8" s="0" t="n">
        <v>28725.9038</v>
      </c>
      <c r="O8" s="0" t="n">
        <v>50081.1</v>
      </c>
      <c r="P8" s="0" t="n">
        <v>46768.9907</v>
      </c>
      <c r="Q8" s="0" t="n">
        <v>24562.2026461979</v>
      </c>
      <c r="R8" s="0" t="n">
        <v>46768.9907</v>
      </c>
      <c r="S8" s="0" t="n">
        <v>13018.6776</v>
      </c>
      <c r="T8" s="0" t="n">
        <v>13018.6776</v>
      </c>
      <c r="U8" s="0" t="n">
        <v>13018.6776</v>
      </c>
      <c r="V8" s="0" t="n">
        <v>13018.6776</v>
      </c>
      <c r="W8" s="0" t="n">
        <v>13018.6776</v>
      </c>
      <c r="X8" s="0" t="n">
        <v>13018.6776</v>
      </c>
      <c r="Y8" s="0" t="n">
        <v>13018.6776</v>
      </c>
      <c r="Z8" s="0" t="n">
        <v>13018.6776</v>
      </c>
      <c r="AA8" s="0" t="n">
        <v>13018.6776</v>
      </c>
    </row>
    <row r="9" customFormat="false" ht="12.8" hidden="false" customHeight="false" outlineLevel="0" collapsed="false">
      <c r="A9" s="0" t="n">
        <v>2011</v>
      </c>
      <c r="B9" s="0" t="n">
        <v>14674.9152</v>
      </c>
      <c r="C9" s="0" t="n">
        <v>0</v>
      </c>
      <c r="D9" s="0" t="n">
        <v>15135.504</v>
      </c>
      <c r="E9" s="0" t="n">
        <v>15135.504</v>
      </c>
      <c r="F9" s="0" t="n">
        <v>15456.3456</v>
      </c>
      <c r="G9" s="0" t="n">
        <v>0</v>
      </c>
      <c r="H9" s="0" t="n">
        <v>17160.57</v>
      </c>
      <c r="I9" s="0" t="n">
        <v>17160.57</v>
      </c>
      <c r="J9" s="0" t="n">
        <v>14024.336</v>
      </c>
      <c r="K9" s="0" t="n">
        <v>27684.008</v>
      </c>
      <c r="L9" s="0" t="n">
        <v>27684.008</v>
      </c>
      <c r="M9" s="0" t="n">
        <v>27684.008</v>
      </c>
      <c r="N9" s="0" t="n">
        <v>27684.008</v>
      </c>
      <c r="O9" s="0" t="n">
        <v>49057.4</v>
      </c>
      <c r="P9" s="0" t="n">
        <v>45004.2288</v>
      </c>
      <c r="Q9" s="0" t="n">
        <v>23806.2814325505</v>
      </c>
      <c r="R9" s="0" t="n">
        <v>45004.2288</v>
      </c>
      <c r="S9" s="0" t="n">
        <v>12780.5424</v>
      </c>
      <c r="T9" s="0" t="n">
        <v>12780.5424</v>
      </c>
      <c r="U9" s="0" t="n">
        <v>12780.5424</v>
      </c>
      <c r="V9" s="0" t="n">
        <v>12780.5424</v>
      </c>
      <c r="W9" s="0" t="n">
        <v>12780.5424</v>
      </c>
      <c r="X9" s="0" t="n">
        <v>12780.5424</v>
      </c>
      <c r="Y9" s="0" t="n">
        <v>12780.5424</v>
      </c>
      <c r="Z9" s="0" t="n">
        <v>12780.5424</v>
      </c>
      <c r="AA9" s="0" t="n">
        <v>12780.5424</v>
      </c>
    </row>
    <row r="10" customFormat="false" ht="12.8" hidden="false" customHeight="false" outlineLevel="0" collapsed="false">
      <c r="A10" s="0" t="n">
        <v>2010</v>
      </c>
      <c r="B10" s="0" t="n">
        <v>14757.6904</v>
      </c>
      <c r="C10" s="0" t="n">
        <v>0</v>
      </c>
      <c r="D10" s="0" t="n">
        <v>14749.838</v>
      </c>
      <c r="E10" s="0" t="n">
        <v>14749.838</v>
      </c>
      <c r="F10" s="0" t="n">
        <v>15044.1187</v>
      </c>
      <c r="G10" s="0" t="n">
        <v>0</v>
      </c>
      <c r="H10" s="0" t="n">
        <v>17161.57</v>
      </c>
      <c r="I10" s="0" t="n">
        <v>17161.57</v>
      </c>
      <c r="J10" s="0" t="n">
        <v>9972.34199999999</v>
      </c>
      <c r="K10" s="0" t="n">
        <v>26845.5006</v>
      </c>
      <c r="L10" s="0" t="n">
        <v>26845.5006</v>
      </c>
      <c r="M10" s="0" t="n">
        <v>26845.5006</v>
      </c>
      <c r="N10" s="0" t="n">
        <v>26845.5006</v>
      </c>
      <c r="O10" s="0" t="n">
        <v>48033.7</v>
      </c>
      <c r="P10" s="0" t="n">
        <v>43341.2421</v>
      </c>
      <c r="Q10" s="0" t="n">
        <v>23139.5116676997</v>
      </c>
      <c r="R10" s="0" t="n">
        <v>43341.2421</v>
      </c>
      <c r="S10" s="0" t="n">
        <v>12485.7048</v>
      </c>
      <c r="T10" s="0" t="n">
        <v>12485.7048</v>
      </c>
      <c r="U10" s="0" t="n">
        <v>12485.7048</v>
      </c>
      <c r="V10" s="0" t="n">
        <v>12485.7048</v>
      </c>
      <c r="W10" s="0" t="n">
        <v>12485.7048</v>
      </c>
      <c r="X10" s="0" t="n">
        <v>12485.7048</v>
      </c>
      <c r="Y10" s="0" t="n">
        <v>12485.7048</v>
      </c>
      <c r="Z10" s="0" t="n">
        <v>12485.7048</v>
      </c>
      <c r="AA10" s="0" t="n">
        <v>12485.7048</v>
      </c>
    </row>
    <row r="11" customFormat="false" ht="12.8" hidden="false" customHeight="false" outlineLevel="0" collapsed="false">
      <c r="A11" s="0" t="n">
        <v>2009</v>
      </c>
      <c r="B11" s="0" t="n">
        <v>14777.6</v>
      </c>
      <c r="C11" s="0" t="n">
        <v>0</v>
      </c>
      <c r="D11" s="0" t="n">
        <v>13905</v>
      </c>
      <c r="E11" s="0" t="n">
        <v>13905</v>
      </c>
      <c r="F11" s="0" t="n">
        <v>14623.8</v>
      </c>
      <c r="G11" s="0" t="n">
        <v>0</v>
      </c>
      <c r="H11" s="0" t="n">
        <v>17162.57</v>
      </c>
      <c r="I11" s="0" t="n">
        <v>17162.57</v>
      </c>
      <c r="J11" s="0" t="n">
        <v>3873</v>
      </c>
      <c r="K11" s="0" t="n">
        <v>26181.8</v>
      </c>
      <c r="L11" s="0" t="n">
        <v>26181.8</v>
      </c>
      <c r="M11" s="0" t="n">
        <v>26181.8</v>
      </c>
      <c r="N11" s="0" t="n">
        <v>26181.8</v>
      </c>
      <c r="O11" s="0" t="n">
        <v>47010</v>
      </c>
      <c r="P11" s="0" t="n">
        <v>41726.9</v>
      </c>
      <c r="Q11" s="0" t="n">
        <v>22543.0657885607</v>
      </c>
      <c r="R11" s="0" t="n">
        <v>41726.9</v>
      </c>
      <c r="S11" s="0" t="n">
        <v>12142.2</v>
      </c>
      <c r="T11" s="0" t="n">
        <v>12142.2</v>
      </c>
      <c r="U11" s="0" t="n">
        <v>12142.2</v>
      </c>
      <c r="V11" s="0" t="n">
        <v>12142.2</v>
      </c>
      <c r="W11" s="0" t="n">
        <v>12142.2</v>
      </c>
      <c r="X11" s="0" t="n">
        <v>12142.2</v>
      </c>
      <c r="Y11" s="0" t="n">
        <v>12142.2</v>
      </c>
      <c r="Z11" s="0" t="n">
        <v>12142.2</v>
      </c>
      <c r="AA11" s="0" t="n">
        <v>12142.2</v>
      </c>
    </row>
    <row r="12" customFormat="false" ht="12.8" hidden="false" customHeight="false" outlineLevel="0" collapsed="false">
      <c r="A12" s="0" t="n">
        <v>2008</v>
      </c>
      <c r="B12" s="0" t="n">
        <v>14738.6736</v>
      </c>
      <c r="C12" s="0" t="n">
        <v>0</v>
      </c>
      <c r="D12" s="0" t="n">
        <v>12455.262</v>
      </c>
      <c r="E12" s="0" t="n">
        <v>12455.262</v>
      </c>
      <c r="F12" s="0" t="n">
        <v>14197.5633</v>
      </c>
      <c r="G12" s="0" t="n">
        <v>0</v>
      </c>
      <c r="H12" s="0" t="n">
        <v>17163.57</v>
      </c>
      <c r="I12" s="0" t="n">
        <v>17163.57</v>
      </c>
      <c r="J12" s="0" t="n">
        <v>3873</v>
      </c>
      <c r="K12" s="0" t="n">
        <v>25666.1822</v>
      </c>
      <c r="L12" s="0" t="n">
        <v>25666.1822</v>
      </c>
      <c r="M12" s="0" t="n">
        <v>25666.1822</v>
      </c>
      <c r="N12" s="0" t="n">
        <v>25666.1822</v>
      </c>
      <c r="O12" s="0" t="n">
        <v>45986.3</v>
      </c>
      <c r="P12" s="0" t="n">
        <v>40108.0719</v>
      </c>
      <c r="Q12" s="0" t="n">
        <v>22003.5148606884</v>
      </c>
      <c r="R12" s="0" t="n">
        <v>40108.0719</v>
      </c>
      <c r="S12" s="0" t="n">
        <v>11758.0632</v>
      </c>
      <c r="T12" s="0" t="n">
        <v>11758.0632</v>
      </c>
      <c r="U12" s="0" t="n">
        <v>11758.0632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14644.9408</v>
      </c>
      <c r="C13" s="0" t="n">
        <v>0</v>
      </c>
      <c r="D13" s="0" t="n">
        <v>10254.896</v>
      </c>
      <c r="E13" s="0" t="n">
        <v>10254.896</v>
      </c>
      <c r="F13" s="0" t="n">
        <v>13767.5824</v>
      </c>
      <c r="G13" s="0" t="n">
        <v>0</v>
      </c>
      <c r="H13" s="0" t="n">
        <v>17164.57</v>
      </c>
      <c r="I13" s="0" t="n">
        <v>17164.57</v>
      </c>
      <c r="J13" s="0" t="n">
        <v>3873</v>
      </c>
      <c r="K13" s="0" t="n">
        <v>25273.7808</v>
      </c>
      <c r="L13" s="0" t="n">
        <v>25273.7808</v>
      </c>
      <c r="M13" s="0" t="n">
        <v>25273.7808</v>
      </c>
      <c r="N13" s="0" t="n">
        <v>25273.7808</v>
      </c>
      <c r="O13" s="0" t="n">
        <v>44962.6</v>
      </c>
      <c r="P13" s="0" t="n">
        <v>38431.6272</v>
      </c>
      <c r="Q13" s="0" t="n">
        <v>21510.9434555501</v>
      </c>
      <c r="R13" s="0" t="n">
        <v>38431.6272</v>
      </c>
      <c r="S13" s="0" t="n">
        <v>11341.3296</v>
      </c>
      <c r="T13" s="0" t="n">
        <v>11341.3296</v>
      </c>
      <c r="U13" s="0" t="n">
        <v>11341.3296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14500.4312</v>
      </c>
      <c r="C14" s="0" t="n">
        <v>13767.066</v>
      </c>
      <c r="D14" s="0" t="n">
        <v>7158.174</v>
      </c>
      <c r="E14" s="0" t="n">
        <v>7158.174</v>
      </c>
      <c r="F14" s="0" t="n">
        <v>13336.0311</v>
      </c>
      <c r="G14" s="0" t="n">
        <v>13767.066</v>
      </c>
      <c r="H14" s="0" t="n">
        <v>17165.57</v>
      </c>
      <c r="I14" s="0" t="n">
        <v>17165.57</v>
      </c>
      <c r="J14" s="0" t="n">
        <v>3873</v>
      </c>
      <c r="K14" s="0" t="n">
        <v>24981.587</v>
      </c>
      <c r="L14" s="0" t="n">
        <v>24981.587</v>
      </c>
      <c r="M14" s="0" t="n">
        <v>24981.587</v>
      </c>
      <c r="N14" s="0" t="n">
        <v>24981.587</v>
      </c>
      <c r="O14" s="0" t="n">
        <v>43938.9</v>
      </c>
      <c r="P14" s="0" t="n">
        <v>36644.4353</v>
      </c>
      <c r="Q14" s="0" t="n">
        <v>21057.8216874102</v>
      </c>
      <c r="R14" s="0" t="n">
        <v>36644.4353</v>
      </c>
      <c r="S14" s="0" t="n">
        <v>10900.0344</v>
      </c>
      <c r="T14" s="0" t="n">
        <v>10900.0344</v>
      </c>
      <c r="U14" s="0" t="n">
        <v>10900.0344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14309.1744</v>
      </c>
      <c r="C15" s="0" t="n">
        <v>13589.112</v>
      </c>
      <c r="D15" s="0" t="n">
        <v>3019.36800000001</v>
      </c>
      <c r="E15" s="0" t="n">
        <v>3019.36800000001</v>
      </c>
      <c r="F15" s="0" t="n">
        <v>12905.0832</v>
      </c>
      <c r="G15" s="0" t="n">
        <v>13589.112</v>
      </c>
      <c r="H15" s="0" t="n">
        <v>17166.57</v>
      </c>
      <c r="I15" s="0" t="n">
        <v>17166.57</v>
      </c>
      <c r="J15" s="0" t="n">
        <v>3873</v>
      </c>
      <c r="K15" s="0" t="n">
        <v>24768.4496</v>
      </c>
      <c r="L15" s="0" t="n">
        <v>24768.4496</v>
      </c>
      <c r="M15" s="0" t="n">
        <v>24768.4496</v>
      </c>
      <c r="N15" s="0" t="n">
        <v>24768.4496</v>
      </c>
      <c r="O15" s="0" t="n">
        <v>42915.2</v>
      </c>
      <c r="P15" s="0" t="n">
        <v>34693.3656</v>
      </c>
      <c r="Q15" s="0" t="n">
        <v>20638.296457048</v>
      </c>
      <c r="R15" s="0" t="n">
        <v>34693.3656</v>
      </c>
      <c r="S15" s="0" t="n">
        <v>10442.2128</v>
      </c>
      <c r="T15" s="0" t="n">
        <v>10442.2128</v>
      </c>
      <c r="U15" s="0" t="n">
        <v>10442.2128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14075.2</v>
      </c>
      <c r="C16" s="0" t="n">
        <v>13483.25</v>
      </c>
      <c r="D16" s="0" t="n">
        <v>3019.36800000001</v>
      </c>
      <c r="E16" s="0" t="n">
        <v>3019.36800000001</v>
      </c>
      <c r="F16" s="0" t="n">
        <v>12476.9125</v>
      </c>
      <c r="G16" s="0" t="n">
        <v>13483.25</v>
      </c>
      <c r="H16" s="0" t="n">
        <v>17167.57</v>
      </c>
      <c r="I16" s="0" t="n">
        <v>17167.57</v>
      </c>
      <c r="J16" s="0" t="n">
        <v>3873</v>
      </c>
      <c r="K16" s="0" t="n">
        <v>24615.075</v>
      </c>
      <c r="L16" s="0" t="n">
        <v>24615.075</v>
      </c>
      <c r="M16" s="0" t="n">
        <v>24615.075</v>
      </c>
      <c r="N16" s="0" t="n">
        <v>24615.075</v>
      </c>
      <c r="O16" s="0" t="n">
        <v>41891.5</v>
      </c>
      <c r="P16" s="0" t="n">
        <v>32525.2875</v>
      </c>
      <c r="Q16" s="0" t="n">
        <v>20247.7278115604</v>
      </c>
      <c r="R16" s="0" t="n">
        <v>32525.2875</v>
      </c>
      <c r="S16" s="0" t="n">
        <v>9975.9</v>
      </c>
      <c r="T16" s="0" t="n">
        <v>9975.9</v>
      </c>
      <c r="U16" s="0" t="n">
        <v>9975.9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13802.5376</v>
      </c>
      <c r="C17" s="0" t="n">
        <v>13429.728</v>
      </c>
      <c r="D17" s="0" t="n">
        <v>3019.36800000001</v>
      </c>
      <c r="E17" s="0" t="n">
        <v>3019.36800000001</v>
      </c>
      <c r="F17" s="0" t="n">
        <v>12053.6928</v>
      </c>
      <c r="G17" s="0" t="n">
        <v>13429.728</v>
      </c>
      <c r="H17" s="0" t="n">
        <v>17168.57</v>
      </c>
      <c r="I17" s="0" t="n">
        <v>17168.57</v>
      </c>
      <c r="J17" s="0" t="n">
        <v>3873</v>
      </c>
      <c r="K17" s="0" t="n">
        <v>24504.0272</v>
      </c>
      <c r="L17" s="0" t="n">
        <v>24504.0272</v>
      </c>
      <c r="M17" s="0" t="n">
        <v>24504.0272</v>
      </c>
      <c r="N17" s="0" t="n">
        <v>24504.0272</v>
      </c>
      <c r="O17" s="0" t="n">
        <v>40867.8</v>
      </c>
      <c r="P17" s="0" t="n">
        <v>32525.2875</v>
      </c>
      <c r="Q17" s="0" t="n">
        <v>20247.7278115604</v>
      </c>
      <c r="R17" s="0" t="n">
        <v>32525.2875</v>
      </c>
      <c r="S17" s="0" t="n">
        <v>9509.1312</v>
      </c>
      <c r="T17" s="0" t="n">
        <v>9509.1312</v>
      </c>
      <c r="U17" s="0" t="n">
        <v>9509.1312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13495.2168</v>
      </c>
      <c r="C18" s="0" t="n">
        <v>13408.794</v>
      </c>
      <c r="D18" s="0" t="n">
        <v>0</v>
      </c>
      <c r="E18" s="0" t="n">
        <v>0</v>
      </c>
      <c r="F18" s="0" t="n">
        <v>11637.5979</v>
      </c>
      <c r="G18" s="0" t="n">
        <v>13408.794</v>
      </c>
      <c r="H18" s="0" t="n">
        <v>0</v>
      </c>
      <c r="I18" s="0" t="n">
        <v>0</v>
      </c>
      <c r="J18" s="0" t="n">
        <v>3873</v>
      </c>
      <c r="K18" s="0" t="n">
        <v>24419.7278</v>
      </c>
      <c r="L18" s="0" t="n">
        <v>24419.7278</v>
      </c>
      <c r="M18" s="0" t="n">
        <v>24419.7278</v>
      </c>
      <c r="N18" s="0" t="n">
        <v>24419.7278</v>
      </c>
      <c r="O18" s="0" t="n">
        <v>39844.1</v>
      </c>
      <c r="P18" s="0" t="n">
        <v>32525.2875</v>
      </c>
      <c r="Q18" s="0" t="n">
        <v>20247.7278115604</v>
      </c>
      <c r="R18" s="0" t="n">
        <v>32525.2875</v>
      </c>
      <c r="S18" s="0" t="n">
        <v>9049.9416</v>
      </c>
      <c r="T18" s="0" t="n">
        <v>9049.9416</v>
      </c>
      <c r="U18" s="0" t="n">
        <v>9049.9416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13157.2672</v>
      </c>
      <c r="C19" s="0" t="n">
        <v>13400.696</v>
      </c>
      <c r="D19" s="0" t="n">
        <v>0</v>
      </c>
      <c r="E19" s="0" t="n">
        <v>0</v>
      </c>
      <c r="F19" s="0" t="n">
        <v>11230.8016</v>
      </c>
      <c r="G19" s="0" t="n">
        <v>13400.696</v>
      </c>
      <c r="H19" s="0" t="n">
        <v>0</v>
      </c>
      <c r="I19" s="0" t="n">
        <v>0</v>
      </c>
      <c r="J19" s="0" t="n">
        <v>3873</v>
      </c>
      <c r="K19" s="0" t="n">
        <v>24348.456</v>
      </c>
      <c r="L19" s="0" t="n">
        <v>24348.456</v>
      </c>
      <c r="M19" s="0" t="n">
        <v>24348.456</v>
      </c>
      <c r="N19" s="0" t="n">
        <v>24348.456</v>
      </c>
      <c r="O19" s="0" t="n">
        <v>38820.4</v>
      </c>
      <c r="P19" s="0" t="n">
        <v>32525.2875</v>
      </c>
      <c r="Q19" s="0" t="n">
        <v>20247.7278115604</v>
      </c>
      <c r="R19" s="0" t="n">
        <v>32525.2875</v>
      </c>
      <c r="S19" s="0" t="n">
        <v>8606.3664</v>
      </c>
      <c r="T19" s="0" t="n">
        <v>8606.3664</v>
      </c>
      <c r="U19" s="0" t="n">
        <v>8606.3664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12792.7184</v>
      </c>
      <c r="C20" s="0" t="n">
        <v>13385.682</v>
      </c>
      <c r="D20" s="0" t="n">
        <v>0</v>
      </c>
      <c r="E20" s="0" t="n">
        <v>0</v>
      </c>
      <c r="F20" s="0" t="n">
        <v>10835.4777</v>
      </c>
      <c r="G20" s="0" t="n">
        <v>13385.682</v>
      </c>
      <c r="H20" s="0" t="n">
        <v>0</v>
      </c>
      <c r="I20" s="0" t="n">
        <v>0</v>
      </c>
      <c r="J20" s="0" t="n">
        <v>3873</v>
      </c>
      <c r="K20" s="0" t="n">
        <v>24278.3486</v>
      </c>
      <c r="L20" s="0" t="n">
        <v>24278.3486</v>
      </c>
      <c r="M20" s="0" t="n">
        <v>24278.3486</v>
      </c>
      <c r="N20" s="0" t="n">
        <v>24278.3486</v>
      </c>
      <c r="O20" s="0" t="n">
        <v>37796.7</v>
      </c>
      <c r="P20" s="0" t="n">
        <v>32525.2875</v>
      </c>
      <c r="Q20" s="0" t="n">
        <v>20247.7278115604</v>
      </c>
      <c r="R20" s="0" t="n">
        <v>32525.2875</v>
      </c>
      <c r="S20" s="0" t="n">
        <v>8186.4408</v>
      </c>
      <c r="T20" s="0" t="n">
        <v>8186.4408</v>
      </c>
      <c r="U20" s="0" t="n">
        <v>8186.4408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12405.6</v>
      </c>
      <c r="C21" s="0" t="n">
        <v>13344</v>
      </c>
      <c r="D21" s="0" t="n">
        <v>0</v>
      </c>
      <c r="E21" s="0" t="n">
        <v>0</v>
      </c>
      <c r="F21" s="0" t="n">
        <v>10453.8</v>
      </c>
      <c r="G21" s="0" t="n">
        <v>13344</v>
      </c>
      <c r="H21" s="0" t="n">
        <v>0</v>
      </c>
      <c r="I21" s="0" t="n">
        <v>0</v>
      </c>
      <c r="J21" s="0" t="n">
        <v>3873</v>
      </c>
      <c r="K21" s="0" t="n">
        <v>24199.4</v>
      </c>
      <c r="L21" s="0" t="n">
        <v>24199.4</v>
      </c>
      <c r="M21" s="0" t="n">
        <v>24199.4</v>
      </c>
      <c r="N21" s="0" t="n">
        <v>24199.4</v>
      </c>
      <c r="O21" s="0" t="n">
        <v>36773</v>
      </c>
      <c r="P21" s="0" t="n">
        <v>32525.2875</v>
      </c>
      <c r="Q21" s="0" t="n">
        <v>20247.7278115604</v>
      </c>
      <c r="R21" s="0" t="n">
        <v>32525.2875</v>
      </c>
      <c r="S21" s="0" t="n">
        <v>7798.2</v>
      </c>
      <c r="T21" s="0" t="n">
        <v>7798.2</v>
      </c>
      <c r="U21" s="0" t="n">
        <v>7798.2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11999.9416</v>
      </c>
      <c r="C22" s="0" t="n">
        <v>13255.898</v>
      </c>
      <c r="D22" s="0" t="n">
        <v>0</v>
      </c>
      <c r="E22" s="0" t="n">
        <v>0</v>
      </c>
      <c r="F22" s="0" t="n">
        <v>10087.9423</v>
      </c>
      <c r="G22" s="0" t="n">
        <v>13255.898</v>
      </c>
      <c r="H22" s="0" t="n">
        <v>0</v>
      </c>
      <c r="I22" s="0" t="n">
        <v>0</v>
      </c>
      <c r="J22" s="0" t="n">
        <v>3873</v>
      </c>
      <c r="K22" s="0" t="n">
        <v>24103.4622</v>
      </c>
      <c r="L22" s="0" t="n">
        <v>24103.4622</v>
      </c>
      <c r="M22" s="0" t="n">
        <v>24103.4622</v>
      </c>
      <c r="N22" s="0" t="n">
        <v>24103.4622</v>
      </c>
      <c r="O22" s="0" t="n">
        <v>35749.3</v>
      </c>
      <c r="P22" s="0" t="n">
        <v>32525.2875</v>
      </c>
      <c r="Q22" s="0" t="n">
        <v>20247.7278115604</v>
      </c>
      <c r="R22" s="0" t="n">
        <v>32525.2875</v>
      </c>
      <c r="S22" s="0" t="n">
        <v>7798.2</v>
      </c>
      <c r="T22" s="0" t="n">
        <v>7798.2</v>
      </c>
      <c r="U22" s="0" t="n">
        <v>7798.2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11579.7728</v>
      </c>
      <c r="C23" s="0" t="n">
        <v>13101.624</v>
      </c>
      <c r="D23" s="0" t="n">
        <v>0</v>
      </c>
      <c r="E23" s="0" t="n">
        <v>0</v>
      </c>
      <c r="F23" s="0" t="n">
        <v>9740.0784</v>
      </c>
      <c r="G23" s="0" t="n">
        <v>13101.624</v>
      </c>
      <c r="H23" s="0" t="n">
        <v>0</v>
      </c>
      <c r="I23" s="0" t="n">
        <v>0</v>
      </c>
      <c r="J23" s="0" t="n">
        <v>3873</v>
      </c>
      <c r="K23" s="0" t="n">
        <v>23984.2448</v>
      </c>
      <c r="L23" s="0" t="n">
        <v>23984.2448</v>
      </c>
      <c r="M23" s="0" t="n">
        <v>23984.2448</v>
      </c>
      <c r="N23" s="0" t="n">
        <v>23984.2448</v>
      </c>
      <c r="O23" s="0" t="n">
        <v>34725.6</v>
      </c>
      <c r="P23" s="0" t="n">
        <v>32525.2875</v>
      </c>
      <c r="Q23" s="0" t="n">
        <v>20247.7278115604</v>
      </c>
      <c r="R23" s="0" t="n">
        <v>32525.2875</v>
      </c>
      <c r="S23" s="0" t="n">
        <v>7798.2</v>
      </c>
      <c r="T23" s="0" t="n">
        <v>7798.2</v>
      </c>
      <c r="U23" s="0" t="n">
        <v>7798.2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11149.1232</v>
      </c>
      <c r="C24" s="0" t="n">
        <v>12861.426</v>
      </c>
      <c r="D24" s="0" t="n">
        <v>0</v>
      </c>
      <c r="E24" s="0" t="n">
        <v>0</v>
      </c>
      <c r="F24" s="0" t="n">
        <v>9412.3821</v>
      </c>
      <c r="G24" s="0" t="n">
        <v>12861.426</v>
      </c>
      <c r="H24" s="0" t="n">
        <v>0</v>
      </c>
      <c r="I24" s="0" t="n">
        <v>0</v>
      </c>
      <c r="J24" s="0" t="n">
        <v>3873</v>
      </c>
      <c r="K24" s="0" t="n">
        <v>23837.315</v>
      </c>
      <c r="L24" s="0" t="n">
        <v>23837.315</v>
      </c>
      <c r="M24" s="0" t="n">
        <v>23837.315</v>
      </c>
      <c r="N24" s="0" t="n">
        <v>23837.315</v>
      </c>
      <c r="O24" s="0" t="n">
        <v>33701.9</v>
      </c>
      <c r="P24" s="0" t="n">
        <v>32525.2875</v>
      </c>
      <c r="Q24" s="0" t="n">
        <v>20247.7278115604</v>
      </c>
      <c r="R24" s="0" t="n">
        <v>32525.2875</v>
      </c>
      <c r="S24" s="0" t="n">
        <v>7798.2</v>
      </c>
      <c r="T24" s="0" t="n">
        <v>7798.2</v>
      </c>
      <c r="U24" s="0" t="n">
        <v>7798.2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10712.0224</v>
      </c>
      <c r="C25" s="0" t="n">
        <v>12515.552</v>
      </c>
      <c r="D25" s="0" t="n">
        <v>0</v>
      </c>
      <c r="E25" s="0" t="n">
        <v>0</v>
      </c>
      <c r="F25" s="0" t="n">
        <v>9107.0272</v>
      </c>
      <c r="G25" s="0" t="n">
        <v>12515.552</v>
      </c>
      <c r="H25" s="0" t="n">
        <v>0</v>
      </c>
      <c r="I25" s="0" t="n">
        <v>0</v>
      </c>
      <c r="J25" s="0" t="n">
        <v>3873</v>
      </c>
      <c r="K25" s="0" t="n">
        <v>23660.0976</v>
      </c>
      <c r="L25" s="0" t="n">
        <v>23660.0976</v>
      </c>
      <c r="M25" s="0" t="n">
        <v>23660.0976</v>
      </c>
      <c r="N25" s="0" t="n">
        <v>23660.0976</v>
      </c>
      <c r="O25" s="0" t="n">
        <v>32678.2</v>
      </c>
      <c r="P25" s="0" t="n">
        <v>32525.2875</v>
      </c>
      <c r="Q25" s="0" t="n">
        <v>20247.7278115604</v>
      </c>
      <c r="R25" s="0" t="n">
        <v>32525.2875</v>
      </c>
      <c r="S25" s="0" t="n">
        <v>7798.2</v>
      </c>
      <c r="T25" s="0" t="n">
        <v>7798.2</v>
      </c>
      <c r="U25" s="0" t="n">
        <v>7798.2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10272.5</v>
      </c>
      <c r="C26" s="0" t="n">
        <v>12044.25</v>
      </c>
      <c r="D26" s="0" t="n">
        <v>0</v>
      </c>
      <c r="E26" s="0" t="n">
        <v>0</v>
      </c>
      <c r="F26" s="0" t="n">
        <v>8826.1875</v>
      </c>
      <c r="G26" s="0" t="n">
        <v>12044.25</v>
      </c>
      <c r="H26" s="0" t="n">
        <v>0</v>
      </c>
      <c r="I26" s="0" t="n">
        <v>0</v>
      </c>
      <c r="J26" s="0" t="n">
        <v>3873</v>
      </c>
      <c r="K26" s="0" t="n">
        <v>23451.875</v>
      </c>
      <c r="L26" s="0" t="n">
        <v>23451.875</v>
      </c>
      <c r="M26" s="0" t="n">
        <v>23451.875</v>
      </c>
      <c r="N26" s="0" t="n">
        <v>23451.875</v>
      </c>
      <c r="O26" s="0" t="n">
        <v>31654.5</v>
      </c>
      <c r="P26" s="0" t="n">
        <v>32525.2875</v>
      </c>
      <c r="Q26" s="0" t="n">
        <v>20247.7278115604</v>
      </c>
      <c r="R26" s="0" t="n">
        <v>32525.2875</v>
      </c>
      <c r="S26" s="0" t="n">
        <v>7798.2</v>
      </c>
      <c r="T26" s="0" t="n">
        <v>7798.2</v>
      </c>
      <c r="U26" s="0" t="n">
        <v>7798.2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9834.58559999999</v>
      </c>
      <c r="C27" s="0" t="n">
        <v>11427.768</v>
      </c>
      <c r="D27" s="0" t="n">
        <v>0</v>
      </c>
      <c r="E27" s="0" t="n">
        <v>0</v>
      </c>
      <c r="F27" s="0" t="n">
        <v>8572.0368</v>
      </c>
      <c r="G27" s="0" t="n">
        <v>11427.768</v>
      </c>
      <c r="H27" s="0" t="n">
        <v>0</v>
      </c>
      <c r="I27" s="0" t="n">
        <v>0</v>
      </c>
      <c r="J27" s="0" t="n">
        <v>3873</v>
      </c>
      <c r="K27" s="0" t="n">
        <v>23213.7872</v>
      </c>
      <c r="L27" s="0" t="n">
        <v>23213.7872</v>
      </c>
      <c r="M27" s="0" t="n">
        <v>23213.7872</v>
      </c>
      <c r="N27" s="0" t="n">
        <v>23213.7872</v>
      </c>
      <c r="O27" s="0" t="n">
        <v>30630.8</v>
      </c>
      <c r="P27" s="0" t="n">
        <v>32525.2875</v>
      </c>
      <c r="Q27" s="0" t="n">
        <v>20247.7278115604</v>
      </c>
      <c r="R27" s="0" t="n">
        <v>32525.2875</v>
      </c>
      <c r="S27" s="0" t="n">
        <v>7798.2</v>
      </c>
      <c r="T27" s="0" t="n">
        <v>7798.2</v>
      </c>
      <c r="U27" s="0" t="n">
        <v>7798.2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9402.3088</v>
      </c>
      <c r="C28" s="0" t="n">
        <v>10646.354</v>
      </c>
      <c r="D28" s="0" t="n">
        <v>0</v>
      </c>
      <c r="E28" s="0" t="n">
        <v>0</v>
      </c>
      <c r="F28" s="0" t="n">
        <v>8346.7489</v>
      </c>
      <c r="G28" s="0" t="n">
        <v>10646.354</v>
      </c>
      <c r="H28" s="0" t="n">
        <v>0</v>
      </c>
      <c r="I28" s="0" t="n">
        <v>0</v>
      </c>
      <c r="J28" s="0" t="n">
        <v>3873</v>
      </c>
      <c r="K28" s="0" t="n">
        <v>22948.8318</v>
      </c>
      <c r="L28" s="0" t="n">
        <v>22948.8318</v>
      </c>
      <c r="M28" s="0" t="n">
        <v>22948.8318</v>
      </c>
      <c r="N28" s="0" t="n">
        <v>22948.8318</v>
      </c>
      <c r="O28" s="0" t="n">
        <v>29607.1</v>
      </c>
      <c r="P28" s="0" t="n">
        <v>32525.2875</v>
      </c>
      <c r="Q28" s="0" t="n">
        <v>20247.7278115604</v>
      </c>
      <c r="R28" s="0" t="n">
        <v>32525.2875</v>
      </c>
      <c r="S28" s="0" t="n">
        <v>7798.2</v>
      </c>
      <c r="T28" s="0" t="n">
        <v>7798.2</v>
      </c>
      <c r="U28" s="0" t="n">
        <v>7798.2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8979.6992</v>
      </c>
      <c r="C29" s="0" t="n">
        <v>9680.25600000001</v>
      </c>
      <c r="D29" s="0" t="n">
        <v>0</v>
      </c>
      <c r="E29" s="0" t="n">
        <v>0</v>
      </c>
      <c r="F29" s="0" t="n">
        <v>8152.4976</v>
      </c>
      <c r="G29" s="0" t="n">
        <v>9680.25600000001</v>
      </c>
      <c r="H29" s="0" t="n">
        <v>0</v>
      </c>
      <c r="I29" s="0" t="n">
        <v>0</v>
      </c>
      <c r="J29" s="0" t="n">
        <v>3873</v>
      </c>
      <c r="K29" s="0" t="n">
        <v>22661.864</v>
      </c>
      <c r="L29" s="0" t="n">
        <v>22661.864</v>
      </c>
      <c r="M29" s="0" t="n">
        <v>22661.864</v>
      </c>
      <c r="N29" s="0" t="n">
        <v>22661.864</v>
      </c>
      <c r="O29" s="0" t="n">
        <v>28583.4</v>
      </c>
      <c r="P29" s="0" t="n">
        <v>32525.2875</v>
      </c>
      <c r="Q29" s="0" t="n">
        <v>20247.7278115604</v>
      </c>
      <c r="R29" s="0" t="n">
        <v>32525.2875</v>
      </c>
      <c r="S29" s="0" t="n">
        <v>7798.2</v>
      </c>
      <c r="T29" s="0" t="n">
        <v>7798.2</v>
      </c>
      <c r="U29" s="0" t="n">
        <v>7798.2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8570.7864</v>
      </c>
      <c r="C30" s="0" t="n">
        <v>8509.72200000001</v>
      </c>
      <c r="D30" s="0" t="n">
        <v>0</v>
      </c>
      <c r="E30" s="0" t="n">
        <v>0</v>
      </c>
      <c r="F30" s="0" t="n">
        <v>7991.4567</v>
      </c>
      <c r="G30" s="0" t="n">
        <v>8509.72200000001</v>
      </c>
      <c r="H30" s="0" t="n">
        <v>0</v>
      </c>
      <c r="I30" s="0" t="n">
        <v>0</v>
      </c>
      <c r="J30" s="0" t="n">
        <v>3873</v>
      </c>
      <c r="K30" s="0" t="n">
        <v>22359.5966</v>
      </c>
      <c r="L30" s="0" t="n">
        <v>22359.5966</v>
      </c>
      <c r="M30" s="0" t="n">
        <v>22359.5966</v>
      </c>
      <c r="N30" s="0" t="n">
        <v>22359.5966</v>
      </c>
      <c r="O30" s="0" t="n">
        <v>27559.7</v>
      </c>
      <c r="P30" s="0" t="n">
        <v>32525.2875</v>
      </c>
      <c r="Q30" s="0" t="n">
        <v>20247.7278115604</v>
      </c>
      <c r="R30" s="0" t="n">
        <v>32525.2875</v>
      </c>
      <c r="S30" s="0" t="n">
        <v>7798.2</v>
      </c>
      <c r="T30" s="0" t="n">
        <v>7798.2</v>
      </c>
      <c r="U30" s="0" t="n">
        <v>7798.2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8179.6</v>
      </c>
      <c r="C31" s="0" t="n">
        <v>7115</v>
      </c>
      <c r="D31" s="0" t="n">
        <v>0</v>
      </c>
      <c r="E31" s="0" t="n">
        <v>0</v>
      </c>
      <c r="F31" s="0" t="n">
        <v>7865.8</v>
      </c>
      <c r="G31" s="0" t="n">
        <v>7115</v>
      </c>
      <c r="H31" s="0" t="n">
        <v>0</v>
      </c>
      <c r="I31" s="0" t="n">
        <v>0</v>
      </c>
      <c r="J31" s="0" t="n">
        <v>3873</v>
      </c>
      <c r="K31" s="0" t="n">
        <v>22050.6</v>
      </c>
      <c r="L31" s="0" t="n">
        <v>22050.6</v>
      </c>
      <c r="M31" s="0" t="n">
        <v>22050.6</v>
      </c>
      <c r="N31" s="0" t="n">
        <v>22050.6</v>
      </c>
      <c r="O31" s="0" t="n">
        <v>26536</v>
      </c>
      <c r="P31" s="0" t="n">
        <v>32525.2875</v>
      </c>
      <c r="Q31" s="0" t="n">
        <v>20247.7278115604</v>
      </c>
      <c r="R31" s="0" t="n">
        <v>32525.2875</v>
      </c>
      <c r="S31" s="0" t="n">
        <v>7798.2</v>
      </c>
      <c r="T31" s="0" t="n">
        <v>7798.2</v>
      </c>
      <c r="U31" s="0" t="n">
        <v>7798.2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7810.1696</v>
      </c>
      <c r="C32" s="0" t="n">
        <v>7115</v>
      </c>
      <c r="D32" s="0" t="n">
        <v>0</v>
      </c>
      <c r="E32" s="0" t="n">
        <v>0</v>
      </c>
      <c r="F32" s="0" t="n">
        <v>7865.8</v>
      </c>
      <c r="G32" s="0" t="n">
        <v>7115</v>
      </c>
      <c r="H32" s="0" t="n">
        <v>0</v>
      </c>
      <c r="I32" s="0" t="n">
        <v>0</v>
      </c>
      <c r="J32" s="0" t="n">
        <v>3873</v>
      </c>
      <c r="K32" s="0" t="n">
        <v>21745.3022</v>
      </c>
      <c r="L32" s="0" t="n">
        <v>21745.3022</v>
      </c>
      <c r="M32" s="0" t="n">
        <v>21745.3022</v>
      </c>
      <c r="N32" s="0" t="n">
        <v>21745.3022</v>
      </c>
      <c r="O32" s="0" t="n">
        <v>25512.3</v>
      </c>
      <c r="P32" s="0" t="n">
        <v>32525.2875</v>
      </c>
      <c r="Q32" s="0" t="n">
        <v>20247.7278115604</v>
      </c>
      <c r="R32" s="0" t="n">
        <v>32525.2875</v>
      </c>
      <c r="S32" s="0" t="n">
        <v>7798.2</v>
      </c>
      <c r="T32" s="0" t="n">
        <v>7798.2</v>
      </c>
      <c r="U32" s="0" t="n">
        <v>7798.2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7466.5248</v>
      </c>
      <c r="C33" s="0" t="n">
        <v>7115</v>
      </c>
      <c r="D33" s="0" t="n">
        <v>0</v>
      </c>
      <c r="E33" s="0" t="n">
        <v>0</v>
      </c>
      <c r="F33" s="0" t="n">
        <v>7865.8</v>
      </c>
      <c r="G33" s="0" t="n">
        <v>7115</v>
      </c>
      <c r="H33" s="0" t="n">
        <v>0</v>
      </c>
      <c r="I33" s="0" t="n">
        <v>0</v>
      </c>
      <c r="J33" s="0" t="n">
        <v>3873</v>
      </c>
      <c r="K33" s="0" t="n">
        <v>21455.9888</v>
      </c>
      <c r="L33" s="0" t="n">
        <v>21455.9888</v>
      </c>
      <c r="M33" s="0" t="n">
        <v>21455.9888</v>
      </c>
      <c r="N33" s="0" t="n">
        <v>21455.9888</v>
      </c>
      <c r="O33" s="0" t="n">
        <v>24488.6</v>
      </c>
      <c r="P33" s="0" t="n">
        <v>32525.2875</v>
      </c>
      <c r="Q33" s="0" t="n">
        <v>20247.7278115604</v>
      </c>
      <c r="R33" s="0" t="n">
        <v>32525.2875</v>
      </c>
      <c r="S33" s="0" t="n">
        <v>7798.2</v>
      </c>
      <c r="T33" s="0" t="n">
        <v>7798.2</v>
      </c>
      <c r="U33" s="0" t="n">
        <v>7798.2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7152.69519999999</v>
      </c>
      <c r="C34" s="0" t="n">
        <v>7115</v>
      </c>
      <c r="D34" s="0" t="n">
        <v>0</v>
      </c>
      <c r="E34" s="0" t="n">
        <v>0</v>
      </c>
      <c r="F34" s="0" t="n">
        <v>7865.8</v>
      </c>
      <c r="G34" s="0" t="n">
        <v>7115</v>
      </c>
      <c r="H34" s="0" t="n">
        <v>0</v>
      </c>
      <c r="I34" s="0" t="n">
        <v>0</v>
      </c>
      <c r="J34" s="0" t="n">
        <v>3873</v>
      </c>
      <c r="K34" s="0" t="n">
        <v>21196.803</v>
      </c>
      <c r="L34" s="0" t="n">
        <v>21196.803</v>
      </c>
      <c r="M34" s="0" t="n">
        <v>21196.803</v>
      </c>
      <c r="N34" s="0" t="n">
        <v>21196.803</v>
      </c>
      <c r="O34" s="0" t="n">
        <v>23464.9</v>
      </c>
      <c r="P34" s="0" t="n">
        <v>32525.2875</v>
      </c>
      <c r="Q34" s="0" t="n">
        <v>20247.7278115604</v>
      </c>
      <c r="R34" s="0" t="n">
        <v>32525.2875</v>
      </c>
      <c r="S34" s="0" t="n">
        <v>7798.2</v>
      </c>
      <c r="T34" s="0" t="n">
        <v>7798.2</v>
      </c>
      <c r="U34" s="0" t="n">
        <v>7798.2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6872.7104</v>
      </c>
      <c r="C35" s="0" t="n">
        <v>7115</v>
      </c>
      <c r="D35" s="0" t="n">
        <v>0</v>
      </c>
      <c r="E35" s="0" t="n">
        <v>0</v>
      </c>
      <c r="F35" s="0" t="n">
        <v>7865.8</v>
      </c>
      <c r="G35" s="0" t="n">
        <v>7115</v>
      </c>
      <c r="H35" s="0" t="n">
        <v>0</v>
      </c>
      <c r="I35" s="0" t="n">
        <v>0</v>
      </c>
      <c r="J35" s="0" t="n">
        <v>3873</v>
      </c>
      <c r="K35" s="0" t="n">
        <v>20983.7456</v>
      </c>
      <c r="L35" s="0" t="n">
        <v>20983.7456</v>
      </c>
      <c r="M35" s="0" t="n">
        <v>20983.7456</v>
      </c>
      <c r="N35" s="0" t="n">
        <v>20983.7456</v>
      </c>
      <c r="O35" s="0" t="n">
        <v>22441.2</v>
      </c>
      <c r="P35" s="0" t="n">
        <v>32525.2875</v>
      </c>
      <c r="Q35" s="0" t="n">
        <v>20247.7278115604</v>
      </c>
      <c r="R35" s="0" t="n">
        <v>32525.2875</v>
      </c>
      <c r="S35" s="0" t="n">
        <v>7798.2</v>
      </c>
      <c r="T35" s="0" t="n">
        <v>7798.2</v>
      </c>
      <c r="U35" s="0" t="n">
        <v>7798.2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6630.59999999999</v>
      </c>
      <c r="C36" s="0" t="n">
        <v>7115</v>
      </c>
      <c r="D36" s="0" t="n">
        <v>0</v>
      </c>
      <c r="E36" s="0" t="n">
        <v>0</v>
      </c>
      <c r="F36" s="0" t="n">
        <v>7865.8</v>
      </c>
      <c r="G36" s="0" t="n">
        <v>7115</v>
      </c>
      <c r="H36" s="0" t="n">
        <v>0</v>
      </c>
      <c r="I36" s="0" t="n">
        <v>0</v>
      </c>
      <c r="J36" s="0" t="n">
        <v>3873</v>
      </c>
      <c r="K36" s="0" t="n">
        <v>20834.675</v>
      </c>
      <c r="L36" s="0" t="n">
        <v>20834.675</v>
      </c>
      <c r="M36" s="0" t="n">
        <v>20834.675</v>
      </c>
      <c r="N36" s="0" t="n">
        <v>20834.675</v>
      </c>
      <c r="O36" s="0" t="n">
        <v>21417.5</v>
      </c>
      <c r="P36" s="0" t="n">
        <v>32525.2875</v>
      </c>
      <c r="Q36" s="0" t="n">
        <v>20247.7278115604</v>
      </c>
      <c r="R36" s="0" t="n">
        <v>32525.2875</v>
      </c>
      <c r="S36" s="0" t="n">
        <v>7798.2</v>
      </c>
      <c r="T36" s="0" t="n">
        <v>7798.2</v>
      </c>
      <c r="U36" s="0" t="n">
        <v>7798.2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6430.3936</v>
      </c>
      <c r="C37" s="0" t="n">
        <v>7115</v>
      </c>
      <c r="D37" s="0" t="n">
        <v>0</v>
      </c>
      <c r="E37" s="0" t="n">
        <v>0</v>
      </c>
      <c r="F37" s="0" t="n">
        <v>7865.8</v>
      </c>
      <c r="G37" s="0" t="n">
        <v>7115</v>
      </c>
      <c r="H37" s="0" t="n">
        <v>0</v>
      </c>
      <c r="I37" s="0" t="n">
        <v>0</v>
      </c>
      <c r="J37" s="0" t="n">
        <v>3873</v>
      </c>
      <c r="K37" s="0" t="n">
        <v>20769.3072</v>
      </c>
      <c r="L37" s="0" t="n">
        <v>20769.3072</v>
      </c>
      <c r="M37" s="0" t="n">
        <v>20769.3072</v>
      </c>
      <c r="N37" s="0" t="n">
        <v>20769.3072</v>
      </c>
      <c r="O37" s="0" t="n">
        <v>20393.8</v>
      </c>
      <c r="P37" s="0" t="n">
        <v>32525.2875</v>
      </c>
      <c r="Q37" s="0" t="n">
        <v>20247.7278115604</v>
      </c>
      <c r="R37" s="0" t="n">
        <v>32525.2875</v>
      </c>
      <c r="S37" s="0" t="n">
        <v>7798.2</v>
      </c>
      <c r="T37" s="0" t="n">
        <v>7798.2</v>
      </c>
      <c r="U37" s="0" t="n">
        <v>7798.2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6276.12079999999</v>
      </c>
      <c r="C38" s="0" t="n">
        <v>7115</v>
      </c>
      <c r="D38" s="0" t="n">
        <v>0</v>
      </c>
      <c r="E38" s="0" t="n">
        <v>0</v>
      </c>
      <c r="F38" s="0" t="n">
        <v>7865.8</v>
      </c>
      <c r="G38" s="0" t="n">
        <v>7115</v>
      </c>
      <c r="H38" s="0" t="n">
        <v>0</v>
      </c>
      <c r="I38" s="0" t="n">
        <v>0</v>
      </c>
      <c r="J38" s="0" t="n">
        <v>3873</v>
      </c>
      <c r="K38" s="0" t="n">
        <v>20809.2158</v>
      </c>
      <c r="L38" s="0" t="n">
        <v>20809.2158</v>
      </c>
      <c r="M38" s="0" t="n">
        <v>20809.2158</v>
      </c>
      <c r="N38" s="0" t="n">
        <v>20809.2158</v>
      </c>
      <c r="O38" s="0" t="n">
        <v>19370.1</v>
      </c>
      <c r="P38" s="0" t="n">
        <v>32525.2875</v>
      </c>
      <c r="Q38" s="0" t="n">
        <v>20247.7278115604</v>
      </c>
      <c r="R38" s="0" t="n">
        <v>32525.2875</v>
      </c>
      <c r="S38" s="0" t="n">
        <v>7798.2</v>
      </c>
      <c r="T38" s="0" t="n">
        <v>7798.2</v>
      </c>
      <c r="U38" s="0" t="n">
        <v>7798.2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6171.81119999999</v>
      </c>
      <c r="C39" s="0" t="n">
        <v>7115</v>
      </c>
      <c r="D39" s="0" t="n">
        <v>0</v>
      </c>
      <c r="E39" s="0" t="n">
        <v>0</v>
      </c>
      <c r="F39" s="0" t="n">
        <v>7865.8</v>
      </c>
      <c r="G39" s="0" t="n">
        <v>7115</v>
      </c>
      <c r="H39" s="0" t="n">
        <v>0</v>
      </c>
      <c r="I39" s="0" t="n">
        <v>0</v>
      </c>
      <c r="J39" s="0" t="n">
        <v>3873</v>
      </c>
      <c r="K39" s="0" t="n">
        <v>20977.832</v>
      </c>
      <c r="L39" s="0" t="n">
        <v>20977.832</v>
      </c>
      <c r="M39" s="0" t="n">
        <v>20977.832</v>
      </c>
      <c r="N39" s="0" t="n">
        <v>20977.832</v>
      </c>
      <c r="O39" s="0" t="n">
        <v>18346.4</v>
      </c>
      <c r="P39" s="0" t="n">
        <v>32525.2875</v>
      </c>
      <c r="Q39" s="0" t="n">
        <v>20247.7278115604</v>
      </c>
      <c r="R39" s="0" t="n">
        <v>32525.2875</v>
      </c>
      <c r="S39" s="0" t="n">
        <v>7798.2</v>
      </c>
      <c r="T39" s="0" t="n">
        <v>7798.2</v>
      </c>
      <c r="U39" s="0" t="n">
        <v>7798.2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6121.4944</v>
      </c>
      <c r="C40" s="0" t="n">
        <v>7115</v>
      </c>
      <c r="D40" s="0" t="n">
        <v>0</v>
      </c>
      <c r="E40" s="0" t="n">
        <v>0</v>
      </c>
      <c r="F40" s="0" t="n">
        <v>7865.8</v>
      </c>
      <c r="G40" s="0" t="n">
        <v>7115</v>
      </c>
      <c r="H40" s="0" t="n">
        <v>0</v>
      </c>
      <c r="I40" s="0" t="n">
        <v>0</v>
      </c>
      <c r="J40" s="0" t="n">
        <v>3873</v>
      </c>
      <c r="K40" s="0" t="n">
        <v>21300.4446</v>
      </c>
      <c r="L40" s="0" t="n">
        <v>21300.4446</v>
      </c>
      <c r="M40" s="0" t="n">
        <v>21300.4446</v>
      </c>
      <c r="N40" s="0" t="n">
        <v>21300.4446</v>
      </c>
      <c r="O40" s="0" t="n">
        <v>17322.7</v>
      </c>
      <c r="P40" s="0" t="n">
        <v>32525.2875</v>
      </c>
      <c r="Q40" s="0" t="n">
        <v>20247.7278115604</v>
      </c>
      <c r="R40" s="0" t="n">
        <v>32525.2875</v>
      </c>
      <c r="S40" s="0" t="n">
        <v>7798.2</v>
      </c>
      <c r="T40" s="0" t="n">
        <v>7798.2</v>
      </c>
      <c r="U40" s="0" t="n">
        <v>7798.2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6129.19999999999</v>
      </c>
      <c r="C41" s="0" t="n">
        <v>7115</v>
      </c>
      <c r="D41" s="0" t="n">
        <v>0</v>
      </c>
      <c r="E41" s="0" t="n">
        <v>0</v>
      </c>
      <c r="F41" s="0" t="n">
        <v>7865.8</v>
      </c>
      <c r="G41" s="0" t="n">
        <v>7115</v>
      </c>
      <c r="H41" s="0" t="n">
        <v>0</v>
      </c>
      <c r="I41" s="0" t="n">
        <v>0</v>
      </c>
      <c r="J41" s="0" t="n">
        <v>3873</v>
      </c>
      <c r="K41" s="0" t="n">
        <v>21804.2</v>
      </c>
      <c r="L41" s="0" t="n">
        <v>21804.2</v>
      </c>
      <c r="M41" s="0" t="n">
        <v>21804.2</v>
      </c>
      <c r="N41" s="0" t="n">
        <v>21804.2</v>
      </c>
      <c r="O41" s="0" t="n">
        <v>16299</v>
      </c>
      <c r="P41" s="0" t="n">
        <v>32525.2875</v>
      </c>
      <c r="Q41" s="0" t="n">
        <v>20247.7278115604</v>
      </c>
      <c r="R41" s="0" t="n">
        <v>32525.2875</v>
      </c>
      <c r="S41" s="0" t="n">
        <v>7798.2</v>
      </c>
      <c r="T41" s="0" t="n">
        <v>7798.2</v>
      </c>
      <c r="U41" s="0" t="n">
        <v>7798.2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1.43"/>
    <col collapsed="false" customWidth="true" hidden="false" outlineLevel="0" max="3" min="3" style="0" width="19.2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3" t="s">
        <v>3</v>
      </c>
      <c r="B1" s="3" t="s">
        <v>86</v>
      </c>
      <c r="C1" s="3" t="s">
        <v>87</v>
      </c>
      <c r="D1" s="0" t="s">
        <v>88</v>
      </c>
      <c r="E1" s="0" t="s">
        <v>89</v>
      </c>
    </row>
    <row r="2" customFormat="false" ht="12.8" hidden="false" customHeight="false" outlineLevel="0" collapsed="false">
      <c r="A2" s="0" t="s">
        <v>34</v>
      </c>
      <c r="B2" s="0" t="n">
        <v>0.84</v>
      </c>
      <c r="C2" s="0" t="n">
        <f aca="false">E2*1000</f>
        <v>11437951000</v>
      </c>
      <c r="D2" s="4" t="n">
        <v>11437.951</v>
      </c>
      <c r="E2" s="0" t="n">
        <f aca="false">D2*1000</f>
        <v>11437951</v>
      </c>
    </row>
    <row r="3" customFormat="false" ht="12.8" hidden="false" customHeight="false" outlineLevel="0" collapsed="false">
      <c r="A3" s="0" t="s">
        <v>17</v>
      </c>
      <c r="B3" s="0" t="n">
        <v>0.809</v>
      </c>
      <c r="C3" s="0" t="n">
        <f aca="false">E3*1000</f>
        <v>8374256697</v>
      </c>
      <c r="D3" s="4" t="n">
        <v>8374.256697</v>
      </c>
      <c r="E3" s="0" t="n">
        <f aca="false">D3*1000</f>
        <v>8374256.697</v>
      </c>
    </row>
    <row r="4" customFormat="false" ht="12.8" hidden="false" customHeight="false" outlineLevel="0" collapsed="false">
      <c r="A4" s="0" t="s">
        <v>12</v>
      </c>
      <c r="B4" s="0" t="n">
        <v>0.75425</v>
      </c>
      <c r="C4" s="0" t="n">
        <f aca="false">E4*1000</f>
        <v>7436237000</v>
      </c>
      <c r="D4" s="4" t="n">
        <v>7436.237</v>
      </c>
      <c r="E4" s="0" t="n">
        <f aca="false">D4*1000</f>
        <v>7436237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3" t="s">
        <v>90</v>
      </c>
      <c r="B1" s="1" t="s">
        <v>10</v>
      </c>
      <c r="C1" s="1" t="s">
        <v>15</v>
      </c>
      <c r="D1" s="1" t="s">
        <v>18</v>
      </c>
      <c r="E1" s="1" t="s">
        <v>20</v>
      </c>
      <c r="F1" s="1" t="s">
        <v>23</v>
      </c>
      <c r="G1" s="1" t="s">
        <v>26</v>
      </c>
      <c r="H1" s="1" t="s">
        <v>28</v>
      </c>
      <c r="I1" s="1" t="s">
        <v>30</v>
      </c>
      <c r="J1" s="1" t="s">
        <v>32</v>
      </c>
      <c r="K1" s="1" t="s">
        <v>37</v>
      </c>
      <c r="L1" s="1" t="s">
        <v>40</v>
      </c>
      <c r="M1" s="1" t="s">
        <v>43</v>
      </c>
      <c r="N1" s="1" t="s">
        <v>46</v>
      </c>
      <c r="O1" s="1" t="s">
        <v>49</v>
      </c>
      <c r="P1" s="1" t="s">
        <v>52</v>
      </c>
      <c r="Q1" s="1" t="s">
        <v>55</v>
      </c>
      <c r="R1" s="1" t="s">
        <v>58</v>
      </c>
      <c r="S1" s="1" t="s">
        <v>62</v>
      </c>
      <c r="T1" s="1" t="s">
        <v>65</v>
      </c>
      <c r="U1" s="1" t="s">
        <v>68</v>
      </c>
      <c r="V1" s="1" t="s">
        <v>71</v>
      </c>
      <c r="W1" s="1" t="s">
        <v>73</v>
      </c>
      <c r="X1" s="1" t="s">
        <v>75</v>
      </c>
      <c r="Y1" s="1" t="s">
        <v>77</v>
      </c>
      <c r="Z1" s="1" t="s">
        <v>79</v>
      </c>
      <c r="AA1" s="1" t="s">
        <v>81</v>
      </c>
    </row>
    <row r="2" customFormat="false" ht="12.9" hidden="false" customHeight="false" outlineLevel="0" collapsed="false">
      <c r="A2" s="3" t="n">
        <v>1</v>
      </c>
      <c r="B2" s="5" t="n">
        <v>1036035</v>
      </c>
      <c r="C2" s="5" t="n">
        <v>1036035</v>
      </c>
      <c r="D2" s="5" t="n">
        <v>1036035</v>
      </c>
      <c r="E2" s="5" t="n">
        <v>1036035</v>
      </c>
      <c r="F2" s="5" t="n">
        <v>1036035</v>
      </c>
      <c r="G2" s="5" t="n">
        <v>1036035</v>
      </c>
      <c r="H2" s="5" t="n">
        <v>1036035</v>
      </c>
      <c r="I2" s="5" t="n">
        <v>1036035</v>
      </c>
      <c r="J2" s="5" t="n">
        <v>268545</v>
      </c>
      <c r="K2" s="5" t="n">
        <v>268545</v>
      </c>
      <c r="L2" s="5" t="n">
        <v>268545</v>
      </c>
      <c r="M2" s="5" t="n">
        <v>268545</v>
      </c>
      <c r="N2" s="0" t="n">
        <v>268545</v>
      </c>
      <c r="O2" s="0" t="n">
        <v>268545</v>
      </c>
      <c r="P2" s="0" t="n">
        <v>268545</v>
      </c>
      <c r="Q2" s="0" t="n">
        <v>268545</v>
      </c>
      <c r="R2" s="0" t="n">
        <v>268545</v>
      </c>
      <c r="S2" s="5" t="n">
        <v>1036035</v>
      </c>
      <c r="T2" s="5" t="n">
        <v>1036035</v>
      </c>
      <c r="U2" s="5" t="n">
        <v>1036035</v>
      </c>
      <c r="V2" s="5" t="n">
        <v>1036035</v>
      </c>
      <c r="W2" s="5" t="n">
        <v>1036035</v>
      </c>
      <c r="X2" s="5" t="n">
        <v>1036035</v>
      </c>
      <c r="Y2" s="5" t="n">
        <v>1036035</v>
      </c>
      <c r="Z2" s="5" t="n">
        <v>1036035</v>
      </c>
      <c r="AA2" s="5" t="n">
        <v>1036035</v>
      </c>
    </row>
    <row r="3" customFormat="false" ht="12.8" hidden="false" customHeight="false" outlineLevel="0" collapsed="false">
      <c r="A3" s="0" t="n">
        <v>2</v>
      </c>
      <c r="B3" s="0" t="n">
        <v>926574</v>
      </c>
      <c r="C3" s="0" t="n">
        <v>926574</v>
      </c>
      <c r="D3" s="0" t="n">
        <v>926574</v>
      </c>
      <c r="E3" s="0" t="n">
        <v>926574</v>
      </c>
      <c r="F3" s="0" t="n">
        <v>926574</v>
      </c>
      <c r="G3" s="0" t="n">
        <v>926574</v>
      </c>
      <c r="H3" s="0" t="n">
        <v>926574</v>
      </c>
      <c r="I3" s="0" t="n">
        <v>926574</v>
      </c>
      <c r="J3" s="0" t="n">
        <v>322852</v>
      </c>
      <c r="K3" s="0" t="n">
        <v>322852</v>
      </c>
      <c r="L3" s="0" t="n">
        <v>322852</v>
      </c>
      <c r="M3" s="0" t="n">
        <v>322852</v>
      </c>
      <c r="N3" s="0" t="n">
        <v>322852</v>
      </c>
      <c r="O3" s="0" t="n">
        <v>322852</v>
      </c>
      <c r="P3" s="0" t="n">
        <v>322852</v>
      </c>
      <c r="Q3" s="0" t="n">
        <v>322852</v>
      </c>
      <c r="R3" s="0" t="n">
        <v>322852</v>
      </c>
      <c r="S3" s="1" t="n">
        <v>926574</v>
      </c>
      <c r="T3" s="1" t="n">
        <v>926574</v>
      </c>
      <c r="U3" s="1" t="n">
        <v>926574</v>
      </c>
      <c r="V3" s="1" t="n">
        <v>926574</v>
      </c>
      <c r="W3" s="1" t="n">
        <v>926574</v>
      </c>
      <c r="X3" s="1" t="n">
        <v>926574</v>
      </c>
      <c r="Y3" s="1" t="n">
        <v>926574</v>
      </c>
      <c r="Z3" s="1" t="n">
        <v>926574</v>
      </c>
      <c r="AA3" s="1" t="n">
        <v>926574</v>
      </c>
    </row>
    <row r="4" customFormat="false" ht="12.8" hidden="false" customHeight="false" outlineLevel="0" collapsed="false">
      <c r="A4" s="0" t="n">
        <v>3</v>
      </c>
      <c r="B4" s="0" t="n">
        <v>946441</v>
      </c>
      <c r="C4" s="0" t="n">
        <v>946441</v>
      </c>
      <c r="D4" s="0" t="n">
        <v>946441</v>
      </c>
      <c r="E4" s="0" t="n">
        <v>946441</v>
      </c>
      <c r="F4" s="0" t="n">
        <v>946441</v>
      </c>
      <c r="G4" s="0" t="n">
        <v>946441</v>
      </c>
      <c r="H4" s="0" t="n">
        <v>946441</v>
      </c>
      <c r="I4" s="0" t="n">
        <v>946441</v>
      </c>
      <c r="J4" s="0" t="n">
        <v>267274</v>
      </c>
      <c r="K4" s="0" t="n">
        <v>267274</v>
      </c>
      <c r="L4" s="0" t="n">
        <v>267274</v>
      </c>
      <c r="M4" s="0" t="n">
        <v>267274</v>
      </c>
      <c r="N4" s="0" t="n">
        <v>267274</v>
      </c>
      <c r="O4" s="0" t="n">
        <v>267274</v>
      </c>
      <c r="P4" s="0" t="n">
        <v>267274</v>
      </c>
      <c r="Q4" s="0" t="n">
        <v>267274</v>
      </c>
      <c r="R4" s="0" t="n">
        <v>267274</v>
      </c>
      <c r="S4" s="1" t="n">
        <v>946441</v>
      </c>
      <c r="T4" s="1" t="n">
        <v>946441</v>
      </c>
      <c r="U4" s="1" t="n">
        <v>946441</v>
      </c>
      <c r="V4" s="1" t="n">
        <v>946441</v>
      </c>
      <c r="W4" s="1" t="n">
        <v>946441</v>
      </c>
      <c r="X4" s="1" t="n">
        <v>946441</v>
      </c>
      <c r="Y4" s="1" t="n">
        <v>946441</v>
      </c>
      <c r="Z4" s="1" t="n">
        <v>946441</v>
      </c>
      <c r="AA4" s="1" t="n">
        <v>946441</v>
      </c>
    </row>
    <row r="5" customFormat="false" ht="12.8" hidden="false" customHeight="false" outlineLevel="0" collapsed="false">
      <c r="A5" s="0" t="n">
        <v>4</v>
      </c>
      <c r="B5" s="0" t="n">
        <v>870391</v>
      </c>
      <c r="C5" s="0" t="n">
        <v>870391</v>
      </c>
      <c r="D5" s="0" t="n">
        <v>870391</v>
      </c>
      <c r="E5" s="0" t="n">
        <v>870391</v>
      </c>
      <c r="F5" s="0" t="n">
        <v>870391</v>
      </c>
      <c r="G5" s="0" t="n">
        <v>870391</v>
      </c>
      <c r="H5" s="0" t="n">
        <v>870391</v>
      </c>
      <c r="I5" s="0" t="n">
        <v>870391</v>
      </c>
      <c r="J5" s="0" t="n">
        <v>160761</v>
      </c>
      <c r="K5" s="0" t="n">
        <v>160761</v>
      </c>
      <c r="L5" s="0" t="n">
        <v>160761</v>
      </c>
      <c r="M5" s="0" t="n">
        <v>160761</v>
      </c>
      <c r="N5" s="0" t="n">
        <v>160761</v>
      </c>
      <c r="O5" s="0" t="n">
        <v>160761</v>
      </c>
      <c r="P5" s="0" t="n">
        <v>160761</v>
      </c>
      <c r="Q5" s="0" t="n">
        <v>160761</v>
      </c>
      <c r="R5" s="0" t="n">
        <v>160761</v>
      </c>
      <c r="S5" s="1" t="n">
        <v>870391</v>
      </c>
      <c r="T5" s="1" t="n">
        <v>870391</v>
      </c>
      <c r="U5" s="1" t="n">
        <v>870391</v>
      </c>
      <c r="V5" s="1" t="n">
        <v>870391</v>
      </c>
      <c r="W5" s="1" t="n">
        <v>870391</v>
      </c>
      <c r="X5" s="1" t="n">
        <v>870391</v>
      </c>
      <c r="Y5" s="1" t="n">
        <v>870391</v>
      </c>
      <c r="Z5" s="1" t="n">
        <v>870391</v>
      </c>
      <c r="AA5" s="1" t="n">
        <v>870391</v>
      </c>
    </row>
    <row r="6" customFormat="false" ht="12.8" hidden="false" customHeight="false" outlineLevel="0" collapsed="false">
      <c r="A6" s="0" t="n">
        <v>5</v>
      </c>
      <c r="B6" s="0" t="n">
        <v>1010240</v>
      </c>
      <c r="C6" s="0" t="n">
        <v>1010240</v>
      </c>
      <c r="D6" s="0" t="n">
        <v>1010240</v>
      </c>
      <c r="E6" s="0" t="n">
        <v>1010240</v>
      </c>
      <c r="F6" s="0" t="n">
        <v>1010240</v>
      </c>
      <c r="G6" s="0" t="n">
        <v>1010240</v>
      </c>
      <c r="H6" s="0" t="n">
        <v>1010240</v>
      </c>
      <c r="I6" s="0" t="n">
        <v>1010240</v>
      </c>
      <c r="J6" s="0" t="n">
        <v>267608</v>
      </c>
      <c r="K6" s="0" t="n">
        <v>267608</v>
      </c>
      <c r="L6" s="0" t="n">
        <v>267608</v>
      </c>
      <c r="M6" s="0" t="n">
        <v>267608</v>
      </c>
      <c r="N6" s="0" t="n">
        <v>267608</v>
      </c>
      <c r="O6" s="0" t="n">
        <v>267608</v>
      </c>
      <c r="P6" s="0" t="n">
        <v>267608</v>
      </c>
      <c r="Q6" s="0" t="n">
        <v>267608</v>
      </c>
      <c r="R6" s="0" t="n">
        <v>267608</v>
      </c>
      <c r="S6" s="1" t="n">
        <v>1010240</v>
      </c>
      <c r="T6" s="1" t="n">
        <v>1010240</v>
      </c>
      <c r="U6" s="1" t="n">
        <v>1010240</v>
      </c>
      <c r="V6" s="1" t="n">
        <v>1010240</v>
      </c>
      <c r="W6" s="1" t="n">
        <v>1010240</v>
      </c>
      <c r="X6" s="1" t="n">
        <v>1010240</v>
      </c>
      <c r="Y6" s="1" t="n">
        <v>1010240</v>
      </c>
      <c r="Z6" s="1" t="n">
        <v>1010240</v>
      </c>
      <c r="AA6" s="1" t="n">
        <v>1010240</v>
      </c>
    </row>
    <row r="7" customFormat="false" ht="12.8" hidden="false" customHeight="false" outlineLevel="0" collapsed="false">
      <c r="A7" s="0" t="n">
        <v>6</v>
      </c>
      <c r="B7" s="0" t="n">
        <v>984656</v>
      </c>
      <c r="C7" s="0" t="n">
        <v>984656</v>
      </c>
      <c r="D7" s="0" t="n">
        <v>984656</v>
      </c>
      <c r="E7" s="0" t="n">
        <v>984656</v>
      </c>
      <c r="F7" s="0" t="n">
        <v>984656</v>
      </c>
      <c r="G7" s="0" t="n">
        <v>984656</v>
      </c>
      <c r="H7" s="0" t="n">
        <v>984656</v>
      </c>
      <c r="I7" s="0" t="n">
        <v>984656</v>
      </c>
      <c r="J7" s="0" t="n">
        <v>310058</v>
      </c>
      <c r="K7" s="0" t="n">
        <v>310058</v>
      </c>
      <c r="L7" s="0" t="n">
        <v>310058</v>
      </c>
      <c r="M7" s="0" t="n">
        <v>310058</v>
      </c>
      <c r="N7" s="0" t="n">
        <v>310058</v>
      </c>
      <c r="O7" s="0" t="n">
        <v>310058</v>
      </c>
      <c r="P7" s="0" t="n">
        <v>310058</v>
      </c>
      <c r="Q7" s="0" t="n">
        <v>310058</v>
      </c>
      <c r="R7" s="0" t="n">
        <v>310058</v>
      </c>
      <c r="S7" s="1" t="n">
        <v>984656</v>
      </c>
      <c r="T7" s="1" t="n">
        <v>984656</v>
      </c>
      <c r="U7" s="1" t="n">
        <v>984656</v>
      </c>
      <c r="V7" s="1" t="n">
        <v>984656</v>
      </c>
      <c r="W7" s="1" t="n">
        <v>984656</v>
      </c>
      <c r="X7" s="1" t="n">
        <v>984656</v>
      </c>
      <c r="Y7" s="1" t="n">
        <v>984656</v>
      </c>
      <c r="Z7" s="1" t="n">
        <v>984656</v>
      </c>
      <c r="AA7" s="1" t="n">
        <v>984656</v>
      </c>
    </row>
    <row r="8" customFormat="false" ht="12.8" hidden="false" customHeight="false" outlineLevel="0" collapsed="false">
      <c r="A8" s="0" t="n">
        <v>7</v>
      </c>
      <c r="B8" s="0" t="n">
        <v>893082</v>
      </c>
      <c r="C8" s="0" t="n">
        <v>893082</v>
      </c>
      <c r="D8" s="0" t="n">
        <v>893082</v>
      </c>
      <c r="E8" s="0" t="n">
        <v>893082</v>
      </c>
      <c r="F8" s="0" t="n">
        <v>893082</v>
      </c>
      <c r="G8" s="0" t="n">
        <v>893082</v>
      </c>
      <c r="H8" s="0" t="n">
        <v>893082</v>
      </c>
      <c r="I8" s="0" t="n">
        <v>893082</v>
      </c>
      <c r="J8" s="0" t="n">
        <v>224286</v>
      </c>
      <c r="K8" s="0" t="n">
        <v>224286</v>
      </c>
      <c r="L8" s="0" t="n">
        <v>224286</v>
      </c>
      <c r="M8" s="0" t="n">
        <v>224286</v>
      </c>
      <c r="N8" s="0" t="n">
        <v>224286</v>
      </c>
      <c r="O8" s="0" t="n">
        <v>224286</v>
      </c>
      <c r="P8" s="0" t="n">
        <v>224286</v>
      </c>
      <c r="Q8" s="0" t="n">
        <v>224286</v>
      </c>
      <c r="R8" s="0" t="n">
        <v>224286</v>
      </c>
      <c r="S8" s="1" t="n">
        <v>893082</v>
      </c>
      <c r="T8" s="1" t="n">
        <v>893082</v>
      </c>
      <c r="U8" s="1" t="n">
        <v>893082</v>
      </c>
      <c r="V8" s="1" t="n">
        <v>893082</v>
      </c>
      <c r="W8" s="1" t="n">
        <v>893082</v>
      </c>
      <c r="X8" s="1" t="n">
        <v>893082</v>
      </c>
      <c r="Y8" s="1" t="n">
        <v>893082</v>
      </c>
      <c r="Z8" s="1" t="n">
        <v>893082</v>
      </c>
      <c r="AA8" s="1" t="n">
        <v>893082</v>
      </c>
    </row>
    <row r="9" customFormat="false" ht="12.8" hidden="false" customHeight="false" outlineLevel="0" collapsed="false">
      <c r="A9" s="0" t="n">
        <v>8</v>
      </c>
      <c r="B9" s="0" t="n">
        <v>771267</v>
      </c>
      <c r="C9" s="0" t="n">
        <v>771267</v>
      </c>
      <c r="D9" s="0" t="n">
        <v>771267</v>
      </c>
      <c r="E9" s="0" t="n">
        <v>771267</v>
      </c>
      <c r="F9" s="0" t="n">
        <v>771267</v>
      </c>
      <c r="G9" s="0" t="n">
        <v>771267</v>
      </c>
      <c r="H9" s="0" t="n">
        <v>771267</v>
      </c>
      <c r="I9" s="0" t="n">
        <v>771267</v>
      </c>
      <c r="J9" s="0" t="n">
        <v>302175</v>
      </c>
      <c r="K9" s="0" t="n">
        <v>302175</v>
      </c>
      <c r="L9" s="0" t="n">
        <v>302175</v>
      </c>
      <c r="M9" s="0" t="n">
        <v>302175</v>
      </c>
      <c r="N9" s="0" t="n">
        <v>302175</v>
      </c>
      <c r="O9" s="0" t="n">
        <v>302175</v>
      </c>
      <c r="P9" s="0" t="n">
        <v>302175</v>
      </c>
      <c r="Q9" s="0" t="n">
        <v>302175</v>
      </c>
      <c r="R9" s="0" t="n">
        <v>302175</v>
      </c>
      <c r="S9" s="1" t="n">
        <v>771267</v>
      </c>
      <c r="T9" s="1" t="n">
        <v>771267</v>
      </c>
      <c r="U9" s="1" t="n">
        <v>771267</v>
      </c>
      <c r="V9" s="1" t="n">
        <v>771267</v>
      </c>
      <c r="W9" s="1" t="n">
        <v>771267</v>
      </c>
      <c r="X9" s="1" t="n">
        <v>771267</v>
      </c>
      <c r="Y9" s="1" t="n">
        <v>771267</v>
      </c>
      <c r="Z9" s="1" t="n">
        <v>771267</v>
      </c>
      <c r="AA9" s="1" t="n">
        <v>771267</v>
      </c>
    </row>
    <row r="10" customFormat="false" ht="12.8" hidden="false" customHeight="false" outlineLevel="0" collapsed="false">
      <c r="A10" s="0" t="n">
        <v>9</v>
      </c>
      <c r="B10" s="0" t="n">
        <v>821761</v>
      </c>
      <c r="C10" s="0" t="n">
        <v>821761</v>
      </c>
      <c r="D10" s="0" t="n">
        <v>821761</v>
      </c>
      <c r="E10" s="0" t="n">
        <v>821761</v>
      </c>
      <c r="F10" s="0" t="n">
        <v>821761</v>
      </c>
      <c r="G10" s="0" t="n">
        <v>821761</v>
      </c>
      <c r="H10" s="0" t="n">
        <v>821761</v>
      </c>
      <c r="I10" s="0" t="n">
        <v>821761</v>
      </c>
      <c r="J10" s="0" t="n">
        <v>285806</v>
      </c>
      <c r="K10" s="0" t="n">
        <v>285806</v>
      </c>
      <c r="L10" s="0" t="n">
        <v>285806</v>
      </c>
      <c r="M10" s="0" t="n">
        <v>285806</v>
      </c>
      <c r="N10" s="0" t="n">
        <v>285806</v>
      </c>
      <c r="O10" s="0" t="n">
        <v>285806</v>
      </c>
      <c r="P10" s="0" t="n">
        <v>285806</v>
      </c>
      <c r="Q10" s="0" t="n">
        <v>285806</v>
      </c>
      <c r="R10" s="0" t="n">
        <v>285806</v>
      </c>
      <c r="S10" s="1" t="n">
        <v>821761</v>
      </c>
      <c r="T10" s="1" t="n">
        <v>821761</v>
      </c>
      <c r="U10" s="1" t="n">
        <v>821761</v>
      </c>
      <c r="V10" s="1" t="n">
        <v>821761</v>
      </c>
      <c r="W10" s="1" t="n">
        <v>821761</v>
      </c>
      <c r="X10" s="1" t="n">
        <v>821761</v>
      </c>
      <c r="Y10" s="1" t="n">
        <v>821761</v>
      </c>
      <c r="Z10" s="1" t="n">
        <v>821761</v>
      </c>
      <c r="AA10" s="1" t="n">
        <v>821761</v>
      </c>
    </row>
    <row r="11" customFormat="false" ht="12.8" hidden="false" customHeight="false" outlineLevel="0" collapsed="false">
      <c r="A11" s="0" t="n">
        <v>10</v>
      </c>
      <c r="B11" s="0" t="n">
        <v>844501</v>
      </c>
      <c r="C11" s="0" t="n">
        <v>844501</v>
      </c>
      <c r="D11" s="0" t="n">
        <v>844501</v>
      </c>
      <c r="E11" s="0" t="n">
        <v>844501</v>
      </c>
      <c r="F11" s="0" t="n">
        <v>844501</v>
      </c>
      <c r="G11" s="0" t="n">
        <v>844501</v>
      </c>
      <c r="H11" s="0" t="n">
        <v>844501</v>
      </c>
      <c r="I11" s="0" t="n">
        <v>844501</v>
      </c>
      <c r="J11" s="0" t="n">
        <v>241344</v>
      </c>
      <c r="K11" s="0" t="n">
        <v>241344</v>
      </c>
      <c r="L11" s="0" t="n">
        <v>241344</v>
      </c>
      <c r="M11" s="0" t="n">
        <v>241344</v>
      </c>
      <c r="N11" s="0" t="n">
        <v>241344</v>
      </c>
      <c r="O11" s="0" t="n">
        <v>241344</v>
      </c>
      <c r="P11" s="0" t="n">
        <v>241344</v>
      </c>
      <c r="Q11" s="0" t="n">
        <v>241344</v>
      </c>
      <c r="R11" s="0" t="n">
        <v>241344</v>
      </c>
      <c r="S11" s="1" t="n">
        <v>844501</v>
      </c>
      <c r="T11" s="1" t="n">
        <v>844501</v>
      </c>
      <c r="U11" s="1" t="n">
        <v>844501</v>
      </c>
      <c r="V11" s="1" t="n">
        <v>844501</v>
      </c>
      <c r="W11" s="1" t="n">
        <v>844501</v>
      </c>
      <c r="X11" s="1" t="n">
        <v>844501</v>
      </c>
      <c r="Y11" s="1" t="n">
        <v>844501</v>
      </c>
      <c r="Z11" s="1" t="n">
        <v>844501</v>
      </c>
      <c r="AA11" s="1" t="n">
        <v>844501</v>
      </c>
    </row>
    <row r="12" customFormat="false" ht="12.8" hidden="false" customHeight="false" outlineLevel="0" collapsed="false">
      <c r="A12" s="0" t="n">
        <v>11</v>
      </c>
      <c r="B12" s="0" t="n">
        <v>827062</v>
      </c>
      <c r="C12" s="0" t="n">
        <v>827062</v>
      </c>
      <c r="D12" s="0" t="n">
        <v>827062</v>
      </c>
      <c r="E12" s="0" t="n">
        <v>827062</v>
      </c>
      <c r="F12" s="0" t="n">
        <v>827062</v>
      </c>
      <c r="G12" s="0" t="n">
        <v>827062</v>
      </c>
      <c r="H12" s="0" t="n">
        <v>827062</v>
      </c>
      <c r="I12" s="0" t="n">
        <v>827062</v>
      </c>
      <c r="J12" s="0" t="n">
        <v>306496</v>
      </c>
      <c r="K12" s="0" t="n">
        <v>306496</v>
      </c>
      <c r="L12" s="0" t="n">
        <v>306496</v>
      </c>
      <c r="M12" s="0" t="n">
        <v>306496</v>
      </c>
      <c r="N12" s="0" t="n">
        <v>306496</v>
      </c>
      <c r="O12" s="0" t="n">
        <v>306496</v>
      </c>
      <c r="P12" s="0" t="n">
        <v>306496</v>
      </c>
      <c r="Q12" s="0" t="n">
        <v>306496</v>
      </c>
      <c r="R12" s="0" t="n">
        <v>306496</v>
      </c>
      <c r="S12" s="1" t="n">
        <v>827062</v>
      </c>
      <c r="T12" s="1" t="n">
        <v>827062</v>
      </c>
      <c r="U12" s="1" t="n">
        <v>827062</v>
      </c>
      <c r="V12" s="1" t="n">
        <v>827062</v>
      </c>
      <c r="W12" s="1" t="n">
        <v>827062</v>
      </c>
      <c r="X12" s="1" t="n">
        <v>827062</v>
      </c>
      <c r="Y12" s="1" t="n">
        <v>827062</v>
      </c>
      <c r="Z12" s="1" t="n">
        <v>827062</v>
      </c>
      <c r="AA12" s="1" t="n">
        <v>827062</v>
      </c>
    </row>
    <row r="13" customFormat="false" ht="12.8" hidden="false" customHeight="false" outlineLevel="0" collapsed="false">
      <c r="A13" s="0" t="n">
        <v>12</v>
      </c>
      <c r="B13" s="0" t="n">
        <v>879490</v>
      </c>
      <c r="C13" s="0" t="n">
        <v>879490</v>
      </c>
      <c r="D13" s="0" t="n">
        <v>879490</v>
      </c>
      <c r="E13" s="0" t="n">
        <v>879490</v>
      </c>
      <c r="F13" s="0" t="n">
        <v>879490</v>
      </c>
      <c r="G13" s="0" t="n">
        <v>879490</v>
      </c>
      <c r="H13" s="0" t="n">
        <v>879490</v>
      </c>
      <c r="I13" s="0" t="n">
        <v>879490</v>
      </c>
      <c r="J13" s="0" t="n">
        <v>333101</v>
      </c>
      <c r="K13" s="0" t="n">
        <v>333101</v>
      </c>
      <c r="L13" s="0" t="n">
        <v>333101</v>
      </c>
      <c r="M13" s="0" t="n">
        <v>333101</v>
      </c>
      <c r="N13" s="0" t="n">
        <v>333101</v>
      </c>
      <c r="O13" s="0" t="n">
        <v>333101</v>
      </c>
      <c r="P13" s="0" t="n">
        <v>333101</v>
      </c>
      <c r="Q13" s="0" t="n">
        <v>333101</v>
      </c>
      <c r="R13" s="0" t="n">
        <v>333101</v>
      </c>
      <c r="S13" s="1" t="n">
        <v>879490</v>
      </c>
      <c r="T13" s="1" t="n">
        <v>879490</v>
      </c>
      <c r="U13" s="1" t="n">
        <v>879490</v>
      </c>
      <c r="V13" s="1" t="n">
        <v>879490</v>
      </c>
      <c r="W13" s="1" t="n">
        <v>879490</v>
      </c>
      <c r="X13" s="1" t="n">
        <v>879490</v>
      </c>
      <c r="Y13" s="1" t="n">
        <v>879490</v>
      </c>
      <c r="Z13" s="1" t="n">
        <v>879490</v>
      </c>
      <c r="AA13" s="1" t="n">
        <v>879490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" t="s">
        <v>90</v>
      </c>
      <c r="B1" s="1" t="s">
        <v>91</v>
      </c>
    </row>
    <row r="2" customFormat="false" ht="12.8" hidden="false" customHeight="false" outlineLevel="0" collapsed="false">
      <c r="A2" s="0" t="n">
        <v>1</v>
      </c>
      <c r="B2" s="0" t="n">
        <v>22.4</v>
      </c>
    </row>
    <row r="3" customFormat="false" ht="12.8" hidden="false" customHeight="false" outlineLevel="0" collapsed="false">
      <c r="A3" s="0" t="n">
        <v>2</v>
      </c>
      <c r="B3" s="0" t="n">
        <v>21.5</v>
      </c>
    </row>
    <row r="4" customFormat="false" ht="12.8" hidden="false" customHeight="false" outlineLevel="0" collapsed="false">
      <c r="A4" s="0" t="n">
        <v>3</v>
      </c>
      <c r="B4" s="0" t="n">
        <v>22.8</v>
      </c>
    </row>
    <row r="5" customFormat="false" ht="12.8" hidden="false" customHeight="false" outlineLevel="0" collapsed="false">
      <c r="A5" s="0" t="n">
        <v>4</v>
      </c>
      <c r="B5" s="0" t="n">
        <v>20.3</v>
      </c>
    </row>
    <row r="6" customFormat="false" ht="12.8" hidden="false" customHeight="false" outlineLevel="0" collapsed="false">
      <c r="A6" s="0" t="n">
        <v>5</v>
      </c>
      <c r="B6" s="0" t="n">
        <v>18.2</v>
      </c>
    </row>
    <row r="7" customFormat="false" ht="12.8" hidden="false" customHeight="false" outlineLevel="0" collapsed="false">
      <c r="A7" s="0" t="n">
        <v>6</v>
      </c>
      <c r="B7" s="0" t="n">
        <v>17.2</v>
      </c>
    </row>
    <row r="8" customFormat="false" ht="12.8" hidden="false" customHeight="false" outlineLevel="0" collapsed="false">
      <c r="A8" s="0" t="n">
        <v>7</v>
      </c>
      <c r="B8" s="0" t="n">
        <v>16.9</v>
      </c>
    </row>
    <row r="9" customFormat="false" ht="12.8" hidden="false" customHeight="false" outlineLevel="0" collapsed="false">
      <c r="A9" s="0" t="n">
        <v>8</v>
      </c>
      <c r="B9" s="0" t="n">
        <v>16.2</v>
      </c>
    </row>
    <row r="10" customFormat="false" ht="12.8" hidden="false" customHeight="false" outlineLevel="0" collapsed="false">
      <c r="A10" s="0" t="n">
        <v>9</v>
      </c>
      <c r="B10" s="0" t="n">
        <v>18.3</v>
      </c>
    </row>
    <row r="11" customFormat="false" ht="12.8" hidden="false" customHeight="false" outlineLevel="0" collapsed="false">
      <c r="A11" s="0" t="n">
        <v>10</v>
      </c>
      <c r="B11" s="0" t="n">
        <v>19.2</v>
      </c>
    </row>
    <row r="12" customFormat="false" ht="12.8" hidden="false" customHeight="false" outlineLevel="0" collapsed="false">
      <c r="A12" s="0" t="n">
        <v>11</v>
      </c>
      <c r="B12" s="0" t="n">
        <v>20.2</v>
      </c>
    </row>
    <row r="13" customFormat="false" ht="12.8" hidden="false" customHeight="false" outlineLevel="0" collapsed="false">
      <c r="A13" s="0" t="n">
        <v>12</v>
      </c>
      <c r="B13" s="0" t="n">
        <v>22.5</v>
      </c>
    </row>
    <row r="14" customFormat="false" ht="12.8" hidden="false" customHeight="false" outlineLevel="0" collapsed="false">
      <c r="A14" s="3"/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2020-11-27T01:07:35Z</dcterms:modified>
  <cp:revision>71</cp:revision>
  <dc:subject/>
  <dc:title/>
</cp:coreProperties>
</file>