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7115" windowHeight="8190"/>
  </bookViews>
  <sheets>
    <sheet name="Schedule VOBS" sheetId="4" r:id="rId1"/>
    <sheet name="Sheet1" sheetId="5" r:id="rId2"/>
  </sheets>
  <definedNames>
    <definedName name="_xlnm.Print_Area" localSheetId="0">'Schedule VOBS'!$A$1:$O$50</definedName>
  </definedNames>
  <calcPr calcId="125725"/>
</workbook>
</file>

<file path=xl/calcChain.xml><?xml version="1.0" encoding="utf-8"?>
<calcChain xmlns="http://schemas.openxmlformats.org/spreadsheetml/2006/main">
  <c r="BR51" i="4"/>
  <c r="BQ51"/>
  <c r="BP51"/>
  <c r="BO51"/>
  <c r="BN51"/>
  <c r="BM51"/>
  <c r="BL51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48"/>
  <c r="I49"/>
  <c r="O44"/>
  <c r="I45"/>
  <c r="O40"/>
  <c r="O39"/>
  <c r="I41"/>
  <c r="O36"/>
  <c r="O35"/>
  <c r="I37"/>
  <c r="O32"/>
  <c r="O31"/>
  <c r="I33"/>
  <c r="O24"/>
  <c r="O26"/>
  <c r="O25"/>
  <c r="O21"/>
  <c r="O20"/>
  <c r="O17"/>
  <c r="O16"/>
  <c r="O9"/>
  <c r="Q4"/>
  <c r="R4" s="1"/>
  <c r="S4" s="1"/>
  <c r="T4" s="1"/>
  <c r="U4" s="1"/>
  <c r="V4" s="1"/>
  <c r="W4" s="1"/>
  <c r="X4" s="1"/>
  <c r="Y4" s="1"/>
  <c r="Z4" s="1"/>
  <c r="AA4" s="1"/>
  <c r="AB4" s="1"/>
  <c r="AC4" s="1"/>
  <c r="AD4" s="1"/>
  <c r="AE4" s="1"/>
  <c r="AF4" s="1"/>
  <c r="AG4" s="1"/>
  <c r="AH4" s="1"/>
  <c r="AI4" s="1"/>
  <c r="AJ4" s="1"/>
  <c r="AK4" s="1"/>
  <c r="AL4" s="1"/>
  <c r="AM4" s="1"/>
  <c r="AN4" s="1"/>
  <c r="AO4" s="1"/>
  <c r="AP4" s="1"/>
  <c r="AQ4" s="1"/>
  <c r="AR4" s="1"/>
  <c r="AS4" s="1"/>
  <c r="AT4" s="1"/>
  <c r="AU4" s="1"/>
  <c r="AV4" s="1"/>
  <c r="AW4" s="1"/>
  <c r="AX4" s="1"/>
  <c r="AY4" s="1"/>
  <c r="AZ4" s="1"/>
  <c r="BA4" s="1"/>
  <c r="BB4" s="1"/>
  <c r="BC4" s="1"/>
  <c r="BD4" s="1"/>
  <c r="BE4" s="1"/>
  <c r="BF4" s="1"/>
  <c r="BG4" s="1"/>
  <c r="BH4" s="1"/>
  <c r="BI4" s="1"/>
  <c r="BJ4" s="1"/>
  <c r="BK4" s="1"/>
  <c r="BL4" s="1"/>
  <c r="BM4" s="1"/>
  <c r="BN4" s="1"/>
  <c r="BO4" s="1"/>
  <c r="BP4" s="1"/>
  <c r="BQ4" s="1"/>
  <c r="BR4" s="1"/>
  <c r="O12"/>
  <c r="O13"/>
  <c r="I22" l="1"/>
  <c r="I27"/>
  <c r="I18"/>
  <c r="I14"/>
</calcChain>
</file>

<file path=xl/comments1.xml><?xml version="1.0" encoding="utf-8"?>
<comments xmlns="http://schemas.openxmlformats.org/spreadsheetml/2006/main">
  <authors>
    <author>JacksPC</author>
  </authors>
  <commentList>
    <comment ref="O4" authorId="0">
      <text>
        <r>
          <rPr>
            <b/>
            <sz val="8"/>
            <color indexed="81"/>
            <rFont val="Tahoma"/>
            <family val="2"/>
          </rPr>
          <t>JacksPC:Use this column as a working sum of the spread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<sst xmlns="http://schemas.openxmlformats.org/spreadsheetml/2006/main" count="112" uniqueCount="69">
  <si>
    <t>Task Description</t>
  </si>
  <si>
    <t>Planned start date</t>
  </si>
  <si>
    <t>Planned end date</t>
  </si>
  <si>
    <t>Planned Hours</t>
  </si>
  <si>
    <t>Actual Start date</t>
  </si>
  <si>
    <t>Actual end date</t>
  </si>
  <si>
    <t>Actual hours</t>
  </si>
  <si>
    <t>% completion</t>
  </si>
  <si>
    <t>Remarks</t>
  </si>
  <si>
    <t>Resource</t>
  </si>
  <si>
    <t>Milestone / Not (Y/N)</t>
  </si>
  <si>
    <t>Schedule</t>
  </si>
  <si>
    <t>WBS</t>
  </si>
  <si>
    <t>N</t>
  </si>
  <si>
    <t>Y</t>
  </si>
  <si>
    <t>Design</t>
  </si>
  <si>
    <t>Develop/Implement</t>
  </si>
  <si>
    <t>Test/Delivery</t>
  </si>
  <si>
    <t>Subtask Description</t>
  </si>
  <si>
    <t>Customer ID</t>
  </si>
  <si>
    <t>D Hinshaw</t>
  </si>
  <si>
    <t>Spread Total Hours</t>
  </si>
  <si>
    <t>1.8.1</t>
  </si>
  <si>
    <t>1.8.2</t>
  </si>
  <si>
    <t>VOView Tasks</t>
  </si>
  <si>
    <t>Project Maintain/Support</t>
  </si>
  <si>
    <t>filter Class version 1</t>
  </si>
  <si>
    <t>renderer Class version 1</t>
  </si>
  <si>
    <t>voview Class version 1</t>
  </si>
  <si>
    <t>build/installation structure</t>
  </si>
  <si>
    <t>filter Class version 2</t>
  </si>
  <si>
    <t>renderer Class version 2</t>
  </si>
  <si>
    <t>voview Class version 2</t>
  </si>
  <si>
    <t>Develop Test Suite/Deliver</t>
  </si>
  <si>
    <t>Version 1 based largely on existing prototypes, API not complete.</t>
  </si>
  <si>
    <t>Version 2, complete API, code rewrite where most needed.</t>
  </si>
  <si>
    <t>Support only single sort column.</t>
  </si>
  <si>
    <t>No findRows() method</t>
  </si>
  <si>
    <t xml:space="preserve">Based on existing xslt, sub-widgets not supported. </t>
  </si>
  <si>
    <t>Rewrite using jquery.</t>
  </si>
  <si>
    <t>Incorporate voview 2 into Datascope</t>
  </si>
  <si>
    <t>Incorporate voview 2 into SimpleQuery</t>
  </si>
  <si>
    <t>Implement</t>
  </si>
  <si>
    <t>Rethink query syntax and implementation</t>
  </si>
  <si>
    <t>1.8.2.1</t>
  </si>
  <si>
    <t>1.8.2.2</t>
  </si>
  <si>
    <t>1.8.3</t>
  </si>
  <si>
    <t>1.8.3.1</t>
  </si>
  <si>
    <t>1.8.3.2</t>
  </si>
  <si>
    <t>1.8.4</t>
  </si>
  <si>
    <t>1.8.4.1</t>
  </si>
  <si>
    <t>1.8.4.2</t>
  </si>
  <si>
    <t>1.8.5</t>
  </si>
  <si>
    <t>1.8.5.1</t>
  </si>
  <si>
    <t>1.8.5.2</t>
  </si>
  <si>
    <t>1.8.5.3</t>
  </si>
  <si>
    <t>1.8.6</t>
  </si>
  <si>
    <t>1.8.6.1</t>
  </si>
  <si>
    <t>1.8.6.2</t>
  </si>
  <si>
    <t>1.8.7</t>
  </si>
  <si>
    <t>1.8.7.1</t>
  </si>
  <si>
    <t>18..7.2</t>
  </si>
  <si>
    <t>1.8.8</t>
  </si>
  <si>
    <t>1.8.8.1</t>
  </si>
  <si>
    <t>1.8.8.2</t>
  </si>
  <si>
    <t>1.8.9</t>
  </si>
  <si>
    <t>1.8.10</t>
  </si>
  <si>
    <t>1.8.10.1</t>
  </si>
  <si>
    <t>1.8.9.1</t>
  </si>
</sst>
</file>

<file path=xl/styles.xml><?xml version="1.0" encoding="utf-8"?>
<styleSheet xmlns="http://schemas.openxmlformats.org/spreadsheetml/2006/main">
  <fonts count="25">
    <font>
      <sz val="10"/>
      <name val="Arial"/>
    </font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thin">
        <color auto="1"/>
      </top>
      <bottom/>
      <diagonal/>
    </border>
  </borders>
  <cellStyleXfs count="5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wrapText="1"/>
    </xf>
    <xf numFmtId="0" fontId="21" fillId="0" borderId="0" xfId="0" applyFont="1" applyAlignment="1">
      <alignment horizontal="center" wrapText="1"/>
    </xf>
    <xf numFmtId="0" fontId="22" fillId="0" borderId="0" xfId="0" applyFont="1" applyAlignment="1">
      <alignment wrapText="1"/>
    </xf>
    <xf numFmtId="0" fontId="0" fillId="24" borderId="10" xfId="0" applyFill="1" applyBorder="1" applyAlignment="1">
      <alignment wrapText="1"/>
    </xf>
    <xf numFmtId="14" fontId="0" fillId="0" borderId="0" xfId="0" applyNumberFormat="1" applyAlignment="1">
      <alignment wrapText="1"/>
    </xf>
    <xf numFmtId="0" fontId="15" fillId="0" borderId="0" xfId="0" applyFont="1" applyAlignment="1">
      <alignment wrapText="1"/>
    </xf>
    <xf numFmtId="0" fontId="15" fillId="0" borderId="0" xfId="0" applyFont="1" applyBorder="1" applyAlignment="1">
      <alignment wrapText="1"/>
    </xf>
    <xf numFmtId="14" fontId="15" fillId="0" borderId="0" xfId="42" applyNumberFormat="1" applyFont="1" applyBorder="1" applyAlignment="1" applyProtection="1">
      <alignment wrapText="1"/>
    </xf>
    <xf numFmtId="14" fontId="15" fillId="0" borderId="0" xfId="43" applyNumberFormat="1" applyFont="1" applyBorder="1" applyAlignment="1" applyProtection="1">
      <alignment wrapText="1"/>
    </xf>
    <xf numFmtId="14" fontId="15" fillId="0" borderId="0" xfId="0" applyNumberFormat="1" applyFont="1" applyAlignment="1">
      <alignment wrapText="1"/>
    </xf>
    <xf numFmtId="0" fontId="15" fillId="0" borderId="0" xfId="0" applyFont="1" applyAlignment="1">
      <alignment horizontal="left" wrapText="1" indent="2"/>
    </xf>
    <xf numFmtId="0" fontId="15" fillId="0" borderId="11" xfId="0" applyFont="1" applyBorder="1" applyAlignment="1">
      <alignment wrapText="1"/>
    </xf>
    <xf numFmtId="0" fontId="15" fillId="0" borderId="12" xfId="0" applyFont="1" applyBorder="1" applyAlignment="1">
      <alignment wrapText="1"/>
    </xf>
    <xf numFmtId="0" fontId="0" fillId="0" borderId="12" xfId="0" applyBorder="1" applyAlignment="1">
      <alignment wrapText="1"/>
    </xf>
    <xf numFmtId="0" fontId="15" fillId="25" borderId="0" xfId="0" applyFont="1" applyFill="1" applyAlignment="1">
      <alignment wrapText="1"/>
    </xf>
    <xf numFmtId="0" fontId="22" fillId="25" borderId="0" xfId="0" applyFont="1" applyFill="1" applyAlignment="1"/>
    <xf numFmtId="0" fontId="15" fillId="25" borderId="12" xfId="0" applyFont="1" applyFill="1" applyBorder="1" applyAlignment="1">
      <alignment wrapText="1"/>
    </xf>
    <xf numFmtId="0" fontId="15" fillId="26" borderId="0" xfId="0" applyFont="1" applyFill="1" applyAlignment="1">
      <alignment wrapText="1"/>
    </xf>
    <xf numFmtId="0" fontId="15" fillId="26" borderId="12" xfId="0" applyFont="1" applyFill="1" applyBorder="1" applyAlignment="1">
      <alignment wrapText="1"/>
    </xf>
    <xf numFmtId="0" fontId="0" fillId="24" borderId="10" xfId="0" applyFill="1" applyBorder="1" applyAlignment="1">
      <alignment horizontal="center" wrapText="1"/>
    </xf>
    <xf numFmtId="0" fontId="15" fillId="0" borderId="0" xfId="0" applyFont="1" applyAlignment="1">
      <alignment horizontal="left" wrapText="1"/>
    </xf>
    <xf numFmtId="14" fontId="15" fillId="0" borderId="0" xfId="0" applyNumberFormat="1" applyFont="1" applyBorder="1" applyAlignment="1">
      <alignment wrapText="1"/>
    </xf>
    <xf numFmtId="0" fontId="15" fillId="0" borderId="0" xfId="0" applyFont="1" applyBorder="1" applyAlignment="1">
      <alignment wrapText="1"/>
    </xf>
    <xf numFmtId="0" fontId="15" fillId="0" borderId="12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Border="1" applyAlignment="1">
      <alignment wrapText="1"/>
    </xf>
    <xf numFmtId="0" fontId="15" fillId="25" borderId="13" xfId="0" applyFont="1" applyFill="1" applyBorder="1" applyAlignment="1">
      <alignment wrapText="1"/>
    </xf>
    <xf numFmtId="0" fontId="15" fillId="26" borderId="13" xfId="0" applyFont="1" applyFill="1" applyBorder="1" applyAlignment="1">
      <alignment wrapText="1"/>
    </xf>
    <xf numFmtId="0" fontId="15" fillId="25" borderId="14" xfId="0" applyFont="1" applyFill="1" applyBorder="1" applyAlignment="1">
      <alignment wrapText="1"/>
    </xf>
    <xf numFmtId="0" fontId="15" fillId="26" borderId="14" xfId="0" applyFont="1" applyFill="1" applyBorder="1" applyAlignment="1">
      <alignment wrapText="1"/>
    </xf>
    <xf numFmtId="14" fontId="0" fillId="0" borderId="0" xfId="0" applyNumberFormat="1" applyBorder="1" applyAlignment="1">
      <alignment wrapText="1"/>
    </xf>
    <xf numFmtId="0" fontId="15" fillId="25" borderId="0" xfId="0" applyFont="1" applyFill="1" applyBorder="1" applyAlignment="1">
      <alignment wrapText="1"/>
    </xf>
    <xf numFmtId="0" fontId="15" fillId="26" borderId="0" xfId="0" applyFont="1" applyFill="1" applyBorder="1" applyAlignment="1">
      <alignment wrapText="1"/>
    </xf>
    <xf numFmtId="0" fontId="0" fillId="0" borderId="15" xfId="0" applyBorder="1" applyAlignment="1">
      <alignment wrapText="1"/>
    </xf>
    <xf numFmtId="0" fontId="15" fillId="0" borderId="15" xfId="0" applyFont="1" applyBorder="1" applyAlignment="1">
      <alignment wrapText="1"/>
    </xf>
    <xf numFmtId="0" fontId="15" fillId="0" borderId="0" xfId="0" applyFont="1" applyAlignment="1">
      <alignment horizontal="center" wrapText="1"/>
    </xf>
    <xf numFmtId="49" fontId="15" fillId="0" borderId="0" xfId="0" applyNumberFormat="1" applyFont="1" applyAlignment="1">
      <alignment horizontal="left" wrapText="1"/>
    </xf>
    <xf numFmtId="0" fontId="15" fillId="0" borderId="0" xfId="0" applyFont="1" applyAlignment="1">
      <alignment horizontal="center" vertical="top" wrapText="1"/>
    </xf>
  </cellXfs>
  <cellStyles count="5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10" xfId="37"/>
    <cellStyle name="Normal 11" xfId="38"/>
    <cellStyle name="Normal 12" xfId="39"/>
    <cellStyle name="Normal 13" xfId="40"/>
    <cellStyle name="Normal 14" xfId="41"/>
    <cellStyle name="Normal 3" xfId="42"/>
    <cellStyle name="Normal 4" xfId="43"/>
    <cellStyle name="Normal 5" xfId="44"/>
    <cellStyle name="Normal 6" xfId="45"/>
    <cellStyle name="Normal 7" xfId="46"/>
    <cellStyle name="Normal 8" xfId="47"/>
    <cellStyle name="Normal 9" xfId="48"/>
    <cellStyle name="Note" xfId="49" builtinId="10" customBuiltin="1"/>
    <cellStyle name="Output" xfId="50" builtinId="21" customBuiltin="1"/>
    <cellStyle name="Title" xfId="51" builtinId="15" customBuiltin="1"/>
    <cellStyle name="Total" xfId="52" builtinId="25" customBuiltin="1"/>
    <cellStyle name="Warning Text" xfId="53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BS51"/>
  <sheetViews>
    <sheetView tabSelected="1" zoomScale="80" zoomScaleNormal="80" workbookViewId="0">
      <pane xSplit="10" ySplit="4" topLeftCell="K5" activePane="bottomRight" state="frozenSplit"/>
      <selection pane="topRight" activeCell="K1" sqref="K1"/>
      <selection pane="bottomLeft" activeCell="A5" sqref="A5"/>
      <selection pane="bottomRight" activeCell="C2" sqref="C2"/>
    </sheetView>
  </sheetViews>
  <sheetFormatPr defaultRowHeight="12.75"/>
  <cols>
    <col min="1" max="1" width="9.140625" style="1"/>
    <col min="2" max="2" width="8.140625" style="1" customWidth="1"/>
    <col min="3" max="3" width="39" style="1" customWidth="1"/>
    <col min="4" max="4" width="27.140625" style="1" customWidth="1"/>
    <col min="5" max="5" width="14.140625" style="1" customWidth="1"/>
    <col min="6" max="6" width="15.85546875" style="1" customWidth="1"/>
    <col min="7" max="8" width="11" style="1" customWidth="1"/>
    <col min="9" max="9" width="8.85546875" style="1" customWidth="1"/>
    <col min="10" max="10" width="25.140625" style="1" customWidth="1"/>
    <col min="11" max="11" width="11" style="1" customWidth="1"/>
    <col min="12" max="12" width="11.28515625" style="1" customWidth="1"/>
    <col min="13" max="13" width="6.7109375" style="1" customWidth="1"/>
    <col min="14" max="14" width="10.7109375" style="1" customWidth="1"/>
    <col min="15" max="15" width="8" style="1" customWidth="1"/>
    <col min="16" max="16" width="9.85546875" style="1" bestFit="1" customWidth="1"/>
    <col min="17" max="17" width="8.7109375" style="1" bestFit="1" customWidth="1"/>
    <col min="18" max="20" width="9.85546875" style="1" bestFit="1" customWidth="1"/>
    <col min="21" max="21" width="8.7109375" style="1" bestFit="1" customWidth="1"/>
    <col min="22" max="24" width="9.85546875" style="1" bestFit="1" customWidth="1"/>
    <col min="25" max="26" width="8.7109375" style="1" bestFit="1" customWidth="1"/>
    <col min="27" max="29" width="9.85546875" style="1" bestFit="1" customWidth="1"/>
    <col min="30" max="30" width="8.7109375" style="1" bestFit="1" customWidth="1"/>
    <col min="31" max="32" width="9.85546875" style="1" bestFit="1" customWidth="1"/>
    <col min="33" max="33" width="9.85546875" style="26" bestFit="1" customWidth="1"/>
    <col min="34" max="34" width="9.85546875" style="1" bestFit="1" customWidth="1"/>
    <col min="35" max="37" width="10.85546875" style="1" bestFit="1" customWidth="1"/>
    <col min="38" max="39" width="9.85546875" style="1" bestFit="1" customWidth="1"/>
    <col min="40" max="42" width="10.85546875" style="1" bestFit="1" customWidth="1"/>
    <col min="43" max="43" width="9.85546875" style="1" bestFit="1" customWidth="1"/>
    <col min="44" max="46" width="10.85546875" style="1" bestFit="1" customWidth="1"/>
    <col min="47" max="47" width="8.7109375" style="1" bestFit="1" customWidth="1"/>
    <col min="48" max="51" width="9.85546875" style="1" bestFit="1" customWidth="1"/>
    <col min="52" max="52" width="8.7109375" style="1" bestFit="1" customWidth="1"/>
    <col min="53" max="55" width="9.85546875" style="1" bestFit="1" customWidth="1"/>
    <col min="56" max="56" width="8.7109375" style="1" bestFit="1" customWidth="1"/>
    <col min="57" max="59" width="9.85546875" style="1" bestFit="1" customWidth="1"/>
    <col min="60" max="60" width="8.7109375" style="1" bestFit="1" customWidth="1"/>
    <col min="61" max="63" width="9.85546875" style="1" bestFit="1" customWidth="1"/>
    <col min="64" max="65" width="8.7109375" style="1" bestFit="1" customWidth="1"/>
    <col min="66" max="68" width="9.85546875" style="1" bestFit="1" customWidth="1"/>
    <col min="69" max="69" width="8.7109375" style="1" bestFit="1" customWidth="1"/>
    <col min="70" max="70" width="9.85546875" style="1" bestFit="1" customWidth="1"/>
    <col min="71" max="16384" width="9.140625" style="1"/>
  </cols>
  <sheetData>
    <row r="2" spans="1:71" ht="15.75">
      <c r="C2" s="2" t="s">
        <v>11</v>
      </c>
      <c r="D2" s="2"/>
    </row>
    <row r="3" spans="1:71">
      <c r="AU3" s="3">
        <v>2011</v>
      </c>
    </row>
    <row r="4" spans="1:71" ht="38.25">
      <c r="A4" s="4" t="s">
        <v>19</v>
      </c>
      <c r="B4" s="20" t="s">
        <v>12</v>
      </c>
      <c r="C4" s="4" t="s">
        <v>0</v>
      </c>
      <c r="D4" s="4" t="s">
        <v>18</v>
      </c>
      <c r="E4" s="4" t="s">
        <v>10</v>
      </c>
      <c r="F4" s="4" t="s">
        <v>9</v>
      </c>
      <c r="G4" s="4" t="s">
        <v>1</v>
      </c>
      <c r="H4" s="4" t="s">
        <v>2</v>
      </c>
      <c r="I4" s="4" t="s">
        <v>3</v>
      </c>
      <c r="J4" s="4" t="s">
        <v>8</v>
      </c>
      <c r="K4" s="4" t="s">
        <v>4</v>
      </c>
      <c r="L4" s="4" t="s">
        <v>5</v>
      </c>
      <c r="M4" s="4" t="s">
        <v>6</v>
      </c>
      <c r="N4" s="4" t="s">
        <v>7</v>
      </c>
      <c r="O4" s="4" t="s">
        <v>21</v>
      </c>
      <c r="P4" s="5">
        <v>40329</v>
      </c>
      <c r="Q4" s="5">
        <f>P4+7</f>
        <v>40336</v>
      </c>
      <c r="R4" s="5">
        <f t="shared" ref="R4:AT4" si="0">Q4+7</f>
        <v>40343</v>
      </c>
      <c r="S4" s="5">
        <f t="shared" si="0"/>
        <v>40350</v>
      </c>
      <c r="T4" s="5">
        <f t="shared" si="0"/>
        <v>40357</v>
      </c>
      <c r="U4" s="5">
        <f t="shared" si="0"/>
        <v>40364</v>
      </c>
      <c r="V4" s="5">
        <f t="shared" si="0"/>
        <v>40371</v>
      </c>
      <c r="W4" s="5">
        <f t="shared" si="0"/>
        <v>40378</v>
      </c>
      <c r="X4" s="5">
        <f t="shared" si="0"/>
        <v>40385</v>
      </c>
      <c r="Y4" s="5">
        <f t="shared" si="0"/>
        <v>40392</v>
      </c>
      <c r="Z4" s="5">
        <f t="shared" si="0"/>
        <v>40399</v>
      </c>
      <c r="AA4" s="5">
        <f t="shared" si="0"/>
        <v>40406</v>
      </c>
      <c r="AB4" s="5">
        <f t="shared" si="0"/>
        <v>40413</v>
      </c>
      <c r="AC4" s="5">
        <f t="shared" si="0"/>
        <v>40420</v>
      </c>
      <c r="AD4" s="5">
        <f t="shared" si="0"/>
        <v>40427</v>
      </c>
      <c r="AE4" s="5">
        <f t="shared" si="0"/>
        <v>40434</v>
      </c>
      <c r="AF4" s="5">
        <f t="shared" si="0"/>
        <v>40441</v>
      </c>
      <c r="AG4" s="31">
        <f t="shared" si="0"/>
        <v>40448</v>
      </c>
      <c r="AH4" s="5">
        <f t="shared" si="0"/>
        <v>40455</v>
      </c>
      <c r="AI4" s="5">
        <f t="shared" si="0"/>
        <v>40462</v>
      </c>
      <c r="AJ4" s="5">
        <f t="shared" si="0"/>
        <v>40469</v>
      </c>
      <c r="AK4" s="5">
        <f t="shared" si="0"/>
        <v>40476</v>
      </c>
      <c r="AL4" s="5">
        <f t="shared" si="0"/>
        <v>40483</v>
      </c>
      <c r="AM4" s="5">
        <f t="shared" si="0"/>
        <v>40490</v>
      </c>
      <c r="AN4" s="5">
        <f t="shared" si="0"/>
        <v>40497</v>
      </c>
      <c r="AO4" s="5">
        <f t="shared" si="0"/>
        <v>40504</v>
      </c>
      <c r="AP4" s="5">
        <f t="shared" si="0"/>
        <v>40511</v>
      </c>
      <c r="AQ4" s="5">
        <f t="shared" si="0"/>
        <v>40518</v>
      </c>
      <c r="AR4" s="5">
        <f t="shared" si="0"/>
        <v>40525</v>
      </c>
      <c r="AS4" s="5">
        <f t="shared" si="0"/>
        <v>40532</v>
      </c>
      <c r="AT4" s="5">
        <f t="shared" si="0"/>
        <v>40539</v>
      </c>
      <c r="AU4" s="5">
        <f t="shared" ref="AU4:BR4" si="1">AT4+7</f>
        <v>40546</v>
      </c>
      <c r="AV4" s="5">
        <f t="shared" si="1"/>
        <v>40553</v>
      </c>
      <c r="AW4" s="5">
        <f t="shared" si="1"/>
        <v>40560</v>
      </c>
      <c r="AX4" s="5">
        <f t="shared" si="1"/>
        <v>40567</v>
      </c>
      <c r="AY4" s="5">
        <f t="shared" si="1"/>
        <v>40574</v>
      </c>
      <c r="AZ4" s="5">
        <f t="shared" si="1"/>
        <v>40581</v>
      </c>
      <c r="BA4" s="5">
        <f t="shared" si="1"/>
        <v>40588</v>
      </c>
      <c r="BB4" s="5">
        <f t="shared" si="1"/>
        <v>40595</v>
      </c>
      <c r="BC4" s="5">
        <f t="shared" si="1"/>
        <v>40602</v>
      </c>
      <c r="BD4" s="5">
        <f t="shared" si="1"/>
        <v>40609</v>
      </c>
      <c r="BE4" s="5">
        <f t="shared" si="1"/>
        <v>40616</v>
      </c>
      <c r="BF4" s="5">
        <f t="shared" si="1"/>
        <v>40623</v>
      </c>
      <c r="BG4" s="5">
        <f t="shared" si="1"/>
        <v>40630</v>
      </c>
      <c r="BH4" s="5">
        <f t="shared" si="1"/>
        <v>40637</v>
      </c>
      <c r="BI4" s="5">
        <f t="shared" si="1"/>
        <v>40644</v>
      </c>
      <c r="BJ4" s="5">
        <f t="shared" si="1"/>
        <v>40651</v>
      </c>
      <c r="BK4" s="5">
        <f t="shared" si="1"/>
        <v>40658</v>
      </c>
      <c r="BL4" s="5">
        <f t="shared" si="1"/>
        <v>40665</v>
      </c>
      <c r="BM4" s="5">
        <f t="shared" si="1"/>
        <v>40672</v>
      </c>
      <c r="BN4" s="5">
        <f t="shared" si="1"/>
        <v>40679</v>
      </c>
      <c r="BO4" s="5">
        <f t="shared" si="1"/>
        <v>40686</v>
      </c>
      <c r="BP4" s="5">
        <f t="shared" si="1"/>
        <v>40693</v>
      </c>
      <c r="BQ4" s="5">
        <f t="shared" si="1"/>
        <v>40700</v>
      </c>
      <c r="BR4" s="5">
        <f t="shared" si="1"/>
        <v>40707</v>
      </c>
    </row>
    <row r="5" spans="1:71" s="6" customFormat="1">
      <c r="AG5" s="23"/>
    </row>
    <row r="6" spans="1:71" s="6" customFormat="1">
      <c r="A6" s="16" t="s">
        <v>24</v>
      </c>
      <c r="B6" s="15"/>
      <c r="C6" s="15"/>
      <c r="D6" s="15"/>
      <c r="E6" s="15"/>
      <c r="F6" s="15"/>
      <c r="G6" s="15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27"/>
      <c r="AG6" s="32"/>
      <c r="AH6" s="29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</row>
    <row r="7" spans="1:71" s="6" customFormat="1">
      <c r="A7" s="18"/>
      <c r="B7" s="18"/>
      <c r="C7" s="18"/>
      <c r="D7" s="18"/>
      <c r="E7" s="18"/>
      <c r="F7" s="18"/>
      <c r="G7" s="18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28"/>
      <c r="AG7" s="33"/>
      <c r="AH7" s="30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</row>
    <row r="8" spans="1:71" s="6" customFormat="1">
      <c r="G8" s="7"/>
      <c r="H8" s="7"/>
      <c r="AG8" s="23"/>
    </row>
    <row r="9" spans="1:71" s="6" customFormat="1">
      <c r="B9" s="21" t="s">
        <v>22</v>
      </c>
      <c r="C9" s="3" t="s">
        <v>25</v>
      </c>
      <c r="G9" s="23"/>
      <c r="H9" s="23"/>
      <c r="O9" s="25">
        <f>SUM(P9:BR9)</f>
        <v>165</v>
      </c>
      <c r="P9" s="6">
        <v>3</v>
      </c>
      <c r="Q9" s="6">
        <v>3</v>
      </c>
      <c r="R9" s="6">
        <v>3</v>
      </c>
      <c r="S9" s="6">
        <v>3</v>
      </c>
      <c r="T9" s="6">
        <v>3</v>
      </c>
      <c r="U9" s="6">
        <v>3</v>
      </c>
      <c r="V9" s="6">
        <v>3</v>
      </c>
      <c r="W9" s="6">
        <v>3</v>
      </c>
      <c r="X9" s="6">
        <v>3</v>
      </c>
      <c r="Y9" s="6">
        <v>3</v>
      </c>
      <c r="Z9" s="6">
        <v>3</v>
      </c>
      <c r="AA9" s="6">
        <v>3</v>
      </c>
      <c r="AB9" s="6">
        <v>3</v>
      </c>
      <c r="AC9" s="6">
        <v>3</v>
      </c>
      <c r="AD9" s="6">
        <v>3</v>
      </c>
      <c r="AE9" s="6">
        <v>3</v>
      </c>
      <c r="AF9" s="6">
        <v>3</v>
      </c>
      <c r="AG9" s="6">
        <v>3</v>
      </c>
      <c r="AH9" s="6">
        <v>3</v>
      </c>
      <c r="AI9" s="6">
        <v>3</v>
      </c>
      <c r="AJ9" s="6">
        <v>3</v>
      </c>
      <c r="AK9" s="6">
        <v>3</v>
      </c>
      <c r="AL9" s="6">
        <v>3</v>
      </c>
      <c r="AM9" s="6">
        <v>3</v>
      </c>
      <c r="AN9" s="6">
        <v>3</v>
      </c>
      <c r="AO9" s="6">
        <v>3</v>
      </c>
      <c r="AP9" s="6">
        <v>3</v>
      </c>
      <c r="AQ9" s="6">
        <v>3</v>
      </c>
      <c r="AR9" s="6">
        <v>3</v>
      </c>
      <c r="AS9" s="6">
        <v>3</v>
      </c>
      <c r="AT9" s="6">
        <v>3</v>
      </c>
      <c r="AU9" s="6">
        <v>3</v>
      </c>
      <c r="AV9" s="6">
        <v>3</v>
      </c>
      <c r="AW9" s="6">
        <v>3</v>
      </c>
      <c r="AX9" s="6">
        <v>3</v>
      </c>
      <c r="AY9" s="6">
        <v>3</v>
      </c>
      <c r="AZ9" s="6">
        <v>3</v>
      </c>
      <c r="BA9" s="6">
        <v>3</v>
      </c>
      <c r="BB9" s="6">
        <v>3</v>
      </c>
      <c r="BC9" s="6">
        <v>3</v>
      </c>
      <c r="BD9" s="6">
        <v>3</v>
      </c>
      <c r="BE9" s="6">
        <v>3</v>
      </c>
      <c r="BF9" s="6">
        <v>3</v>
      </c>
      <c r="BG9" s="6">
        <v>3</v>
      </c>
      <c r="BH9" s="6">
        <v>3</v>
      </c>
      <c r="BI9" s="6">
        <v>3</v>
      </c>
      <c r="BJ9" s="6">
        <v>3</v>
      </c>
      <c r="BK9" s="6">
        <v>3</v>
      </c>
      <c r="BL9" s="6">
        <v>3</v>
      </c>
      <c r="BM9" s="6">
        <v>3</v>
      </c>
      <c r="BN9" s="6">
        <v>3</v>
      </c>
      <c r="BO9" s="6">
        <v>3</v>
      </c>
      <c r="BP9" s="6">
        <v>3</v>
      </c>
      <c r="BQ9" s="6">
        <v>3</v>
      </c>
      <c r="BR9" s="6">
        <v>3</v>
      </c>
    </row>
    <row r="10" spans="1:71" s="6" customFormat="1" ht="38.25">
      <c r="G10" s="23"/>
      <c r="H10" s="23"/>
      <c r="J10" s="36" t="s">
        <v>34</v>
      </c>
      <c r="AG10" s="23"/>
    </row>
    <row r="11" spans="1:71" s="6" customFormat="1">
      <c r="B11" s="21" t="s">
        <v>23</v>
      </c>
      <c r="C11" s="3" t="s">
        <v>26</v>
      </c>
      <c r="G11" s="8"/>
      <c r="H11" s="9"/>
      <c r="K11" s="10"/>
      <c r="AG11" s="23"/>
    </row>
    <row r="12" spans="1:71" s="6" customFormat="1">
      <c r="B12" s="6" t="s">
        <v>44</v>
      </c>
      <c r="C12" s="11"/>
      <c r="D12" s="11" t="s">
        <v>16</v>
      </c>
      <c r="E12" s="6" t="s">
        <v>13</v>
      </c>
      <c r="F12" s="13" t="s">
        <v>20</v>
      </c>
      <c r="G12" s="22">
        <v>40331</v>
      </c>
      <c r="H12" s="22">
        <v>40350</v>
      </c>
      <c r="I12" s="6">
        <v>60</v>
      </c>
      <c r="J12" s="38" t="s">
        <v>36</v>
      </c>
      <c r="K12" s="10">
        <v>40332</v>
      </c>
      <c r="L12" s="10">
        <v>40353</v>
      </c>
      <c r="M12" s="6">
        <v>63</v>
      </c>
      <c r="N12" s="6">
        <v>100</v>
      </c>
      <c r="O12" s="14">
        <f>SUM(P12:BR12)</f>
        <v>60</v>
      </c>
      <c r="P12" s="6">
        <v>17</v>
      </c>
      <c r="Q12" s="6">
        <v>29</v>
      </c>
      <c r="R12" s="6">
        <v>14</v>
      </c>
      <c r="AG12" s="23"/>
    </row>
    <row r="13" spans="1:71" s="6" customFormat="1" ht="12.75" customHeight="1">
      <c r="B13" s="6" t="s">
        <v>45</v>
      </c>
      <c r="C13" s="11"/>
      <c r="D13" s="11" t="s">
        <v>33</v>
      </c>
      <c r="E13" s="6" t="s">
        <v>14</v>
      </c>
      <c r="F13" s="13" t="s">
        <v>20</v>
      </c>
      <c r="G13" s="22">
        <v>40350</v>
      </c>
      <c r="H13" s="22">
        <v>40364</v>
      </c>
      <c r="I13" s="6">
        <v>60</v>
      </c>
      <c r="J13" s="38"/>
      <c r="K13" s="10">
        <v>40353</v>
      </c>
      <c r="L13" s="10">
        <v>40437</v>
      </c>
      <c r="M13" s="6">
        <v>240</v>
      </c>
      <c r="N13" s="6">
        <v>100</v>
      </c>
      <c r="O13" s="14">
        <f>SUM(P13:BR13)</f>
        <v>60</v>
      </c>
      <c r="R13" s="6">
        <v>15</v>
      </c>
      <c r="S13" s="6">
        <v>29</v>
      </c>
      <c r="T13" s="6">
        <v>16</v>
      </c>
      <c r="AG13" s="23"/>
    </row>
    <row r="14" spans="1:71" s="6" customFormat="1">
      <c r="G14" s="7"/>
      <c r="H14" s="7"/>
      <c r="I14" s="12">
        <f>SUM(I12:I13)</f>
        <v>120</v>
      </c>
      <c r="J14" s="38"/>
      <c r="O14" s="14"/>
      <c r="AG14" s="23"/>
    </row>
    <row r="15" spans="1:71" s="6" customFormat="1">
      <c r="B15" s="21" t="s">
        <v>46</v>
      </c>
      <c r="C15" s="3" t="s">
        <v>27</v>
      </c>
      <c r="G15" s="8"/>
      <c r="H15" s="9"/>
      <c r="K15" s="10"/>
      <c r="AG15" s="23"/>
    </row>
    <row r="16" spans="1:71" s="6" customFormat="1">
      <c r="B16" s="6" t="s">
        <v>47</v>
      </c>
      <c r="C16" s="11"/>
      <c r="D16" s="11" t="s">
        <v>16</v>
      </c>
      <c r="E16" s="6" t="s">
        <v>13</v>
      </c>
      <c r="F16" s="24" t="s">
        <v>20</v>
      </c>
      <c r="G16" s="22">
        <v>40441</v>
      </c>
      <c r="H16" s="22">
        <v>40469</v>
      </c>
      <c r="I16" s="6">
        <v>80</v>
      </c>
      <c r="J16" s="38" t="s">
        <v>38</v>
      </c>
      <c r="K16" s="10">
        <v>40437</v>
      </c>
      <c r="L16" s="10">
        <v>40469</v>
      </c>
      <c r="M16" s="6">
        <v>40</v>
      </c>
      <c r="N16" s="6">
        <v>100</v>
      </c>
      <c r="O16" s="25">
        <f>SUM(P16:BR16)</f>
        <v>80</v>
      </c>
      <c r="AF16" s="6">
        <v>21</v>
      </c>
      <c r="AG16" s="23">
        <v>21</v>
      </c>
      <c r="AH16" s="6">
        <v>21</v>
      </c>
      <c r="AI16" s="6">
        <v>17</v>
      </c>
    </row>
    <row r="17" spans="2:52" s="6" customFormat="1" ht="15" customHeight="1">
      <c r="B17" s="6" t="s">
        <v>48</v>
      </c>
      <c r="C17" s="11"/>
      <c r="D17" s="11" t="s">
        <v>33</v>
      </c>
      <c r="E17" s="6" t="s">
        <v>14</v>
      </c>
      <c r="F17" s="24" t="s">
        <v>20</v>
      </c>
      <c r="G17" s="22">
        <v>40469</v>
      </c>
      <c r="H17" s="22">
        <v>40497</v>
      </c>
      <c r="I17" s="6">
        <v>80</v>
      </c>
      <c r="J17" s="38"/>
      <c r="O17" s="25">
        <f>SUM(P17:BR17)</f>
        <v>80</v>
      </c>
      <c r="AG17" s="23"/>
      <c r="AI17" s="6">
        <v>4</v>
      </c>
      <c r="AJ17" s="6">
        <v>21</v>
      </c>
      <c r="AK17" s="6">
        <v>21</v>
      </c>
      <c r="AL17" s="6">
        <v>21</v>
      </c>
      <c r="AM17" s="6">
        <v>13</v>
      </c>
    </row>
    <row r="18" spans="2:52" s="6" customFormat="1">
      <c r="G18" s="23"/>
      <c r="H18" s="23"/>
      <c r="I18" s="12">
        <f>SUM(I16:I17)</f>
        <v>160</v>
      </c>
      <c r="J18" s="38"/>
      <c r="O18" s="25"/>
      <c r="AG18" s="23"/>
    </row>
    <row r="19" spans="2:52" s="6" customFormat="1">
      <c r="B19" s="21" t="s">
        <v>49</v>
      </c>
      <c r="C19" s="3" t="s">
        <v>28</v>
      </c>
      <c r="G19" s="8"/>
      <c r="H19" s="9"/>
      <c r="K19" s="10"/>
      <c r="AG19" s="23"/>
    </row>
    <row r="20" spans="2:52" s="6" customFormat="1">
      <c r="B20" s="6" t="s">
        <v>50</v>
      </c>
      <c r="C20" s="11"/>
      <c r="D20" s="11" t="s">
        <v>16</v>
      </c>
      <c r="E20" s="6" t="s">
        <v>13</v>
      </c>
      <c r="F20" s="24" t="s">
        <v>20</v>
      </c>
      <c r="G20" s="22">
        <v>40497</v>
      </c>
      <c r="H20" s="22">
        <v>40525</v>
      </c>
      <c r="I20" s="6">
        <v>80</v>
      </c>
      <c r="J20" s="38" t="s">
        <v>37</v>
      </c>
      <c r="O20" s="25">
        <f>SUM(P20:BR20)</f>
        <v>80</v>
      </c>
      <c r="AG20" s="23"/>
      <c r="AM20" s="6">
        <v>8</v>
      </c>
      <c r="AN20" s="6">
        <v>21</v>
      </c>
      <c r="AO20" s="6">
        <v>21</v>
      </c>
      <c r="AP20" s="6">
        <v>21</v>
      </c>
      <c r="AQ20" s="6">
        <v>9</v>
      </c>
    </row>
    <row r="21" spans="2:52" s="6" customFormat="1" ht="12.75" customHeight="1">
      <c r="B21" s="6" t="s">
        <v>51</v>
      </c>
      <c r="C21" s="11"/>
      <c r="D21" s="11" t="s">
        <v>33</v>
      </c>
      <c r="E21" s="6" t="s">
        <v>14</v>
      </c>
      <c r="F21" s="24" t="s">
        <v>20</v>
      </c>
      <c r="G21" s="22">
        <v>40525</v>
      </c>
      <c r="H21" s="22">
        <v>40546</v>
      </c>
      <c r="I21" s="6">
        <v>80</v>
      </c>
      <c r="J21" s="38"/>
      <c r="O21" s="25">
        <f>SUM(P21:BR21)</f>
        <v>80</v>
      </c>
      <c r="AG21" s="23"/>
      <c r="AQ21" s="6">
        <v>12</v>
      </c>
      <c r="AR21" s="6">
        <v>21</v>
      </c>
      <c r="AS21" s="6">
        <v>21</v>
      </c>
      <c r="AT21" s="6">
        <v>21</v>
      </c>
      <c r="AU21" s="6">
        <v>5</v>
      </c>
    </row>
    <row r="22" spans="2:52" s="6" customFormat="1">
      <c r="G22" s="23"/>
      <c r="H22" s="23"/>
      <c r="I22" s="12">
        <f>SUM(I20:I21)</f>
        <v>160</v>
      </c>
      <c r="J22" s="38"/>
      <c r="O22" s="25"/>
      <c r="AG22" s="23"/>
    </row>
    <row r="23" spans="2:52" s="6" customFormat="1">
      <c r="B23" s="21" t="s">
        <v>52</v>
      </c>
      <c r="C23" s="3" t="s">
        <v>29</v>
      </c>
      <c r="G23" s="8"/>
      <c r="H23" s="9"/>
      <c r="K23" s="10"/>
      <c r="AG23" s="23"/>
    </row>
    <row r="24" spans="2:52" s="6" customFormat="1">
      <c r="B24" s="6" t="s">
        <v>53</v>
      </c>
      <c r="C24" s="11"/>
      <c r="D24" s="11" t="s">
        <v>15</v>
      </c>
      <c r="E24" s="6" t="s">
        <v>13</v>
      </c>
      <c r="F24" s="24" t="s">
        <v>20</v>
      </c>
      <c r="G24" s="22">
        <v>40546</v>
      </c>
      <c r="H24" s="22">
        <v>40560</v>
      </c>
      <c r="I24" s="6">
        <v>40</v>
      </c>
      <c r="O24" s="25">
        <f>SUM(P24:BR24)</f>
        <v>40</v>
      </c>
      <c r="AG24" s="23"/>
      <c r="AU24" s="6">
        <v>16</v>
      </c>
      <c r="AV24" s="6">
        <v>21</v>
      </c>
      <c r="AW24" s="6">
        <v>3</v>
      </c>
    </row>
    <row r="25" spans="2:52" s="6" customFormat="1">
      <c r="B25" s="6" t="s">
        <v>54</v>
      </c>
      <c r="C25" s="11"/>
      <c r="D25" s="11" t="s">
        <v>16</v>
      </c>
      <c r="E25" s="6" t="s">
        <v>13</v>
      </c>
      <c r="F25" s="24" t="s">
        <v>20</v>
      </c>
      <c r="G25" s="22">
        <v>40560</v>
      </c>
      <c r="H25" s="22">
        <v>40574</v>
      </c>
      <c r="I25" s="6">
        <v>40</v>
      </c>
      <c r="O25" s="25">
        <f>SUM(P25:BR25)</f>
        <v>40</v>
      </c>
      <c r="AG25" s="23"/>
      <c r="AW25" s="6">
        <v>18</v>
      </c>
      <c r="AX25" s="6">
        <v>21</v>
      </c>
      <c r="AY25" s="6">
        <v>1</v>
      </c>
    </row>
    <row r="26" spans="2:52" s="6" customFormat="1">
      <c r="B26" s="6" t="s">
        <v>55</v>
      </c>
      <c r="C26" s="11"/>
      <c r="D26" s="11" t="s">
        <v>17</v>
      </c>
      <c r="E26" s="3" t="s">
        <v>14</v>
      </c>
      <c r="F26" s="24" t="s">
        <v>20</v>
      </c>
      <c r="G26" s="22">
        <v>40574</v>
      </c>
      <c r="H26" s="22">
        <v>40588</v>
      </c>
      <c r="I26" s="6">
        <v>40</v>
      </c>
      <c r="O26" s="25">
        <f>SUM(P26:BR26)</f>
        <v>40</v>
      </c>
      <c r="AG26" s="23"/>
      <c r="AY26" s="6">
        <v>20</v>
      </c>
      <c r="AZ26" s="6">
        <v>20</v>
      </c>
    </row>
    <row r="27" spans="2:52" s="6" customFormat="1">
      <c r="C27" s="11"/>
      <c r="D27" s="11"/>
      <c r="F27" s="23"/>
      <c r="G27" s="22"/>
      <c r="H27" s="22"/>
      <c r="I27" s="35">
        <f>SUM(I24:I26)</f>
        <v>120</v>
      </c>
      <c r="O27" s="26"/>
      <c r="AG27" s="23"/>
    </row>
    <row r="28" spans="2:52" s="6" customFormat="1">
      <c r="C28" s="11"/>
      <c r="D28" s="11"/>
      <c r="F28" s="23"/>
      <c r="G28" s="22"/>
      <c r="H28" s="22"/>
      <c r="I28" s="23"/>
      <c r="O28" s="26"/>
      <c r="AG28" s="23"/>
    </row>
    <row r="29" spans="2:52" s="6" customFormat="1" ht="38.25">
      <c r="C29" s="11"/>
      <c r="D29" s="11"/>
      <c r="F29" s="23"/>
      <c r="G29" s="22"/>
      <c r="H29" s="22"/>
      <c r="I29" s="23"/>
      <c r="J29" s="36" t="s">
        <v>35</v>
      </c>
      <c r="O29" s="26"/>
      <c r="AG29" s="23"/>
    </row>
    <row r="30" spans="2:52" s="6" customFormat="1">
      <c r="B30" s="21" t="s">
        <v>56</v>
      </c>
      <c r="C30" s="3" t="s">
        <v>30</v>
      </c>
      <c r="G30" s="8"/>
      <c r="H30" s="9"/>
      <c r="K30" s="10"/>
      <c r="AG30" s="23"/>
    </row>
    <row r="31" spans="2:52" s="6" customFormat="1">
      <c r="B31" s="6" t="s">
        <v>57</v>
      </c>
      <c r="C31" s="11"/>
      <c r="D31" s="11" t="s">
        <v>16</v>
      </c>
      <c r="E31" s="6" t="s">
        <v>13</v>
      </c>
      <c r="F31" s="24" t="s">
        <v>20</v>
      </c>
      <c r="G31" s="22"/>
      <c r="H31" s="22"/>
      <c r="I31" s="6">
        <v>60</v>
      </c>
      <c r="J31" s="38" t="s">
        <v>43</v>
      </c>
      <c r="O31" s="25">
        <f>SUM(P31:BR31)</f>
        <v>0</v>
      </c>
      <c r="AG31" s="23"/>
    </row>
    <row r="32" spans="2:52" s="6" customFormat="1" ht="18" customHeight="1">
      <c r="B32" s="6" t="s">
        <v>58</v>
      </c>
      <c r="C32" s="11"/>
      <c r="D32" s="11" t="s">
        <v>33</v>
      </c>
      <c r="E32" s="6" t="s">
        <v>14</v>
      </c>
      <c r="F32" s="24" t="s">
        <v>20</v>
      </c>
      <c r="G32" s="22"/>
      <c r="H32" s="22"/>
      <c r="I32" s="6">
        <v>40</v>
      </c>
      <c r="J32" s="38"/>
      <c r="O32" s="25">
        <f>SUM(P32:BR32)</f>
        <v>0</v>
      </c>
      <c r="AG32" s="23"/>
    </row>
    <row r="33" spans="2:33" s="6" customFormat="1">
      <c r="G33" s="23"/>
      <c r="H33" s="23"/>
      <c r="I33" s="12">
        <f>SUM(I31:I32)</f>
        <v>100</v>
      </c>
      <c r="J33" s="38"/>
      <c r="O33" s="25"/>
      <c r="AG33" s="23"/>
    </row>
    <row r="34" spans="2:33" s="6" customFormat="1">
      <c r="B34" s="21" t="s">
        <v>59</v>
      </c>
      <c r="C34" s="3" t="s">
        <v>31</v>
      </c>
      <c r="G34" s="8"/>
      <c r="H34" s="9"/>
      <c r="K34" s="10"/>
      <c r="AG34" s="23"/>
    </row>
    <row r="35" spans="2:33" s="6" customFormat="1">
      <c r="B35" s="6" t="s">
        <v>60</v>
      </c>
      <c r="C35" s="11"/>
      <c r="D35" s="11" t="s">
        <v>16</v>
      </c>
      <c r="E35" s="6" t="s">
        <v>13</v>
      </c>
      <c r="F35" s="24" t="s">
        <v>20</v>
      </c>
      <c r="G35" s="22"/>
      <c r="H35" s="22"/>
      <c r="I35" s="6">
        <v>80</v>
      </c>
      <c r="J35" s="38" t="s">
        <v>39</v>
      </c>
      <c r="O35" s="25">
        <f>SUM(P35:BR35)</f>
        <v>0</v>
      </c>
      <c r="AG35" s="23"/>
    </row>
    <row r="36" spans="2:33" s="6" customFormat="1" ht="18" customHeight="1">
      <c r="B36" s="6" t="s">
        <v>61</v>
      </c>
      <c r="C36" s="11"/>
      <c r="D36" s="11" t="s">
        <v>33</v>
      </c>
      <c r="E36" s="6" t="s">
        <v>14</v>
      </c>
      <c r="F36" s="24" t="s">
        <v>20</v>
      </c>
      <c r="G36" s="22"/>
      <c r="H36" s="22"/>
      <c r="I36" s="6">
        <v>80</v>
      </c>
      <c r="J36" s="38"/>
      <c r="O36" s="25">
        <f>SUM(P36:BR36)</f>
        <v>0</v>
      </c>
      <c r="AG36" s="23"/>
    </row>
    <row r="37" spans="2:33" s="6" customFormat="1">
      <c r="G37" s="23"/>
      <c r="H37" s="23"/>
      <c r="I37" s="12">
        <f>SUM(I35:I36)</f>
        <v>160</v>
      </c>
      <c r="J37" s="38"/>
      <c r="O37" s="25"/>
      <c r="AG37" s="23"/>
    </row>
    <row r="38" spans="2:33" s="6" customFormat="1">
      <c r="B38" s="21" t="s">
        <v>62</v>
      </c>
      <c r="C38" s="3" t="s">
        <v>32</v>
      </c>
      <c r="G38" s="8"/>
      <c r="H38" s="9"/>
      <c r="K38" s="10"/>
      <c r="AG38" s="23"/>
    </row>
    <row r="39" spans="2:33" s="6" customFormat="1">
      <c r="B39" s="6" t="s">
        <v>63</v>
      </c>
      <c r="C39" s="11"/>
      <c r="D39" s="11" t="s">
        <v>16</v>
      </c>
      <c r="E39" s="6" t="s">
        <v>13</v>
      </c>
      <c r="F39" s="24" t="s">
        <v>20</v>
      </c>
      <c r="G39" s="22"/>
      <c r="H39" s="22"/>
      <c r="I39" s="6">
        <v>40</v>
      </c>
      <c r="O39" s="25">
        <f>SUM(P39:BR39)</f>
        <v>0</v>
      </c>
      <c r="AG39" s="23"/>
    </row>
    <row r="40" spans="2:33" s="6" customFormat="1" ht="16.5" customHeight="1">
      <c r="B40" s="6" t="s">
        <v>64</v>
      </c>
      <c r="C40" s="11"/>
      <c r="D40" s="11" t="s">
        <v>33</v>
      </c>
      <c r="E40" s="6" t="s">
        <v>14</v>
      </c>
      <c r="F40" s="24" t="s">
        <v>20</v>
      </c>
      <c r="G40" s="22"/>
      <c r="H40" s="22"/>
      <c r="I40" s="6">
        <v>40</v>
      </c>
      <c r="O40" s="25">
        <f>SUM(P40:BR40)</f>
        <v>0</v>
      </c>
      <c r="AG40" s="23"/>
    </row>
    <row r="41" spans="2:33" s="6" customFormat="1">
      <c r="G41" s="23"/>
      <c r="H41" s="23"/>
      <c r="I41" s="12">
        <f>SUM(I39:I40)</f>
        <v>80</v>
      </c>
      <c r="O41" s="25"/>
      <c r="AG41" s="23"/>
    </row>
    <row r="43" spans="2:33" s="6" customFormat="1">
      <c r="B43" s="21" t="s">
        <v>65</v>
      </c>
      <c r="C43" s="3" t="s">
        <v>40</v>
      </c>
      <c r="G43" s="8"/>
      <c r="H43" s="9"/>
      <c r="K43" s="10"/>
      <c r="AG43" s="23"/>
    </row>
    <row r="44" spans="2:33" s="6" customFormat="1">
      <c r="B44" s="6" t="s">
        <v>68</v>
      </c>
      <c r="C44" s="11"/>
      <c r="D44" s="11" t="s">
        <v>42</v>
      </c>
      <c r="E44" s="6" t="s">
        <v>14</v>
      </c>
      <c r="F44" s="24" t="s">
        <v>20</v>
      </c>
      <c r="G44" s="22"/>
      <c r="H44" s="22"/>
      <c r="I44" s="6">
        <v>60</v>
      </c>
      <c r="O44" s="25">
        <f>SUM(P44:BR44)</f>
        <v>0</v>
      </c>
      <c r="AG44" s="23"/>
    </row>
    <row r="45" spans="2:33" s="6" customFormat="1">
      <c r="G45" s="23"/>
      <c r="H45" s="23"/>
      <c r="I45" s="12">
        <f>SUM(I44:I44)</f>
        <v>60</v>
      </c>
      <c r="O45" s="25"/>
      <c r="AG45" s="23"/>
    </row>
    <row r="47" spans="2:33" s="6" customFormat="1">
      <c r="B47" s="37" t="s">
        <v>66</v>
      </c>
      <c r="C47" s="3" t="s">
        <v>41</v>
      </c>
      <c r="G47" s="8"/>
      <c r="H47" s="9"/>
      <c r="K47" s="10"/>
      <c r="AG47" s="23"/>
    </row>
    <row r="48" spans="2:33" s="6" customFormat="1" ht="15.75" customHeight="1">
      <c r="B48" s="6" t="s">
        <v>67</v>
      </c>
      <c r="C48" s="11"/>
      <c r="D48" s="11" t="s">
        <v>42</v>
      </c>
      <c r="E48" s="6" t="s">
        <v>14</v>
      </c>
      <c r="F48" s="24" t="s">
        <v>20</v>
      </c>
      <c r="G48" s="22"/>
      <c r="H48" s="22"/>
      <c r="I48" s="6">
        <v>60</v>
      </c>
      <c r="O48" s="25">
        <f>SUM(P48:BR48)</f>
        <v>0</v>
      </c>
      <c r="AG48" s="23"/>
    </row>
    <row r="49" spans="7:70" s="6" customFormat="1">
      <c r="G49" s="23"/>
      <c r="H49" s="23"/>
      <c r="I49" s="12">
        <f>SUM(I48:I48)</f>
        <v>60</v>
      </c>
      <c r="O49" s="25"/>
      <c r="AG49" s="23"/>
    </row>
    <row r="51" spans="7:70">
      <c r="P51" s="34">
        <f>SUM(P9:P49)</f>
        <v>20</v>
      </c>
      <c r="Q51" s="34">
        <f t="shared" ref="Q51:BR51" si="2">SUM(Q9:Q49)</f>
        <v>32</v>
      </c>
      <c r="R51" s="34">
        <f t="shared" si="2"/>
        <v>32</v>
      </c>
      <c r="S51" s="34">
        <f t="shared" si="2"/>
        <v>32</v>
      </c>
      <c r="T51" s="34">
        <f t="shared" si="2"/>
        <v>19</v>
      </c>
      <c r="U51" s="34">
        <f t="shared" si="2"/>
        <v>3</v>
      </c>
      <c r="V51" s="34">
        <f t="shared" si="2"/>
        <v>3</v>
      </c>
      <c r="W51" s="34">
        <f t="shared" si="2"/>
        <v>3</v>
      </c>
      <c r="X51" s="34">
        <f t="shared" si="2"/>
        <v>3</v>
      </c>
      <c r="Y51" s="34">
        <f t="shared" si="2"/>
        <v>3</v>
      </c>
      <c r="Z51" s="34">
        <f t="shared" si="2"/>
        <v>3</v>
      </c>
      <c r="AA51" s="34">
        <f t="shared" si="2"/>
        <v>3</v>
      </c>
      <c r="AB51" s="34">
        <f t="shared" si="2"/>
        <v>3</v>
      </c>
      <c r="AC51" s="34">
        <f t="shared" si="2"/>
        <v>3</v>
      </c>
      <c r="AD51" s="34">
        <f t="shared" si="2"/>
        <v>3</v>
      </c>
      <c r="AE51" s="34">
        <f t="shared" si="2"/>
        <v>3</v>
      </c>
      <c r="AF51" s="34">
        <f t="shared" si="2"/>
        <v>24</v>
      </c>
      <c r="AG51" s="34">
        <f t="shared" si="2"/>
        <v>24</v>
      </c>
      <c r="AH51" s="34">
        <f t="shared" si="2"/>
        <v>24</v>
      </c>
      <c r="AI51" s="34">
        <f t="shared" si="2"/>
        <v>24</v>
      </c>
      <c r="AJ51" s="34">
        <f t="shared" si="2"/>
        <v>24</v>
      </c>
      <c r="AK51" s="34">
        <f t="shared" si="2"/>
        <v>24</v>
      </c>
      <c r="AL51" s="34">
        <f t="shared" si="2"/>
        <v>24</v>
      </c>
      <c r="AM51" s="34">
        <f t="shared" si="2"/>
        <v>24</v>
      </c>
      <c r="AN51" s="34">
        <f t="shared" si="2"/>
        <v>24</v>
      </c>
      <c r="AO51" s="34">
        <f t="shared" si="2"/>
        <v>24</v>
      </c>
      <c r="AP51" s="34">
        <f t="shared" si="2"/>
        <v>24</v>
      </c>
      <c r="AQ51" s="34">
        <f t="shared" si="2"/>
        <v>24</v>
      </c>
      <c r="AR51" s="34">
        <f t="shared" si="2"/>
        <v>24</v>
      </c>
      <c r="AS51" s="34">
        <f t="shared" si="2"/>
        <v>24</v>
      </c>
      <c r="AT51" s="34">
        <f t="shared" si="2"/>
        <v>24</v>
      </c>
      <c r="AU51" s="34">
        <f t="shared" si="2"/>
        <v>24</v>
      </c>
      <c r="AV51" s="34">
        <f t="shared" si="2"/>
        <v>24</v>
      </c>
      <c r="AW51" s="34">
        <f t="shared" si="2"/>
        <v>24</v>
      </c>
      <c r="AX51" s="34">
        <f t="shared" si="2"/>
        <v>24</v>
      </c>
      <c r="AY51" s="34">
        <f t="shared" si="2"/>
        <v>24</v>
      </c>
      <c r="AZ51" s="34">
        <f t="shared" si="2"/>
        <v>23</v>
      </c>
      <c r="BA51" s="34">
        <f t="shared" si="2"/>
        <v>3</v>
      </c>
      <c r="BB51" s="34">
        <f t="shared" si="2"/>
        <v>3</v>
      </c>
      <c r="BC51" s="34">
        <f t="shared" si="2"/>
        <v>3</v>
      </c>
      <c r="BD51" s="34">
        <f t="shared" si="2"/>
        <v>3</v>
      </c>
      <c r="BE51" s="34">
        <f t="shared" si="2"/>
        <v>3</v>
      </c>
      <c r="BF51" s="34">
        <f t="shared" si="2"/>
        <v>3</v>
      </c>
      <c r="BG51" s="34">
        <f t="shared" si="2"/>
        <v>3</v>
      </c>
      <c r="BH51" s="34">
        <f t="shared" si="2"/>
        <v>3</v>
      </c>
      <c r="BI51" s="34">
        <f t="shared" si="2"/>
        <v>3</v>
      </c>
      <c r="BJ51" s="34">
        <f t="shared" si="2"/>
        <v>3</v>
      </c>
      <c r="BK51" s="34">
        <f t="shared" si="2"/>
        <v>3</v>
      </c>
      <c r="BL51" s="34">
        <f t="shared" si="2"/>
        <v>3</v>
      </c>
      <c r="BM51" s="34">
        <f t="shared" si="2"/>
        <v>3</v>
      </c>
      <c r="BN51" s="34">
        <f t="shared" si="2"/>
        <v>3</v>
      </c>
      <c r="BO51" s="34">
        <f t="shared" si="2"/>
        <v>3</v>
      </c>
      <c r="BP51" s="34">
        <f t="shared" si="2"/>
        <v>3</v>
      </c>
      <c r="BQ51" s="34">
        <f t="shared" si="2"/>
        <v>3</v>
      </c>
      <c r="BR51" s="34">
        <f t="shared" si="2"/>
        <v>3</v>
      </c>
    </row>
  </sheetData>
  <mergeCells count="5">
    <mergeCell ref="J12:J14"/>
    <mergeCell ref="J20:J22"/>
    <mergeCell ref="J16:J18"/>
    <mergeCell ref="J35:J37"/>
    <mergeCell ref="J31:J33"/>
  </mergeCells>
  <phoneticPr fontId="20" type="noConversion"/>
  <pageMargins left="0.75" right="0.75" top="1" bottom="1" header="0.5" footer="0.5"/>
  <pageSetup scale="56" fitToHeight="0" orientation="landscape" r:id="rId1"/>
  <headerFooter alignWithMargins="0">
    <oddHeader>&amp;L&amp;G&amp;C&amp;"Arial,Bold"&amp;14Project Schedule&amp;R&amp;"Arial,Bold"&amp;14ProjName</oddHeader>
    <oddFooter>&amp;LQF-7.5.6-3 Project Schedule
V1  11/17/09&amp;R&amp;"Arial,Bold"PP&amp;"Arial,Regular"
&amp;D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Schedule VOBS</vt:lpstr>
      <vt:lpstr>Sheet1</vt:lpstr>
      <vt:lpstr>'Schedule VOBS'!Print_Area</vt:lpstr>
    </vt:vector>
  </TitlesOfParts>
  <Company>GSFC/NASA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Hinshaw</dc:creator>
  <cp:lastModifiedBy>dhinshaw</cp:lastModifiedBy>
  <cp:lastPrinted>2011-03-04T21:34:51Z</cp:lastPrinted>
  <dcterms:created xsi:type="dcterms:W3CDTF">2009-10-15T17:00:50Z</dcterms:created>
  <dcterms:modified xsi:type="dcterms:W3CDTF">2011-03-04T21:42:31Z</dcterms:modified>
</cp:coreProperties>
</file>