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mili\Downloads\"/>
    </mc:Choice>
  </mc:AlternateContent>
  <xr:revisionPtr revIDLastSave="0" documentId="8_{DDA5D82B-011F-4B44-94E0-F8F8679BBD5F}" xr6:coauthVersionLast="47" xr6:coauthVersionMax="47" xr10:uidLastSave="{00000000-0000-0000-0000-000000000000}"/>
  <bookViews>
    <workbookView xWindow="22944" yWindow="-96" windowWidth="23232" windowHeight="12432" xr2:uid="{2198B5A9-154C-440D-99DB-BDFDE1E3B134}"/>
  </bookViews>
  <sheets>
    <sheet name="agile_sports_project"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2" i="1" l="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alcChain>
</file>

<file path=xl/sharedStrings.xml><?xml version="1.0" encoding="utf-8"?>
<sst xmlns="http://schemas.openxmlformats.org/spreadsheetml/2006/main" count="674" uniqueCount="188">
  <si>
    <t>Issue_Type</t>
  </si>
  <si>
    <t>Issue_Parent</t>
  </si>
  <si>
    <t>Feature</t>
  </si>
  <si>
    <t>User Dashboard</t>
  </si>
  <si>
    <t>FrontEnd</t>
  </si>
  <si>
    <t>Create a user-facing dashboard to display game and player statistics.</t>
  </si>
  <si>
    <t>Story</t>
  </si>
  <si>
    <t>Create Dashboard Layout</t>
  </si>
  <si>
    <t>Design the layout for the dashboard to display real-time stats, player data, and recommendations.</t>
  </si>
  <si>
    <t>Subtask</t>
  </si>
  <si>
    <t>Wireframe Dashboard</t>
  </si>
  <si>
    <t>Design wireframes for the dashboard, showing player data, game stats, and recommended actions.</t>
  </si>
  <si>
    <t>Develop UI Components</t>
  </si>
  <si>
    <t>Build reusable UI components such as cards, graphs, and stat tables for the dashboard.</t>
  </si>
  <si>
    <t>Integrate Live Data Feed</t>
  </si>
  <si>
    <t>Connect the UI to the backend's live data feed for real-time statistics.</t>
  </si>
  <si>
    <t>User Login and Authentication</t>
  </si>
  <si>
    <t>Implement user authentication for access to personalized data and settings.</t>
  </si>
  <si>
    <t>Design Login Page</t>
  </si>
  <si>
    <t>Create a UI for user login, registration, and password recovery.</t>
  </si>
  <si>
    <t>Implement Authentication API</t>
  </si>
  <si>
    <t>Connect frontend to authentication backend to validate users and manage sessions.</t>
  </si>
  <si>
    <t>Build Role-based Access Control</t>
  </si>
  <si>
    <t>Implement access control for different user types, including admins, coaches, and players.</t>
  </si>
  <si>
    <t>Player and Team Data Visualization</t>
  </si>
  <si>
    <t>Visualize player and team performance metrics using charts and graphs.</t>
  </si>
  <si>
    <t>Design Player Data Visuals</t>
  </si>
  <si>
    <t>Create dynamic charts to display player performance metrics like speed, stress levels, etc.</t>
  </si>
  <si>
    <t>Team Statistics Overview</t>
  </si>
  <si>
    <t>Develop a team overview page showing collective performance metrics for the team.</t>
  </si>
  <si>
    <t>Implement Filtering and Sorting</t>
  </si>
  <si>
    <t>Enable filtering by date, player, and metrics to view specific data trends.</t>
  </si>
  <si>
    <t>Real-Time Notifications</t>
  </si>
  <si>
    <t>Notify users with live updates on player status, game events, and performance alerts.</t>
  </si>
  <si>
    <t>Build Notification System</t>
  </si>
  <si>
    <t>Develop a system to show real-time notifications for events such as injuries or performance alerts.</t>
  </si>
  <si>
    <t>Design Notification UI</t>
  </si>
  <si>
    <t>Create a UI for in-app notifications and alerts.</t>
  </si>
  <si>
    <t>Connect WebSocket for Live Notifications</t>
  </si>
  <si>
    <t>Integrate WebSockets to display live notifications from the backend.</t>
  </si>
  <si>
    <t>Implement Notification Preferences</t>
  </si>
  <si>
    <t>Allow users to customize the type of notifications they want to receive.</t>
  </si>
  <si>
    <t>Data Ingestion</t>
  </si>
  <si>
    <t>BackEnd</t>
  </si>
  <si>
    <t>Ingest and process data from recording devices, games, and player stats.</t>
  </si>
  <si>
    <t>Device Data Interface</t>
  </si>
  <si>
    <t>Setup Device APIs</t>
  </si>
  <si>
    <t>Develop APIs to ingest data from multiple recording devices.</t>
  </si>
  <si>
    <t>Data Validation and Cleaning</t>
  </si>
  <si>
    <t>Implement validation and cleaning of incoming device data to ensure accuracy.</t>
  </si>
  <si>
    <t>Store Data in Database</t>
  </si>
  <si>
    <t>Develop logic to store device data in a structured format in the database.</t>
  </si>
  <si>
    <t>Game Stats Ingestion</t>
  </si>
  <si>
    <t>Build a system to gather game and player stats for analysis.</t>
  </si>
  <si>
    <t>Develop Game Stats API</t>
  </si>
  <si>
    <t>Create APIs to gather and ingest statistics from games and players.</t>
  </si>
  <si>
    <t>Database Design for Stats</t>
  </si>
  <si>
    <t>Design a database schema to store game and player statistics for analysis.</t>
  </si>
  <si>
    <t>Implement Batch Processing</t>
  </si>
  <si>
    <t>Develop a batch processing system to handle large volumes of stats data.</t>
  </si>
  <si>
    <t>Performance Analysis and Recommendations</t>
  </si>
  <si>
    <t>Analyze player data to identify improvements and generate training/injury recommendations.</t>
  </si>
  <si>
    <t>Build Performance Metrics Analyzer</t>
  </si>
  <si>
    <t>Analyze player stats and device data to identify performance metrics.</t>
  </si>
  <si>
    <t>Implement Data Analysis Logic</t>
  </si>
  <si>
    <t>Develop the backend logic to analyze stress, speed, and other performance metrics.</t>
  </si>
  <si>
    <t>Integrate with Machine Learning Models</t>
  </si>
  <si>
    <t>Connect data analysis with machine learning models to detect trends and predict outcomes.</t>
  </si>
  <si>
    <t>Store and Serve Analysis Results</t>
  </si>
  <si>
    <t>Store analysis results in the database and make them accessible via APIs.</t>
  </si>
  <si>
    <t>Generate Injury Prevention Recommendations</t>
  </si>
  <si>
    <t>Provide injury prevention tips based on analyzed player performance data.</t>
  </si>
  <si>
    <t>Define Injury Risk Factors</t>
  </si>
  <si>
    <t>Use data to identify risk factors for injuries in players.</t>
  </si>
  <si>
    <t>Build Recommendation Engine</t>
  </si>
  <si>
    <t>Develop an engine to generate recommendations based on risk factors and performance data.</t>
  </si>
  <si>
    <t>Create Recommendation API</t>
  </si>
  <si>
    <t>Develop an API to serve injury prevention recommendations to the frontend.</t>
  </si>
  <si>
    <t>Epic</t>
  </si>
  <si>
    <t>Create an interface to capture data from recording devices monitoring player movements and stress using Kafka.</t>
  </si>
  <si>
    <t>Project Setup</t>
  </si>
  <si>
    <t>Setup the overall project structure and configurations.</t>
  </si>
  <si>
    <t>Organize Project Structure</t>
  </si>
  <si>
    <t>Organize folders and necessary files for API, Spark, and Docker.</t>
  </si>
  <si>
    <t>Create Project Folders and Files</t>
  </si>
  <si>
    <t>Organize folders for API, Spark processing, config, and Docker.</t>
  </si>
  <si>
    <t>Add Configuration Files</t>
  </si>
  <si>
    <t>Add necessary config files (e.g., config.py for API and Spark).</t>
  </si>
  <si>
    <t>Setup Virtual Environment</t>
  </si>
  <si>
    <t>Setup virtual environment and install dependencies (FastAPI, Kafka, Spark).</t>
  </si>
  <si>
    <t>Create `.gitignore` and README</t>
  </si>
  <si>
    <t>Define `.gitignore` and add README with project instructions.</t>
  </si>
  <si>
    <t>Kafka Setup</t>
  </si>
  <si>
    <t>Set up Kafka as a message broker for data ingestion.</t>
  </si>
  <si>
    <t>Install and Configure Kafka</t>
  </si>
  <si>
    <t>Set up Kafka services using Docker and integrate with the API.</t>
  </si>
  <si>
    <t>Add Docker Service for Kafka</t>
  </si>
  <si>
    <t>Add Kafka service in docker-compose.yml and configure it with Zookeeper.</t>
  </si>
  <si>
    <t>Configure Kafka Producer in API</t>
  </si>
  <si>
    <t>Configure a Kafka producer in FastAPI to stream data.</t>
  </si>
  <si>
    <t>Configure Kafka Consumer for Spark</t>
  </si>
  <si>
    <t>Set up Kafka consumer logic in Spark for real-time data ingestion.</t>
  </si>
  <si>
    <t>Spark Setup</t>
  </si>
  <si>
    <t>Set up Apache Spark for real-time data processing using Kafka.</t>
  </si>
  <si>
    <t>Install and Configure Apache Spark</t>
  </si>
  <si>
    <t>Configure Apache Spark with Kafka for real-time streaming.</t>
  </si>
  <si>
    <t>Add Docker Service for Spark</t>
  </si>
  <si>
    <t>Configure a Spark service in docker-compose.yml.</t>
  </si>
  <si>
    <t>Set Up Spark Dependencies</t>
  </si>
  <si>
    <t>Install and set up dependencies for Spark in Dockerfile.</t>
  </si>
  <si>
    <t>Implement Spark Streaming</t>
  </si>
  <si>
    <t>Set up Spark Structured Streaming to consume Kafka data.</t>
  </si>
  <si>
    <t>NA</t>
  </si>
  <si>
    <t>Description_No_Actions</t>
  </si>
  <si>
    <t>description</t>
  </si>
  <si>
    <t>title</t>
  </si>
  <si>
    <t>/assign</t>
  </si>
  <si>
    <t>assign</t>
  </si>
  <si>
    <t>label</t>
  </si>
  <si>
    <t>@s2276643</t>
  </si>
  <si>
    <t>Alyssa</t>
  </si>
  <si>
    <t>@s2610072</t>
  </si>
  <si>
    <t>@s2760468</t>
  </si>
  <si>
    <t>Konstantinos</t>
  </si>
  <si>
    <t>Lara Ann</t>
  </si>
  <si>
    <t>assignee</t>
  </si>
  <si>
    <t>me @s2276643 @s2610072 @s2760468</t>
  </si>
  <si>
    <t>me</t>
  </si>
  <si>
    <t>me @s2276643 @s2760468</t>
  </si>
  <si>
    <t>Application Testing</t>
  </si>
  <si>
    <t>Provide service to generate synthetic data, send to API, and test correct system workings.</t>
  </si>
  <si>
    <t>Generate Synthetic Data with Mockaroo</t>
  </si>
  <si>
    <t>Create synthetic test data using Mockaroo to simulate real-time sensor data for testing API and data pipelines.</t>
  </si>
  <si>
    <t>Define Data Schema in Mockaroo</t>
  </si>
  <si>
    <t>Set up a data schema in Mockaroo matching the API's expected device schema.</t>
  </si>
  <si>
    <t>Generate Sample Data Files</t>
  </si>
  <si>
    <t>Use the schema in Mockaroo to generate sample data files for testing.</t>
  </si>
  <si>
    <t>API Testing with Postman</t>
  </si>
  <si>
    <t>Use Postman to automate tests on API endpoints, checking for correct data validation, ingestion, and error handling.</t>
  </si>
  <si>
    <t>Create Postman Collection for API Endpoints</t>
  </si>
  <si>
    <t>Define a Postman collection with requests for each API endpoint, including device registration and data streaming.</t>
  </si>
  <si>
    <t>Run Automated Tests for Data Validation</t>
  </si>
  <si>
    <t>Set up and run automated tests in Postman to validate data sent to the API and handle expected responses.</t>
  </si>
  <si>
    <t>The FrontEnd epic involves building the user interface for the application, enabling users to interact with game data, player statistics, and live notifications. This interface will support functionalities such as a user dashboard to display real-time game statistics, a data visualization section for player and team performance metrics, a login and authentication system for secure access (if time allows only), and a notification system to inform users of real-time updates.
User Dashboard: Design a dashboard to present real-time game statistics, player performance metrics, and relevant recommendations. The dashboard will include structured sections for game stats, player information, and data insights. Data updates will be automatically integrated from the backend's live data feed.
Player and Team Data Visualization: Create visual components to allow users to view and analyze player and team performance metrics. Implement dynamic graphs and charts to visualize metrics like speed and stress levels, as well as a team statistics overview for collective performance data.
User Login and Authentication: Develop a secure login system to manage user access and roles. Role-based access control will enable differentiated access for admins, coaches, and players. The authentication flow will include login only. (If time permits)
Real-Time Notifications: Implement a system to provide users with real-time notifications, including player status updates and event alerts. The notification system will be connected to the backend through WebSocket to push immediate updates.</t>
  </si>
  <si>
    <t>The BackEnd epic focuses on the core infrastructure and data processing services that enable data ingestion, real-time analytics, and storage. Key components include setting up Kafka for data streaming, Spark for real-time data processing, and HDFS for long-term storage. The backend handles high-frequency data ingestion, validation, and analysis from devices that monitor player stats and game data. The backend is designed to be scalable and supports API endpoints that the frontend can access to retrieve both real-time and historical data.
Project Setup: Establish the foundational structure of the backend, including folder organization, configuration, and dependency installation. Ensure consistency across components like API, Spark, and Docker for streamlined development and deployment.
Kafka Setup: Configure Kafka as the message broker for ingesting and processing streaming data. Kafka topics will be used to separate data by device and session.
Spark Setup: Set up Apache Spark to process data streams in real time from Kafka topics. Spark will perform data transformations, aggregations, and compute metrics like average and max values in real time, making it possible to generate insights as data is received.
Data Ingestion: Develop APIs and data pipelines to ingest data from monitoring devices. The backend will validate incoming data against predefined schemas. Data is stored in a structured format, ready for real-time or batch analysis.
Performance Analysis and Recommendations: Analyze player data to identify performance trends and generate recommendations. Integrate machine learning models within Spark to predict outcomes and suggest performance improvements. Injury prevention recommendations will be generated based on real-time and historical data.
Application Testing: Implement testing using Mockaroo for synthetic data generation and Postman for API testing. This ensures that the backend services handle data ingestion, processing, and retrieval accurately and reliably.</t>
  </si>
  <si>
    <t>due_date</t>
  </si>
  <si>
    <t>EPIC</t>
  </si>
  <si>
    <t>FEATURE</t>
  </si>
  <si>
    <t>SUBTASK</t>
  </si>
  <si>
    <t>STORY</t>
  </si>
  <si>
    <t>/label</t>
  </si>
  <si>
    <t>/done</t>
  </si>
  <si>
    <t>Design the layout for the dashboard to display real-time stats, player data, and recommendations.
/label SUBTASK
/assign @s2610072
/blocks #2</t>
  </si>
  <si>
    <t>/blocks #184</t>
  </si>
  <si>
    <t>/blocks #185</t>
  </si>
  <si>
    <t>/blocks #199</t>
  </si>
  <si>
    <t>/blocks #203</t>
  </si>
  <si>
    <t>/blocks #210</t>
  </si>
  <si>
    <t>/blocks #215</t>
  </si>
  <si>
    <t>/blocks #219</t>
  </si>
  <si>
    <t>/blocks #229</t>
  </si>
  <si>
    <t>/blocks #238</t>
  </si>
  <si>
    <t>/relate #184</t>
  </si>
  <si>
    <t>/relate #185</t>
  </si>
  <si>
    <t>/relate #186</t>
  </si>
  <si>
    <t>/relate #190</t>
  </si>
  <si>
    <t>/relate #194</t>
  </si>
  <si>
    <t>/relate #198</t>
  </si>
  <si>
    <t>/relate #203</t>
  </si>
  <si>
    <t>/relate #210</t>
  </si>
  <si>
    <t>/relate #215</t>
  </si>
  <si>
    <t>/relate #204</t>
  </si>
  <si>
    <t>/relate #205</t>
  </si>
  <si>
    <t>/relate #211</t>
  </si>
  <si>
    <t>/relate #216</t>
  </si>
  <si>
    <t>/relate #220</t>
  </si>
  <si>
    <t>/relate #221</t>
  </si>
  <si>
    <t>/blocks #220</t>
  </si>
  <si>
    <t>/relate #225</t>
  </si>
  <si>
    <t>/relate #229</t>
  </si>
  <si>
    <t>/relate #230</t>
  </si>
  <si>
    <t>/relate #234</t>
  </si>
  <si>
    <t>/relate #238</t>
  </si>
  <si>
    <t>/relate #239</t>
  </si>
  <si>
    <t>/relate #242</t>
  </si>
  <si>
    <t>blocks</t>
  </si>
  <si>
    <t>state</t>
  </si>
  <si>
    <t>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</si>
</sst>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
      <name val="Aptos Narrow"/>
      <family val="2"/>
      <scheme val="minor"/>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18" fillId="0" borderId="0" xfId="0" applyFont="1" applyAlignment="1">
      <alignment wrapText="1"/>
    </xf>
    <xf numFmtId="0" fontId="19" fillId="0" borderId="0" xfId="42" applyAlignment="1">
      <alignment horizontal="left" vertical="center" wrapText="1"/>
    </xf>
    <xf numFmtId="14" fontId="0" fillId="0" borderId="0" xfId="0" applyNumberFormat="1"/>
    <xf numFmtId="0" fontId="18" fillId="0" borderId="0" xfId="0" applyFont="1"/>
    <xf numFmtId="0" fontId="0" fillId="0" borderId="0" xfId="0" applyFont="1"/>
    <xf numFmtId="0" fontId="0" fillId="0" borderId="0" xfId="0" applyFont="1" applyAlignment="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ecdf.ed.ac.uk/s2610072" TargetMode="External"/><Relationship Id="rId3" Type="http://schemas.openxmlformats.org/officeDocument/2006/relationships/hyperlink" Target="https://git.ecdf.ed.ac.uk/s2610072" TargetMode="External"/><Relationship Id="rId7" Type="http://schemas.openxmlformats.org/officeDocument/2006/relationships/hyperlink" Target="https://git.ecdf.ed.ac.uk/s2610072" TargetMode="External"/><Relationship Id="rId2" Type="http://schemas.openxmlformats.org/officeDocument/2006/relationships/hyperlink" Target="https://git.ecdf.ed.ac.uk/s2760468" TargetMode="External"/><Relationship Id="rId1" Type="http://schemas.openxmlformats.org/officeDocument/2006/relationships/hyperlink" Target="https://git.ecdf.ed.ac.uk/s2276643" TargetMode="External"/><Relationship Id="rId6" Type="http://schemas.openxmlformats.org/officeDocument/2006/relationships/hyperlink" Target="https://git.ecdf.ed.ac.uk/s2610072" TargetMode="External"/><Relationship Id="rId5" Type="http://schemas.openxmlformats.org/officeDocument/2006/relationships/hyperlink" Target="https://git.ecdf.ed.ac.uk/s2760468" TargetMode="External"/><Relationship Id="rId10" Type="http://schemas.openxmlformats.org/officeDocument/2006/relationships/hyperlink" Target="https://git.ecdf.ed.ac.uk/s2276643" TargetMode="External"/><Relationship Id="rId4" Type="http://schemas.openxmlformats.org/officeDocument/2006/relationships/hyperlink" Target="https://git.ecdf.ed.ac.uk/s2276643" TargetMode="External"/><Relationship Id="rId9" Type="http://schemas.openxmlformats.org/officeDocument/2006/relationships/hyperlink" Target="https://git.ecdf.ed.ac.uk/s2760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F29C9-B697-49DF-8213-DB0D3A78A0ED}">
  <dimension ref="A1:W62"/>
  <sheetViews>
    <sheetView tabSelected="1" zoomScale="40" zoomScaleNormal="40" workbookViewId="0">
      <selection activeCell="G2" sqref="G2"/>
    </sheetView>
  </sheetViews>
  <sheetFormatPr baseColWidth="10" defaultRowHeight="14.4" x14ac:dyDescent="0.55000000000000004"/>
  <cols>
    <col min="1" max="1" width="9.15625" bestFit="1" customWidth="1"/>
    <col min="2" max="3" width="36.62890625" bestFit="1" customWidth="1"/>
    <col min="4" max="4" width="50.578125" style="1" customWidth="1"/>
    <col min="8" max="8" width="14.20703125" customWidth="1"/>
    <col min="13" max="13" width="145" style="10" customWidth="1"/>
    <col min="21" max="21" width="46.26171875" customWidth="1"/>
    <col min="22" max="22" width="68.83984375" customWidth="1"/>
  </cols>
  <sheetData>
    <row r="1" spans="1:23" x14ac:dyDescent="0.55000000000000004">
      <c r="A1" t="s">
        <v>0</v>
      </c>
      <c r="B1" t="s">
        <v>115</v>
      </c>
      <c r="C1" t="s">
        <v>1</v>
      </c>
      <c r="D1" s="1" t="s">
        <v>113</v>
      </c>
      <c r="E1" t="s">
        <v>145</v>
      </c>
      <c r="F1" t="s">
        <v>118</v>
      </c>
      <c r="G1" t="s">
        <v>118</v>
      </c>
      <c r="H1" t="s">
        <v>117</v>
      </c>
      <c r="I1" t="s">
        <v>125</v>
      </c>
      <c r="J1" t="s">
        <v>185</v>
      </c>
      <c r="K1" t="s">
        <v>186</v>
      </c>
      <c r="L1" t="s">
        <v>187</v>
      </c>
      <c r="M1" s="10" t="s">
        <v>114</v>
      </c>
    </row>
    <row r="2" spans="1:23" ht="409.5" x14ac:dyDescent="0.55000000000000004">
      <c r="A2" s="5" t="s">
        <v>78</v>
      </c>
      <c r="B2" s="5" t="s">
        <v>4</v>
      </c>
      <c r="C2" s="9" t="s">
        <v>112</v>
      </c>
      <c r="D2" s="1" t="s">
        <v>143</v>
      </c>
      <c r="E2" s="8">
        <v>45627</v>
      </c>
      <c r="F2" s="8" t="s">
        <v>150</v>
      </c>
      <c r="G2" t="s">
        <v>146</v>
      </c>
      <c r="L2" s="9"/>
      <c r="M2" s="6" t="str">
        <f>D2 &amp; (CHAR(10) &amp; "/label " &amp; G2) &amp; IF(I2 &lt;&gt; "", CHAR(10) &amp; "/assign " &amp; I2, "") &amp; IF(J2 &lt;&gt; "", CHAR(10) &amp; J2, "") &amp; IF(K2 &lt;&gt; "", CHAR(10) &amp; K2, "") &amp; IF(L2 &lt;&gt; "", CHAR(10) &amp; L2, "")</f>
        <v>The FrontEnd epic involves building the user interface for the application, enabling users to interact with game data, player statistics, and live notifications. This interface will support functionalities such as a user dashboard to display real-time game statistics, a data visualization section for player and team performance metrics, a login and authentication system for secure access (if time allows only), and a notification system to inform users of real-time updates.
User Dashboard: Design a dashboard to present real-time game statistics, player performance metrics, and relevant recommendations. The dashboard will include structured sections for game stats, player information, and data insights. Data updates will be automatically integrated from the backend's live data feed.
Player and Team Data Visualization: Create visual components to allow users to view and analyze player and team performance metrics. Implement dynamic graphs and charts to visualize metrics like speed and stress levels, as well as a team statistics overview for collective performance data.
User Login and Authentication: Develop a secure login system to manage user access and roles. Role-based access control will enable differentiated access for admins, coaches, and players. The authentication flow will include login only. (If time permits)
Real-Time Notifications: Implement a system to provide users with real-time notifications, including player status updates and event alerts. The notification system will be connected to the backend through WebSocket to push immediate updates.
/label EPIC</v>
      </c>
      <c r="N2">
        <v>1</v>
      </c>
      <c r="R2">
        <f>N2+183</f>
        <v>184</v>
      </c>
      <c r="V2" s="1" t="s">
        <v>152</v>
      </c>
      <c r="W2" s="10"/>
    </row>
    <row r="3" spans="1:23" ht="72" x14ac:dyDescent="0.55000000000000004">
      <c r="A3" s="2" t="s">
        <v>2</v>
      </c>
      <c r="B3" t="s">
        <v>3</v>
      </c>
      <c r="C3" t="s">
        <v>4</v>
      </c>
      <c r="D3" s="1" t="s">
        <v>5</v>
      </c>
      <c r="F3" s="8" t="s">
        <v>150</v>
      </c>
      <c r="G3" t="s">
        <v>147</v>
      </c>
      <c r="H3" t="s">
        <v>116</v>
      </c>
      <c r="I3" s="7" t="s">
        <v>121</v>
      </c>
      <c r="J3" t="s">
        <v>153</v>
      </c>
      <c r="L3" t="s">
        <v>162</v>
      </c>
      <c r="M3" s="11" t="str">
        <f>D3 &amp; (CHAR(10) &amp; "/label " &amp; G3) &amp; IF(I3 &lt;&gt; "", CHAR(10) &amp; "/assign " &amp; I3, "") &amp; IF(J3 &lt;&gt; "", CHAR(10) &amp; J3, "") &amp; IF(K3 &lt;&gt; "", CHAR(10) &amp; K3, "") &amp; IF(L3 &lt;&gt; "", CHAR(10) &amp; L3, "")</f>
        <v>Create a user-facing dashboard to display game and player statistics.
/label FEATURE
/assign @s2610072
/blocks #184
/relate #184</v>
      </c>
      <c r="N3">
        <v>2</v>
      </c>
      <c r="O3" s="7" t="s">
        <v>119</v>
      </c>
      <c r="P3" s="7" t="s">
        <v>121</v>
      </c>
      <c r="Q3" s="7" t="s">
        <v>122</v>
      </c>
      <c r="R3">
        <f t="shared" ref="R3:R62" si="0">N3+183</f>
        <v>185</v>
      </c>
      <c r="U3" t="s">
        <v>126</v>
      </c>
    </row>
    <row r="4" spans="1:23" ht="72" x14ac:dyDescent="0.55000000000000004">
      <c r="A4" s="3" t="s">
        <v>6</v>
      </c>
      <c r="B4" t="s">
        <v>7</v>
      </c>
      <c r="C4" t="s">
        <v>3</v>
      </c>
      <c r="D4" s="1" t="s">
        <v>8</v>
      </c>
      <c r="F4" s="8" t="s">
        <v>150</v>
      </c>
      <c r="G4" t="s">
        <v>148</v>
      </c>
      <c r="H4" t="s">
        <v>116</v>
      </c>
      <c r="I4" s="7" t="s">
        <v>121</v>
      </c>
      <c r="J4" t="s">
        <v>154</v>
      </c>
      <c r="L4" t="s">
        <v>163</v>
      </c>
      <c r="M4" s="11" t="str">
        <f t="shared" ref="M4:M62" si="1">D4 &amp; (CHAR(10) &amp; "/label " &amp; G4) &amp; IF(I4 &lt;&gt; "", CHAR(10) &amp; "/assign " &amp; I4, "") &amp; IF(J4 &lt;&gt; "", CHAR(10) &amp; J4, "") &amp; IF(K4 &lt;&gt; "", CHAR(10) &amp; K4, "") &amp; IF(L4 &lt;&gt; "", CHAR(10) &amp; L4, "")</f>
        <v>Design the layout for the dashboard to display real-time stats, player data, and recommendations.
/label SUBTASK
/assign @s2610072
/blocks #185
/relate #185</v>
      </c>
      <c r="N4">
        <v>3</v>
      </c>
      <c r="R4">
        <f t="shared" si="0"/>
        <v>186</v>
      </c>
    </row>
    <row r="5" spans="1:23" ht="57.6" x14ac:dyDescent="0.55000000000000004">
      <c r="A5" s="4" t="s">
        <v>9</v>
      </c>
      <c r="B5" t="s">
        <v>10</v>
      </c>
      <c r="C5" t="s">
        <v>7</v>
      </c>
      <c r="D5" s="1" t="s">
        <v>11</v>
      </c>
      <c r="F5" s="8" t="s">
        <v>150</v>
      </c>
      <c r="G5" t="s">
        <v>148</v>
      </c>
      <c r="H5" t="s">
        <v>116</v>
      </c>
      <c r="I5" s="7" t="s">
        <v>121</v>
      </c>
      <c r="L5" t="s">
        <v>164</v>
      </c>
      <c r="M5" s="11" t="str">
        <f t="shared" si="1"/>
        <v>Design wireframes for the dashboard, showing player data, game stats, and recommended actions.
/label SUBTASK
/assign @s2610072
/relate #186</v>
      </c>
      <c r="N5">
        <v>4</v>
      </c>
      <c r="R5">
        <f t="shared" si="0"/>
        <v>187</v>
      </c>
    </row>
    <row r="6" spans="1:23" ht="57.6" x14ac:dyDescent="0.55000000000000004">
      <c r="A6" s="4" t="s">
        <v>9</v>
      </c>
      <c r="B6" t="s">
        <v>12</v>
      </c>
      <c r="C6" t="s">
        <v>7</v>
      </c>
      <c r="D6" s="1" t="s">
        <v>13</v>
      </c>
      <c r="F6" s="8" t="s">
        <v>150</v>
      </c>
      <c r="G6" t="s">
        <v>148</v>
      </c>
      <c r="H6" t="s">
        <v>116</v>
      </c>
      <c r="I6" s="7" t="s">
        <v>121</v>
      </c>
      <c r="L6" t="s">
        <v>164</v>
      </c>
      <c r="M6" s="11" t="str">
        <f t="shared" si="1"/>
        <v>Build reusable UI components such as cards, graphs, and stat tables for the dashboard.
/label SUBTASK
/assign @s2610072
/relate #186</v>
      </c>
      <c r="N6">
        <v>5</v>
      </c>
      <c r="O6" s="7" t="s">
        <v>119</v>
      </c>
      <c r="P6" t="s">
        <v>120</v>
      </c>
      <c r="R6">
        <f t="shared" si="0"/>
        <v>188</v>
      </c>
    </row>
    <row r="7" spans="1:23" ht="57.6" x14ac:dyDescent="0.55000000000000004">
      <c r="A7" s="4" t="s">
        <v>9</v>
      </c>
      <c r="B7" t="s">
        <v>14</v>
      </c>
      <c r="C7" t="s">
        <v>7</v>
      </c>
      <c r="D7" s="1" t="s">
        <v>15</v>
      </c>
      <c r="F7" s="8" t="s">
        <v>150</v>
      </c>
      <c r="G7" t="s">
        <v>148</v>
      </c>
      <c r="H7" t="s">
        <v>116</v>
      </c>
      <c r="I7" s="7" t="s">
        <v>121</v>
      </c>
      <c r="L7" t="s">
        <v>164</v>
      </c>
      <c r="M7" s="11" t="str">
        <f t="shared" si="1"/>
        <v>Connect the UI to the backend's live data feed for real-time statistics.
/label SUBTASK
/assign @s2610072
/relate #186</v>
      </c>
      <c r="N7">
        <v>6</v>
      </c>
      <c r="O7" s="7" t="s">
        <v>121</v>
      </c>
      <c r="P7" t="s">
        <v>124</v>
      </c>
      <c r="R7">
        <f t="shared" si="0"/>
        <v>189</v>
      </c>
    </row>
    <row r="8" spans="1:23" ht="72" x14ac:dyDescent="0.55000000000000004">
      <c r="A8" s="3" t="s">
        <v>6</v>
      </c>
      <c r="B8" t="s">
        <v>24</v>
      </c>
      <c r="C8" t="s">
        <v>3</v>
      </c>
      <c r="D8" s="1" t="s">
        <v>25</v>
      </c>
      <c r="F8" s="8" t="s">
        <v>150</v>
      </c>
      <c r="G8" t="s">
        <v>149</v>
      </c>
      <c r="H8" t="s">
        <v>116</v>
      </c>
      <c r="I8" s="7" t="s">
        <v>121</v>
      </c>
      <c r="J8" t="s">
        <v>154</v>
      </c>
      <c r="L8" t="s">
        <v>163</v>
      </c>
      <c r="M8" s="11" t="str">
        <f t="shared" si="1"/>
        <v>Visualize player and team performance metrics using charts and graphs.
/label STORY
/assign @s2610072
/blocks #185
/relate #185</v>
      </c>
      <c r="N8">
        <v>7</v>
      </c>
      <c r="O8" s="7" t="s">
        <v>122</v>
      </c>
      <c r="P8" t="s">
        <v>123</v>
      </c>
      <c r="R8">
        <f t="shared" si="0"/>
        <v>190</v>
      </c>
    </row>
    <row r="9" spans="1:23" ht="57.6" x14ac:dyDescent="0.55000000000000004">
      <c r="A9" s="4" t="s">
        <v>9</v>
      </c>
      <c r="B9" t="s">
        <v>26</v>
      </c>
      <c r="C9" t="s">
        <v>24</v>
      </c>
      <c r="D9" s="1" t="s">
        <v>27</v>
      </c>
      <c r="F9" s="8" t="s">
        <v>150</v>
      </c>
      <c r="G9" t="s">
        <v>148</v>
      </c>
      <c r="H9" t="s">
        <v>116</v>
      </c>
      <c r="I9" s="7" t="s">
        <v>121</v>
      </c>
      <c r="L9" t="s">
        <v>165</v>
      </c>
      <c r="M9" s="11" t="str">
        <f t="shared" si="1"/>
        <v>Create dynamic charts to display player performance metrics like speed, stress levels, etc.
/label SUBTASK
/assign @s2610072
/relate #190</v>
      </c>
      <c r="N9">
        <v>8</v>
      </c>
      <c r="R9">
        <f t="shared" si="0"/>
        <v>191</v>
      </c>
    </row>
    <row r="10" spans="1:23" ht="57.6" x14ac:dyDescent="0.55000000000000004">
      <c r="A10" s="4" t="s">
        <v>9</v>
      </c>
      <c r="B10" t="s">
        <v>28</v>
      </c>
      <c r="C10" t="s">
        <v>24</v>
      </c>
      <c r="D10" s="1" t="s">
        <v>29</v>
      </c>
      <c r="F10" s="8" t="s">
        <v>150</v>
      </c>
      <c r="G10" t="s">
        <v>148</v>
      </c>
      <c r="H10" t="s">
        <v>116</v>
      </c>
      <c r="I10" s="7" t="s">
        <v>121</v>
      </c>
      <c r="L10" t="s">
        <v>165</v>
      </c>
      <c r="M10" s="11" t="str">
        <f t="shared" si="1"/>
        <v>Develop a team overview page showing collective performance metrics for the team.
/label SUBTASK
/assign @s2610072
/relate #190</v>
      </c>
      <c r="N10">
        <v>9</v>
      </c>
      <c r="R10">
        <f t="shared" si="0"/>
        <v>192</v>
      </c>
    </row>
    <row r="11" spans="1:23" ht="57.6" x14ac:dyDescent="0.55000000000000004">
      <c r="A11" s="4" t="s">
        <v>9</v>
      </c>
      <c r="B11" t="s">
        <v>30</v>
      </c>
      <c r="C11" t="s">
        <v>24</v>
      </c>
      <c r="D11" s="1" t="s">
        <v>31</v>
      </c>
      <c r="F11" s="8" t="s">
        <v>150</v>
      </c>
      <c r="G11" t="s">
        <v>148</v>
      </c>
      <c r="H11" t="s">
        <v>116</v>
      </c>
      <c r="I11" s="7" t="s">
        <v>121</v>
      </c>
      <c r="L11" t="s">
        <v>165</v>
      </c>
      <c r="M11" s="11" t="str">
        <f t="shared" si="1"/>
        <v>Enable filtering by date, player, and metrics to view specific data trends.
/label SUBTASK
/assign @s2610072
/relate #190</v>
      </c>
      <c r="N11">
        <v>10</v>
      </c>
      <c r="R11">
        <f t="shared" si="0"/>
        <v>193</v>
      </c>
    </row>
    <row r="12" spans="1:23" ht="72" x14ac:dyDescent="0.55000000000000004">
      <c r="A12" s="3" t="s">
        <v>6</v>
      </c>
      <c r="B12" t="s">
        <v>16</v>
      </c>
      <c r="C12" t="s">
        <v>3</v>
      </c>
      <c r="D12" s="1" t="s">
        <v>17</v>
      </c>
      <c r="F12" s="8" t="s">
        <v>150</v>
      </c>
      <c r="G12" t="s">
        <v>149</v>
      </c>
      <c r="H12" t="s">
        <v>116</v>
      </c>
      <c r="I12" s="7" t="s">
        <v>121</v>
      </c>
      <c r="J12" t="s">
        <v>154</v>
      </c>
      <c r="L12" t="s">
        <v>163</v>
      </c>
      <c r="M12" s="11" t="str">
        <f t="shared" si="1"/>
        <v>Implement user authentication for access to personalized data and settings.
/label STORY
/assign @s2610072
/blocks #185
/relate #185</v>
      </c>
      <c r="N12">
        <v>11</v>
      </c>
      <c r="R12">
        <f t="shared" si="0"/>
        <v>194</v>
      </c>
    </row>
    <row r="13" spans="1:23" ht="57.6" x14ac:dyDescent="0.55000000000000004">
      <c r="A13" s="4" t="s">
        <v>9</v>
      </c>
      <c r="B13" t="s">
        <v>18</v>
      </c>
      <c r="C13" t="s">
        <v>16</v>
      </c>
      <c r="D13" s="1" t="s">
        <v>19</v>
      </c>
      <c r="F13" s="8" t="s">
        <v>150</v>
      </c>
      <c r="G13" t="s">
        <v>148</v>
      </c>
      <c r="H13" t="s">
        <v>116</v>
      </c>
      <c r="I13" s="7" t="s">
        <v>121</v>
      </c>
      <c r="L13" t="s">
        <v>166</v>
      </c>
      <c r="M13" s="11" t="str">
        <f t="shared" si="1"/>
        <v>Create a UI for user login, registration, and password recovery.
/label SUBTASK
/assign @s2610072
/relate #194</v>
      </c>
      <c r="N13">
        <v>12</v>
      </c>
      <c r="R13">
        <f t="shared" si="0"/>
        <v>195</v>
      </c>
    </row>
    <row r="14" spans="1:23" ht="57.6" x14ac:dyDescent="0.55000000000000004">
      <c r="A14" s="4" t="s">
        <v>9</v>
      </c>
      <c r="B14" t="s">
        <v>20</v>
      </c>
      <c r="C14" t="s">
        <v>16</v>
      </c>
      <c r="D14" s="1" t="s">
        <v>21</v>
      </c>
      <c r="F14" s="8" t="s">
        <v>150</v>
      </c>
      <c r="G14" t="s">
        <v>148</v>
      </c>
      <c r="H14" t="s">
        <v>116</v>
      </c>
      <c r="I14" s="7" t="s">
        <v>121</v>
      </c>
      <c r="L14" t="s">
        <v>166</v>
      </c>
      <c r="M14" s="11" t="str">
        <f t="shared" si="1"/>
        <v>Connect frontend to authentication backend to validate users and manage sessions.
/label SUBTASK
/assign @s2610072
/relate #194</v>
      </c>
      <c r="N14">
        <v>13</v>
      </c>
      <c r="R14">
        <f t="shared" si="0"/>
        <v>196</v>
      </c>
    </row>
    <row r="15" spans="1:23" ht="57.6" x14ac:dyDescent="0.55000000000000004">
      <c r="A15" s="4" t="s">
        <v>9</v>
      </c>
      <c r="B15" t="s">
        <v>22</v>
      </c>
      <c r="C15" t="s">
        <v>16</v>
      </c>
      <c r="D15" s="1" t="s">
        <v>23</v>
      </c>
      <c r="F15" s="8" t="s">
        <v>150</v>
      </c>
      <c r="G15" t="s">
        <v>148</v>
      </c>
      <c r="H15" t="s">
        <v>116</v>
      </c>
      <c r="I15" s="7" t="s">
        <v>121</v>
      </c>
      <c r="L15" t="s">
        <v>166</v>
      </c>
      <c r="M15" s="11" t="str">
        <f t="shared" si="1"/>
        <v>Implement access control for different user types, including admins, coaches, and players.
/label SUBTASK
/assign @s2610072
/relate #194</v>
      </c>
      <c r="N15">
        <v>14</v>
      </c>
      <c r="R15">
        <f t="shared" si="0"/>
        <v>197</v>
      </c>
    </row>
    <row r="16" spans="1:23" ht="72" x14ac:dyDescent="0.55000000000000004">
      <c r="A16" s="2" t="s">
        <v>2</v>
      </c>
      <c r="B16" t="s">
        <v>32</v>
      </c>
      <c r="C16" t="s">
        <v>4</v>
      </c>
      <c r="D16" s="1" t="s">
        <v>33</v>
      </c>
      <c r="F16" s="8" t="s">
        <v>150</v>
      </c>
      <c r="G16" t="s">
        <v>147</v>
      </c>
      <c r="H16" t="s">
        <v>116</v>
      </c>
      <c r="I16" s="7" t="s">
        <v>121</v>
      </c>
      <c r="J16" t="s">
        <v>153</v>
      </c>
      <c r="L16" t="s">
        <v>162</v>
      </c>
      <c r="M16" s="11" t="str">
        <f t="shared" si="1"/>
        <v>Notify users with live updates on player status, game events, and performance alerts.
/label FEATURE
/assign @s2610072
/blocks #184
/relate #184</v>
      </c>
      <c r="N16">
        <v>15</v>
      </c>
      <c r="R16">
        <f t="shared" si="0"/>
        <v>198</v>
      </c>
    </row>
    <row r="17" spans="1:18" ht="72" x14ac:dyDescent="0.55000000000000004">
      <c r="A17" s="3" t="s">
        <v>6</v>
      </c>
      <c r="B17" t="s">
        <v>34</v>
      </c>
      <c r="C17" t="s">
        <v>32</v>
      </c>
      <c r="D17" s="1" t="s">
        <v>35</v>
      </c>
      <c r="F17" s="8" t="s">
        <v>150</v>
      </c>
      <c r="G17" t="s">
        <v>149</v>
      </c>
      <c r="H17" t="s">
        <v>116</v>
      </c>
      <c r="I17" s="7" t="s">
        <v>121</v>
      </c>
      <c r="J17" t="s">
        <v>155</v>
      </c>
      <c r="L17" t="s">
        <v>167</v>
      </c>
      <c r="M17" s="11" t="str">
        <f t="shared" si="1"/>
        <v>Develop a system to show real-time notifications for events such as injuries or performance alerts.
/label STORY
/assign @s2610072
/blocks #199
/relate #198</v>
      </c>
      <c r="N17">
        <v>16</v>
      </c>
      <c r="R17">
        <f t="shared" si="0"/>
        <v>199</v>
      </c>
    </row>
    <row r="18" spans="1:18" ht="57.6" x14ac:dyDescent="0.55000000000000004">
      <c r="A18" s="4" t="s">
        <v>9</v>
      </c>
      <c r="B18" t="s">
        <v>36</v>
      </c>
      <c r="C18" t="s">
        <v>34</v>
      </c>
      <c r="D18" s="1" t="s">
        <v>37</v>
      </c>
      <c r="F18" s="8" t="s">
        <v>150</v>
      </c>
      <c r="G18" t="s">
        <v>148</v>
      </c>
      <c r="H18" t="s">
        <v>116</v>
      </c>
      <c r="I18" s="7" t="s">
        <v>121</v>
      </c>
      <c r="L18" t="s">
        <v>167</v>
      </c>
      <c r="M18" s="11" t="str">
        <f t="shared" si="1"/>
        <v>Create a UI for in-app notifications and alerts.
/label SUBTASK
/assign @s2610072
/relate #198</v>
      </c>
      <c r="N18">
        <v>17</v>
      </c>
      <c r="R18">
        <f t="shared" si="0"/>
        <v>200</v>
      </c>
    </row>
    <row r="19" spans="1:18" ht="57.6" x14ac:dyDescent="0.55000000000000004">
      <c r="A19" s="4" t="s">
        <v>9</v>
      </c>
      <c r="B19" t="s">
        <v>38</v>
      </c>
      <c r="C19" t="s">
        <v>34</v>
      </c>
      <c r="D19" s="1" t="s">
        <v>39</v>
      </c>
      <c r="F19" s="8" t="s">
        <v>150</v>
      </c>
      <c r="G19" t="s">
        <v>148</v>
      </c>
      <c r="H19" t="s">
        <v>116</v>
      </c>
      <c r="I19" s="7" t="s">
        <v>121</v>
      </c>
      <c r="L19" t="s">
        <v>167</v>
      </c>
      <c r="M19" s="11" t="str">
        <f t="shared" si="1"/>
        <v>Integrate WebSockets to display live notifications from the backend.
/label SUBTASK
/assign @s2610072
/relate #198</v>
      </c>
      <c r="N19">
        <v>18</v>
      </c>
      <c r="R19">
        <f t="shared" si="0"/>
        <v>201</v>
      </c>
    </row>
    <row r="20" spans="1:18" ht="57.6" x14ac:dyDescent="0.55000000000000004">
      <c r="A20" s="4" t="s">
        <v>9</v>
      </c>
      <c r="B20" t="s">
        <v>40</v>
      </c>
      <c r="C20" t="s">
        <v>34</v>
      </c>
      <c r="D20" s="1" t="s">
        <v>41</v>
      </c>
      <c r="F20" s="8" t="s">
        <v>150</v>
      </c>
      <c r="G20" t="s">
        <v>148</v>
      </c>
      <c r="H20" t="s">
        <v>116</v>
      </c>
      <c r="I20" s="7" t="s">
        <v>121</v>
      </c>
      <c r="L20" t="s">
        <v>167</v>
      </c>
      <c r="M20" s="11" t="str">
        <f t="shared" si="1"/>
        <v>Allow users to customize the type of notifications they want to receive.
/label SUBTASK
/assign @s2610072
/relate #198</v>
      </c>
      <c r="N20">
        <v>19</v>
      </c>
      <c r="R20">
        <f t="shared" si="0"/>
        <v>202</v>
      </c>
    </row>
    <row r="21" spans="1:18" ht="409.5" x14ac:dyDescent="0.55000000000000004">
      <c r="A21" s="5" t="s">
        <v>78</v>
      </c>
      <c r="B21" s="5" t="s">
        <v>43</v>
      </c>
      <c r="C21" t="s">
        <v>112</v>
      </c>
      <c r="D21" s="1" t="s">
        <v>144</v>
      </c>
      <c r="E21" s="8">
        <v>45627</v>
      </c>
      <c r="F21" s="8" t="s">
        <v>150</v>
      </c>
      <c r="G21" t="s">
        <v>146</v>
      </c>
      <c r="J21" t="s">
        <v>153</v>
      </c>
      <c r="L21" t="s">
        <v>162</v>
      </c>
      <c r="M21" s="11" t="str">
        <f t="shared" si="1"/>
        <v>The BackEnd epic focuses on the core infrastructure and data processing services that enable data ingestion, real-time analytics, and storage. Key components include setting up Kafka for data streaming, Spark for real-time data processing, and HDFS for long-term storage. The backend handles high-frequency data ingestion, validation, and analysis from devices that monitor player stats and game data. The backend is designed to be scalable and supports API endpoints that the frontend can access to retrieve both real-time and historical data.
Project Setup: Establish the foundational structure of the backend, including folder organization, configuration, and dependency installation. Ensure consistency across components like API, Spark, and Docker for streamlined development and deployment.
Kafka Setup: Configure Kafka as the message broker for ingesting and processing streaming data. Kafka topics will be used to separate data by device and session.
Spark Setup: Set up Apache Spark to process data streams in real time from Kafka topics. Spark will perform data transformations, aggregations, and compute metrics like average and max values in real time, making it possible to generate insights as data is received.
Data Ingestion: Develop APIs and data pipelines to ingest data from monitoring devices. The backend will validate incoming data against predefined schemas. Data is stored in a structured format, ready for real-time or batch analysis.
Performance Analysis and Recommendations: Analyze player data to identify performance trends and generate recommendations. Integrate machine learning models within Spark to predict outcomes and suggest performance improvements. Injury prevention recommendations will be generated based on real-time and historical data.
Application Testing: Implement testing using Mockaroo for synthetic data generation and Postman for API testing. This ensures that the backend services handle data ingestion, processing, and retrieval accurately and reliably.
/label EPIC
/blocks #184
/relate #184</v>
      </c>
      <c r="N21">
        <v>20</v>
      </c>
      <c r="R21">
        <f t="shared" si="0"/>
        <v>203</v>
      </c>
    </row>
    <row r="22" spans="1:18" ht="86.4" x14ac:dyDescent="0.55000000000000004">
      <c r="A22" s="2" t="s">
        <v>2</v>
      </c>
      <c r="B22" t="s">
        <v>80</v>
      </c>
      <c r="C22" t="s">
        <v>43</v>
      </c>
      <c r="D22" s="1" t="s">
        <v>81</v>
      </c>
      <c r="E22" s="8">
        <v>45586</v>
      </c>
      <c r="F22" s="8" t="s">
        <v>150</v>
      </c>
      <c r="G22" t="s">
        <v>147</v>
      </c>
      <c r="H22" t="s">
        <v>116</v>
      </c>
      <c r="I22" t="s">
        <v>128</v>
      </c>
      <c r="J22" t="s">
        <v>156</v>
      </c>
      <c r="K22" t="s">
        <v>151</v>
      </c>
      <c r="L22" t="s">
        <v>168</v>
      </c>
      <c r="M22" s="11" t="str">
        <f t="shared" si="1"/>
        <v>Setup the overall project structure and configurations.
/label FEATURE
/assign me @s2276643 @s2760468
/blocks #203
/done
/relate #203</v>
      </c>
      <c r="N22">
        <v>21</v>
      </c>
      <c r="R22">
        <f t="shared" si="0"/>
        <v>204</v>
      </c>
    </row>
    <row r="23" spans="1:18" ht="72" x14ac:dyDescent="0.55000000000000004">
      <c r="A23" s="3" t="s">
        <v>6</v>
      </c>
      <c r="B23" t="s">
        <v>82</v>
      </c>
      <c r="C23" t="s">
        <v>80</v>
      </c>
      <c r="D23" s="1" t="s">
        <v>83</v>
      </c>
      <c r="E23" s="8">
        <v>45580</v>
      </c>
      <c r="F23" s="8" t="s">
        <v>150</v>
      </c>
      <c r="G23" t="s">
        <v>149</v>
      </c>
      <c r="H23" t="s">
        <v>116</v>
      </c>
      <c r="I23" t="s">
        <v>128</v>
      </c>
      <c r="K23" t="s">
        <v>151</v>
      </c>
      <c r="L23" t="s">
        <v>171</v>
      </c>
      <c r="M23" s="11" t="str">
        <f t="shared" si="1"/>
        <v>Organize folders and necessary files for API, Spark, and Docker.
/label STORY
/assign me @s2276643 @s2760468
/done
/relate #204</v>
      </c>
      <c r="N23">
        <v>22</v>
      </c>
      <c r="R23">
        <f t="shared" si="0"/>
        <v>205</v>
      </c>
    </row>
    <row r="24" spans="1:18" ht="72" x14ac:dyDescent="0.55000000000000004">
      <c r="A24" s="4" t="s">
        <v>9</v>
      </c>
      <c r="B24" t="s">
        <v>84</v>
      </c>
      <c r="C24" t="s">
        <v>82</v>
      </c>
      <c r="D24" s="1" t="s">
        <v>85</v>
      </c>
      <c r="E24" s="8">
        <v>45575</v>
      </c>
      <c r="F24" s="8" t="s">
        <v>150</v>
      </c>
      <c r="G24" t="s">
        <v>148</v>
      </c>
      <c r="H24" t="s">
        <v>116</v>
      </c>
      <c r="I24" t="s">
        <v>128</v>
      </c>
      <c r="K24" t="s">
        <v>151</v>
      </c>
      <c r="L24" t="s">
        <v>172</v>
      </c>
      <c r="M24" s="11" t="str">
        <f t="shared" si="1"/>
        <v>Organize folders for API, Spark processing, config, and Docker.
/label SUBTASK
/assign me @s2276643 @s2760468
/done
/relate #205</v>
      </c>
      <c r="N24">
        <v>23</v>
      </c>
      <c r="R24">
        <f t="shared" si="0"/>
        <v>206</v>
      </c>
    </row>
    <row r="25" spans="1:18" ht="72" x14ac:dyDescent="0.55000000000000004">
      <c r="A25" s="4" t="s">
        <v>9</v>
      </c>
      <c r="B25" t="s">
        <v>86</v>
      </c>
      <c r="C25" t="s">
        <v>82</v>
      </c>
      <c r="D25" s="1" t="s">
        <v>87</v>
      </c>
      <c r="E25" s="8">
        <v>45577</v>
      </c>
      <c r="F25" s="8" t="s">
        <v>150</v>
      </c>
      <c r="G25" t="s">
        <v>148</v>
      </c>
      <c r="H25" t="s">
        <v>116</v>
      </c>
      <c r="I25" t="s">
        <v>128</v>
      </c>
      <c r="K25" t="s">
        <v>151</v>
      </c>
      <c r="L25" t="s">
        <v>172</v>
      </c>
      <c r="M25" s="11" t="str">
        <f t="shared" si="1"/>
        <v>Add necessary config files (e.g., config.py for API and Spark).
/label SUBTASK
/assign me @s2276643 @s2760468
/done
/relate #205</v>
      </c>
      <c r="N25">
        <v>24</v>
      </c>
      <c r="R25">
        <f t="shared" si="0"/>
        <v>207</v>
      </c>
    </row>
    <row r="26" spans="1:18" ht="72" x14ac:dyDescent="0.55000000000000004">
      <c r="A26" s="4" t="s">
        <v>9</v>
      </c>
      <c r="B26" t="s">
        <v>88</v>
      </c>
      <c r="C26" t="s">
        <v>82</v>
      </c>
      <c r="D26" s="6" t="s">
        <v>89</v>
      </c>
      <c r="E26" s="8">
        <v>45578</v>
      </c>
      <c r="F26" s="8" t="s">
        <v>150</v>
      </c>
      <c r="G26" t="s">
        <v>148</v>
      </c>
      <c r="H26" t="s">
        <v>116</v>
      </c>
      <c r="I26" t="s">
        <v>128</v>
      </c>
      <c r="K26" t="s">
        <v>151</v>
      </c>
      <c r="L26" t="s">
        <v>172</v>
      </c>
      <c r="M26" s="11" t="str">
        <f t="shared" si="1"/>
        <v>Setup virtual environment and install dependencies (FastAPI, Kafka, Spark).
/label SUBTASK
/assign me @s2276643 @s2760468
/done
/relate #205</v>
      </c>
      <c r="N26">
        <v>25</v>
      </c>
      <c r="R26">
        <f t="shared" si="0"/>
        <v>208</v>
      </c>
    </row>
    <row r="27" spans="1:18" ht="72" x14ac:dyDescent="0.55000000000000004">
      <c r="A27" s="4" t="s">
        <v>9</v>
      </c>
      <c r="B27" t="s">
        <v>90</v>
      </c>
      <c r="C27" t="s">
        <v>82</v>
      </c>
      <c r="D27" s="1" t="s">
        <v>91</v>
      </c>
      <c r="E27" s="8">
        <v>45580</v>
      </c>
      <c r="F27" s="8" t="s">
        <v>150</v>
      </c>
      <c r="G27" t="s">
        <v>148</v>
      </c>
      <c r="H27" t="s">
        <v>116</v>
      </c>
      <c r="I27" t="s">
        <v>128</v>
      </c>
      <c r="K27" t="s">
        <v>151</v>
      </c>
      <c r="L27" t="s">
        <v>172</v>
      </c>
      <c r="M27" s="11" t="str">
        <f t="shared" si="1"/>
        <v>Define `.gitignore` and add README with project instructions.
/label SUBTASK
/assign me @s2276643 @s2760468
/done
/relate #205</v>
      </c>
      <c r="N27">
        <v>26</v>
      </c>
      <c r="R27">
        <f t="shared" si="0"/>
        <v>209</v>
      </c>
    </row>
    <row r="28" spans="1:18" ht="86.4" x14ac:dyDescent="0.55000000000000004">
      <c r="A28" s="2" t="s">
        <v>2</v>
      </c>
      <c r="B28" t="s">
        <v>92</v>
      </c>
      <c r="C28" t="s">
        <v>43</v>
      </c>
      <c r="D28" s="1" t="s">
        <v>93</v>
      </c>
      <c r="E28" s="8">
        <v>45616</v>
      </c>
      <c r="F28" s="8" t="s">
        <v>150</v>
      </c>
      <c r="G28" t="s">
        <v>147</v>
      </c>
      <c r="H28" t="s">
        <v>116</v>
      </c>
      <c r="I28" t="s">
        <v>127</v>
      </c>
      <c r="J28" t="s">
        <v>156</v>
      </c>
      <c r="K28" t="s">
        <v>151</v>
      </c>
      <c r="L28" t="s">
        <v>168</v>
      </c>
      <c r="M28" s="11" t="str">
        <f t="shared" si="1"/>
        <v>Set up Kafka as a message broker for data ingestion.
/label FEATURE
/assign me
/blocks #203
/done
/relate #203</v>
      </c>
      <c r="N28">
        <v>27</v>
      </c>
      <c r="R28">
        <f t="shared" si="0"/>
        <v>210</v>
      </c>
    </row>
    <row r="29" spans="1:18" ht="86.4" x14ac:dyDescent="0.55000000000000004">
      <c r="A29" s="3" t="s">
        <v>6</v>
      </c>
      <c r="B29" t="s">
        <v>94</v>
      </c>
      <c r="C29" t="s">
        <v>92</v>
      </c>
      <c r="D29" s="1" t="s">
        <v>95</v>
      </c>
      <c r="E29" s="8">
        <v>45616</v>
      </c>
      <c r="F29" s="8" t="s">
        <v>150</v>
      </c>
      <c r="G29" t="s">
        <v>149</v>
      </c>
      <c r="H29" t="s">
        <v>116</v>
      </c>
      <c r="I29" t="s">
        <v>127</v>
      </c>
      <c r="J29" t="s">
        <v>157</v>
      </c>
      <c r="K29" t="s">
        <v>151</v>
      </c>
      <c r="L29" t="s">
        <v>169</v>
      </c>
      <c r="M29" s="11" t="str">
        <f t="shared" si="1"/>
        <v>Set up Kafka services using Docker and integrate with the API.
/label STORY
/assign me
/blocks #210
/done
/relate #210</v>
      </c>
      <c r="N29">
        <v>28</v>
      </c>
      <c r="R29">
        <f t="shared" si="0"/>
        <v>211</v>
      </c>
    </row>
    <row r="30" spans="1:18" ht="72" x14ac:dyDescent="0.55000000000000004">
      <c r="A30" s="4" t="s">
        <v>9</v>
      </c>
      <c r="B30" t="s">
        <v>96</v>
      </c>
      <c r="C30" t="s">
        <v>94</v>
      </c>
      <c r="D30" s="1" t="s">
        <v>97</v>
      </c>
      <c r="E30" s="8">
        <v>45611</v>
      </c>
      <c r="F30" s="8" t="s">
        <v>150</v>
      </c>
      <c r="G30" t="s">
        <v>148</v>
      </c>
      <c r="H30" t="s">
        <v>116</v>
      </c>
      <c r="I30" t="s">
        <v>127</v>
      </c>
      <c r="K30" t="s">
        <v>151</v>
      </c>
      <c r="L30" t="s">
        <v>173</v>
      </c>
      <c r="M30" s="11" t="str">
        <f t="shared" si="1"/>
        <v>Add Kafka service in docker-compose.yml and configure it with Zookeeper.
/label SUBTASK
/assign me
/done
/relate #211</v>
      </c>
      <c r="N30">
        <v>29</v>
      </c>
      <c r="R30">
        <f t="shared" si="0"/>
        <v>212</v>
      </c>
    </row>
    <row r="31" spans="1:18" ht="72" x14ac:dyDescent="0.55000000000000004">
      <c r="A31" s="4" t="s">
        <v>9</v>
      </c>
      <c r="B31" t="s">
        <v>98</v>
      </c>
      <c r="C31" t="s">
        <v>94</v>
      </c>
      <c r="D31" s="1" t="s">
        <v>99</v>
      </c>
      <c r="E31" s="8">
        <v>45595</v>
      </c>
      <c r="F31" s="8" t="s">
        <v>150</v>
      </c>
      <c r="G31" t="s">
        <v>148</v>
      </c>
      <c r="H31" t="s">
        <v>116</v>
      </c>
      <c r="I31" t="s">
        <v>127</v>
      </c>
      <c r="K31" t="s">
        <v>151</v>
      </c>
      <c r="L31" t="s">
        <v>173</v>
      </c>
      <c r="M31" s="11" t="str">
        <f t="shared" si="1"/>
        <v>Configure a Kafka producer in FastAPI to stream data.
/label SUBTASK
/assign me
/done
/relate #211</v>
      </c>
      <c r="N31">
        <v>30</v>
      </c>
      <c r="R31">
        <f t="shared" si="0"/>
        <v>213</v>
      </c>
    </row>
    <row r="32" spans="1:18" ht="72" x14ac:dyDescent="0.55000000000000004">
      <c r="A32" s="4" t="s">
        <v>9</v>
      </c>
      <c r="B32" t="s">
        <v>100</v>
      </c>
      <c r="C32" t="s">
        <v>94</v>
      </c>
      <c r="D32" s="1" t="s">
        <v>101</v>
      </c>
      <c r="E32" s="8">
        <v>45598</v>
      </c>
      <c r="F32" s="8" t="s">
        <v>150</v>
      </c>
      <c r="G32" t="s">
        <v>148</v>
      </c>
      <c r="H32" t="s">
        <v>116</v>
      </c>
      <c r="I32" t="s">
        <v>127</v>
      </c>
      <c r="K32" t="s">
        <v>151</v>
      </c>
      <c r="L32" t="s">
        <v>173</v>
      </c>
      <c r="M32" s="11" t="str">
        <f t="shared" si="1"/>
        <v>Set up Kafka consumer logic in Spark for real-time data ingestion.
/label SUBTASK
/assign me
/done
/relate #211</v>
      </c>
      <c r="N32">
        <v>31</v>
      </c>
      <c r="R32">
        <f t="shared" si="0"/>
        <v>214</v>
      </c>
    </row>
    <row r="33" spans="1:18" ht="86.4" x14ac:dyDescent="0.55000000000000004">
      <c r="A33" s="2" t="s">
        <v>2</v>
      </c>
      <c r="B33" t="s">
        <v>102</v>
      </c>
      <c r="C33" t="s">
        <v>43</v>
      </c>
      <c r="D33" s="1" t="s">
        <v>103</v>
      </c>
      <c r="E33" s="8">
        <v>45616</v>
      </c>
      <c r="F33" s="8" t="s">
        <v>150</v>
      </c>
      <c r="G33" t="s">
        <v>147</v>
      </c>
      <c r="H33" t="s">
        <v>116</v>
      </c>
      <c r="I33" t="s">
        <v>127</v>
      </c>
      <c r="J33" t="s">
        <v>156</v>
      </c>
      <c r="K33" t="s">
        <v>151</v>
      </c>
      <c r="L33" t="s">
        <v>168</v>
      </c>
      <c r="M33" s="11" t="str">
        <f t="shared" si="1"/>
        <v>Set up Apache Spark for real-time data processing using Kafka.
/label FEATURE
/assign me
/blocks #203
/done
/relate #203</v>
      </c>
      <c r="N33">
        <v>32</v>
      </c>
      <c r="R33">
        <f t="shared" si="0"/>
        <v>215</v>
      </c>
    </row>
    <row r="34" spans="1:18" ht="86.4" x14ac:dyDescent="0.55000000000000004">
      <c r="A34" s="3" t="s">
        <v>6</v>
      </c>
      <c r="B34" t="s">
        <v>104</v>
      </c>
      <c r="C34" t="s">
        <v>102</v>
      </c>
      <c r="D34" s="1" t="s">
        <v>105</v>
      </c>
      <c r="E34" s="8">
        <v>45598</v>
      </c>
      <c r="F34" s="8" t="s">
        <v>150</v>
      </c>
      <c r="G34" t="s">
        <v>149</v>
      </c>
      <c r="H34" t="s">
        <v>116</v>
      </c>
      <c r="I34" t="s">
        <v>127</v>
      </c>
      <c r="J34" t="s">
        <v>158</v>
      </c>
      <c r="K34" t="s">
        <v>151</v>
      </c>
      <c r="L34" t="s">
        <v>170</v>
      </c>
      <c r="M34" s="11" t="str">
        <f t="shared" si="1"/>
        <v>Configure Apache Spark with Kafka for real-time streaming.
/label STORY
/assign me
/blocks #215
/done
/relate #215</v>
      </c>
      <c r="N34">
        <v>33</v>
      </c>
      <c r="R34">
        <f t="shared" si="0"/>
        <v>216</v>
      </c>
    </row>
    <row r="35" spans="1:18" ht="72" x14ac:dyDescent="0.55000000000000004">
      <c r="A35" s="4" t="s">
        <v>9</v>
      </c>
      <c r="B35" t="s">
        <v>106</v>
      </c>
      <c r="C35" t="s">
        <v>104</v>
      </c>
      <c r="D35" s="1" t="s">
        <v>107</v>
      </c>
      <c r="E35" s="8">
        <v>45601</v>
      </c>
      <c r="F35" s="8" t="s">
        <v>150</v>
      </c>
      <c r="G35" t="s">
        <v>148</v>
      </c>
      <c r="H35" t="s">
        <v>116</v>
      </c>
      <c r="I35" t="s">
        <v>127</v>
      </c>
      <c r="K35" t="s">
        <v>151</v>
      </c>
      <c r="L35" t="s">
        <v>174</v>
      </c>
      <c r="M35" s="11" t="str">
        <f t="shared" si="1"/>
        <v>Configure a Spark service in docker-compose.yml.
/label SUBTASK
/assign me
/done
/relate #216</v>
      </c>
      <c r="N35">
        <v>34</v>
      </c>
      <c r="R35">
        <f t="shared" si="0"/>
        <v>217</v>
      </c>
    </row>
    <row r="36" spans="1:18" ht="72" x14ac:dyDescent="0.55000000000000004">
      <c r="A36" s="4" t="s">
        <v>9</v>
      </c>
      <c r="B36" t="s">
        <v>108</v>
      </c>
      <c r="C36" t="s">
        <v>104</v>
      </c>
      <c r="D36" s="1" t="s">
        <v>109</v>
      </c>
      <c r="E36" s="8">
        <v>45601</v>
      </c>
      <c r="F36" s="8" t="s">
        <v>150</v>
      </c>
      <c r="G36" t="s">
        <v>148</v>
      </c>
      <c r="H36" t="s">
        <v>116</v>
      </c>
      <c r="I36" t="s">
        <v>127</v>
      </c>
      <c r="K36" t="s">
        <v>151</v>
      </c>
      <c r="L36" t="s">
        <v>174</v>
      </c>
      <c r="M36" s="11" t="str">
        <f t="shared" si="1"/>
        <v>Install and set up dependencies for Spark in Dockerfile.
/label SUBTASK
/assign me
/done
/relate #216</v>
      </c>
      <c r="N36">
        <v>35</v>
      </c>
      <c r="R36">
        <f t="shared" si="0"/>
        <v>218</v>
      </c>
    </row>
    <row r="37" spans="1:18" ht="72" x14ac:dyDescent="0.55000000000000004">
      <c r="A37" s="4" t="s">
        <v>9</v>
      </c>
      <c r="B37" t="s">
        <v>110</v>
      </c>
      <c r="C37" t="s">
        <v>104</v>
      </c>
      <c r="D37" s="1" t="s">
        <v>111</v>
      </c>
      <c r="E37" s="8">
        <v>45611</v>
      </c>
      <c r="F37" s="8" t="s">
        <v>150</v>
      </c>
      <c r="G37" t="s">
        <v>148</v>
      </c>
      <c r="H37" t="s">
        <v>116</v>
      </c>
      <c r="I37" t="s">
        <v>127</v>
      </c>
      <c r="K37" t="s">
        <v>151</v>
      </c>
      <c r="L37" t="s">
        <v>174</v>
      </c>
      <c r="M37" s="11" t="str">
        <f t="shared" si="1"/>
        <v>Set up Spark Structured Streaming to consume Kafka data.
/label SUBTASK
/assign me
/done
/relate #216</v>
      </c>
      <c r="N37">
        <v>36</v>
      </c>
      <c r="R37">
        <f t="shared" si="0"/>
        <v>219</v>
      </c>
    </row>
    <row r="38" spans="1:18" ht="86.4" x14ac:dyDescent="0.55000000000000004">
      <c r="A38" s="2" t="s">
        <v>2</v>
      </c>
      <c r="B38" t="s">
        <v>42</v>
      </c>
      <c r="C38" t="s">
        <v>43</v>
      </c>
      <c r="D38" s="1" t="s">
        <v>44</v>
      </c>
      <c r="E38" s="8">
        <v>45595</v>
      </c>
      <c r="F38" s="8" t="s">
        <v>150</v>
      </c>
      <c r="G38" t="s">
        <v>147</v>
      </c>
      <c r="H38" t="s">
        <v>116</v>
      </c>
      <c r="I38" t="s">
        <v>127</v>
      </c>
      <c r="J38" t="s">
        <v>156</v>
      </c>
      <c r="K38" t="s">
        <v>151</v>
      </c>
      <c r="L38" t="s">
        <v>168</v>
      </c>
      <c r="M38" s="11" t="str">
        <f t="shared" si="1"/>
        <v>Ingest and process data from recording devices, games, and player stats.
/label FEATURE
/assign me
/blocks #203
/done
/relate #203</v>
      </c>
      <c r="N38">
        <v>37</v>
      </c>
      <c r="R38">
        <f t="shared" si="0"/>
        <v>220</v>
      </c>
    </row>
    <row r="39" spans="1:18" ht="86.4" x14ac:dyDescent="0.55000000000000004">
      <c r="A39" s="3" t="s">
        <v>6</v>
      </c>
      <c r="B39" t="s">
        <v>45</v>
      </c>
      <c r="C39" t="s">
        <v>42</v>
      </c>
      <c r="D39" s="1" t="s">
        <v>79</v>
      </c>
      <c r="E39" s="8">
        <v>45575</v>
      </c>
      <c r="F39" s="8" t="s">
        <v>150</v>
      </c>
      <c r="G39" t="s">
        <v>149</v>
      </c>
      <c r="H39" t="s">
        <v>116</v>
      </c>
      <c r="I39" t="s">
        <v>127</v>
      </c>
      <c r="J39" t="s">
        <v>159</v>
      </c>
      <c r="K39" t="s">
        <v>151</v>
      </c>
      <c r="L39" t="s">
        <v>175</v>
      </c>
      <c r="M39" s="11" t="str">
        <f t="shared" si="1"/>
        <v>Create an interface to capture data from recording devices monitoring player movements and stress using Kafka.
/label STORY
/assign me
/blocks #219
/done
/relate #220</v>
      </c>
      <c r="N39">
        <v>38</v>
      </c>
      <c r="R39">
        <f t="shared" si="0"/>
        <v>221</v>
      </c>
    </row>
    <row r="40" spans="1:18" ht="72" x14ac:dyDescent="0.55000000000000004">
      <c r="A40" s="4" t="s">
        <v>9</v>
      </c>
      <c r="B40" t="s">
        <v>46</v>
      </c>
      <c r="C40" t="s">
        <v>45</v>
      </c>
      <c r="D40" s="1" t="s">
        <v>47</v>
      </c>
      <c r="E40" s="8">
        <v>45573</v>
      </c>
      <c r="F40" s="8" t="s">
        <v>150</v>
      </c>
      <c r="G40" t="s">
        <v>148</v>
      </c>
      <c r="H40" t="s">
        <v>116</v>
      </c>
      <c r="I40" t="s">
        <v>127</v>
      </c>
      <c r="K40" t="s">
        <v>151</v>
      </c>
      <c r="L40" t="s">
        <v>176</v>
      </c>
      <c r="M40" s="11" t="str">
        <f t="shared" si="1"/>
        <v>Develop APIs to ingest data from multiple recording devices.
/label SUBTASK
/assign me
/done
/relate #221</v>
      </c>
      <c r="N40">
        <v>39</v>
      </c>
      <c r="R40">
        <f t="shared" si="0"/>
        <v>222</v>
      </c>
    </row>
    <row r="41" spans="1:18" ht="72" x14ac:dyDescent="0.55000000000000004">
      <c r="A41" s="4" t="s">
        <v>9</v>
      </c>
      <c r="B41" t="s">
        <v>48</v>
      </c>
      <c r="C41" t="s">
        <v>45</v>
      </c>
      <c r="D41" s="1" t="s">
        <v>49</v>
      </c>
      <c r="E41" s="8">
        <v>45570</v>
      </c>
      <c r="F41" s="8" t="s">
        <v>150</v>
      </c>
      <c r="G41" t="s">
        <v>148</v>
      </c>
      <c r="H41" t="s">
        <v>116</v>
      </c>
      <c r="I41" t="s">
        <v>127</v>
      </c>
      <c r="K41" t="s">
        <v>151</v>
      </c>
      <c r="L41" t="s">
        <v>176</v>
      </c>
      <c r="M41" s="11" t="str">
        <f t="shared" si="1"/>
        <v>Implement validation and cleaning of incoming device data to ensure accuracy.
/label SUBTASK
/assign me
/done
/relate #221</v>
      </c>
      <c r="N41">
        <v>40</v>
      </c>
      <c r="R41">
        <f t="shared" si="0"/>
        <v>223</v>
      </c>
    </row>
    <row r="42" spans="1:18" ht="72" x14ac:dyDescent="0.55000000000000004">
      <c r="A42" s="4" t="s">
        <v>9</v>
      </c>
      <c r="B42" t="s">
        <v>50</v>
      </c>
      <c r="C42" t="s">
        <v>45</v>
      </c>
      <c r="D42" s="1" t="s">
        <v>51</v>
      </c>
      <c r="E42" s="8">
        <v>45566</v>
      </c>
      <c r="F42" s="8" t="s">
        <v>150</v>
      </c>
      <c r="G42" t="s">
        <v>148</v>
      </c>
      <c r="H42" t="s">
        <v>116</v>
      </c>
      <c r="I42" t="s">
        <v>127</v>
      </c>
      <c r="K42" t="s">
        <v>151</v>
      </c>
      <c r="L42" t="s">
        <v>176</v>
      </c>
      <c r="M42" s="11" t="str">
        <f t="shared" si="1"/>
        <v>Develop logic to store device data in a structured format in the database.
/label SUBTASK
/assign me
/done
/relate #221</v>
      </c>
      <c r="N42">
        <v>41</v>
      </c>
      <c r="R42">
        <f t="shared" si="0"/>
        <v>224</v>
      </c>
    </row>
    <row r="43" spans="1:18" ht="86.4" x14ac:dyDescent="0.55000000000000004">
      <c r="A43" s="3" t="s">
        <v>6</v>
      </c>
      <c r="B43" t="s">
        <v>52</v>
      </c>
      <c r="C43" t="s">
        <v>42</v>
      </c>
      <c r="D43" s="1" t="s">
        <v>53</v>
      </c>
      <c r="E43" s="8">
        <v>45595</v>
      </c>
      <c r="F43" s="8" t="s">
        <v>150</v>
      </c>
      <c r="G43" t="s">
        <v>149</v>
      </c>
      <c r="H43" t="s">
        <v>116</v>
      </c>
      <c r="I43" t="s">
        <v>127</v>
      </c>
      <c r="J43" t="s">
        <v>177</v>
      </c>
      <c r="K43" t="s">
        <v>151</v>
      </c>
      <c r="L43" t="s">
        <v>175</v>
      </c>
      <c r="M43" s="11" t="str">
        <f t="shared" si="1"/>
        <v>Build a system to gather game and player stats for analysis.
/label STORY
/assign me
/blocks #220
/done
/relate #220</v>
      </c>
      <c r="N43">
        <v>42</v>
      </c>
      <c r="R43">
        <f t="shared" si="0"/>
        <v>225</v>
      </c>
    </row>
    <row r="44" spans="1:18" ht="72" x14ac:dyDescent="0.55000000000000004">
      <c r="A44" s="4" t="s">
        <v>9</v>
      </c>
      <c r="B44" t="s">
        <v>54</v>
      </c>
      <c r="C44" t="s">
        <v>52</v>
      </c>
      <c r="D44" s="1" t="s">
        <v>55</v>
      </c>
      <c r="E44" s="8">
        <v>45593</v>
      </c>
      <c r="F44" s="8" t="s">
        <v>150</v>
      </c>
      <c r="G44" t="s">
        <v>148</v>
      </c>
      <c r="H44" t="s">
        <v>116</v>
      </c>
      <c r="I44" t="s">
        <v>127</v>
      </c>
      <c r="K44" t="s">
        <v>151</v>
      </c>
      <c r="L44" t="s">
        <v>178</v>
      </c>
      <c r="M44" s="11" t="str">
        <f t="shared" si="1"/>
        <v>Create APIs to gather and ingest statistics from games and players.
/label SUBTASK
/assign me
/done
/relate #225</v>
      </c>
      <c r="N44">
        <v>43</v>
      </c>
      <c r="R44">
        <f t="shared" si="0"/>
        <v>226</v>
      </c>
    </row>
    <row r="45" spans="1:18" ht="72" x14ac:dyDescent="0.55000000000000004">
      <c r="A45" s="4" t="s">
        <v>9</v>
      </c>
      <c r="B45" t="s">
        <v>56</v>
      </c>
      <c r="C45" t="s">
        <v>52</v>
      </c>
      <c r="D45" s="1" t="s">
        <v>57</v>
      </c>
      <c r="E45" s="8">
        <v>45590</v>
      </c>
      <c r="F45" s="8" t="s">
        <v>150</v>
      </c>
      <c r="G45" t="s">
        <v>148</v>
      </c>
      <c r="H45" t="s">
        <v>116</v>
      </c>
      <c r="I45" t="s">
        <v>127</v>
      </c>
      <c r="K45" t="s">
        <v>151</v>
      </c>
      <c r="L45" t="s">
        <v>178</v>
      </c>
      <c r="M45" s="11" t="str">
        <f t="shared" si="1"/>
        <v>Design a database schema to store game and player statistics for analysis.
/label SUBTASK
/assign me
/done
/relate #225</v>
      </c>
      <c r="N45">
        <v>44</v>
      </c>
      <c r="R45">
        <f t="shared" si="0"/>
        <v>227</v>
      </c>
    </row>
    <row r="46" spans="1:18" ht="72" x14ac:dyDescent="0.55000000000000004">
      <c r="A46" s="4" t="s">
        <v>9</v>
      </c>
      <c r="B46" t="s">
        <v>58</v>
      </c>
      <c r="C46" t="s">
        <v>52</v>
      </c>
      <c r="D46" s="1" t="s">
        <v>59</v>
      </c>
      <c r="E46" s="8">
        <v>45587</v>
      </c>
      <c r="F46" s="8" t="s">
        <v>150</v>
      </c>
      <c r="G46" t="s">
        <v>148</v>
      </c>
      <c r="H46" t="s">
        <v>116</v>
      </c>
      <c r="I46" t="s">
        <v>127</v>
      </c>
      <c r="K46" t="s">
        <v>151</v>
      </c>
      <c r="L46" t="s">
        <v>178</v>
      </c>
      <c r="M46" s="11" t="str">
        <f t="shared" si="1"/>
        <v>Develop a batch processing system to handle large volumes of stats data.
/label SUBTASK
/assign me
/done
/relate #225</v>
      </c>
      <c r="N46">
        <v>45</v>
      </c>
      <c r="R46">
        <f t="shared" si="0"/>
        <v>228</v>
      </c>
    </row>
    <row r="47" spans="1:18" ht="72" x14ac:dyDescent="0.55000000000000004">
      <c r="A47" s="2" t="s">
        <v>2</v>
      </c>
      <c r="B47" t="s">
        <v>60</v>
      </c>
      <c r="C47" t="s">
        <v>43</v>
      </c>
      <c r="D47" s="1" t="s">
        <v>61</v>
      </c>
      <c r="F47" s="8" t="s">
        <v>150</v>
      </c>
      <c r="G47" t="s">
        <v>147</v>
      </c>
      <c r="H47" t="s">
        <v>116</v>
      </c>
      <c r="I47" s="7" t="s">
        <v>122</v>
      </c>
      <c r="J47" t="s">
        <v>156</v>
      </c>
      <c r="L47" t="s">
        <v>168</v>
      </c>
      <c r="M47" s="11" t="str">
        <f t="shared" si="1"/>
        <v>Analyze player data to identify improvements and generate training/injury recommendations.
/label FEATURE
/assign @s2760468
/blocks #203
/relate #203</v>
      </c>
      <c r="N47">
        <v>46</v>
      </c>
      <c r="R47">
        <f t="shared" si="0"/>
        <v>229</v>
      </c>
    </row>
    <row r="48" spans="1:18" ht="72" x14ac:dyDescent="0.55000000000000004">
      <c r="A48" s="3" t="s">
        <v>6</v>
      </c>
      <c r="B48" t="s">
        <v>62</v>
      </c>
      <c r="C48" t="s">
        <v>60</v>
      </c>
      <c r="D48" s="1" t="s">
        <v>63</v>
      </c>
      <c r="F48" s="8" t="s">
        <v>150</v>
      </c>
      <c r="G48" t="s">
        <v>149</v>
      </c>
      <c r="H48" t="s">
        <v>116</v>
      </c>
      <c r="I48" s="7" t="s">
        <v>122</v>
      </c>
      <c r="J48" t="s">
        <v>160</v>
      </c>
      <c r="L48" t="s">
        <v>179</v>
      </c>
      <c r="M48" s="11" t="str">
        <f t="shared" si="1"/>
        <v>Analyze player stats and device data to identify performance metrics.
/label STORY
/assign @s2760468
/blocks #229
/relate #229</v>
      </c>
      <c r="N48">
        <v>47</v>
      </c>
      <c r="R48">
        <f t="shared" si="0"/>
        <v>230</v>
      </c>
    </row>
    <row r="49" spans="1:18" ht="57.6" x14ac:dyDescent="0.55000000000000004">
      <c r="A49" s="4" t="s">
        <v>9</v>
      </c>
      <c r="B49" t="s">
        <v>64</v>
      </c>
      <c r="C49" t="s">
        <v>62</v>
      </c>
      <c r="D49" s="1" t="s">
        <v>65</v>
      </c>
      <c r="F49" s="8" t="s">
        <v>150</v>
      </c>
      <c r="G49" t="s">
        <v>148</v>
      </c>
      <c r="H49" t="s">
        <v>116</v>
      </c>
      <c r="I49" s="7" t="s">
        <v>122</v>
      </c>
      <c r="L49" t="s">
        <v>180</v>
      </c>
      <c r="M49" s="11" t="str">
        <f t="shared" si="1"/>
        <v>Develop the backend logic to analyze stress, speed, and other performance metrics.
/label SUBTASK
/assign @s2760468
/relate #230</v>
      </c>
      <c r="N49">
        <v>48</v>
      </c>
      <c r="R49">
        <f t="shared" si="0"/>
        <v>231</v>
      </c>
    </row>
    <row r="50" spans="1:18" ht="57.6" x14ac:dyDescent="0.55000000000000004">
      <c r="A50" s="4" t="s">
        <v>9</v>
      </c>
      <c r="B50" t="s">
        <v>66</v>
      </c>
      <c r="C50" t="s">
        <v>62</v>
      </c>
      <c r="D50" s="1" t="s">
        <v>67</v>
      </c>
      <c r="F50" s="8" t="s">
        <v>150</v>
      </c>
      <c r="G50" t="s">
        <v>148</v>
      </c>
      <c r="H50" t="s">
        <v>116</v>
      </c>
      <c r="I50" s="7" t="s">
        <v>122</v>
      </c>
      <c r="L50" t="s">
        <v>180</v>
      </c>
      <c r="M50" s="11" t="str">
        <f t="shared" si="1"/>
        <v>Connect data analysis with machine learning models to detect trends and predict outcomes.
/label SUBTASK
/assign @s2760468
/relate #230</v>
      </c>
      <c r="N50">
        <v>49</v>
      </c>
      <c r="R50">
        <f t="shared" si="0"/>
        <v>232</v>
      </c>
    </row>
    <row r="51" spans="1:18" ht="57.6" x14ac:dyDescent="0.55000000000000004">
      <c r="A51" s="4" t="s">
        <v>9</v>
      </c>
      <c r="B51" t="s">
        <v>68</v>
      </c>
      <c r="C51" t="s">
        <v>62</v>
      </c>
      <c r="D51" s="1" t="s">
        <v>69</v>
      </c>
      <c r="F51" s="8" t="s">
        <v>150</v>
      </c>
      <c r="G51" t="s">
        <v>148</v>
      </c>
      <c r="H51" t="s">
        <v>116</v>
      </c>
      <c r="I51" s="7" t="s">
        <v>122</v>
      </c>
      <c r="L51" t="s">
        <v>180</v>
      </c>
      <c r="M51" s="11" t="str">
        <f t="shared" si="1"/>
        <v>Store analysis results in the database and make them accessible via APIs.
/label SUBTASK
/assign @s2760468
/relate #230</v>
      </c>
      <c r="N51">
        <v>50</v>
      </c>
      <c r="R51">
        <f t="shared" si="0"/>
        <v>233</v>
      </c>
    </row>
    <row r="52" spans="1:18" ht="72" x14ac:dyDescent="0.55000000000000004">
      <c r="A52" s="3" t="s">
        <v>6</v>
      </c>
      <c r="B52" t="s">
        <v>70</v>
      </c>
      <c r="C52" t="s">
        <v>60</v>
      </c>
      <c r="D52" s="1" t="s">
        <v>71</v>
      </c>
      <c r="F52" s="8" t="s">
        <v>150</v>
      </c>
      <c r="G52" t="s">
        <v>149</v>
      </c>
      <c r="H52" t="s">
        <v>116</v>
      </c>
      <c r="I52" s="7" t="s">
        <v>122</v>
      </c>
      <c r="J52" t="s">
        <v>160</v>
      </c>
      <c r="L52" t="s">
        <v>179</v>
      </c>
      <c r="M52" s="11" t="str">
        <f t="shared" si="1"/>
        <v>Provide injury prevention tips based on analyzed player performance data.
/label STORY
/assign @s2760468
/blocks #229
/relate #229</v>
      </c>
      <c r="N52">
        <v>51</v>
      </c>
      <c r="R52">
        <f t="shared" si="0"/>
        <v>234</v>
      </c>
    </row>
    <row r="53" spans="1:18" ht="57.6" x14ac:dyDescent="0.55000000000000004">
      <c r="A53" s="4" t="s">
        <v>9</v>
      </c>
      <c r="B53" t="s">
        <v>72</v>
      </c>
      <c r="C53" t="s">
        <v>70</v>
      </c>
      <c r="D53" s="1" t="s">
        <v>73</v>
      </c>
      <c r="F53" s="8" t="s">
        <v>150</v>
      </c>
      <c r="G53" t="s">
        <v>148</v>
      </c>
      <c r="H53" t="s">
        <v>116</v>
      </c>
      <c r="I53" s="7" t="s">
        <v>122</v>
      </c>
      <c r="L53" t="s">
        <v>181</v>
      </c>
      <c r="M53" s="11" t="str">
        <f t="shared" si="1"/>
        <v>Use data to identify risk factors for injuries in players.
/label SUBTASK
/assign @s2760468
/relate #234</v>
      </c>
      <c r="N53">
        <v>52</v>
      </c>
      <c r="R53">
        <f t="shared" si="0"/>
        <v>235</v>
      </c>
    </row>
    <row r="54" spans="1:18" ht="57.6" x14ac:dyDescent="0.55000000000000004">
      <c r="A54" s="4" t="s">
        <v>9</v>
      </c>
      <c r="B54" t="s">
        <v>74</v>
      </c>
      <c r="C54" t="s">
        <v>70</v>
      </c>
      <c r="D54" s="1" t="s">
        <v>75</v>
      </c>
      <c r="F54" s="8" t="s">
        <v>150</v>
      </c>
      <c r="G54" t="s">
        <v>148</v>
      </c>
      <c r="H54" t="s">
        <v>116</v>
      </c>
      <c r="I54" s="7" t="s">
        <v>122</v>
      </c>
      <c r="L54" t="s">
        <v>181</v>
      </c>
      <c r="M54" s="11" t="str">
        <f t="shared" si="1"/>
        <v>Develop an engine to generate recommendations based on risk factors and performance data.
/label SUBTASK
/assign @s2760468
/relate #234</v>
      </c>
      <c r="N54">
        <v>53</v>
      </c>
      <c r="R54">
        <f t="shared" si="0"/>
        <v>236</v>
      </c>
    </row>
    <row r="55" spans="1:18" ht="57.6" x14ac:dyDescent="0.55000000000000004">
      <c r="A55" s="4" t="s">
        <v>9</v>
      </c>
      <c r="B55" t="s">
        <v>76</v>
      </c>
      <c r="C55" t="s">
        <v>70</v>
      </c>
      <c r="D55" s="1" t="s">
        <v>77</v>
      </c>
      <c r="F55" s="8" t="s">
        <v>150</v>
      </c>
      <c r="G55" t="s">
        <v>148</v>
      </c>
      <c r="H55" t="s">
        <v>116</v>
      </c>
      <c r="I55" s="7" t="s">
        <v>122</v>
      </c>
      <c r="L55" t="s">
        <v>181</v>
      </c>
      <c r="M55" s="11" t="str">
        <f t="shared" si="1"/>
        <v>Develop an API to serve injury prevention recommendations to the frontend.
/label SUBTASK
/assign @s2760468
/relate #234</v>
      </c>
      <c r="N55">
        <v>54</v>
      </c>
      <c r="R55">
        <f t="shared" si="0"/>
        <v>237</v>
      </c>
    </row>
    <row r="56" spans="1:18" ht="72" x14ac:dyDescent="0.55000000000000004">
      <c r="A56" s="2" t="s">
        <v>2</v>
      </c>
      <c r="B56" t="s">
        <v>129</v>
      </c>
      <c r="C56" t="s">
        <v>43</v>
      </c>
      <c r="D56" s="1" t="s">
        <v>130</v>
      </c>
      <c r="F56" s="8" t="s">
        <v>150</v>
      </c>
      <c r="G56" t="s">
        <v>147</v>
      </c>
      <c r="H56" t="s">
        <v>116</v>
      </c>
      <c r="I56" s="7" t="s">
        <v>119</v>
      </c>
      <c r="J56" t="s">
        <v>156</v>
      </c>
      <c r="L56" t="s">
        <v>168</v>
      </c>
      <c r="M56" s="11" t="str">
        <f t="shared" si="1"/>
        <v>Provide service to generate synthetic data, send to API, and test correct system workings.
/label FEATURE
/assign @s2276643
/blocks #203
/relate #203</v>
      </c>
      <c r="N56">
        <v>55</v>
      </c>
      <c r="R56">
        <f t="shared" si="0"/>
        <v>238</v>
      </c>
    </row>
    <row r="57" spans="1:18" ht="72" x14ac:dyDescent="0.55000000000000004">
      <c r="A57" s="3" t="s">
        <v>6</v>
      </c>
      <c r="B57" t="s">
        <v>131</v>
      </c>
      <c r="C57" t="s">
        <v>129</v>
      </c>
      <c r="D57" s="1" t="s">
        <v>132</v>
      </c>
      <c r="F57" s="8" t="s">
        <v>150</v>
      </c>
      <c r="G57" t="s">
        <v>149</v>
      </c>
      <c r="H57" t="s">
        <v>116</v>
      </c>
      <c r="I57" s="7" t="s">
        <v>119</v>
      </c>
      <c r="J57" t="s">
        <v>161</v>
      </c>
      <c r="L57" t="s">
        <v>182</v>
      </c>
      <c r="M57" s="11" t="str">
        <f t="shared" si="1"/>
        <v>Create synthetic test data using Mockaroo to simulate real-time sensor data for testing API and data pipelines.
/label STORY
/assign @s2276643
/blocks #238
/relate #238</v>
      </c>
      <c r="N57">
        <v>56</v>
      </c>
      <c r="R57">
        <f t="shared" si="0"/>
        <v>239</v>
      </c>
    </row>
    <row r="58" spans="1:18" ht="57.6" x14ac:dyDescent="0.55000000000000004">
      <c r="A58" s="4" t="s">
        <v>9</v>
      </c>
      <c r="B58" t="s">
        <v>133</v>
      </c>
      <c r="C58" t="s">
        <v>131</v>
      </c>
      <c r="D58" s="1" t="s">
        <v>134</v>
      </c>
      <c r="F58" s="8" t="s">
        <v>150</v>
      </c>
      <c r="G58" t="s">
        <v>148</v>
      </c>
      <c r="H58" t="s">
        <v>116</v>
      </c>
      <c r="I58" s="7" t="s">
        <v>119</v>
      </c>
      <c r="L58" t="s">
        <v>183</v>
      </c>
      <c r="M58" s="11" t="str">
        <f t="shared" si="1"/>
        <v>Set up a data schema in Mockaroo matching the API's expected device schema.
/label SUBTASK
/assign @s2276643
/relate #239</v>
      </c>
      <c r="N58">
        <v>57</v>
      </c>
      <c r="R58">
        <f t="shared" si="0"/>
        <v>240</v>
      </c>
    </row>
    <row r="59" spans="1:18" ht="57.6" x14ac:dyDescent="0.55000000000000004">
      <c r="A59" s="4" t="s">
        <v>9</v>
      </c>
      <c r="B59" t="s">
        <v>135</v>
      </c>
      <c r="C59" t="s">
        <v>131</v>
      </c>
      <c r="D59" s="1" t="s">
        <v>136</v>
      </c>
      <c r="F59" s="8" t="s">
        <v>150</v>
      </c>
      <c r="G59" t="s">
        <v>148</v>
      </c>
      <c r="H59" t="s">
        <v>116</v>
      </c>
      <c r="I59" s="7" t="s">
        <v>119</v>
      </c>
      <c r="L59" t="s">
        <v>183</v>
      </c>
      <c r="M59" s="11" t="str">
        <f t="shared" si="1"/>
        <v>Use the schema in Mockaroo to generate sample data files for testing.
/label SUBTASK
/assign @s2276643
/relate #239</v>
      </c>
      <c r="N59">
        <v>58</v>
      </c>
      <c r="R59">
        <f t="shared" si="0"/>
        <v>241</v>
      </c>
    </row>
    <row r="60" spans="1:18" ht="72" x14ac:dyDescent="0.55000000000000004">
      <c r="A60" s="3" t="s">
        <v>6</v>
      </c>
      <c r="B60" t="s">
        <v>137</v>
      </c>
      <c r="C60" t="s">
        <v>129</v>
      </c>
      <c r="D60" s="1" t="s">
        <v>138</v>
      </c>
      <c r="F60" s="8" t="s">
        <v>150</v>
      </c>
      <c r="G60" t="s">
        <v>149</v>
      </c>
      <c r="H60" t="s">
        <v>116</v>
      </c>
      <c r="I60" s="7" t="s">
        <v>119</v>
      </c>
      <c r="J60" t="s">
        <v>161</v>
      </c>
      <c r="L60" t="s">
        <v>182</v>
      </c>
      <c r="M60" s="11" t="str">
        <f t="shared" si="1"/>
        <v>Use Postman to automate tests on API endpoints, checking for correct data validation, ingestion, and error handling.
/label STORY
/assign @s2276643
/blocks #238
/relate #238</v>
      </c>
      <c r="N60">
        <v>59</v>
      </c>
      <c r="R60">
        <f t="shared" si="0"/>
        <v>242</v>
      </c>
    </row>
    <row r="61" spans="1:18" ht="57.6" x14ac:dyDescent="0.55000000000000004">
      <c r="A61" s="4" t="s">
        <v>9</v>
      </c>
      <c r="B61" t="s">
        <v>139</v>
      </c>
      <c r="C61" t="s">
        <v>137</v>
      </c>
      <c r="D61" s="1" t="s">
        <v>140</v>
      </c>
      <c r="F61" s="8" t="s">
        <v>150</v>
      </c>
      <c r="G61" t="s">
        <v>148</v>
      </c>
      <c r="H61" t="s">
        <v>116</v>
      </c>
      <c r="I61" s="7" t="s">
        <v>119</v>
      </c>
      <c r="L61" t="s">
        <v>184</v>
      </c>
      <c r="M61" s="11" t="str">
        <f t="shared" si="1"/>
        <v>Define a Postman collection with requests for each API endpoint, including device registration and data streaming.
/label SUBTASK
/assign @s2276643
/relate #242</v>
      </c>
      <c r="N61">
        <v>60</v>
      </c>
      <c r="R61">
        <f t="shared" si="0"/>
        <v>243</v>
      </c>
    </row>
    <row r="62" spans="1:18" ht="57.6" x14ac:dyDescent="0.55000000000000004">
      <c r="A62" s="4" t="s">
        <v>9</v>
      </c>
      <c r="B62" t="s">
        <v>141</v>
      </c>
      <c r="C62" t="s">
        <v>137</v>
      </c>
      <c r="D62" s="1" t="s">
        <v>142</v>
      </c>
      <c r="F62" s="8" t="s">
        <v>150</v>
      </c>
      <c r="G62" t="s">
        <v>148</v>
      </c>
      <c r="H62" t="s">
        <v>116</v>
      </c>
      <c r="I62" s="7" t="s">
        <v>119</v>
      </c>
      <c r="L62" t="s">
        <v>184</v>
      </c>
      <c r="M62" s="11" t="str">
        <f t="shared" si="1"/>
        <v>Set up and run automated tests in Postman to validate data sent to the API and handle expected responses.
/label SUBTASK
/assign @s2276643
/relate #242</v>
      </c>
      <c r="N62">
        <v>61</v>
      </c>
      <c r="R62">
        <f t="shared" si="0"/>
        <v>244</v>
      </c>
    </row>
  </sheetData>
  <hyperlinks>
    <hyperlink ref="O6" r:id="rId1" display="https://git.ecdf.ed.ac.uk/s2276643" xr:uid="{B116FE64-7B59-4000-9643-F5AA5985C0A2}"/>
    <hyperlink ref="O8" r:id="rId2" display="https://git.ecdf.ed.ac.uk/s2760468" xr:uid="{EC3AE362-9D84-4A45-9701-B6DCCB395FC3}"/>
    <hyperlink ref="O7" r:id="rId3" display="https://git.ecdf.ed.ac.uk/s2610072" xr:uid="{4EF5E471-9668-42C9-9BAC-A88520FE87BA}"/>
    <hyperlink ref="O3" r:id="rId4" display="https://git.ecdf.ed.ac.uk/s2276643" xr:uid="{E1559FD4-962A-4C0B-871D-FD81B5AEFCD8}"/>
    <hyperlink ref="Q3" r:id="rId5" display="https://git.ecdf.ed.ac.uk/s2760468" xr:uid="{E2881AF7-720F-404B-940B-CBED640C3ACF}"/>
    <hyperlink ref="P3" r:id="rId6" display="https://git.ecdf.ed.ac.uk/s2610072" xr:uid="{921DE6CE-E558-47CA-9759-BC777D400DEB}"/>
    <hyperlink ref="I4:I20" r:id="rId7" display="https://git.ecdf.ed.ac.uk/s2610072" xr:uid="{937800D9-852A-42EC-A6AC-33096DB84E7C}"/>
    <hyperlink ref="I3" r:id="rId8" display="https://git.ecdf.ed.ac.uk/s2610072" xr:uid="{C0905442-3FD7-4D0F-AD2A-705100BBD769}"/>
    <hyperlink ref="I47:I55" r:id="rId9" display="https://git.ecdf.ed.ac.uk/s2760468" xr:uid="{358A4F3F-699E-4563-944C-01916EF7F9CD}"/>
    <hyperlink ref="I56:I62" r:id="rId10" display="https://git.ecdf.ed.ac.uk/s2276643" xr:uid="{49F32637-5086-4D99-AEC9-6E4691C549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C3F6F-A883-49BD-8063-12BEA7713978}">
  <dimension ref="A1:A62"/>
  <sheetViews>
    <sheetView workbookViewId="0">
      <selection sqref="A1:A1048576"/>
    </sheetView>
  </sheetViews>
  <sheetFormatPr baseColWidth="10" defaultRowHeight="14.4" x14ac:dyDescent="0.55000000000000004"/>
  <sheetData>
    <row r="1" spans="1:1" x14ac:dyDescent="0.55000000000000004">
      <c r="A1" t="s">
        <v>118</v>
      </c>
    </row>
    <row r="2" spans="1:1" x14ac:dyDescent="0.55000000000000004">
      <c r="A2" t="s">
        <v>146</v>
      </c>
    </row>
    <row r="3" spans="1:1" x14ac:dyDescent="0.55000000000000004">
      <c r="A3" t="s">
        <v>147</v>
      </c>
    </row>
    <row r="4" spans="1:1" x14ac:dyDescent="0.55000000000000004">
      <c r="A4" t="s">
        <v>148</v>
      </c>
    </row>
    <row r="5" spans="1:1" x14ac:dyDescent="0.55000000000000004">
      <c r="A5" t="s">
        <v>148</v>
      </c>
    </row>
    <row r="6" spans="1:1" x14ac:dyDescent="0.55000000000000004">
      <c r="A6" t="s">
        <v>148</v>
      </c>
    </row>
    <row r="7" spans="1:1" x14ac:dyDescent="0.55000000000000004">
      <c r="A7" t="s">
        <v>148</v>
      </c>
    </row>
    <row r="8" spans="1:1" x14ac:dyDescent="0.55000000000000004">
      <c r="A8" t="s">
        <v>149</v>
      </c>
    </row>
    <row r="9" spans="1:1" x14ac:dyDescent="0.55000000000000004">
      <c r="A9" t="s">
        <v>148</v>
      </c>
    </row>
    <row r="10" spans="1:1" x14ac:dyDescent="0.55000000000000004">
      <c r="A10" t="s">
        <v>148</v>
      </c>
    </row>
    <row r="11" spans="1:1" x14ac:dyDescent="0.55000000000000004">
      <c r="A11" t="s">
        <v>148</v>
      </c>
    </row>
    <row r="12" spans="1:1" x14ac:dyDescent="0.55000000000000004">
      <c r="A12" t="s">
        <v>149</v>
      </c>
    </row>
    <row r="13" spans="1:1" x14ac:dyDescent="0.55000000000000004">
      <c r="A13" t="s">
        <v>148</v>
      </c>
    </row>
    <row r="14" spans="1:1" x14ac:dyDescent="0.55000000000000004">
      <c r="A14" t="s">
        <v>148</v>
      </c>
    </row>
    <row r="15" spans="1:1" x14ac:dyDescent="0.55000000000000004">
      <c r="A15" t="s">
        <v>148</v>
      </c>
    </row>
    <row r="16" spans="1:1" x14ac:dyDescent="0.55000000000000004">
      <c r="A16" t="s">
        <v>147</v>
      </c>
    </row>
    <row r="17" spans="1:1" x14ac:dyDescent="0.55000000000000004">
      <c r="A17" t="s">
        <v>149</v>
      </c>
    </row>
    <row r="18" spans="1:1" x14ac:dyDescent="0.55000000000000004">
      <c r="A18" t="s">
        <v>148</v>
      </c>
    </row>
    <row r="19" spans="1:1" x14ac:dyDescent="0.55000000000000004">
      <c r="A19" t="s">
        <v>148</v>
      </c>
    </row>
    <row r="20" spans="1:1" x14ac:dyDescent="0.55000000000000004">
      <c r="A20" t="s">
        <v>148</v>
      </c>
    </row>
    <row r="22" spans="1:1" x14ac:dyDescent="0.55000000000000004">
      <c r="A22" t="s">
        <v>147</v>
      </c>
    </row>
    <row r="24" spans="1:1" x14ac:dyDescent="0.55000000000000004">
      <c r="A24" t="s">
        <v>148</v>
      </c>
    </row>
    <row r="25" spans="1:1" x14ac:dyDescent="0.55000000000000004">
      <c r="A25" t="s">
        <v>148</v>
      </c>
    </row>
    <row r="26" spans="1:1" x14ac:dyDescent="0.55000000000000004">
      <c r="A26" t="s">
        <v>148</v>
      </c>
    </row>
    <row r="27" spans="1:1" x14ac:dyDescent="0.55000000000000004">
      <c r="A27" t="s">
        <v>148</v>
      </c>
    </row>
    <row r="28" spans="1:1" x14ac:dyDescent="0.55000000000000004">
      <c r="A28" t="s">
        <v>147</v>
      </c>
    </row>
    <row r="29" spans="1:1" x14ac:dyDescent="0.55000000000000004">
      <c r="A29" t="s">
        <v>149</v>
      </c>
    </row>
    <row r="30" spans="1:1" x14ac:dyDescent="0.55000000000000004">
      <c r="A30" t="s">
        <v>148</v>
      </c>
    </row>
    <row r="31" spans="1:1" x14ac:dyDescent="0.55000000000000004">
      <c r="A31" t="s">
        <v>148</v>
      </c>
    </row>
    <row r="32" spans="1:1" x14ac:dyDescent="0.55000000000000004">
      <c r="A32" t="s">
        <v>148</v>
      </c>
    </row>
    <row r="33" spans="1:1" x14ac:dyDescent="0.55000000000000004">
      <c r="A33" t="s">
        <v>147</v>
      </c>
    </row>
    <row r="34" spans="1:1" x14ac:dyDescent="0.55000000000000004">
      <c r="A34" t="s">
        <v>149</v>
      </c>
    </row>
    <row r="35" spans="1:1" x14ac:dyDescent="0.55000000000000004">
      <c r="A35" t="s">
        <v>148</v>
      </c>
    </row>
    <row r="36" spans="1:1" x14ac:dyDescent="0.55000000000000004">
      <c r="A36" t="s">
        <v>148</v>
      </c>
    </row>
    <row r="37" spans="1:1" x14ac:dyDescent="0.55000000000000004">
      <c r="A37" t="s">
        <v>148</v>
      </c>
    </row>
    <row r="38" spans="1:1" x14ac:dyDescent="0.55000000000000004">
      <c r="A38" t="s">
        <v>147</v>
      </c>
    </row>
    <row r="39" spans="1:1" x14ac:dyDescent="0.55000000000000004">
      <c r="A39" t="s">
        <v>149</v>
      </c>
    </row>
    <row r="40" spans="1:1" x14ac:dyDescent="0.55000000000000004">
      <c r="A40" t="s">
        <v>148</v>
      </c>
    </row>
    <row r="41" spans="1:1" x14ac:dyDescent="0.55000000000000004">
      <c r="A41" t="s">
        <v>148</v>
      </c>
    </row>
    <row r="42" spans="1:1" x14ac:dyDescent="0.55000000000000004">
      <c r="A42" t="s">
        <v>148</v>
      </c>
    </row>
    <row r="43" spans="1:1" x14ac:dyDescent="0.55000000000000004">
      <c r="A43" t="s">
        <v>149</v>
      </c>
    </row>
    <row r="44" spans="1:1" x14ac:dyDescent="0.55000000000000004">
      <c r="A44" t="s">
        <v>148</v>
      </c>
    </row>
    <row r="45" spans="1:1" x14ac:dyDescent="0.55000000000000004">
      <c r="A45" t="s">
        <v>148</v>
      </c>
    </row>
    <row r="46" spans="1:1" x14ac:dyDescent="0.55000000000000004">
      <c r="A46" t="s">
        <v>148</v>
      </c>
    </row>
    <row r="47" spans="1:1" x14ac:dyDescent="0.55000000000000004">
      <c r="A47" t="s">
        <v>147</v>
      </c>
    </row>
    <row r="48" spans="1:1" x14ac:dyDescent="0.55000000000000004">
      <c r="A48" t="s">
        <v>149</v>
      </c>
    </row>
    <row r="49" spans="1:1" x14ac:dyDescent="0.55000000000000004">
      <c r="A49" t="s">
        <v>148</v>
      </c>
    </row>
    <row r="50" spans="1:1" x14ac:dyDescent="0.55000000000000004">
      <c r="A50" t="s">
        <v>148</v>
      </c>
    </row>
    <row r="51" spans="1:1" x14ac:dyDescent="0.55000000000000004">
      <c r="A51" t="s">
        <v>148</v>
      </c>
    </row>
    <row r="52" spans="1:1" x14ac:dyDescent="0.55000000000000004">
      <c r="A52" t="s">
        <v>149</v>
      </c>
    </row>
    <row r="53" spans="1:1" x14ac:dyDescent="0.55000000000000004">
      <c r="A53" t="s">
        <v>148</v>
      </c>
    </row>
    <row r="54" spans="1:1" x14ac:dyDescent="0.55000000000000004">
      <c r="A54" t="s">
        <v>148</v>
      </c>
    </row>
    <row r="55" spans="1:1" x14ac:dyDescent="0.55000000000000004">
      <c r="A55" t="s">
        <v>148</v>
      </c>
    </row>
    <row r="56" spans="1:1" x14ac:dyDescent="0.55000000000000004">
      <c r="A56" t="s">
        <v>147</v>
      </c>
    </row>
    <row r="57" spans="1:1" x14ac:dyDescent="0.55000000000000004">
      <c r="A57" t="s">
        <v>149</v>
      </c>
    </row>
    <row r="58" spans="1:1" x14ac:dyDescent="0.55000000000000004">
      <c r="A58" t="s">
        <v>148</v>
      </c>
    </row>
    <row r="59" spans="1:1" x14ac:dyDescent="0.55000000000000004">
      <c r="A59" t="s">
        <v>148</v>
      </c>
    </row>
    <row r="60" spans="1:1" x14ac:dyDescent="0.55000000000000004">
      <c r="A60" t="s">
        <v>149</v>
      </c>
    </row>
    <row r="61" spans="1:1" x14ac:dyDescent="0.55000000000000004">
      <c r="A61" t="s">
        <v>148</v>
      </c>
    </row>
    <row r="62" spans="1:1" x14ac:dyDescent="0.55000000000000004">
      <c r="A62" t="s">
        <v>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5A69CBAFE3354DBBEEAA5208B3E749" ma:contentTypeVersion="6" ma:contentTypeDescription="Create a new document." ma:contentTypeScope="" ma:versionID="c8eb9319ad374f44a37815dba4995248">
  <xsd:schema xmlns:xsd="http://www.w3.org/2001/XMLSchema" xmlns:xs="http://www.w3.org/2001/XMLSchema" xmlns:p="http://schemas.microsoft.com/office/2006/metadata/properties" xmlns:ns3="ad11eadc-5d9f-40b9-bb67-5a2f5b410f80" targetNamespace="http://schemas.microsoft.com/office/2006/metadata/properties" ma:root="true" ma:fieldsID="1a0c97bb3ff5f6ab8354354941322ee9" ns3:_="">
    <xsd:import namespace="ad11eadc-5d9f-40b9-bb67-5a2f5b410f8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11eadc-5d9f-40b9-bb67-5a2f5b410f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d11eadc-5d9f-40b9-bb67-5a2f5b410f8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40E88C-DDFF-4998-A2BA-3D865976EF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11eadc-5d9f-40b9-bb67-5a2f5b410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0192A3-2D2A-4AE2-BD3B-B27671E0D141}">
  <ds:schemaRefs/>
</ds:datastoreItem>
</file>

<file path=customXml/itemProps3.xml><?xml version="1.0" encoding="utf-8"?>
<ds:datastoreItem xmlns:ds="http://schemas.openxmlformats.org/officeDocument/2006/customXml" ds:itemID="{6927C53A-1F86-4D52-8BFF-710CDA80BE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agile_sports_project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dc:creator>
  <cp:lastModifiedBy>Emilio Arzamendi McDowell</cp:lastModifiedBy>
  <dcterms:created xsi:type="dcterms:W3CDTF">2024-10-03T16:46:13Z</dcterms:created>
  <dcterms:modified xsi:type="dcterms:W3CDTF">2024-11-03T18:48:54Z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0x010100865A69CBAFE3354DBBEEAA5208B3E749</vt:lpwstr>
  </property>
</Properties>
</file>