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600" yWindow="0" windowWidth="20240" windowHeight="18000" tabRatio="500"/>
  </bookViews>
  <sheets>
    <sheet name="Input" sheetId="1" r:id="rId1"/>
    <sheet name="Calculatio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2" l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5" i="2"/>
  <c r="D5" i="2"/>
  <c r="D6" i="2"/>
  <c r="C5" i="2"/>
  <c r="C6" i="2"/>
  <c r="D7" i="2"/>
  <c r="C7" i="2"/>
  <c r="D8" i="2"/>
  <c r="C8" i="2"/>
  <c r="D9" i="2"/>
  <c r="C9" i="2"/>
  <c r="D10" i="2"/>
  <c r="C10" i="2"/>
  <c r="D11" i="2"/>
  <c r="C11" i="2"/>
  <c r="D12" i="2"/>
  <c r="C12" i="2"/>
  <c r="D13" i="2"/>
  <c r="C13" i="2"/>
  <c r="D14" i="2"/>
  <c r="C14" i="2"/>
  <c r="D15" i="2"/>
  <c r="C15" i="2"/>
  <c r="D16" i="2"/>
  <c r="C16" i="2"/>
  <c r="D17" i="2"/>
  <c r="C17" i="2"/>
  <c r="D18" i="2"/>
  <c r="C18" i="2"/>
  <c r="D19" i="2"/>
  <c r="C19" i="2"/>
  <c r="D20" i="2"/>
  <c r="C20" i="2"/>
  <c r="D21" i="2"/>
  <c r="C21" i="2"/>
  <c r="D22" i="2"/>
  <c r="C22" i="2"/>
  <c r="D23" i="2"/>
  <c r="C23" i="2"/>
  <c r="D24" i="2"/>
  <c r="C24" i="2"/>
  <c r="D25" i="2"/>
  <c r="C25" i="2"/>
  <c r="D26" i="2"/>
  <c r="C26" i="2"/>
  <c r="D27" i="2"/>
  <c r="C27" i="2"/>
  <c r="D28" i="2"/>
  <c r="C28" i="2"/>
  <c r="D29" i="2"/>
  <c r="C29" i="2"/>
  <c r="D30" i="2"/>
  <c r="C30" i="2"/>
  <c r="D31" i="2"/>
  <c r="C31" i="2"/>
  <c r="D32" i="2"/>
  <c r="C32" i="2"/>
  <c r="D33" i="2"/>
  <c r="C33" i="2"/>
  <c r="D34" i="2"/>
  <c r="C34" i="2"/>
  <c r="D35" i="2"/>
  <c r="C35" i="2"/>
  <c r="D36" i="2"/>
  <c r="C36" i="2"/>
  <c r="D37" i="2"/>
  <c r="C37" i="2"/>
  <c r="D38" i="2"/>
  <c r="C38" i="2"/>
  <c r="D39" i="2"/>
  <c r="C39" i="2"/>
  <c r="D1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11" i="1"/>
</calcChain>
</file>

<file path=xl/sharedStrings.xml><?xml version="1.0" encoding="utf-8"?>
<sst xmlns="http://schemas.openxmlformats.org/spreadsheetml/2006/main" count="15" uniqueCount="14">
  <si>
    <t>Eric Miller</t>
  </si>
  <si>
    <t>Inputs:</t>
  </si>
  <si>
    <t>Gravity</t>
  </si>
  <si>
    <t>Initial Velocity</t>
  </si>
  <si>
    <t>Initial Angle</t>
  </si>
  <si>
    <t>Initial Height</t>
  </si>
  <si>
    <t>Time Step</t>
  </si>
  <si>
    <t>Output:</t>
  </si>
  <si>
    <t>Highest Point</t>
  </si>
  <si>
    <t>Time</t>
  </si>
  <si>
    <t>v_x</t>
  </si>
  <si>
    <t>x  position</t>
  </si>
  <si>
    <t>v_y</t>
  </si>
  <si>
    <t>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</si>
</sst>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sz val="14"/>
      <color rgb="FF000000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Calculations!#REF!</c:f>
            </c:numRef>
          </c:xVal>
          <c:yVal>
            <c:numRef>
              <c:f>Calculations!$C$5:$C$86</c:f>
              <c:numCache>
                <c:formatCode>General</c:formatCode>
                <c:ptCount val="82"/>
                <c:pt idx="0">
                  <c:v>10.0</c:v>
                </c:pt>
                <c:pt idx="1">
                  <c:v>15.00742114720471</c:v>
                </c:pt>
                <c:pt idx="2">
                  <c:v>19.91684229440942</c:v>
                </c:pt>
                <c:pt idx="3">
                  <c:v>24.72826344161414</c:v>
                </c:pt>
                <c:pt idx="4">
                  <c:v>29.44168458881885</c:v>
                </c:pt>
                <c:pt idx="5">
                  <c:v>34.05710573602356</c:v>
                </c:pt>
                <c:pt idx="6">
                  <c:v>38.57452688322827</c:v>
                </c:pt>
                <c:pt idx="7">
                  <c:v>42.99394803043299</c:v>
                </c:pt>
                <c:pt idx="8">
                  <c:v>47.31536917763771</c:v>
                </c:pt>
                <c:pt idx="9">
                  <c:v>51.53879032484242</c:v>
                </c:pt>
                <c:pt idx="10">
                  <c:v>55.66421147204713</c:v>
                </c:pt>
                <c:pt idx="11">
                  <c:v>59.69163261925184</c:v>
                </c:pt>
                <c:pt idx="12">
                  <c:v>63.62105376645655</c:v>
                </c:pt>
                <c:pt idx="13">
                  <c:v>67.45247491366126</c:v>
                </c:pt>
                <c:pt idx="14">
                  <c:v>71.18589606086597</c:v>
                </c:pt>
                <c:pt idx="15">
                  <c:v>74.82131720807068</c:v>
                </c:pt>
                <c:pt idx="16">
                  <c:v>78.35873835527539</c:v>
                </c:pt>
                <c:pt idx="17">
                  <c:v>81.7981595024801</c:v>
                </c:pt>
                <c:pt idx="18">
                  <c:v>85.13958064968482</c:v>
                </c:pt>
                <c:pt idx="19">
                  <c:v>88.38300179688953</c:v>
                </c:pt>
                <c:pt idx="20">
                  <c:v>91.52842294409425</c:v>
                </c:pt>
                <c:pt idx="21">
                  <c:v>94.57584409129896</c:v>
                </c:pt>
                <c:pt idx="22">
                  <c:v>97.52526523850368</c:v>
                </c:pt>
                <c:pt idx="23">
                  <c:v>100.3766863857084</c:v>
                </c:pt>
                <c:pt idx="24">
                  <c:v>103.1301075329131</c:v>
                </c:pt>
                <c:pt idx="25">
                  <c:v>105.7855286801178</c:v>
                </c:pt>
                <c:pt idx="26">
                  <c:v>108.3429498273226</c:v>
                </c:pt>
                <c:pt idx="27">
                  <c:v>110.8023709745273</c:v>
                </c:pt>
                <c:pt idx="28">
                  <c:v>113.163792121732</c:v>
                </c:pt>
                <c:pt idx="29">
                  <c:v>115.4272132689367</c:v>
                </c:pt>
                <c:pt idx="30">
                  <c:v>117.5926344161414</c:v>
                </c:pt>
                <c:pt idx="31">
                  <c:v>119.6600555633461</c:v>
                </c:pt>
                <c:pt idx="32">
                  <c:v>121.6294767105508</c:v>
                </c:pt>
                <c:pt idx="33">
                  <c:v>123.5008978577556</c:v>
                </c:pt>
                <c:pt idx="34">
                  <c:v>125.2743190049603</c:v>
                </c:pt>
                <c:pt idx="35">
                  <c:v>126.949740152165</c:v>
                </c:pt>
                <c:pt idx="36">
                  <c:v>128.5271612993697</c:v>
                </c:pt>
                <c:pt idx="37">
                  <c:v>130.0065824465744</c:v>
                </c:pt>
                <c:pt idx="38">
                  <c:v>131.3880035937791</c:v>
                </c:pt>
                <c:pt idx="39">
                  <c:v>132.6714247409838</c:v>
                </c:pt>
                <c:pt idx="40">
                  <c:v>133.8568458881886</c:v>
                </c:pt>
                <c:pt idx="41">
                  <c:v>134.9442670353933</c:v>
                </c:pt>
                <c:pt idx="42">
                  <c:v>135.933688182598</c:v>
                </c:pt>
                <c:pt idx="43">
                  <c:v>136.8251093298027</c:v>
                </c:pt>
                <c:pt idx="44">
                  <c:v>137.6185304770074</c:v>
                </c:pt>
                <c:pt idx="45">
                  <c:v>138.3139516242121</c:v>
                </c:pt>
                <c:pt idx="46">
                  <c:v>138.9113727714169</c:v>
                </c:pt>
                <c:pt idx="47">
                  <c:v>139.4107939186216</c:v>
                </c:pt>
                <c:pt idx="48">
                  <c:v>139.8122150658263</c:v>
                </c:pt>
                <c:pt idx="49">
                  <c:v>140.115636213031</c:v>
                </c:pt>
                <c:pt idx="50">
                  <c:v>140.3210573602357</c:v>
                </c:pt>
                <c:pt idx="51">
                  <c:v>140.4284785074404</c:v>
                </c:pt>
                <c:pt idx="52">
                  <c:v>140.4378996546452</c:v>
                </c:pt>
                <c:pt idx="53">
                  <c:v>140.3493208018499</c:v>
                </c:pt>
                <c:pt idx="54">
                  <c:v>140.1627419490546</c:v>
                </c:pt>
                <c:pt idx="55">
                  <c:v>139.8781630962593</c:v>
                </c:pt>
                <c:pt idx="56">
                  <c:v>139.495584243464</c:v>
                </c:pt>
                <c:pt idx="57">
                  <c:v>139.0150053906687</c:v>
                </c:pt>
                <c:pt idx="58">
                  <c:v>138.4364265378734</c:v>
                </c:pt>
                <c:pt idx="59">
                  <c:v>137.7598476850782</c:v>
                </c:pt>
                <c:pt idx="60">
                  <c:v>136.9852688322829</c:v>
                </c:pt>
                <c:pt idx="61">
                  <c:v>136.1126899794876</c:v>
                </c:pt>
                <c:pt idx="62">
                  <c:v>135.1421111266923</c:v>
                </c:pt>
                <c:pt idx="63">
                  <c:v>134.073532273897</c:v>
                </c:pt>
                <c:pt idx="64">
                  <c:v>132.9069534211017</c:v>
                </c:pt>
                <c:pt idx="65">
                  <c:v>131.6423745683065</c:v>
                </c:pt>
                <c:pt idx="66">
                  <c:v>130.2797957155112</c:v>
                </c:pt>
                <c:pt idx="67">
                  <c:v>128.8192168627159</c:v>
                </c:pt>
                <c:pt idx="68">
                  <c:v>127.2606380099206</c:v>
                </c:pt>
                <c:pt idx="69">
                  <c:v>125.6040591571253</c:v>
                </c:pt>
                <c:pt idx="70">
                  <c:v>123.84948030433</c:v>
                </c:pt>
                <c:pt idx="71">
                  <c:v>121.9969014515347</c:v>
                </c:pt>
                <c:pt idx="72">
                  <c:v>120.0463225987394</c:v>
                </c:pt>
                <c:pt idx="73">
                  <c:v>117.9977437459441</c:v>
                </c:pt>
                <c:pt idx="74">
                  <c:v>115.8511648931489</c:v>
                </c:pt>
                <c:pt idx="75">
                  <c:v>113.6065860403536</c:v>
                </c:pt>
                <c:pt idx="76">
                  <c:v>111.2640071875583</c:v>
                </c:pt>
                <c:pt idx="77">
                  <c:v>108.823428334763</c:v>
                </c:pt>
                <c:pt idx="78">
                  <c:v>106.2848494819677</c:v>
                </c:pt>
                <c:pt idx="79">
                  <c:v>103.6482706291724</c:v>
                </c:pt>
                <c:pt idx="80">
                  <c:v>100.9136917763772</c:v>
                </c:pt>
                <c:pt idx="81">
                  <c:v>98.08111292358188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11864"/>
        <c:axId val="2108008584"/>
      </c:scatterChart>
      <c:valAx>
        <c:axId val="2108011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08008584"/>
        <c:crosses val="autoZero"/>
        <c:crossBetween val="midCat"/>
      </c:valAx>
      <c:valAx>
        <c:axId val="2108008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080118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142875</xdr:rowOff>
    </xdr:from>
    <xdr:to>
      <xdr:col>9</xdr:col>
      <xdr:colOff>828675</xdr:colOff>
      <xdr:row>21</xdr:row>
      <xdr:rowOff>57150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baseColWidth="10" defaultColWidth="11.1640625" defaultRowHeight="15" customHeight="1" x14ac:dyDescent="0"/>
  <cols>
    <col min="1" max="1" width="10.5" customWidth="1"/>
    <col min="2" max="2" width="17" customWidth="1"/>
    <col min="3" max="26" width="10.5" customWidth="1"/>
  </cols>
  <sheetData>
    <row r="1" spans="1:3" ht="18">
      <c r="A1" s="1" t="s">
        <v>0</v>
      </c>
      <c r="B1" s="1"/>
    </row>
    <row r="2" spans="1:3" ht="18">
      <c r="A2" s="1"/>
      <c r="B2" s="1"/>
    </row>
    <row r="5" spans="1:3">
      <c r="A5" t="s">
        <v>1</v>
      </c>
      <c r="B5" t="s">
        <v>2</v>
      </c>
      <c r="C5" s="2">
        <v>-9.8000000000000007</v>
      </c>
    </row>
    <row r="6" spans="1:3">
      <c r="B6" s="2" t="s">
        <v>3</v>
      </c>
      <c r="C6" s="2">
        <v>60</v>
      </c>
    </row>
    <row r="7" spans="1:3">
      <c r="B7" t="s">
        <v>4</v>
      </c>
      <c r="C7" s="2">
        <v>45</v>
      </c>
    </row>
    <row r="8" spans="1:3">
      <c r="B8" t="s">
        <v>5</v>
      </c>
      <c r="C8">
        <v>10</v>
      </c>
    </row>
    <row r="9" spans="1:3">
      <c r="B9" t="s">
        <v>6</v>
      </c>
      <c r="C9" s="2">
        <v>0.1</v>
      </c>
    </row>
    <row r="11" spans="1:3">
      <c r="A11" t="s">
        <v>7</v>
      </c>
      <c r="B11" t="s">
        <v>8</v>
      </c>
      <c r="C11" s="3">
        <f>Calculations!$D$1</f>
        <v>125.27431900496028</v>
      </c>
    </row>
    <row r="12" spans="1:3">
      <c r="B1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A2" sqref="A2"/>
    </sheetView>
  </sheetViews>
  <sheetFormatPr baseColWidth="10" defaultColWidth="11.1640625" defaultRowHeight="15" customHeight="1" x14ac:dyDescent="0"/>
  <cols>
    <col min="1" max="1" width="13.5" customWidth="1"/>
    <col min="2" max="2" width="10.5" customWidth="1"/>
    <col min="3" max="4" width="12.83203125" bestFit="1" customWidth="1"/>
    <col min="5" max="5" width="10.5" customWidth="1"/>
    <col min="6" max="6" width="14" customWidth="1"/>
    <col min="7" max="26" width="10.5" customWidth="1"/>
  </cols>
  <sheetData>
    <row r="1" spans="1:6">
      <c r="C1" s="2" t="s">
        <v>8</v>
      </c>
      <c r="D1">
        <f>MAX(C5:C39)</f>
        <v>125.27431900496028</v>
      </c>
    </row>
    <row r="2" spans="1:6">
      <c r="A2" s="2"/>
      <c r="F2" s="2"/>
    </row>
    <row r="4" spans="1:6">
      <c r="B4" t="s">
        <v>9</v>
      </c>
      <c r="C4" t="s">
        <v>13</v>
      </c>
      <c r="D4" t="s">
        <v>12</v>
      </c>
      <c r="E4" s="2" t="s">
        <v>11</v>
      </c>
      <c r="F4" t="s">
        <v>10</v>
      </c>
    </row>
    <row r="5" spans="1:6">
      <c r="B5">
        <v>0</v>
      </c>
      <c r="C5">
        <f>Input!C8</f>
        <v>10</v>
      </c>
      <c r="D5">
        <f>Input!$C$6*SIN(Input!$C$7)</f>
        <v>51.054211472047108</v>
      </c>
      <c r="E5">
        <f>0</f>
        <v>0</v>
      </c>
      <c r="F5">
        <f>Input!$C$6*COS(Input!$C$7*PI()/180)</f>
        <v>42.426406871192853</v>
      </c>
    </row>
    <row r="6" spans="1:6">
      <c r="B6">
        <f>B5+Input!$C$9</f>
        <v>0.1</v>
      </c>
      <c r="C6">
        <f>D6*Input!$C$9+C5</f>
        <v>15.007421147204711</v>
      </c>
      <c r="D6">
        <f>Input!$C$9*Input!$C$5+D5</f>
        <v>50.074211472047111</v>
      </c>
      <c r="E6">
        <f>F6*Input!$C$9+E5</f>
        <v>4.2426406871192857</v>
      </c>
      <c r="F6">
        <f>Input!$C$6*COS(Input!$C$7*PI()/180)</f>
        <v>42.426406871192853</v>
      </c>
    </row>
    <row r="7" spans="1:6">
      <c r="B7">
        <f>B6+Input!$C$9</f>
        <v>0.2</v>
      </c>
      <c r="C7">
        <f>D7*Input!$C$9+C6</f>
        <v>19.916842294409424</v>
      </c>
      <c r="D7">
        <f>Input!$C$9*Input!$C$5+D6</f>
        <v>49.094211472047114</v>
      </c>
      <c r="E7">
        <f>F7*Input!$C$9+E6</f>
        <v>8.4852813742385713</v>
      </c>
      <c r="F7">
        <f>Input!$C$6*COS(Input!$C$7*PI()/180)</f>
        <v>42.426406871192853</v>
      </c>
    </row>
    <row r="8" spans="1:6">
      <c r="B8">
        <f>B7+Input!$C$9</f>
        <v>0.30000000000000004</v>
      </c>
      <c r="C8">
        <f>D8*Input!$C$9+C7</f>
        <v>24.728263441614136</v>
      </c>
      <c r="D8">
        <f>Input!$C$9*Input!$C$5+D7</f>
        <v>48.114211472047117</v>
      </c>
      <c r="E8">
        <f>F8*Input!$C$9+E7</f>
        <v>12.727922061357857</v>
      </c>
      <c r="F8">
        <f>Input!$C$6*COS(Input!$C$7*PI()/180)</f>
        <v>42.426406871192853</v>
      </c>
    </row>
    <row r="9" spans="1:6">
      <c r="B9">
        <f>B8+Input!$C$9</f>
        <v>0.4</v>
      </c>
      <c r="C9">
        <f>D9*Input!$C$9+C8</f>
        <v>29.441684588818848</v>
      </c>
      <c r="D9">
        <f>Input!$C$9*Input!$C$5+D8</f>
        <v>47.13421147204712</v>
      </c>
      <c r="E9">
        <f>F9*Input!$C$9+E8</f>
        <v>16.970562748477143</v>
      </c>
      <c r="F9">
        <f>Input!$C$6*COS(Input!$C$7*PI()/180)</f>
        <v>42.426406871192853</v>
      </c>
    </row>
    <row r="10" spans="1:6">
      <c r="B10">
        <f>B9+Input!$C$9</f>
        <v>0.5</v>
      </c>
      <c r="C10">
        <f>D10*Input!$C$9+C9</f>
        <v>34.057105736023559</v>
      </c>
      <c r="D10">
        <f>Input!$C$9*Input!$C$5+D9</f>
        <v>46.154211472047123</v>
      </c>
      <c r="E10">
        <f>F10*Input!$C$9+E9</f>
        <v>21.213203435596427</v>
      </c>
      <c r="F10">
        <f>Input!$C$6*COS(Input!$C$7*PI()/180)</f>
        <v>42.426406871192853</v>
      </c>
    </row>
    <row r="11" spans="1:6">
      <c r="B11">
        <f>B10+Input!$C$9</f>
        <v>0.6</v>
      </c>
      <c r="C11">
        <f>D11*Input!$C$9+C10</f>
        <v>38.574526883228273</v>
      </c>
      <c r="D11">
        <f>Input!$C$9*Input!$C$5+D10</f>
        <v>45.174211472047126</v>
      </c>
      <c r="E11">
        <f>F11*Input!$C$9+E10</f>
        <v>25.45584412271571</v>
      </c>
      <c r="F11">
        <f>Input!$C$6*COS(Input!$C$7*PI()/180)</f>
        <v>42.426406871192853</v>
      </c>
    </row>
    <row r="12" spans="1:6">
      <c r="B12">
        <f>B11+Input!$C$9</f>
        <v>0.7</v>
      </c>
      <c r="C12">
        <f>D12*Input!$C$9+C11</f>
        <v>42.993948030432989</v>
      </c>
      <c r="D12">
        <f>Input!$C$9*Input!$C$5+D11</f>
        <v>44.19421147204713</v>
      </c>
      <c r="E12">
        <f>F12*Input!$C$9+E11</f>
        <v>29.698484809834994</v>
      </c>
      <c r="F12">
        <f>Input!$C$6*COS(Input!$C$7*PI()/180)</f>
        <v>42.426406871192853</v>
      </c>
    </row>
    <row r="13" spans="1:6">
      <c r="B13">
        <f>B12+Input!$C$9</f>
        <v>0.79999999999999993</v>
      </c>
      <c r="C13">
        <f>D13*Input!$C$9+C12</f>
        <v>47.315369177637706</v>
      </c>
      <c r="D13">
        <f>Input!$C$9*Input!$C$5+D12</f>
        <v>43.214211472047133</v>
      </c>
      <c r="E13">
        <f>F13*Input!$C$9+E12</f>
        <v>33.941125496954278</v>
      </c>
      <c r="F13">
        <f>Input!$C$6*COS(Input!$C$7*PI()/180)</f>
        <v>42.426406871192853</v>
      </c>
    </row>
    <row r="14" spans="1:6">
      <c r="B14">
        <f>B13+Input!$C$9</f>
        <v>0.89999999999999991</v>
      </c>
      <c r="C14">
        <f>D14*Input!$C$9+C13</f>
        <v>51.538790324842417</v>
      </c>
      <c r="D14">
        <f>Input!$C$9*Input!$C$5+D13</f>
        <v>42.234211472047136</v>
      </c>
      <c r="E14">
        <f>F14*Input!$C$9+E13</f>
        <v>38.183766184073562</v>
      </c>
      <c r="F14">
        <f>Input!$C$6*COS(Input!$C$7*PI()/180)</f>
        <v>42.426406871192853</v>
      </c>
    </row>
    <row r="15" spans="1:6">
      <c r="B15">
        <f>B14+Input!$C$9</f>
        <v>0.99999999999999989</v>
      </c>
      <c r="C15">
        <f>D15*Input!$C$9+C14</f>
        <v>55.664211472047128</v>
      </c>
      <c r="D15">
        <f>Input!$C$9*Input!$C$5+D14</f>
        <v>41.254211472047139</v>
      </c>
      <c r="E15">
        <f>F15*Input!$C$9+E14</f>
        <v>42.426406871192846</v>
      </c>
      <c r="F15">
        <f>Input!$C$6*COS(Input!$C$7*PI()/180)</f>
        <v>42.426406871192853</v>
      </c>
    </row>
    <row r="16" spans="1:6">
      <c r="B16">
        <f>B15+Input!$C$9</f>
        <v>1.0999999999999999</v>
      </c>
      <c r="C16">
        <f>D16*Input!$C$9+C15</f>
        <v>59.691632619251841</v>
      </c>
      <c r="D16">
        <f>Input!$C$9*Input!$C$5+D15</f>
        <v>40.274211472047142</v>
      </c>
      <c r="E16">
        <f>F16*Input!$C$9+E15</f>
        <v>46.66904755831213</v>
      </c>
      <c r="F16">
        <f>Input!$C$6*COS(Input!$C$7*PI()/180)</f>
        <v>42.426406871192853</v>
      </c>
    </row>
    <row r="17" spans="2:6">
      <c r="B17">
        <f>B16+Input!$C$9</f>
        <v>1.2</v>
      </c>
      <c r="C17">
        <f>D17*Input!$C$9+C16</f>
        <v>63.621053766456555</v>
      </c>
      <c r="D17">
        <f>Input!$C$9*Input!$C$5+D16</f>
        <v>39.294211472047145</v>
      </c>
      <c r="E17">
        <f>F17*Input!$C$9+E16</f>
        <v>50.911688245431414</v>
      </c>
      <c r="F17">
        <f>Input!$C$6*COS(Input!$C$7*PI()/180)</f>
        <v>42.426406871192853</v>
      </c>
    </row>
    <row r="18" spans="2:6">
      <c r="B18">
        <f>B17+Input!$C$9</f>
        <v>1.3</v>
      </c>
      <c r="C18">
        <f>D18*Input!$C$9+C17</f>
        <v>67.452474913661263</v>
      </c>
      <c r="D18">
        <f>Input!$C$9*Input!$C$5+D17</f>
        <v>38.314211472047148</v>
      </c>
      <c r="E18">
        <f>F18*Input!$C$9+E17</f>
        <v>55.154328932550698</v>
      </c>
      <c r="F18">
        <f>Input!$C$6*COS(Input!$C$7*PI()/180)</f>
        <v>42.426406871192853</v>
      </c>
    </row>
    <row r="19" spans="2:6">
      <c r="B19">
        <f>B18+Input!$C$9</f>
        <v>1.4000000000000001</v>
      </c>
      <c r="C19">
        <f>D19*Input!$C$9+C18</f>
        <v>71.185896060865971</v>
      </c>
      <c r="D19">
        <f>Input!$C$9*Input!$C$5+D18</f>
        <v>37.334211472047151</v>
      </c>
      <c r="E19">
        <f>F19*Input!$C$9+E18</f>
        <v>59.396969619669981</v>
      </c>
      <c r="F19">
        <f>Input!$C$6*COS(Input!$C$7*PI()/180)</f>
        <v>42.426406871192853</v>
      </c>
    </row>
    <row r="20" spans="2:6">
      <c r="B20">
        <f>B19+Input!$C$9</f>
        <v>1.5000000000000002</v>
      </c>
      <c r="C20">
        <f>D20*Input!$C$9+C19</f>
        <v>74.821317208070681</v>
      </c>
      <c r="D20">
        <f>Input!$C$9*Input!$C$5+D19</f>
        <v>36.354211472047155</v>
      </c>
      <c r="E20">
        <f>F20*Input!$C$9+E19</f>
        <v>63.639610306789265</v>
      </c>
      <c r="F20">
        <f>Input!$C$6*COS(Input!$C$7*PI()/180)</f>
        <v>42.426406871192853</v>
      </c>
    </row>
    <row r="21" spans="2:6">
      <c r="B21">
        <f>B20+Input!$C$9</f>
        <v>1.6000000000000003</v>
      </c>
      <c r="C21">
        <f>D21*Input!$C$9+C20</f>
        <v>78.358738355275392</v>
      </c>
      <c r="D21">
        <f>Input!$C$9*Input!$C$5+D20</f>
        <v>35.374211472047158</v>
      </c>
      <c r="E21">
        <f>F21*Input!$C$9+E20</f>
        <v>67.882250993908556</v>
      </c>
      <c r="F21">
        <f>Input!$C$6*COS(Input!$C$7*PI()/180)</f>
        <v>42.426406871192853</v>
      </c>
    </row>
    <row r="22" spans="2:6">
      <c r="B22">
        <f>B21+Input!$C$9</f>
        <v>1.7000000000000004</v>
      </c>
      <c r="C22">
        <f>D22*Input!$C$9+C21</f>
        <v>81.798159502480104</v>
      </c>
      <c r="D22">
        <f>Input!$C$9*Input!$C$5+D21</f>
        <v>34.394211472047161</v>
      </c>
      <c r="E22">
        <f>F22*Input!$C$9+E21</f>
        <v>72.124891681027847</v>
      </c>
      <c r="F22">
        <f>Input!$C$6*COS(Input!$C$7*PI()/180)</f>
        <v>42.426406871192853</v>
      </c>
    </row>
    <row r="23" spans="2:6">
      <c r="B23">
        <f>B22+Input!$C$9</f>
        <v>1.8000000000000005</v>
      </c>
      <c r="C23">
        <f>D23*Input!$C$9+C22</f>
        <v>85.139580649684817</v>
      </c>
      <c r="D23">
        <f>Input!$C$9*Input!$C$5+D22</f>
        <v>33.414211472047164</v>
      </c>
      <c r="E23">
        <f>F23*Input!$C$9+E22</f>
        <v>76.367532368147138</v>
      </c>
      <c r="F23">
        <f>Input!$C$6*COS(Input!$C$7*PI()/180)</f>
        <v>42.426406871192853</v>
      </c>
    </row>
    <row r="24" spans="2:6">
      <c r="B24">
        <f>B23+Input!$C$9</f>
        <v>1.9000000000000006</v>
      </c>
      <c r="C24">
        <f>D24*Input!$C$9+C23</f>
        <v>88.383001796889531</v>
      </c>
      <c r="D24">
        <f>Input!$C$9*Input!$C$5+D23</f>
        <v>32.434211472047167</v>
      </c>
      <c r="E24">
        <f>F24*Input!$C$9+E23</f>
        <v>80.610173055266429</v>
      </c>
      <c r="F24">
        <f>Input!$C$6*COS(Input!$C$7*PI()/180)</f>
        <v>42.426406871192853</v>
      </c>
    </row>
    <row r="25" spans="2:6">
      <c r="B25">
        <f>B24+Input!$C$9</f>
        <v>2.0000000000000004</v>
      </c>
      <c r="C25">
        <f>D25*Input!$C$9+C24</f>
        <v>91.528422944094245</v>
      </c>
      <c r="D25">
        <f>Input!$C$9*Input!$C$5+D24</f>
        <v>31.454211472047167</v>
      </c>
      <c r="E25">
        <f>F25*Input!$C$9+E24</f>
        <v>84.85281374238572</v>
      </c>
      <c r="F25">
        <f>Input!$C$6*COS(Input!$C$7*PI()/180)</f>
        <v>42.426406871192853</v>
      </c>
    </row>
    <row r="26" spans="2:6">
      <c r="B26">
        <f>B25+Input!$C$9</f>
        <v>2.1000000000000005</v>
      </c>
      <c r="C26">
        <f>D26*Input!$C$9+C25</f>
        <v>94.575844091298961</v>
      </c>
      <c r="D26">
        <f>Input!$C$9*Input!$C$5+D25</f>
        <v>30.474211472047166</v>
      </c>
      <c r="E26">
        <f>F26*Input!$C$9+E25</f>
        <v>89.095454429505011</v>
      </c>
      <c r="F26">
        <f>Input!$C$6*COS(Input!$C$7*PI()/180)</f>
        <v>42.426406871192853</v>
      </c>
    </row>
    <row r="27" spans="2:6">
      <c r="B27">
        <f>B26+Input!$C$9</f>
        <v>2.2000000000000006</v>
      </c>
      <c r="C27">
        <f>D27*Input!$C$9+C26</f>
        <v>97.525265238503678</v>
      </c>
      <c r="D27">
        <f>Input!$C$9*Input!$C$5+D26</f>
        <v>29.494211472047166</v>
      </c>
      <c r="E27">
        <f>F27*Input!$C$9+E26</f>
        <v>93.338095116624302</v>
      </c>
      <c r="F27">
        <f>Input!$C$6*COS(Input!$C$7*PI()/180)</f>
        <v>42.426406871192853</v>
      </c>
    </row>
    <row r="28" spans="2:6">
      <c r="B28">
        <f>B27+Input!$C$9</f>
        <v>2.3000000000000007</v>
      </c>
      <c r="C28">
        <f>D28*Input!$C$9+C27</f>
        <v>100.3766863857084</v>
      </c>
      <c r="D28">
        <f>Input!$C$9*Input!$C$5+D27</f>
        <v>28.514211472047165</v>
      </c>
      <c r="E28">
        <f>F28*Input!$C$9+E27</f>
        <v>97.580735803743593</v>
      </c>
      <c r="F28">
        <f>Input!$C$6*COS(Input!$C$7*PI()/180)</f>
        <v>42.426406871192853</v>
      </c>
    </row>
    <row r="29" spans="2:6">
      <c r="B29">
        <f>B28+Input!$C$9</f>
        <v>2.4000000000000008</v>
      </c>
      <c r="C29">
        <f>D29*Input!$C$9+C28</f>
        <v>103.13010753291312</v>
      </c>
      <c r="D29">
        <f>Input!$C$9*Input!$C$5+D28</f>
        <v>27.534211472047165</v>
      </c>
      <c r="E29">
        <f>F29*Input!$C$9+E28</f>
        <v>101.82337649086288</v>
      </c>
      <c r="F29">
        <f>Input!$C$6*COS(Input!$C$7*PI()/180)</f>
        <v>42.426406871192853</v>
      </c>
    </row>
    <row r="30" spans="2:6">
      <c r="B30">
        <f>B29+Input!$C$9</f>
        <v>2.5000000000000009</v>
      </c>
      <c r="C30">
        <f>D30*Input!$C$9+C29</f>
        <v>105.78552868011784</v>
      </c>
      <c r="D30">
        <f>Input!$C$9*Input!$C$5+D29</f>
        <v>26.554211472047164</v>
      </c>
      <c r="E30">
        <f>F30*Input!$C$9+E29</f>
        <v>106.06601717798218</v>
      </c>
      <c r="F30">
        <f>Input!$C$6*COS(Input!$C$7*PI()/180)</f>
        <v>42.426406871192853</v>
      </c>
    </row>
    <row r="31" spans="2:6">
      <c r="B31">
        <f>B30+Input!$C$9</f>
        <v>2.600000000000001</v>
      </c>
      <c r="C31">
        <f>D31*Input!$C$9+C30</f>
        <v>108.34294982732256</v>
      </c>
      <c r="D31">
        <f>Input!$C$9*Input!$C$5+D30</f>
        <v>25.574211472047164</v>
      </c>
      <c r="E31">
        <f>F31*Input!$C$9+E30</f>
        <v>110.30865786510147</v>
      </c>
      <c r="F31">
        <f>Input!$C$6*COS(Input!$C$7*PI()/180)</f>
        <v>42.426406871192853</v>
      </c>
    </row>
    <row r="32" spans="2:6">
      <c r="B32">
        <f>B31+Input!$C$9</f>
        <v>2.7000000000000011</v>
      </c>
      <c r="C32">
        <f>D32*Input!$C$9+C31</f>
        <v>110.80237097452728</v>
      </c>
      <c r="D32">
        <f>Input!$C$9*Input!$C$5+D31</f>
        <v>24.594211472047164</v>
      </c>
      <c r="E32">
        <f>F32*Input!$C$9+E31</f>
        <v>114.55129855222076</v>
      </c>
      <c r="F32">
        <f>Input!$C$6*COS(Input!$C$7*PI()/180)</f>
        <v>42.426406871192853</v>
      </c>
    </row>
    <row r="33" spans="2:6">
      <c r="B33">
        <f>B32+Input!$C$9</f>
        <v>2.8000000000000012</v>
      </c>
      <c r="C33">
        <f>D33*Input!$C$9+C32</f>
        <v>113.163792121732</v>
      </c>
      <c r="D33">
        <f>Input!$C$9*Input!$C$5+D32</f>
        <v>23.614211472047163</v>
      </c>
      <c r="E33">
        <f>F33*Input!$C$9+E32</f>
        <v>118.79393923934005</v>
      </c>
      <c r="F33">
        <f>Input!$C$6*COS(Input!$C$7*PI()/180)</f>
        <v>42.426406871192853</v>
      </c>
    </row>
    <row r="34" spans="2:6">
      <c r="B34">
        <f>B33+Input!$C$9</f>
        <v>2.9000000000000012</v>
      </c>
      <c r="C34">
        <f>D34*Input!$C$9+C33</f>
        <v>115.42721326893671</v>
      </c>
      <c r="D34">
        <f>Input!$C$9*Input!$C$5+D33</f>
        <v>22.634211472047163</v>
      </c>
      <c r="E34">
        <f>F34*Input!$C$9+E33</f>
        <v>123.03657992645934</v>
      </c>
      <c r="F34">
        <f>Input!$C$6*COS(Input!$C$7*PI()/180)</f>
        <v>42.426406871192853</v>
      </c>
    </row>
    <row r="35" spans="2:6">
      <c r="B35">
        <f>B34+Input!$C$9</f>
        <v>3.0000000000000013</v>
      </c>
      <c r="C35">
        <f>D35*Input!$C$9+C34</f>
        <v>117.59263441614142</v>
      </c>
      <c r="D35">
        <f>Input!$C$9*Input!$C$5+D34</f>
        <v>21.654211472047162</v>
      </c>
      <c r="E35">
        <f>F35*Input!$C$9+E34</f>
        <v>127.27922061357863</v>
      </c>
      <c r="F35">
        <f>Input!$C$6*COS(Input!$C$7*PI()/180)</f>
        <v>42.426406871192853</v>
      </c>
    </row>
    <row r="36" spans="2:6">
      <c r="B36">
        <f>B35+Input!$C$9</f>
        <v>3.1000000000000014</v>
      </c>
      <c r="C36">
        <f>D36*Input!$C$9+C35</f>
        <v>119.66005556334613</v>
      </c>
      <c r="D36">
        <f>Input!$C$9*Input!$C$5+D35</f>
        <v>20.674211472047162</v>
      </c>
      <c r="E36">
        <f>F36*Input!$C$9+E35</f>
        <v>131.52186130069791</v>
      </c>
      <c r="F36">
        <f>Input!$C$6*COS(Input!$C$7*PI()/180)</f>
        <v>42.426406871192853</v>
      </c>
    </row>
    <row r="37" spans="2:6">
      <c r="B37">
        <f>B36+Input!$C$9</f>
        <v>3.2000000000000015</v>
      </c>
      <c r="C37">
        <f>D37*Input!$C$9+C36</f>
        <v>121.62947671055085</v>
      </c>
      <c r="D37">
        <f>Input!$C$9*Input!$C$5+D36</f>
        <v>19.694211472047161</v>
      </c>
      <c r="E37">
        <f>F37*Input!$C$9+E36</f>
        <v>135.7645019878172</v>
      </c>
      <c r="F37">
        <f>Input!$C$6*COS(Input!$C$7*PI()/180)</f>
        <v>42.426406871192853</v>
      </c>
    </row>
    <row r="38" spans="2:6">
      <c r="B38">
        <f>B37+Input!$C$9</f>
        <v>3.3000000000000016</v>
      </c>
      <c r="C38">
        <f>D38*Input!$C$9+C37</f>
        <v>123.50089785775556</v>
      </c>
      <c r="D38">
        <f>Input!$C$9*Input!$C$5+D37</f>
        <v>18.714211472047161</v>
      </c>
      <c r="E38">
        <f>F38*Input!$C$9+E37</f>
        <v>140.00714267493649</v>
      </c>
      <c r="F38">
        <f>Input!$C$6*COS(Input!$C$7*PI()/180)</f>
        <v>42.426406871192853</v>
      </c>
    </row>
    <row r="39" spans="2:6">
      <c r="B39">
        <f>B38+Input!$C$9</f>
        <v>3.4000000000000017</v>
      </c>
      <c r="C39">
        <f>D39*Input!$C$9+C38</f>
        <v>125.27431900496028</v>
      </c>
      <c r="D39">
        <f>Input!$C$9*Input!$C$5+D38</f>
        <v>17.734211472047161</v>
      </c>
      <c r="E39">
        <f>F39*Input!$C$9+E38</f>
        <v>144.24978336205578</v>
      </c>
      <c r="F39">
        <f>Input!$C$6*COS(Input!$C$7*PI()/180)</f>
        <v>42.426406871192853</v>
      </c>
    </row>
    <row r="40" spans="2:6">
      <c r="B40">
        <f>B39+Input!$C$9</f>
        <v>3.5000000000000018</v>
      </c>
      <c r="C40">
        <f>D40*Input!$C$9+C39</f>
        <v>126.94974015216499</v>
      </c>
      <c r="D40">
        <f>Input!$C$9*Input!$C$5+D39</f>
        <v>16.75421147204716</v>
      </c>
      <c r="E40">
        <f>F40*Input!$C$9+E39</f>
        <v>148.49242404917507</v>
      </c>
      <c r="F40">
        <f>Input!$C$6*COS(Input!$C$7*PI()/180)</f>
        <v>42.426406871192853</v>
      </c>
    </row>
    <row r="41" spans="2:6">
      <c r="B41">
        <f>B40+Input!$C$9</f>
        <v>3.6000000000000019</v>
      </c>
      <c r="C41">
        <f>D41*Input!$C$9+C40</f>
        <v>128.52716129936971</v>
      </c>
      <c r="D41">
        <f>Input!$C$9*Input!$C$5+D40</f>
        <v>15.77421147204716</v>
      </c>
      <c r="E41">
        <f>F41*Input!$C$9+E40</f>
        <v>152.73506473629436</v>
      </c>
      <c r="F41">
        <f>Input!$C$6*COS(Input!$C$7*PI()/180)</f>
        <v>42.426406871192853</v>
      </c>
    </row>
    <row r="42" spans="2:6">
      <c r="B42">
        <f>B41+Input!$C$9</f>
        <v>3.700000000000002</v>
      </c>
      <c r="C42">
        <f>D42*Input!$C$9+C41</f>
        <v>130.00658244657441</v>
      </c>
      <c r="D42">
        <f>Input!$C$9*Input!$C$5+D41</f>
        <v>14.794211472047159</v>
      </c>
      <c r="E42">
        <f>F42*Input!$C$9+E41</f>
        <v>156.97770542341365</v>
      </c>
      <c r="F42">
        <f>Input!$C$6*COS(Input!$C$7*PI()/180)</f>
        <v>42.426406871192853</v>
      </c>
    </row>
    <row r="43" spans="2:6">
      <c r="B43">
        <f>B42+Input!$C$9</f>
        <v>3.800000000000002</v>
      </c>
      <c r="C43">
        <f>D43*Input!$C$9+C42</f>
        <v>131.38800359377913</v>
      </c>
      <c r="D43">
        <f>Input!$C$9*Input!$C$5+D42</f>
        <v>13.814211472047159</v>
      </c>
      <c r="E43">
        <f>F43*Input!$C$9+E42</f>
        <v>161.22034611053294</v>
      </c>
      <c r="F43">
        <f>Input!$C$6*COS(Input!$C$7*PI()/180)</f>
        <v>42.426406871192853</v>
      </c>
    </row>
    <row r="44" spans="2:6">
      <c r="B44">
        <f>B43+Input!$C$9</f>
        <v>3.9000000000000021</v>
      </c>
      <c r="C44">
        <f>D44*Input!$C$9+C43</f>
        <v>132.67142474098384</v>
      </c>
      <c r="D44">
        <f>Input!$C$9*Input!$C$5+D43</f>
        <v>12.834211472047159</v>
      </c>
      <c r="E44">
        <f>F44*Input!$C$9+E43</f>
        <v>165.46298679765223</v>
      </c>
      <c r="F44">
        <f>Input!$C$6*COS(Input!$C$7*PI()/180)</f>
        <v>42.426406871192853</v>
      </c>
    </row>
    <row r="45" spans="2:6">
      <c r="B45">
        <f>B44+Input!$C$9</f>
        <v>4.0000000000000018</v>
      </c>
      <c r="C45">
        <f>D45*Input!$C$9+C44</f>
        <v>133.85684588818856</v>
      </c>
      <c r="D45">
        <f>Input!$C$9*Input!$C$5+D44</f>
        <v>11.854211472047158</v>
      </c>
      <c r="E45">
        <f>F45*Input!$C$9+E44</f>
        <v>169.70562748477153</v>
      </c>
      <c r="F45">
        <f>Input!$C$6*COS(Input!$C$7*PI()/180)</f>
        <v>42.426406871192853</v>
      </c>
    </row>
    <row r="46" spans="2:6">
      <c r="B46">
        <f>B45+Input!$C$9</f>
        <v>4.1000000000000014</v>
      </c>
      <c r="C46">
        <f>D46*Input!$C$9+C45</f>
        <v>134.94426703539327</v>
      </c>
      <c r="D46">
        <f>Input!$C$9*Input!$C$5+D45</f>
        <v>10.874211472047158</v>
      </c>
      <c r="E46">
        <f>F46*Input!$C$9+E45</f>
        <v>173.94826817189082</v>
      </c>
      <c r="F46">
        <f>Input!$C$6*COS(Input!$C$7*PI()/180)</f>
        <v>42.426406871192853</v>
      </c>
    </row>
    <row r="47" spans="2:6">
      <c r="B47">
        <f>B46+Input!$C$9</f>
        <v>4.2000000000000011</v>
      </c>
      <c r="C47">
        <f>D47*Input!$C$9+C46</f>
        <v>135.93368818259799</v>
      </c>
      <c r="D47">
        <f>Input!$C$9*Input!$C$5+D46</f>
        <v>9.8942114720471572</v>
      </c>
      <c r="E47">
        <f>F47*Input!$C$9+E46</f>
        <v>178.19090885901011</v>
      </c>
      <c r="F47">
        <f>Input!$C$6*COS(Input!$C$7*PI()/180)</f>
        <v>42.426406871192853</v>
      </c>
    </row>
    <row r="48" spans="2:6">
      <c r="B48">
        <f>B47+Input!$C$9</f>
        <v>4.3000000000000007</v>
      </c>
      <c r="C48">
        <f>D48*Input!$C$9+C47</f>
        <v>136.8251093298027</v>
      </c>
      <c r="D48">
        <f>Input!$C$9*Input!$C$5+D47</f>
        <v>8.9142114720471568</v>
      </c>
      <c r="E48">
        <f>F48*Input!$C$9+E47</f>
        <v>182.4335495461294</v>
      </c>
      <c r="F48">
        <f>Input!$C$6*COS(Input!$C$7*PI()/180)</f>
        <v>42.426406871192853</v>
      </c>
    </row>
    <row r="49" spans="2:6">
      <c r="B49">
        <f>B48+Input!$C$9</f>
        <v>4.4000000000000004</v>
      </c>
      <c r="C49">
        <f>D49*Input!$C$9+C48</f>
        <v>137.61853047700743</v>
      </c>
      <c r="D49">
        <f>Input!$C$9*Input!$C$5+D48</f>
        <v>7.9342114720471564</v>
      </c>
      <c r="E49">
        <f>F49*Input!$C$9+E48</f>
        <v>186.67619023324869</v>
      </c>
      <c r="F49">
        <f>Input!$C$6*COS(Input!$C$7*PI()/180)</f>
        <v>42.426406871192853</v>
      </c>
    </row>
    <row r="50" spans="2:6">
      <c r="B50">
        <f>B49+Input!$C$9</f>
        <v>4.5</v>
      </c>
      <c r="C50">
        <f>D50*Input!$C$9+C49</f>
        <v>138.31395162421214</v>
      </c>
      <c r="D50">
        <f>Input!$C$9*Input!$C$5+D49</f>
        <v>6.954211472047156</v>
      </c>
      <c r="E50">
        <f>F50*Input!$C$9+E49</f>
        <v>190.91883092036798</v>
      </c>
      <c r="F50">
        <f>Input!$C$6*COS(Input!$C$7*PI()/180)</f>
        <v>42.426406871192853</v>
      </c>
    </row>
    <row r="51" spans="2:6">
      <c r="B51">
        <f>B50+Input!$C$9</f>
        <v>4.5999999999999996</v>
      </c>
      <c r="C51">
        <f>D51*Input!$C$9+C50</f>
        <v>138.91137277141686</v>
      </c>
      <c r="D51">
        <f>Input!$C$9*Input!$C$5+D50</f>
        <v>5.9742114720471555</v>
      </c>
      <c r="E51">
        <f>F51*Input!$C$9+E50</f>
        <v>195.16147160748727</v>
      </c>
      <c r="F51">
        <f>Input!$C$6*COS(Input!$C$7*PI()/180)</f>
        <v>42.426406871192853</v>
      </c>
    </row>
    <row r="52" spans="2:6">
      <c r="B52">
        <f>B51+Input!$C$9</f>
        <v>4.6999999999999993</v>
      </c>
      <c r="C52">
        <f>D52*Input!$C$9+C51</f>
        <v>139.41079391862158</v>
      </c>
      <c r="D52">
        <f>Input!$C$9*Input!$C$5+D51</f>
        <v>4.9942114720471551</v>
      </c>
      <c r="E52">
        <f>F52*Input!$C$9+E51</f>
        <v>199.40411229460656</v>
      </c>
      <c r="F52">
        <f>Input!$C$6*COS(Input!$C$7*PI()/180)</f>
        <v>42.426406871192853</v>
      </c>
    </row>
    <row r="53" spans="2:6">
      <c r="B53">
        <f>B52+Input!$C$9</f>
        <v>4.7999999999999989</v>
      </c>
      <c r="C53">
        <f>D53*Input!$C$9+C52</f>
        <v>139.81221506582631</v>
      </c>
      <c r="D53">
        <f>Input!$C$9*Input!$C$5+D52</f>
        <v>4.0142114720471547</v>
      </c>
      <c r="E53">
        <f>F53*Input!$C$9+E52</f>
        <v>203.64675298172585</v>
      </c>
      <c r="F53">
        <f>Input!$C$6*COS(Input!$C$7*PI()/180)</f>
        <v>42.426406871192853</v>
      </c>
    </row>
    <row r="54" spans="2:6">
      <c r="B54">
        <f>B53+Input!$C$9</f>
        <v>4.8999999999999986</v>
      </c>
      <c r="C54">
        <f>D54*Input!$C$9+C53</f>
        <v>140.11563621303102</v>
      </c>
      <c r="D54">
        <f>Input!$C$9*Input!$C$5+D53</f>
        <v>3.0342114720471547</v>
      </c>
      <c r="E54">
        <f>F54*Input!$C$9+E53</f>
        <v>207.88939366884514</v>
      </c>
      <c r="F54">
        <f>Input!$C$6*COS(Input!$C$7*PI()/180)</f>
        <v>42.426406871192853</v>
      </c>
    </row>
    <row r="55" spans="2:6">
      <c r="B55">
        <f>B54+Input!$C$9</f>
        <v>4.9999999999999982</v>
      </c>
      <c r="C55">
        <f>D55*Input!$C$9+C54</f>
        <v>140.32105736023573</v>
      </c>
      <c r="D55">
        <f>Input!$C$9*Input!$C$5+D54</f>
        <v>2.0542114720471547</v>
      </c>
      <c r="E55">
        <f>F55*Input!$C$9+E54</f>
        <v>212.13203435596444</v>
      </c>
      <c r="F55">
        <f>Input!$C$6*COS(Input!$C$7*PI()/180)</f>
        <v>42.426406871192853</v>
      </c>
    </row>
    <row r="56" spans="2:6">
      <c r="B56">
        <f>B55+Input!$C$9</f>
        <v>5.0999999999999979</v>
      </c>
      <c r="C56">
        <f>D56*Input!$C$9+C55</f>
        <v>140.42847850744045</v>
      </c>
      <c r="D56">
        <f>Input!$C$9*Input!$C$5+D55</f>
        <v>1.0742114720471547</v>
      </c>
      <c r="E56">
        <f>F56*Input!$C$9+E55</f>
        <v>216.37467504308373</v>
      </c>
      <c r="F56">
        <f>Input!$C$6*COS(Input!$C$7*PI()/180)</f>
        <v>42.426406871192853</v>
      </c>
    </row>
    <row r="57" spans="2:6">
      <c r="B57">
        <f>B56+Input!$C$9</f>
        <v>5.1999999999999975</v>
      </c>
      <c r="C57">
        <f>D57*Input!$C$9+C56</f>
        <v>140.43789965464515</v>
      </c>
      <c r="D57">
        <f>Input!$C$9*Input!$C$5+D56</f>
        <v>9.4211472047154632E-2</v>
      </c>
      <c r="E57">
        <f>F57*Input!$C$9+E56</f>
        <v>220.61731573020302</v>
      </c>
      <c r="F57">
        <f>Input!$C$6*COS(Input!$C$7*PI()/180)</f>
        <v>42.426406871192853</v>
      </c>
    </row>
    <row r="58" spans="2:6">
      <c r="B58">
        <f>B57+Input!$C$9</f>
        <v>5.2999999999999972</v>
      </c>
      <c r="C58">
        <f>D58*Input!$C$9+C57</f>
        <v>140.34932080184987</v>
      </c>
      <c r="D58">
        <f>Input!$C$9*Input!$C$5+D57</f>
        <v>-0.88578852795284546</v>
      </c>
      <c r="E58">
        <f>F58*Input!$C$9+E57</f>
        <v>224.85995641732231</v>
      </c>
      <c r="F58">
        <f>Input!$C$6*COS(Input!$C$7*PI()/180)</f>
        <v>42.426406871192853</v>
      </c>
    </row>
    <row r="59" spans="2:6">
      <c r="B59">
        <f>B58+Input!$C$9</f>
        <v>5.3999999999999968</v>
      </c>
      <c r="C59">
        <f>D59*Input!$C$9+C58</f>
        <v>140.16274194905458</v>
      </c>
      <c r="D59">
        <f>Input!$C$9*Input!$C$5+D58</f>
        <v>-1.8657885279528457</v>
      </c>
      <c r="E59">
        <f>F59*Input!$C$9+E58</f>
        <v>229.1025971044416</v>
      </c>
      <c r="F59">
        <f>Input!$C$6*COS(Input!$C$7*PI()/180)</f>
        <v>42.426406871192853</v>
      </c>
    </row>
    <row r="60" spans="2:6">
      <c r="B60">
        <f>B59+Input!$C$9</f>
        <v>5.4999999999999964</v>
      </c>
      <c r="C60">
        <f>D60*Input!$C$9+C59</f>
        <v>139.8781630962593</v>
      </c>
      <c r="D60">
        <f>Input!$C$9*Input!$C$5+D59</f>
        <v>-2.8457885279528456</v>
      </c>
      <c r="E60">
        <f>F60*Input!$C$9+E59</f>
        <v>233.34523779156089</v>
      </c>
      <c r="F60">
        <f>Input!$C$6*COS(Input!$C$7*PI()/180)</f>
        <v>42.426406871192853</v>
      </c>
    </row>
    <row r="61" spans="2:6">
      <c r="B61">
        <f>B60+Input!$C$9</f>
        <v>5.5999999999999961</v>
      </c>
      <c r="C61">
        <f>D61*Input!$C$9+C60</f>
        <v>139.49558424346401</v>
      </c>
      <c r="D61">
        <f>Input!$C$9*Input!$C$5+D60</f>
        <v>-3.8257885279528456</v>
      </c>
      <c r="E61">
        <f>F61*Input!$C$9+E60</f>
        <v>237.58787847868018</v>
      </c>
      <c r="F61">
        <f>Input!$C$6*COS(Input!$C$7*PI()/180)</f>
        <v>42.426406871192853</v>
      </c>
    </row>
    <row r="62" spans="2:6">
      <c r="B62">
        <f>B61+Input!$C$9</f>
        <v>5.6999999999999957</v>
      </c>
      <c r="C62">
        <f>D62*Input!$C$9+C61</f>
        <v>139.01500539066873</v>
      </c>
      <c r="D62">
        <f>Input!$C$9*Input!$C$5+D61</f>
        <v>-4.8057885279528456</v>
      </c>
      <c r="E62">
        <f>F62*Input!$C$9+E61</f>
        <v>241.83051916579947</v>
      </c>
      <c r="F62">
        <f>Input!$C$6*COS(Input!$C$7*PI()/180)</f>
        <v>42.426406871192853</v>
      </c>
    </row>
    <row r="63" spans="2:6">
      <c r="B63">
        <f>B62+Input!$C$9</f>
        <v>5.7999999999999954</v>
      </c>
      <c r="C63">
        <f>D63*Input!$C$9+C62</f>
        <v>138.43642653787344</v>
      </c>
      <c r="D63">
        <f>Input!$C$9*Input!$C$5+D62</f>
        <v>-5.785788527952846</v>
      </c>
      <c r="E63">
        <f>F63*Input!$C$9+E62</f>
        <v>246.07315985291876</v>
      </c>
      <c r="F63">
        <f>Input!$C$6*COS(Input!$C$7*PI()/180)</f>
        <v>42.426406871192853</v>
      </c>
    </row>
    <row r="64" spans="2:6">
      <c r="B64">
        <f>B63+Input!$C$9</f>
        <v>5.899999999999995</v>
      </c>
      <c r="C64">
        <f>D64*Input!$C$9+C63</f>
        <v>137.75984768507817</v>
      </c>
      <c r="D64">
        <f>Input!$C$9*Input!$C$5+D63</f>
        <v>-6.7657885279528465</v>
      </c>
      <c r="E64">
        <f>F64*Input!$C$9+E63</f>
        <v>250.31580054003805</v>
      </c>
      <c r="F64">
        <f>Input!$C$6*COS(Input!$C$7*PI()/180)</f>
        <v>42.426406871192853</v>
      </c>
    </row>
    <row r="65" spans="2:6">
      <c r="B65">
        <f>B64+Input!$C$9</f>
        <v>5.9999999999999947</v>
      </c>
      <c r="C65">
        <f>D65*Input!$C$9+C64</f>
        <v>136.98526883228288</v>
      </c>
      <c r="D65">
        <f>Input!$C$9*Input!$C$5+D64</f>
        <v>-7.7457885279528469</v>
      </c>
      <c r="E65">
        <f>F65*Input!$C$9+E64</f>
        <v>254.55844122715735</v>
      </c>
      <c r="F65">
        <f>Input!$C$6*COS(Input!$C$7*PI()/180)</f>
        <v>42.426406871192853</v>
      </c>
    </row>
    <row r="66" spans="2:6">
      <c r="B66">
        <f>B65+Input!$C$9</f>
        <v>6.0999999999999943</v>
      </c>
      <c r="C66">
        <f>D66*Input!$C$9+C65</f>
        <v>136.11268997948761</v>
      </c>
      <c r="D66">
        <f>Input!$C$9*Input!$C$5+D65</f>
        <v>-8.7257885279528473</v>
      </c>
      <c r="E66">
        <f>F66*Input!$C$9+E65</f>
        <v>258.80108191427661</v>
      </c>
      <c r="F66">
        <f>Input!$C$6*COS(Input!$C$7*PI()/180)</f>
        <v>42.426406871192853</v>
      </c>
    </row>
    <row r="67" spans="2:6">
      <c r="B67">
        <f>B66+Input!$C$9</f>
        <v>6.199999999999994</v>
      </c>
      <c r="C67">
        <f>D67*Input!$C$9+C66</f>
        <v>135.14211112669233</v>
      </c>
      <c r="D67">
        <f>Input!$C$9*Input!$C$5+D66</f>
        <v>-9.7057885279528477</v>
      </c>
      <c r="E67">
        <f>F67*Input!$C$9+E66</f>
        <v>263.04372260139587</v>
      </c>
      <c r="F67">
        <f>Input!$C$6*COS(Input!$C$7*PI()/180)</f>
        <v>42.426406871192853</v>
      </c>
    </row>
    <row r="68" spans="2:6">
      <c r="B68">
        <f>B67+Input!$C$9</f>
        <v>6.2999999999999936</v>
      </c>
      <c r="C68">
        <f>D68*Input!$C$9+C67</f>
        <v>134.07353227389703</v>
      </c>
      <c r="D68">
        <f>Input!$C$9*Input!$C$5+D67</f>
        <v>-10.685788527952848</v>
      </c>
      <c r="E68">
        <f>F68*Input!$C$9+E67</f>
        <v>267.28636328851513</v>
      </c>
      <c r="F68">
        <f>Input!$C$6*COS(Input!$C$7*PI()/180)</f>
        <v>42.426406871192853</v>
      </c>
    </row>
    <row r="69" spans="2:6">
      <c r="B69">
        <f>B68+Input!$C$9</f>
        <v>6.3999999999999932</v>
      </c>
      <c r="C69">
        <f>D69*Input!$C$9+C68</f>
        <v>132.90695342110175</v>
      </c>
      <c r="D69">
        <f>Input!$C$9*Input!$C$5+D68</f>
        <v>-11.665788527952849</v>
      </c>
      <c r="E69">
        <f>F69*Input!$C$9+E68</f>
        <v>271.5290039756344</v>
      </c>
      <c r="F69">
        <f>Input!$C$6*COS(Input!$C$7*PI()/180)</f>
        <v>42.426406871192853</v>
      </c>
    </row>
    <row r="70" spans="2:6">
      <c r="B70">
        <f>B69+Input!$C$9</f>
        <v>6.4999999999999929</v>
      </c>
      <c r="C70">
        <f>D70*Input!$C$9+C69</f>
        <v>131.64237456830645</v>
      </c>
      <c r="D70">
        <f>Input!$C$9*Input!$C$5+D69</f>
        <v>-12.645788527952849</v>
      </c>
      <c r="E70">
        <f>F70*Input!$C$9+E69</f>
        <v>275.77164466275366</v>
      </c>
      <c r="F70">
        <f>Input!$C$6*COS(Input!$C$7*PI()/180)</f>
        <v>42.426406871192853</v>
      </c>
    </row>
    <row r="71" spans="2:6">
      <c r="B71">
        <f>B70+Input!$C$9</f>
        <v>6.5999999999999925</v>
      </c>
      <c r="C71">
        <f>D71*Input!$C$9+C70</f>
        <v>130.27979571551117</v>
      </c>
      <c r="D71">
        <f>Input!$C$9*Input!$C$5+D70</f>
        <v>-13.625788527952849</v>
      </c>
      <c r="E71">
        <f>F71*Input!$C$9+E70</f>
        <v>280.01428534987292</v>
      </c>
      <c r="F71">
        <f>Input!$C$6*COS(Input!$C$7*PI()/180)</f>
        <v>42.426406871192853</v>
      </c>
    </row>
    <row r="72" spans="2:6">
      <c r="B72">
        <f>B71+Input!$C$9</f>
        <v>6.6999999999999922</v>
      </c>
      <c r="C72">
        <f>D72*Input!$C$9+C71</f>
        <v>128.81921686271588</v>
      </c>
      <c r="D72">
        <f>Input!$C$9*Input!$C$5+D71</f>
        <v>-14.60578852795285</v>
      </c>
      <c r="E72">
        <f>F72*Input!$C$9+E71</f>
        <v>284.25692603699218</v>
      </c>
      <c r="F72">
        <f>Input!$C$6*COS(Input!$C$7*PI()/180)</f>
        <v>42.426406871192853</v>
      </c>
    </row>
    <row r="73" spans="2:6">
      <c r="B73">
        <f>B72+Input!$C$9</f>
        <v>6.7999999999999918</v>
      </c>
      <c r="C73">
        <f>D73*Input!$C$9+C72</f>
        <v>127.2606380099206</v>
      </c>
      <c r="D73">
        <f>Input!$C$9*Input!$C$5+D72</f>
        <v>-15.58578852795285</v>
      </c>
      <c r="E73">
        <f>F73*Input!$C$9+E72</f>
        <v>288.49956672411145</v>
      </c>
      <c r="F73">
        <f>Input!$C$6*COS(Input!$C$7*PI()/180)</f>
        <v>42.426406871192853</v>
      </c>
    </row>
    <row r="74" spans="2:6">
      <c r="B74">
        <f>B73+Input!$C$9</f>
        <v>6.8999999999999915</v>
      </c>
      <c r="C74">
        <f>D74*Input!$C$9+C73</f>
        <v>125.60405915712531</v>
      </c>
      <c r="D74">
        <f>Input!$C$9*Input!$C$5+D73</f>
        <v>-16.565788527952851</v>
      </c>
      <c r="E74">
        <f>F74*Input!$C$9+E73</f>
        <v>292.74220741123071</v>
      </c>
      <c r="F74">
        <f>Input!$C$6*COS(Input!$C$7*PI()/180)</f>
        <v>42.426406871192853</v>
      </c>
    </row>
    <row r="75" spans="2:6">
      <c r="B75">
        <f>B74+Input!$C$9</f>
        <v>6.9999999999999911</v>
      </c>
      <c r="C75">
        <f>D75*Input!$C$9+C74</f>
        <v>123.84948030433002</v>
      </c>
      <c r="D75">
        <f>Input!$C$9*Input!$C$5+D74</f>
        <v>-17.545788527952851</v>
      </c>
      <c r="E75">
        <f>F75*Input!$C$9+E74</f>
        <v>296.98484809834997</v>
      </c>
      <c r="F75">
        <f>Input!$C$6*COS(Input!$C$7*PI()/180)</f>
        <v>42.426406871192853</v>
      </c>
    </row>
    <row r="76" spans="2:6">
      <c r="B76">
        <f>B75+Input!$C$9</f>
        <v>7.0999999999999908</v>
      </c>
      <c r="C76">
        <f>D76*Input!$C$9+C75</f>
        <v>121.99690145153473</v>
      </c>
      <c r="D76">
        <f>Input!$C$9*Input!$C$5+D75</f>
        <v>-18.525788527952852</v>
      </c>
      <c r="E76">
        <f>F76*Input!$C$9+E75</f>
        <v>301.22748878546923</v>
      </c>
      <c r="F76">
        <f>Input!$C$6*COS(Input!$C$7*PI()/180)</f>
        <v>42.426406871192853</v>
      </c>
    </row>
    <row r="77" spans="2:6">
      <c r="B77">
        <f>B76+Input!$C$9</f>
        <v>7.1999999999999904</v>
      </c>
      <c r="C77">
        <f>D77*Input!$C$9+C76</f>
        <v>120.04632259873944</v>
      </c>
      <c r="D77">
        <f>Input!$C$9*Input!$C$5+D76</f>
        <v>-19.505788527952852</v>
      </c>
      <c r="E77">
        <f>F77*Input!$C$9+E76</f>
        <v>305.4701294725885</v>
      </c>
      <c r="F77">
        <f>Input!$C$6*COS(Input!$C$7*PI()/180)</f>
        <v>42.426406871192853</v>
      </c>
    </row>
    <row r="78" spans="2:6">
      <c r="B78">
        <f>B77+Input!$C$9</f>
        <v>7.2999999999999901</v>
      </c>
      <c r="C78">
        <f>D78*Input!$C$9+C77</f>
        <v>117.99774374594415</v>
      </c>
      <c r="D78">
        <f>Input!$C$9*Input!$C$5+D77</f>
        <v>-20.485788527952852</v>
      </c>
      <c r="E78">
        <f>F78*Input!$C$9+E77</f>
        <v>309.71277015970776</v>
      </c>
      <c r="F78">
        <f>Input!$C$6*COS(Input!$C$7*PI()/180)</f>
        <v>42.426406871192853</v>
      </c>
    </row>
    <row r="79" spans="2:6">
      <c r="B79">
        <f>B78+Input!$C$9</f>
        <v>7.3999999999999897</v>
      </c>
      <c r="C79">
        <f>D79*Input!$C$9+C78</f>
        <v>115.85116489314886</v>
      </c>
      <c r="D79">
        <f>Input!$C$9*Input!$C$5+D78</f>
        <v>-21.465788527952853</v>
      </c>
      <c r="E79">
        <f>F79*Input!$C$9+E78</f>
        <v>313.95541084682702</v>
      </c>
      <c r="F79">
        <f>Input!$C$6*COS(Input!$C$7*PI()/180)</f>
        <v>42.426406871192853</v>
      </c>
    </row>
    <row r="80" spans="2:6">
      <c r="B80">
        <f>B79+Input!$C$9</f>
        <v>7.4999999999999893</v>
      </c>
      <c r="C80">
        <f>D80*Input!$C$9+C79</f>
        <v>113.60658604035358</v>
      </c>
      <c r="D80">
        <f>Input!$C$9*Input!$C$5+D79</f>
        <v>-22.445788527952853</v>
      </c>
      <c r="E80">
        <f>F80*Input!$C$9+E79</f>
        <v>318.19805153394628</v>
      </c>
      <c r="F80">
        <f>Input!$C$6*COS(Input!$C$7*PI()/180)</f>
        <v>42.426406871192853</v>
      </c>
    </row>
    <row r="81" spans="2:6">
      <c r="B81">
        <f>B80+Input!$C$9</f>
        <v>7.599999999999989</v>
      </c>
      <c r="C81">
        <f>D81*Input!$C$9+C80</f>
        <v>111.26400718755829</v>
      </c>
      <c r="D81">
        <f>Input!$C$9*Input!$C$5+D80</f>
        <v>-23.425788527952854</v>
      </c>
      <c r="E81">
        <f>F81*Input!$C$9+E80</f>
        <v>322.44069222106555</v>
      </c>
      <c r="F81">
        <f>Input!$C$6*COS(Input!$C$7*PI()/180)</f>
        <v>42.426406871192853</v>
      </c>
    </row>
    <row r="82" spans="2:6">
      <c r="B82">
        <f>B81+Input!$C$9</f>
        <v>7.6999999999999886</v>
      </c>
      <c r="C82">
        <f>D82*Input!$C$9+C81</f>
        <v>108.82342833476301</v>
      </c>
      <c r="D82">
        <f>Input!$C$9*Input!$C$5+D81</f>
        <v>-24.405788527952854</v>
      </c>
      <c r="E82">
        <f>F82*Input!$C$9+E81</f>
        <v>326.68333290818481</v>
      </c>
      <c r="F82">
        <f>Input!$C$6*COS(Input!$C$7*PI()/180)</f>
        <v>42.426406871192853</v>
      </c>
    </row>
    <row r="83" spans="2:6">
      <c r="B83">
        <f>B82+Input!$C$9</f>
        <v>7.7999999999999883</v>
      </c>
      <c r="C83">
        <f>D83*Input!$C$9+C82</f>
        <v>106.28484948196773</v>
      </c>
      <c r="D83">
        <f>Input!$C$9*Input!$C$5+D82</f>
        <v>-25.385788527952855</v>
      </c>
      <c r="E83">
        <f>F83*Input!$C$9+E82</f>
        <v>330.92597359530407</v>
      </c>
      <c r="F83">
        <f>Input!$C$6*COS(Input!$C$7*PI()/180)</f>
        <v>42.426406871192853</v>
      </c>
    </row>
    <row r="84" spans="2:6">
      <c r="B84">
        <f>B83+Input!$C$9</f>
        <v>7.8999999999999879</v>
      </c>
      <c r="C84">
        <f>D84*Input!$C$9+C83</f>
        <v>103.64827062917244</v>
      </c>
      <c r="D84">
        <f>Input!$C$9*Input!$C$5+D83</f>
        <v>-26.365788527952855</v>
      </c>
      <c r="E84">
        <f>F84*Input!$C$9+E83</f>
        <v>335.16861428242333</v>
      </c>
      <c r="F84">
        <f>Input!$C$6*COS(Input!$C$7*PI()/180)</f>
        <v>42.426406871192853</v>
      </c>
    </row>
    <row r="85" spans="2:6">
      <c r="B85">
        <f>B84+Input!$C$9</f>
        <v>7.9999999999999876</v>
      </c>
      <c r="C85">
        <f>D85*Input!$C$9+C84</f>
        <v>100.91369177637716</v>
      </c>
      <c r="D85">
        <f>Input!$C$9*Input!$C$5+D84</f>
        <v>-27.345788527952855</v>
      </c>
      <c r="E85">
        <f>F85*Input!$C$9+E84</f>
        <v>339.4112549695426</v>
      </c>
      <c r="F85">
        <f>Input!$C$6*COS(Input!$C$7*PI()/180)</f>
        <v>42.426406871192853</v>
      </c>
    </row>
    <row r="86" spans="2:6">
      <c r="B86">
        <f>B85+Input!$C$9</f>
        <v>8.0999999999999872</v>
      </c>
      <c r="C86">
        <f>D86*Input!$C$9+C85</f>
        <v>98.081112923581884</v>
      </c>
      <c r="D86">
        <f>Input!$C$9*Input!$C$5+D85</f>
        <v>-28.325788527952856</v>
      </c>
      <c r="E86">
        <f>F86*Input!$C$9+E85</f>
        <v>343.65389565666186</v>
      </c>
      <c r="F86">
        <f>Input!$C$6*COS(Input!$C$7*PI()/180)</f>
        <v>42.426406871192853</v>
      </c>
    </row>
    <row r="87" spans="2:6">
      <c r="B87">
        <f>B86+Input!$C$9</f>
        <v>8.1999999999999869</v>
      </c>
      <c r="C87">
        <f>D87*Input!$C$9+C86</f>
        <v>95.150534070786591</v>
      </c>
      <c r="D87">
        <f>Input!$C$9*Input!$C$5+D86</f>
        <v>-29.305788527952856</v>
      </c>
      <c r="E87">
        <f>F87*Input!$C$9+E86</f>
        <v>347.89653634378112</v>
      </c>
      <c r="F87">
        <f>Input!$C$6*COS(Input!$C$7*PI()/180)</f>
        <v>42.426406871192853</v>
      </c>
    </row>
    <row r="88" spans="2:6">
      <c r="B88">
        <f>B87+Input!$C$9</f>
        <v>8.2999999999999865</v>
      </c>
      <c r="C88">
        <f>D88*Input!$C$9+C87</f>
        <v>92.121955217991299</v>
      </c>
      <c r="D88">
        <f>Input!$C$9*Input!$C$5+D87</f>
        <v>-30.285788527952857</v>
      </c>
      <c r="E88">
        <f>F88*Input!$C$9+E87</f>
        <v>352.13917703090038</v>
      </c>
      <c r="F88">
        <f>Input!$C$6*COS(Input!$C$7*PI()/180)</f>
        <v>42.426406871192853</v>
      </c>
    </row>
    <row r="89" spans="2:6">
      <c r="B89">
        <f>B88+Input!$C$9</f>
        <v>8.3999999999999861</v>
      </c>
      <c r="C89">
        <f>D89*Input!$C$9+C88</f>
        <v>88.995376365196009</v>
      </c>
      <c r="D89">
        <f>Input!$C$9*Input!$C$5+D88</f>
        <v>-31.265788527952857</v>
      </c>
      <c r="E89">
        <f>F89*Input!$C$9+E88</f>
        <v>356.38181771801965</v>
      </c>
      <c r="F89">
        <f>Input!$C$6*COS(Input!$C$7*PI()/180)</f>
        <v>42.426406871192853</v>
      </c>
    </row>
    <row r="90" spans="2:6">
      <c r="B90">
        <f>B89+Input!$C$9</f>
        <v>8.4999999999999858</v>
      </c>
      <c r="C90">
        <f>D90*Input!$C$9+C89</f>
        <v>85.770797512400719</v>
      </c>
      <c r="D90">
        <f>Input!$C$9*Input!$C$5+D89</f>
        <v>-32.245788527952854</v>
      </c>
      <c r="E90">
        <f>F90*Input!$C$9+E89</f>
        <v>360.62445840513891</v>
      </c>
      <c r="F90">
        <f>Input!$C$6*COS(Input!$C$7*PI()/180)</f>
        <v>42.426406871192853</v>
      </c>
    </row>
    <row r="91" spans="2:6">
      <c r="B91">
        <f>B90+Input!$C$9</f>
        <v>8.5999999999999854</v>
      </c>
      <c r="C91">
        <f>D91*Input!$C$9+C90</f>
        <v>82.448218659605431</v>
      </c>
      <c r="D91">
        <f>Input!$C$9*Input!$C$5+D90</f>
        <v>-33.225788527952851</v>
      </c>
      <c r="E91">
        <f>F91*Input!$C$9+E90</f>
        <v>364.86709909225817</v>
      </c>
      <c r="F91">
        <f>Input!$C$6*COS(Input!$C$7*PI()/180)</f>
        <v>42.426406871192853</v>
      </c>
    </row>
    <row r="92" spans="2:6">
      <c r="B92">
        <f>B91+Input!$C$9</f>
        <v>8.6999999999999851</v>
      </c>
      <c r="C92">
        <f>D92*Input!$C$9+C91</f>
        <v>79.027639806810143</v>
      </c>
      <c r="D92">
        <f>Input!$C$9*Input!$C$5+D91</f>
        <v>-34.205788527952848</v>
      </c>
      <c r="E92">
        <f>F92*Input!$C$9+E91</f>
        <v>369.10973977937743</v>
      </c>
      <c r="F92">
        <f>Input!$C$6*COS(Input!$C$7*PI()/180)</f>
        <v>42.426406871192853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Miller</cp:lastModifiedBy>
  <dcterms:created xsi:type="dcterms:W3CDTF">2018-01-18T19:58:18Z</dcterms:created>
  <dcterms:modified xsi:type="dcterms:W3CDTF">2018-01-18T19:58:18Z</dcterms:modified>
</cp:coreProperties>
</file>