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ke Veteran\Desktop\SCHOOL SHIT\physics\"/>
    </mc:Choice>
  </mc:AlternateContent>
  <bookViews>
    <workbookView xWindow="0" yWindow="0" windowWidth="20490" windowHeight="7530" activeTab="1"/>
  </bookViews>
  <sheets>
    <sheet name="Position Graph" sheetId="2" r:id="rId1"/>
    <sheet name="Highest Point" sheetId="3" r:id="rId2"/>
  </sheets>
  <definedNames>
    <definedName name="grav">'Position Graph'!$J$1</definedName>
    <definedName name="h0">'Position Graph'!$H$1</definedName>
    <definedName name="Time">'Position Graph'!$G$1</definedName>
    <definedName name="Time2">'Highest Point'!$B$1</definedName>
    <definedName name="y0">'Position Graph'!$I$1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 s="1"/>
  <c r="F6" i="3" s="1"/>
  <c r="F7" i="3" s="1"/>
  <c r="F8" i="3" s="1"/>
  <c r="F9" i="3" s="1"/>
  <c r="F10" i="3" s="1"/>
  <c r="F11" i="3" s="1"/>
  <c r="F12" i="3" s="1"/>
  <c r="F3" i="3"/>
  <c r="E4" i="3"/>
  <c r="E5" i="3" s="1"/>
  <c r="E6" i="3" s="1"/>
  <c r="E7" i="3" s="1"/>
  <c r="E8" i="3" s="1"/>
  <c r="E9" i="3" s="1"/>
  <c r="E10" i="3" s="1"/>
  <c r="E11" i="3" s="1"/>
  <c r="E12" i="3" s="1"/>
  <c r="E3" i="3"/>
  <c r="D12" i="3"/>
  <c r="D11" i="3"/>
  <c r="D4" i="3"/>
  <c r="D5" i="3" s="1"/>
  <c r="D6" i="3" s="1"/>
  <c r="D7" i="3" s="1"/>
  <c r="D8" i="3" s="1"/>
  <c r="D9" i="3" s="1"/>
  <c r="D10" i="3" s="1"/>
  <c r="D3" i="3"/>
  <c r="D2" i="2"/>
  <c r="E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A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E3" i="2"/>
  <c r="A4" i="2"/>
  <c r="E4" i="2"/>
  <c r="A5" i="2"/>
  <c r="E5" i="2"/>
  <c r="A6" i="2"/>
  <c r="E6" i="2"/>
  <c r="A7" i="2"/>
  <c r="E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 s="1"/>
  <c r="E25" i="2" s="1"/>
  <c r="E26" i="2" s="1"/>
  <c r="E27" i="2" s="1"/>
  <c r="E28" i="2" s="1"/>
  <c r="E29" i="2" s="1"/>
  <c r="E30" i="2" s="1"/>
  <c r="E31" i="2" s="1"/>
  <c r="E32" i="2" s="1"/>
  <c r="D25" i="2" l="1"/>
  <c r="D26" i="2" s="1"/>
  <c r="D27" i="2" s="1"/>
  <c r="D28" i="2" s="1"/>
  <c r="D29" i="2" s="1"/>
  <c r="D30" i="2" s="1"/>
  <c r="D31" i="2" s="1"/>
  <c r="D32" i="2" s="1"/>
</calcChain>
</file>

<file path=xl/sharedStrings.xml><?xml version="1.0" encoding="utf-8"?>
<sst xmlns="http://schemas.openxmlformats.org/spreadsheetml/2006/main" count="16" uniqueCount="13">
  <si>
    <t>t</t>
  </si>
  <si>
    <t>x</t>
  </si>
  <si>
    <t>Time step</t>
  </si>
  <si>
    <t>vx</t>
  </si>
  <si>
    <t>y</t>
  </si>
  <si>
    <t>vy</t>
  </si>
  <si>
    <t>Time</t>
  </si>
  <si>
    <t>h0</t>
  </si>
  <si>
    <t>y0</t>
  </si>
  <si>
    <t>grav</t>
  </si>
  <si>
    <t>Highest point</t>
  </si>
  <si>
    <t>&lt;-- Values for position graph</t>
  </si>
  <si>
    <t>15.59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</si>
</sst>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of Object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188451443569555"/>
                  <c:y val="-0.20547134733158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'Position Graph'!$B$2:$B$32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'Position Graph'!$D$2:$D$32</c:f>
              <c:numCache>
                <c:formatCode>General</c:formatCode>
                <c:ptCount val="31"/>
                <c:pt idx="0">
                  <c:v>10</c:v>
                </c:pt>
                <c:pt idx="1">
                  <c:v>11</c:v>
                </c:pt>
                <c:pt idx="2">
                  <c:v>11.901899999999999</c:v>
                </c:pt>
                <c:pt idx="3">
                  <c:v>12.7057</c:v>
                </c:pt>
                <c:pt idx="4">
                  <c:v>13.4114</c:v>
                </c:pt>
                <c:pt idx="5">
                  <c:v>14.019</c:v>
                </c:pt>
                <c:pt idx="6">
                  <c:v>14.528500000000001</c:v>
                </c:pt>
                <c:pt idx="7">
                  <c:v>14.939900000000002</c:v>
                </c:pt>
                <c:pt idx="8">
                  <c:v>15.253200000000001</c:v>
                </c:pt>
                <c:pt idx="9">
                  <c:v>15.468400000000001</c:v>
                </c:pt>
                <c:pt idx="10">
                  <c:v>15.585500000000001</c:v>
                </c:pt>
                <c:pt idx="11">
                  <c:v>15.604500000000002</c:v>
                </c:pt>
                <c:pt idx="12">
                  <c:v>15.525400000000001</c:v>
                </c:pt>
                <c:pt idx="13">
                  <c:v>15.348200000000002</c:v>
                </c:pt>
                <c:pt idx="14">
                  <c:v>15.072900000000002</c:v>
                </c:pt>
                <c:pt idx="15">
                  <c:v>14.699500000000002</c:v>
                </c:pt>
                <c:pt idx="16">
                  <c:v>14.228000000000002</c:v>
                </c:pt>
                <c:pt idx="17">
                  <c:v>13.658400000000002</c:v>
                </c:pt>
                <c:pt idx="18">
                  <c:v>12.990700000000002</c:v>
                </c:pt>
                <c:pt idx="19">
                  <c:v>12.224900000000002</c:v>
                </c:pt>
                <c:pt idx="20">
                  <c:v>11.361000000000002</c:v>
                </c:pt>
                <c:pt idx="21">
                  <c:v>10.399000000000003</c:v>
                </c:pt>
                <c:pt idx="22">
                  <c:v>9.3389000000000024</c:v>
                </c:pt>
                <c:pt idx="23">
                  <c:v>8.1807000000000016</c:v>
                </c:pt>
                <c:pt idx="24">
                  <c:v>6.9244000000000021</c:v>
                </c:pt>
                <c:pt idx="25">
                  <c:v>5.5700000000000021</c:v>
                </c:pt>
                <c:pt idx="26">
                  <c:v>4.1175000000000024</c:v>
                </c:pt>
                <c:pt idx="27">
                  <c:v>2.5669000000000022</c:v>
                </c:pt>
                <c:pt idx="28">
                  <c:v>0.91820000000000235</c:v>
                </c:pt>
                <c:pt idx="29">
                  <c:v>-0.82859999999999778</c:v>
                </c:pt>
                <c:pt idx="30">
                  <c:v>-2.673499999999998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2-41AB-9DA2-04333252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62184"/>
        <c:axId val="434458904"/>
      </c:scatterChart>
      <c:valAx>
        <c:axId val="43446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58904"/>
        <c:crosses val="autoZero"/>
        <c:crossBetween val="midCat"/>
      </c:valAx>
      <c:valAx>
        <c:axId val="4344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6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52986-203E-4D71-9515-87748D4B9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12" sqref="D12"/>
    </sheetView>
  </sheetViews>
  <sheetFormatPr defaultRowHeight="15" x14ac:dyDescent="0.25"/>
  <cols>
    <col min="7" max="7" width="12.85546875" bestFit="1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G1">
        <v>0.1</v>
      </c>
      <c r="H1">
        <v>10</v>
      </c>
      <c r="I1">
        <v>10</v>
      </c>
      <c r="J1">
        <v>-9.81</v>
      </c>
      <c r="L1" t="s">
        <v>11</v>
      </c>
    </row>
    <row r="2" spans="1:12" x14ac:dyDescent="0.25">
      <c r="A2">
        <v>0</v>
      </c>
      <c r="B2">
        <v>0</v>
      </c>
      <c r="C2">
        <v>10</v>
      </c>
      <c r="D2">
        <f>h0</f>
        <v>10</v>
      </c>
      <c r="E2">
        <f>y0</f>
        <v>10</v>
      </c>
      <c r="G2" t="s">
        <v>6</v>
      </c>
      <c r="H2" t="s">
        <v>7</v>
      </c>
      <c r="I2" t="s">
        <v>8</v>
      </c>
      <c r="J2" t="s">
        <v>9</v>
      </c>
    </row>
    <row r="3" spans="1:12" x14ac:dyDescent="0.25">
      <c r="A3">
        <f t="shared" ref="A3:A32" si="0">A2+Time</f>
        <v>0.1</v>
      </c>
      <c r="B3">
        <f t="shared" ref="B3:B32" si="1">B2+(C2*Time)</f>
        <v>1</v>
      </c>
      <c r="C3">
        <v>10</v>
      </c>
      <c r="D3">
        <f t="shared" ref="D3:D32" si="2">D2+(E2*Time)</f>
        <v>11</v>
      </c>
      <c r="E3">
        <f t="shared" ref="E3:E32" si="3">E2+(grav*Time)</f>
        <v>9.0190000000000001</v>
      </c>
    </row>
    <row r="4" spans="1:12" x14ac:dyDescent="0.25">
      <c r="A4">
        <f t="shared" si="0"/>
        <v>0.2</v>
      </c>
      <c r="B4">
        <f t="shared" si="1"/>
        <v>2</v>
      </c>
      <c r="C4">
        <v>10</v>
      </c>
      <c r="D4">
        <f t="shared" si="2"/>
        <v>11.901899999999999</v>
      </c>
      <c r="E4">
        <f t="shared" si="3"/>
        <v>8.0380000000000003</v>
      </c>
    </row>
    <row r="5" spans="1:12" x14ac:dyDescent="0.25">
      <c r="A5">
        <f t="shared" si="0"/>
        <v>0.30000000000000004</v>
      </c>
      <c r="B5">
        <f t="shared" si="1"/>
        <v>3</v>
      </c>
      <c r="C5">
        <v>10</v>
      </c>
      <c r="D5">
        <f t="shared" si="2"/>
        <v>12.7057</v>
      </c>
      <c r="E5">
        <f t="shared" si="3"/>
        <v>7.0570000000000004</v>
      </c>
    </row>
    <row r="6" spans="1:12" x14ac:dyDescent="0.25">
      <c r="A6">
        <f t="shared" si="0"/>
        <v>0.4</v>
      </c>
      <c r="B6">
        <f t="shared" si="1"/>
        <v>4</v>
      </c>
      <c r="C6">
        <v>10</v>
      </c>
      <c r="D6">
        <f t="shared" si="2"/>
        <v>13.4114</v>
      </c>
      <c r="E6">
        <f t="shared" si="3"/>
        <v>6.0760000000000005</v>
      </c>
    </row>
    <row r="7" spans="1:12" x14ac:dyDescent="0.25">
      <c r="A7">
        <f t="shared" si="0"/>
        <v>0.5</v>
      </c>
      <c r="B7">
        <f t="shared" si="1"/>
        <v>5</v>
      </c>
      <c r="C7">
        <v>10</v>
      </c>
      <c r="D7">
        <f t="shared" si="2"/>
        <v>14.019</v>
      </c>
      <c r="E7">
        <f t="shared" si="3"/>
        <v>5.0950000000000006</v>
      </c>
    </row>
    <row r="8" spans="1:12" x14ac:dyDescent="0.25">
      <c r="A8">
        <f t="shared" si="0"/>
        <v>0.6</v>
      </c>
      <c r="B8">
        <f t="shared" si="1"/>
        <v>6</v>
      </c>
      <c r="C8">
        <v>10</v>
      </c>
      <c r="D8">
        <f t="shared" si="2"/>
        <v>14.528500000000001</v>
      </c>
      <c r="E8">
        <f t="shared" si="3"/>
        <v>4.1140000000000008</v>
      </c>
    </row>
    <row r="9" spans="1:12" x14ac:dyDescent="0.25">
      <c r="A9">
        <f t="shared" si="0"/>
        <v>0.7</v>
      </c>
      <c r="B9">
        <f t="shared" si="1"/>
        <v>7</v>
      </c>
      <c r="C9">
        <v>10</v>
      </c>
      <c r="D9">
        <f t="shared" si="2"/>
        <v>14.939900000000002</v>
      </c>
      <c r="E9">
        <f t="shared" si="3"/>
        <v>3.1330000000000009</v>
      </c>
    </row>
    <row r="10" spans="1:12" x14ac:dyDescent="0.25">
      <c r="A10">
        <f t="shared" si="0"/>
        <v>0.79999999999999993</v>
      </c>
      <c r="B10">
        <f t="shared" si="1"/>
        <v>8</v>
      </c>
      <c r="C10">
        <v>10</v>
      </c>
      <c r="D10">
        <f t="shared" si="2"/>
        <v>15.253200000000001</v>
      </c>
      <c r="E10">
        <f t="shared" si="3"/>
        <v>2.152000000000001</v>
      </c>
    </row>
    <row r="11" spans="1:12" x14ac:dyDescent="0.25">
      <c r="A11">
        <f t="shared" si="0"/>
        <v>0.89999999999999991</v>
      </c>
      <c r="B11">
        <f t="shared" si="1"/>
        <v>9</v>
      </c>
      <c r="C11">
        <v>10</v>
      </c>
      <c r="D11">
        <f t="shared" si="2"/>
        <v>15.468400000000001</v>
      </c>
      <c r="E11">
        <f t="shared" si="3"/>
        <v>1.1710000000000009</v>
      </c>
    </row>
    <row r="12" spans="1:12" x14ac:dyDescent="0.25">
      <c r="A12">
        <f t="shared" si="0"/>
        <v>0.99999999999999989</v>
      </c>
      <c r="B12">
        <f t="shared" si="1"/>
        <v>10</v>
      </c>
      <c r="C12">
        <v>10</v>
      </c>
      <c r="D12">
        <f t="shared" si="2"/>
        <v>15.585500000000001</v>
      </c>
      <c r="E12">
        <f t="shared" si="3"/>
        <v>0.19000000000000083</v>
      </c>
    </row>
    <row r="13" spans="1:12" x14ac:dyDescent="0.25">
      <c r="A13">
        <f t="shared" si="0"/>
        <v>1.0999999999999999</v>
      </c>
      <c r="B13">
        <f t="shared" si="1"/>
        <v>11</v>
      </c>
      <c r="C13">
        <v>10</v>
      </c>
      <c r="D13">
        <f t="shared" si="2"/>
        <v>15.604500000000002</v>
      </c>
      <c r="E13">
        <f t="shared" si="3"/>
        <v>-0.79099999999999926</v>
      </c>
    </row>
    <row r="14" spans="1:12" x14ac:dyDescent="0.25">
      <c r="A14">
        <f t="shared" si="0"/>
        <v>1.2</v>
      </c>
      <c r="B14">
        <f t="shared" si="1"/>
        <v>12</v>
      </c>
      <c r="C14">
        <v>10</v>
      </c>
      <c r="D14">
        <f t="shared" si="2"/>
        <v>15.525400000000001</v>
      </c>
      <c r="E14">
        <f t="shared" si="3"/>
        <v>-1.7719999999999994</v>
      </c>
    </row>
    <row r="15" spans="1:12" x14ac:dyDescent="0.25">
      <c r="A15">
        <f t="shared" si="0"/>
        <v>1.3</v>
      </c>
      <c r="B15">
        <f t="shared" si="1"/>
        <v>13</v>
      </c>
      <c r="C15">
        <v>10</v>
      </c>
      <c r="D15">
        <f t="shared" si="2"/>
        <v>15.348200000000002</v>
      </c>
      <c r="E15">
        <f t="shared" si="3"/>
        <v>-2.7529999999999992</v>
      </c>
    </row>
    <row r="16" spans="1:12" x14ac:dyDescent="0.25">
      <c r="A16">
        <f t="shared" si="0"/>
        <v>1.4000000000000001</v>
      </c>
      <c r="B16">
        <f t="shared" si="1"/>
        <v>14</v>
      </c>
      <c r="C16">
        <v>10</v>
      </c>
      <c r="D16">
        <f t="shared" si="2"/>
        <v>15.072900000000002</v>
      </c>
      <c r="E16">
        <f t="shared" si="3"/>
        <v>-3.7339999999999991</v>
      </c>
    </row>
    <row r="17" spans="1:5" x14ac:dyDescent="0.25">
      <c r="A17">
        <f t="shared" si="0"/>
        <v>1.5000000000000002</v>
      </c>
      <c r="B17">
        <f t="shared" si="1"/>
        <v>15</v>
      </c>
      <c r="C17">
        <v>10</v>
      </c>
      <c r="D17">
        <f t="shared" si="2"/>
        <v>14.699500000000002</v>
      </c>
      <c r="E17">
        <f t="shared" si="3"/>
        <v>-4.714999999999999</v>
      </c>
    </row>
    <row r="18" spans="1:5" x14ac:dyDescent="0.25">
      <c r="A18">
        <f t="shared" si="0"/>
        <v>1.6000000000000003</v>
      </c>
      <c r="B18">
        <f t="shared" si="1"/>
        <v>16</v>
      </c>
      <c r="C18">
        <v>10</v>
      </c>
      <c r="D18">
        <f t="shared" si="2"/>
        <v>14.228000000000002</v>
      </c>
      <c r="E18">
        <f t="shared" si="3"/>
        <v>-5.6959999999999988</v>
      </c>
    </row>
    <row r="19" spans="1:5" x14ac:dyDescent="0.25">
      <c r="A19">
        <f t="shared" si="0"/>
        <v>1.7000000000000004</v>
      </c>
      <c r="B19">
        <f t="shared" si="1"/>
        <v>17</v>
      </c>
      <c r="C19">
        <v>10</v>
      </c>
      <c r="D19">
        <f t="shared" si="2"/>
        <v>13.658400000000002</v>
      </c>
      <c r="E19">
        <f t="shared" si="3"/>
        <v>-6.6769999999999987</v>
      </c>
    </row>
    <row r="20" spans="1:5" x14ac:dyDescent="0.25">
      <c r="A20">
        <f t="shared" si="0"/>
        <v>1.8000000000000005</v>
      </c>
      <c r="B20">
        <f t="shared" si="1"/>
        <v>18</v>
      </c>
      <c r="C20">
        <v>10</v>
      </c>
      <c r="D20">
        <f t="shared" si="2"/>
        <v>12.990700000000002</v>
      </c>
      <c r="E20">
        <f t="shared" si="3"/>
        <v>-7.6579999999999986</v>
      </c>
    </row>
    <row r="21" spans="1:5" x14ac:dyDescent="0.25">
      <c r="A21">
        <f t="shared" si="0"/>
        <v>1.9000000000000006</v>
      </c>
      <c r="B21">
        <f t="shared" si="1"/>
        <v>19</v>
      </c>
      <c r="C21">
        <v>10</v>
      </c>
      <c r="D21">
        <f t="shared" si="2"/>
        <v>12.224900000000002</v>
      </c>
      <c r="E21">
        <f t="shared" si="3"/>
        <v>-8.6389999999999993</v>
      </c>
    </row>
    <row r="22" spans="1:5" x14ac:dyDescent="0.25">
      <c r="A22">
        <f t="shared" si="0"/>
        <v>2.0000000000000004</v>
      </c>
      <c r="B22">
        <f t="shared" si="1"/>
        <v>20</v>
      </c>
      <c r="C22">
        <v>10</v>
      </c>
      <c r="D22">
        <f t="shared" si="2"/>
        <v>11.361000000000002</v>
      </c>
      <c r="E22">
        <f t="shared" si="3"/>
        <v>-9.6199999999999992</v>
      </c>
    </row>
    <row r="23" spans="1:5" x14ac:dyDescent="0.25">
      <c r="A23">
        <f t="shared" si="0"/>
        <v>2.1000000000000005</v>
      </c>
      <c r="B23">
        <f t="shared" si="1"/>
        <v>21</v>
      </c>
      <c r="C23">
        <v>10</v>
      </c>
      <c r="D23">
        <f t="shared" si="2"/>
        <v>10.399000000000003</v>
      </c>
      <c r="E23">
        <f t="shared" si="3"/>
        <v>-10.600999999999999</v>
      </c>
    </row>
    <row r="24" spans="1:5" x14ac:dyDescent="0.25">
      <c r="A24">
        <f t="shared" si="0"/>
        <v>2.2000000000000006</v>
      </c>
      <c r="B24">
        <f t="shared" si="1"/>
        <v>22</v>
      </c>
      <c r="C24">
        <v>10</v>
      </c>
      <c r="D24">
        <f t="shared" si="2"/>
        <v>9.3389000000000024</v>
      </c>
      <c r="E24">
        <f t="shared" si="3"/>
        <v>-11.581999999999999</v>
      </c>
    </row>
    <row r="25" spans="1:5" x14ac:dyDescent="0.25">
      <c r="A25">
        <f t="shared" si="0"/>
        <v>2.3000000000000007</v>
      </c>
      <c r="B25">
        <f t="shared" si="1"/>
        <v>23</v>
      </c>
      <c r="C25">
        <v>10</v>
      </c>
      <c r="D25">
        <f t="shared" si="2"/>
        <v>8.1807000000000016</v>
      </c>
      <c r="E25">
        <f t="shared" si="3"/>
        <v>-12.562999999999999</v>
      </c>
    </row>
    <row r="26" spans="1:5" x14ac:dyDescent="0.25">
      <c r="A26">
        <f t="shared" si="0"/>
        <v>2.4000000000000008</v>
      </c>
      <c r="B26">
        <f t="shared" si="1"/>
        <v>24</v>
      </c>
      <c r="C26">
        <v>10</v>
      </c>
      <c r="D26">
        <f t="shared" si="2"/>
        <v>6.9244000000000021</v>
      </c>
      <c r="E26">
        <f t="shared" si="3"/>
        <v>-13.543999999999999</v>
      </c>
    </row>
    <row r="27" spans="1:5" x14ac:dyDescent="0.25">
      <c r="A27">
        <f t="shared" si="0"/>
        <v>2.5000000000000009</v>
      </c>
      <c r="B27">
        <f t="shared" si="1"/>
        <v>25</v>
      </c>
      <c r="C27">
        <v>10</v>
      </c>
      <c r="D27">
        <f t="shared" si="2"/>
        <v>5.5700000000000021</v>
      </c>
      <c r="E27">
        <f t="shared" si="3"/>
        <v>-14.524999999999999</v>
      </c>
    </row>
    <row r="28" spans="1:5" x14ac:dyDescent="0.25">
      <c r="A28">
        <f t="shared" si="0"/>
        <v>2.600000000000001</v>
      </c>
      <c r="B28">
        <f t="shared" si="1"/>
        <v>26</v>
      </c>
      <c r="C28">
        <v>10</v>
      </c>
      <c r="D28">
        <f t="shared" si="2"/>
        <v>4.1175000000000024</v>
      </c>
      <c r="E28">
        <f t="shared" si="3"/>
        <v>-15.505999999999998</v>
      </c>
    </row>
    <row r="29" spans="1:5" x14ac:dyDescent="0.25">
      <c r="A29">
        <f t="shared" si="0"/>
        <v>2.7000000000000011</v>
      </c>
      <c r="B29">
        <f t="shared" si="1"/>
        <v>27</v>
      </c>
      <c r="C29">
        <v>10</v>
      </c>
      <c r="D29">
        <f t="shared" si="2"/>
        <v>2.5669000000000022</v>
      </c>
      <c r="E29">
        <f t="shared" si="3"/>
        <v>-16.486999999999998</v>
      </c>
    </row>
    <row r="30" spans="1:5" x14ac:dyDescent="0.25">
      <c r="A30">
        <f t="shared" si="0"/>
        <v>2.8000000000000012</v>
      </c>
      <c r="B30">
        <f t="shared" si="1"/>
        <v>28</v>
      </c>
      <c r="C30">
        <v>10</v>
      </c>
      <c r="D30">
        <f t="shared" si="2"/>
        <v>0.91820000000000235</v>
      </c>
      <c r="E30">
        <f t="shared" si="3"/>
        <v>-17.468</v>
      </c>
    </row>
    <row r="31" spans="1:5" x14ac:dyDescent="0.25">
      <c r="A31">
        <f t="shared" si="0"/>
        <v>2.9000000000000012</v>
      </c>
      <c r="B31">
        <f t="shared" si="1"/>
        <v>29</v>
      </c>
      <c r="C31">
        <v>10</v>
      </c>
      <c r="D31">
        <f t="shared" si="2"/>
        <v>-0.82859999999999778</v>
      </c>
      <c r="E31">
        <f t="shared" si="3"/>
        <v>-18.449000000000002</v>
      </c>
    </row>
    <row r="32" spans="1:5" x14ac:dyDescent="0.25">
      <c r="A32">
        <f t="shared" si="0"/>
        <v>3.0000000000000013</v>
      </c>
      <c r="B32">
        <f t="shared" si="1"/>
        <v>30</v>
      </c>
      <c r="C32">
        <v>10</v>
      </c>
      <c r="D32">
        <f t="shared" si="2"/>
        <v>-2.673499999999998</v>
      </c>
      <c r="E32">
        <f t="shared" si="3"/>
        <v>-19.430000000000003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D15" sqref="D15"/>
    </sheetView>
  </sheetViews>
  <sheetFormatPr defaultRowHeight="15" x14ac:dyDescent="0.25"/>
  <cols>
    <col min="1" max="1" width="12.85546875" bestFit="1" customWidth="1"/>
  </cols>
  <sheetData>
    <row r="1" spans="1:6" x14ac:dyDescent="0.25">
      <c r="A1" t="s">
        <v>2</v>
      </c>
      <c r="B1">
        <v>0.01</v>
      </c>
      <c r="D1" t="s">
        <v>0</v>
      </c>
      <c r="E1" t="s">
        <v>5</v>
      </c>
      <c r="F1" t="s">
        <v>4</v>
      </c>
    </row>
    <row r="2" spans="1:6" x14ac:dyDescent="0.25">
      <c r="D2">
        <v>1</v>
      </c>
      <c r="E2">
        <v>0.19</v>
      </c>
      <c r="F2">
        <v>15.5855</v>
      </c>
    </row>
    <row r="3" spans="1:6" x14ac:dyDescent="0.25">
      <c r="D3">
        <f>D2+Time2</f>
        <v>1.01</v>
      </c>
      <c r="E3">
        <f>E2+(grav*Time2)</f>
        <v>9.1899999999999996E-2</v>
      </c>
      <c r="F3">
        <f>F2+(E2*Time2)</f>
        <v>15.587399999999999</v>
      </c>
    </row>
    <row r="4" spans="1:6" x14ac:dyDescent="0.25">
      <c r="A4" t="s">
        <v>10</v>
      </c>
      <c r="B4" t="s">
        <v>12</v>
      </c>
      <c r="D4" s="1">
        <f>D3+Time2</f>
        <v>1.02</v>
      </c>
      <c r="E4" s="1">
        <f>E3+(grav*Time2)</f>
        <v>-6.2000000000000111E-3</v>
      </c>
      <c r="F4" s="1">
        <f>F3+(E3*Time2)</f>
        <v>15.588318999999998</v>
      </c>
    </row>
    <row r="5" spans="1:6" x14ac:dyDescent="0.25">
      <c r="D5">
        <f>D4+Time2</f>
        <v>1.03</v>
      </c>
      <c r="E5">
        <f>E4+(grav*Time2)</f>
        <v>-0.10430000000000002</v>
      </c>
      <c r="F5">
        <f>F4+(E4*Time2)</f>
        <v>15.588256999999999</v>
      </c>
    </row>
    <row r="6" spans="1:6" x14ac:dyDescent="0.25">
      <c r="D6">
        <f>D5+Time2</f>
        <v>1.04</v>
      </c>
      <c r="E6">
        <f>E5+(grav*Time2)</f>
        <v>-0.20240000000000002</v>
      </c>
      <c r="F6">
        <f>F5+(E5*Time2)</f>
        <v>15.587213999999999</v>
      </c>
    </row>
    <row r="7" spans="1:6" x14ac:dyDescent="0.25">
      <c r="D7">
        <f>D6+Time2</f>
        <v>1.05</v>
      </c>
      <c r="E7">
        <f>E6+(grav*Time2)</f>
        <v>-0.30050000000000004</v>
      </c>
      <c r="F7">
        <f>F6+(E6*Time2)</f>
        <v>15.585189999999999</v>
      </c>
    </row>
    <row r="8" spans="1:6" x14ac:dyDescent="0.25">
      <c r="D8">
        <f>D7+Time2</f>
        <v>1.06</v>
      </c>
      <c r="E8">
        <f>E7+(grav*Time2)</f>
        <v>-0.39860000000000007</v>
      </c>
      <c r="F8">
        <f>F7+(E7*Time2)</f>
        <v>15.582184999999999</v>
      </c>
    </row>
    <row r="9" spans="1:6" x14ac:dyDescent="0.25">
      <c r="D9">
        <f>D8+Time2</f>
        <v>1.07</v>
      </c>
      <c r="E9">
        <f>E8+(grav*Time2)</f>
        <v>-0.49670000000000009</v>
      </c>
      <c r="F9">
        <f>F8+(E8*Time2)</f>
        <v>15.578199</v>
      </c>
    </row>
    <row r="10" spans="1:6" x14ac:dyDescent="0.25">
      <c r="D10">
        <f>D9+Time2</f>
        <v>1.08</v>
      </c>
      <c r="E10">
        <f>E9+(grav*Time2)</f>
        <v>-0.59480000000000011</v>
      </c>
      <c r="F10">
        <f>F9+(E9*Time2)</f>
        <v>15.573231999999999</v>
      </c>
    </row>
    <row r="11" spans="1:6" x14ac:dyDescent="0.25">
      <c r="D11">
        <f>D10+Time2</f>
        <v>1.0900000000000001</v>
      </c>
      <c r="E11">
        <f>E10+(grav*Time2)</f>
        <v>-0.69290000000000007</v>
      </c>
      <c r="F11">
        <f>F10+(E10*Time2)</f>
        <v>15.567283999999999</v>
      </c>
    </row>
    <row r="12" spans="1:6" x14ac:dyDescent="0.25">
      <c r="D12">
        <f>D11+Time2</f>
        <v>1.1000000000000001</v>
      </c>
      <c r="E12">
        <f>E11+(grav*Time2)</f>
        <v>-0.79100000000000004</v>
      </c>
      <c r="F12">
        <f>F11+(E11*Time2)</f>
        <v>15.560354999999999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Position Graph</vt:lpstr>
      <vt:lpstr>Highest Point</vt:lpstr>
      <vt:lpstr>grav</vt:lpstr>
      <vt:lpstr>h0</vt:lpstr>
      <vt:lpstr>Time</vt:lpstr>
      <vt:lpstr>Time2</vt:lpstr>
      <vt:lpstr>y0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Smoke Veteran</dc:creator>
  <cp:lastModifiedBy>Smoke Veteran</cp:lastModifiedBy>
  <dcterms:created xsi:type="dcterms:W3CDTF">2018-01-16T19:56:38Z</dcterms:created>
  <dcterms:modified xsi:type="dcterms:W3CDTF">2018-01-17T21:03:41Z</dcterms:modified>
</cp:coreProperties>
</file>