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a\OneDrive - Temple University\Spring 2018\Scientific Computing I\"/>
    </mc:Choice>
  </mc:AlternateContent>
  <xr:revisionPtr revIDLastSave="250" documentId="8B11ED916A319863908B3BC6C31AD8B8F25923FA" xr6:coauthVersionLast="26" xr6:coauthVersionMax="26" xr10:uidLastSave="{91B98995-9C76-4922-8C6C-2FA8ADBF87E3}"/>
  <bookViews>
    <workbookView xWindow="0" yWindow="0" windowWidth="20490" windowHeight="7530" xr2:uid="{4554CD9D-901C-4676-9341-ECFA344EABB2}"/>
  </bookViews>
  <sheets>
    <sheet name="Sheet1" sheetId="1" r:id="rId1"/>
    <sheet name="Sheet2" sheetId="2" r:id="rId2"/>
  </sheets>
  <definedNames>
    <definedName name="Grav">Sheet1!$B$2</definedName>
    <definedName name="Time">Sheet1!$B$6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A3" i="2"/>
  <c r="A4" i="2" s="1"/>
  <c r="A5" i="2" s="1"/>
  <c r="A6" i="2" s="1"/>
  <c r="A7" i="2" s="1"/>
  <c r="A8" i="2" s="1"/>
  <c r="A9" i="2" s="1"/>
  <c r="A10" i="2" s="1"/>
  <c r="A11" i="2" s="1"/>
  <c r="A12" i="2" s="1"/>
  <c r="E2" i="2"/>
  <c r="C2" i="2"/>
  <c r="C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3" i="2"/>
  <c r="B3" i="2"/>
  <c r="E3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F2" i="1" l="1"/>
</calcChain>
</file>

<file path=xl/sharedStrings.xml><?xml version="1.0" encoding="utf-8"?>
<sst xmlns="http://schemas.openxmlformats.org/spreadsheetml/2006/main" count="11" uniqueCount="11">
  <si>
    <t>Gravitational Constant</t>
  </si>
  <si>
    <t>initial height</t>
  </si>
  <si>
    <t xml:space="preserve">Time step </t>
  </si>
  <si>
    <t>v initial x</t>
  </si>
  <si>
    <t>v initial y</t>
  </si>
  <si>
    <t>Highest Point</t>
  </si>
  <si>
    <t>t</t>
  </si>
  <si>
    <t>vx</t>
  </si>
  <si>
    <t>vy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</si>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</sst>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 Motion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4188397552966E-2"/>
          <c:y val="0.1354172490829223"/>
          <c:w val="0.89859525163917253"/>
          <c:h val="0.81441392110579269"/>
        </c:manualLayout>
      </c:layout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Sheet2!$E$2:$E$44</c:f>
              <c:numCache>
                <c:formatCode>General</c:formatCode>
                <c:ptCount val="43"/>
                <c:pt idx="0">
                  <c:v>15</c:v>
                </c:pt>
                <c:pt idx="1">
                  <c:v>29.608000000000004</c:v>
                </c:pt>
                <c:pt idx="2">
                  <c:v>43.824000000000005</c:v>
                </c:pt>
                <c:pt idx="3">
                  <c:v>57.64800000000001</c:v>
                </c:pt>
                <c:pt idx="4">
                  <c:v>71.080000000000013</c:v>
                </c:pt>
                <c:pt idx="5">
                  <c:v>84.120000000000019</c:v>
                </c:pt>
                <c:pt idx="6">
                  <c:v>96.768000000000029</c:v>
                </c:pt>
                <c:pt idx="7">
                  <c:v>109.02400000000003</c:v>
                </c:pt>
                <c:pt idx="8">
                  <c:v>120.88800000000003</c:v>
                </c:pt>
                <c:pt idx="9">
                  <c:v>132.36000000000004</c:v>
                </c:pt>
                <c:pt idx="10">
                  <c:v>143.44000000000005</c:v>
                </c:pt>
                <c:pt idx="11">
                  <c:v>154.12800000000007</c:v>
                </c:pt>
                <c:pt idx="12">
                  <c:v>164.42400000000009</c:v>
                </c:pt>
                <c:pt idx="13">
                  <c:v>174.32800000000009</c:v>
                </c:pt>
                <c:pt idx="14">
                  <c:v>183.84000000000009</c:v>
                </c:pt>
                <c:pt idx="15">
                  <c:v>192.96000000000009</c:v>
                </c:pt>
                <c:pt idx="16">
                  <c:v>201.6880000000001</c:v>
                </c:pt>
                <c:pt idx="17">
                  <c:v>210.02400000000011</c:v>
                </c:pt>
                <c:pt idx="18">
                  <c:v>217.96800000000013</c:v>
                </c:pt>
                <c:pt idx="19">
                  <c:v>225.52000000000012</c:v>
                </c:pt>
                <c:pt idx="20">
                  <c:v>232.68000000000012</c:v>
                </c:pt>
                <c:pt idx="21">
                  <c:v>239.44800000000012</c:v>
                </c:pt>
                <c:pt idx="22">
                  <c:v>245.82400000000013</c:v>
                </c:pt>
                <c:pt idx="23">
                  <c:v>251.80800000000013</c:v>
                </c:pt>
                <c:pt idx="24">
                  <c:v>257.40000000000015</c:v>
                </c:pt>
                <c:pt idx="25">
                  <c:v>262.60000000000014</c:v>
                </c:pt>
                <c:pt idx="26">
                  <c:v>267.40800000000013</c:v>
                </c:pt>
                <c:pt idx="27">
                  <c:v>271.82400000000013</c:v>
                </c:pt>
                <c:pt idx="28">
                  <c:v>275.84800000000013</c:v>
                </c:pt>
                <c:pt idx="29">
                  <c:v>279.48000000000013</c:v>
                </c:pt>
                <c:pt idx="30">
                  <c:v>282.72000000000014</c:v>
                </c:pt>
                <c:pt idx="31">
                  <c:v>285.56800000000015</c:v>
                </c:pt>
                <c:pt idx="32">
                  <c:v>288.02400000000017</c:v>
                </c:pt>
                <c:pt idx="33">
                  <c:v>290.08800000000019</c:v>
                </c:pt>
                <c:pt idx="34">
                  <c:v>291.76000000000022</c:v>
                </c:pt>
                <c:pt idx="35">
                  <c:v>293.04000000000025</c:v>
                </c:pt>
                <c:pt idx="36">
                  <c:v>293.92800000000022</c:v>
                </c:pt>
                <c:pt idx="37">
                  <c:v>294.42400000000021</c:v>
                </c:pt>
                <c:pt idx="38">
                  <c:v>294.52800000000019</c:v>
                </c:pt>
                <c:pt idx="39">
                  <c:v>294.24000000000018</c:v>
                </c:pt>
                <c:pt idx="40">
                  <c:v>293.56000000000017</c:v>
                </c:pt>
                <c:pt idx="41">
                  <c:v>292.48800000000017</c:v>
                </c:pt>
                <c:pt idx="42">
                  <c:v>291.02400000000017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8-4934-B6F1-D4EFA452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74112"/>
        <c:axId val="568174440"/>
      </c:scatterChart>
      <c:valAx>
        <c:axId val="56817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4440"/>
        <c:crosses val="autoZero"/>
        <c:crossBetween val="midCat"/>
      </c:valAx>
      <c:valAx>
        <c:axId val="5681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7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185737</xdr:rowOff>
    </xdr:from>
    <xdr:to>
      <xdr:col>10</xdr:col>
      <xdr:colOff>361950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AA7E8-E644-4104-85D0-E393DD02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FCAC-491D-47BF-884A-9D231399E494}">
  <dimension ref="A2:F6"/>
  <sheetViews>
    <sheetView tabSelected="1" workbookViewId="0">
      <selection activeCell="A10" sqref="A10"/>
    </sheetView>
  </sheetViews>
  <sheetFormatPr defaultRowHeight="15" x14ac:dyDescent="0.25"/>
  <cols>
    <col min="1" max="1" width="22.28515625" customWidth="1"/>
    <col min="5" max="5" width="18" customWidth="1"/>
  </cols>
  <sheetData>
    <row r="2" spans="1:6" x14ac:dyDescent="0.25">
      <c r="A2" t="s">
        <v>0</v>
      </c>
      <c r="B2">
        <v>-9.8000000000000007</v>
      </c>
      <c r="E2" t="s">
        <v>5</v>
      </c>
      <c r="F2">
        <f>MAX(Sheet2!E2:E44)</f>
        <v>294.52800000000019</v>
      </c>
    </row>
    <row r="3" spans="1:6" x14ac:dyDescent="0.25">
      <c r="A3" t="s">
        <v>3</v>
      </c>
      <c r="B3">
        <v>2</v>
      </c>
    </row>
    <row r="4" spans="1:6" x14ac:dyDescent="0.25">
      <c r="A4" t="s">
        <v>4</v>
      </c>
      <c r="B4">
        <v>75</v>
      </c>
    </row>
    <row r="5" spans="1:6" x14ac:dyDescent="0.25">
      <c r="A5" t="s">
        <v>1</v>
      </c>
      <c r="B5">
        <v>15</v>
      </c>
    </row>
    <row r="6" spans="1:6" x14ac:dyDescent="0.25">
      <c r="A6" t="s">
        <v>2</v>
      </c>
      <c r="B6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9E63-F028-4AB9-BD87-914F1C207506}">
  <dimension ref="A1:E44"/>
  <sheetViews>
    <sheetView topLeftCell="A13" workbookViewId="0">
      <selection activeCell="C49" sqref="C49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0</v>
      </c>
      <c r="B2">
        <f>5</f>
        <v>5</v>
      </c>
      <c r="C2">
        <f>Sheet1!B4</f>
        <v>75</v>
      </c>
      <c r="D2">
        <v>0</v>
      </c>
      <c r="E2">
        <f>Sheet1!B5</f>
        <v>15</v>
      </c>
    </row>
    <row r="3" spans="1:5" x14ac:dyDescent="0.25">
      <c r="A3">
        <f>A2+Time</f>
        <v>0.2</v>
      </c>
      <c r="B3">
        <f>5</f>
        <v>5</v>
      </c>
      <c r="C3">
        <f>C2+(Grav*Time)</f>
        <v>73.040000000000006</v>
      </c>
      <c r="D3">
        <f>D2+(B3*Time)</f>
        <v>1</v>
      </c>
      <c r="E3">
        <f>E2+(C3*Time)</f>
        <v>29.608000000000004</v>
      </c>
    </row>
    <row r="4" spans="1:5" x14ac:dyDescent="0.25">
      <c r="A4">
        <f>A3+Time</f>
        <v>0.4</v>
      </c>
      <c r="B4">
        <f>5</f>
        <v>5</v>
      </c>
      <c r="C4">
        <f>C3+(Grav*Time)</f>
        <v>71.080000000000013</v>
      </c>
      <c r="D4">
        <f>D3+(B4*Time)</f>
        <v>2</v>
      </c>
      <c r="E4">
        <f>E3+(C4*Time)</f>
        <v>43.824000000000005</v>
      </c>
    </row>
    <row r="5" spans="1:5" x14ac:dyDescent="0.25">
      <c r="A5">
        <f>A4+Time</f>
        <v>0.60000000000000009</v>
      </c>
      <c r="B5">
        <f>5</f>
        <v>5</v>
      </c>
      <c r="C5">
        <f>C4+(Grav*Time)</f>
        <v>69.120000000000019</v>
      </c>
      <c r="D5">
        <f>D4+(B5*Time)</f>
        <v>3</v>
      </c>
      <c r="E5">
        <f>E4+(C5*Time)</f>
        <v>57.64800000000001</v>
      </c>
    </row>
    <row r="6" spans="1:5" x14ac:dyDescent="0.25">
      <c r="A6">
        <f>A5+Time</f>
        <v>0.8</v>
      </c>
      <c r="B6">
        <f>5</f>
        <v>5</v>
      </c>
      <c r="C6">
        <f>C5+(Grav*Time)</f>
        <v>67.160000000000025</v>
      </c>
      <c r="D6">
        <f>D5+(B6*Time)</f>
        <v>4</v>
      </c>
      <c r="E6">
        <f>E5+(C6*Time)</f>
        <v>71.080000000000013</v>
      </c>
    </row>
    <row r="7" spans="1:5" x14ac:dyDescent="0.25">
      <c r="A7">
        <f>A6+Time</f>
        <v>1</v>
      </c>
      <c r="B7">
        <f>5</f>
        <v>5</v>
      </c>
      <c r="C7">
        <f>C6+(Grav*Time)</f>
        <v>65.200000000000031</v>
      </c>
      <c r="D7">
        <f>D6+(B7*Time)</f>
        <v>5</v>
      </c>
      <c r="E7">
        <f>E6+(C7*Time)</f>
        <v>84.120000000000019</v>
      </c>
    </row>
    <row r="8" spans="1:5" x14ac:dyDescent="0.25">
      <c r="A8">
        <f>A7+Time</f>
        <v>1.2</v>
      </c>
      <c r="B8">
        <f>5</f>
        <v>5</v>
      </c>
      <c r="C8">
        <f>C7+(Grav*Time)</f>
        <v>63.24000000000003</v>
      </c>
      <c r="D8">
        <f>D7+(B8*Time)</f>
        <v>6</v>
      </c>
      <c r="E8">
        <f>E7+(C8*Time)</f>
        <v>96.768000000000029</v>
      </c>
    </row>
    <row r="9" spans="1:5" x14ac:dyDescent="0.25">
      <c r="A9">
        <f>A8+Time</f>
        <v>1.4</v>
      </c>
      <c r="B9">
        <f>5</f>
        <v>5</v>
      </c>
      <c r="C9">
        <f>C8+(Grav*Time)</f>
        <v>61.28000000000003</v>
      </c>
      <c r="D9">
        <f>D8+(B9*Time)</f>
        <v>7</v>
      </c>
      <c r="E9">
        <f>E8+(C9*Time)</f>
        <v>109.02400000000003</v>
      </c>
    </row>
    <row r="10" spans="1:5" x14ac:dyDescent="0.25">
      <c r="A10">
        <f>A9+Time</f>
        <v>1.5999999999999999</v>
      </c>
      <c r="B10">
        <f>5</f>
        <v>5</v>
      </c>
      <c r="C10">
        <f>C9+(Grav*Time)</f>
        <v>59.320000000000029</v>
      </c>
      <c r="D10">
        <f>D9+(B10*Time)</f>
        <v>8</v>
      </c>
      <c r="E10">
        <f>E9+(C10*Time)</f>
        <v>120.88800000000003</v>
      </c>
    </row>
    <row r="11" spans="1:5" x14ac:dyDescent="0.25">
      <c r="A11">
        <f>A10+Time</f>
        <v>1.7999999999999998</v>
      </c>
      <c r="B11">
        <f>5</f>
        <v>5</v>
      </c>
      <c r="C11">
        <f>C10+(Grav*Time)</f>
        <v>57.360000000000028</v>
      </c>
      <c r="D11">
        <f>D10+(B11*Time)</f>
        <v>9</v>
      </c>
      <c r="E11">
        <f>E10+(C11*Time)</f>
        <v>132.36000000000004</v>
      </c>
    </row>
    <row r="12" spans="1:5" x14ac:dyDescent="0.25">
      <c r="A12">
        <f>A11+Time</f>
        <v>1.9999999999999998</v>
      </c>
      <c r="B12">
        <f>5</f>
        <v>5</v>
      </c>
      <c r="C12">
        <f>C11+(Grav*Time)</f>
        <v>55.400000000000027</v>
      </c>
      <c r="D12">
        <f>D11+(B12*Time)</f>
        <v>10</v>
      </c>
      <c r="E12">
        <f>E11+(C12*Time)</f>
        <v>143.44000000000005</v>
      </c>
    </row>
    <row r="13" spans="1:5" x14ac:dyDescent="0.25">
      <c r="A13">
        <v>3</v>
      </c>
      <c r="B13">
        <f>5</f>
        <v>5</v>
      </c>
      <c r="C13">
        <f>C12+(Grav*Time)</f>
        <v>53.440000000000026</v>
      </c>
      <c r="D13">
        <f>D12+(B13*Time)</f>
        <v>11</v>
      </c>
      <c r="E13">
        <f>E12+(C13*Time)</f>
        <v>154.12800000000007</v>
      </c>
    </row>
    <row r="14" spans="1:5" x14ac:dyDescent="0.25">
      <c r="A14">
        <f>A13+Time</f>
        <v>3.2</v>
      </c>
      <c r="B14">
        <f>5</f>
        <v>5</v>
      </c>
      <c r="C14">
        <f>C13+(Grav*Time)</f>
        <v>51.480000000000025</v>
      </c>
      <c r="D14">
        <f>D13+(B14*Time)</f>
        <v>12</v>
      </c>
      <c r="E14">
        <f>E13+(C14*Time)</f>
        <v>164.42400000000009</v>
      </c>
    </row>
    <row r="15" spans="1:5" x14ac:dyDescent="0.25">
      <c r="A15">
        <f>A14+Time</f>
        <v>3.4000000000000004</v>
      </c>
      <c r="B15">
        <f>5</f>
        <v>5</v>
      </c>
      <c r="C15">
        <f>C14+(Grav*Time)</f>
        <v>49.520000000000024</v>
      </c>
      <c r="D15">
        <f>D14+(B15*Time)</f>
        <v>13</v>
      </c>
      <c r="E15">
        <f>E14+(C15*Time)</f>
        <v>174.32800000000009</v>
      </c>
    </row>
    <row r="16" spans="1:5" x14ac:dyDescent="0.25">
      <c r="A16">
        <f>A15+Time</f>
        <v>3.6000000000000005</v>
      </c>
      <c r="B16">
        <f>5</f>
        <v>5</v>
      </c>
      <c r="C16">
        <f>C15+(Grav*Time)</f>
        <v>47.560000000000024</v>
      </c>
      <c r="D16">
        <f>D15+(B16*Time)</f>
        <v>14</v>
      </c>
      <c r="E16">
        <f>E15+(C16*Time)</f>
        <v>183.84000000000009</v>
      </c>
    </row>
    <row r="17" spans="1:5" x14ac:dyDescent="0.25">
      <c r="A17">
        <f>A16+Time</f>
        <v>3.8000000000000007</v>
      </c>
      <c r="B17">
        <f>5</f>
        <v>5</v>
      </c>
      <c r="C17">
        <f>C16+(Grav*Time)</f>
        <v>45.600000000000023</v>
      </c>
      <c r="D17">
        <f>D16+(B17*Time)</f>
        <v>15</v>
      </c>
      <c r="E17">
        <f>E16+(C17*Time)</f>
        <v>192.96000000000009</v>
      </c>
    </row>
    <row r="18" spans="1:5" x14ac:dyDescent="0.25">
      <c r="A18">
        <f>A17+Time</f>
        <v>4.0000000000000009</v>
      </c>
      <c r="B18">
        <f>5</f>
        <v>5</v>
      </c>
      <c r="C18">
        <f>C17+(Grav*Time)</f>
        <v>43.640000000000022</v>
      </c>
      <c r="D18">
        <f>D17+(B18*Time)</f>
        <v>16</v>
      </c>
      <c r="E18">
        <f>E17+(C18*Time)</f>
        <v>201.6880000000001</v>
      </c>
    </row>
    <row r="19" spans="1:5" x14ac:dyDescent="0.25">
      <c r="A19">
        <f>A18+Time</f>
        <v>4.2000000000000011</v>
      </c>
      <c r="B19">
        <f>5</f>
        <v>5</v>
      </c>
      <c r="C19">
        <f>C18+(Grav*Time)</f>
        <v>41.680000000000021</v>
      </c>
      <c r="D19">
        <f>D18+(B19*Time)</f>
        <v>17</v>
      </c>
      <c r="E19">
        <f>E18+(C19*Time)</f>
        <v>210.02400000000011</v>
      </c>
    </row>
    <row r="20" spans="1:5" x14ac:dyDescent="0.25">
      <c r="A20">
        <f>A19+Time</f>
        <v>4.4000000000000012</v>
      </c>
      <c r="B20">
        <f>5</f>
        <v>5</v>
      </c>
      <c r="C20">
        <f>C19+(Grav*Time)</f>
        <v>39.72000000000002</v>
      </c>
      <c r="D20">
        <f>D19+(B20*Time)</f>
        <v>18</v>
      </c>
      <c r="E20">
        <f>E19+(C20*Time)</f>
        <v>217.96800000000013</v>
      </c>
    </row>
    <row r="21" spans="1:5" x14ac:dyDescent="0.25">
      <c r="A21">
        <f>A20+Time</f>
        <v>4.6000000000000014</v>
      </c>
      <c r="B21">
        <f>5</f>
        <v>5</v>
      </c>
      <c r="C21">
        <f>C20+(Grav*Time)</f>
        <v>37.760000000000019</v>
      </c>
      <c r="D21">
        <f>D20+(B21*Time)</f>
        <v>19</v>
      </c>
      <c r="E21">
        <f>E20+(C21*Time)</f>
        <v>225.52000000000012</v>
      </c>
    </row>
    <row r="22" spans="1:5" x14ac:dyDescent="0.25">
      <c r="A22">
        <f>A21+Time</f>
        <v>4.8000000000000016</v>
      </c>
      <c r="B22">
        <f>5</f>
        <v>5</v>
      </c>
      <c r="C22">
        <f>C21+(Grav*Time)</f>
        <v>35.800000000000018</v>
      </c>
      <c r="D22">
        <f>D21+(B22*Time)</f>
        <v>20</v>
      </c>
      <c r="E22">
        <f>E21+(C22*Time)</f>
        <v>232.68000000000012</v>
      </c>
    </row>
    <row r="23" spans="1:5" x14ac:dyDescent="0.25">
      <c r="A23">
        <f>A22+Time</f>
        <v>5.0000000000000018</v>
      </c>
      <c r="B23">
        <f>5</f>
        <v>5</v>
      </c>
      <c r="C23">
        <f>C22+(Grav*Time)</f>
        <v>33.840000000000018</v>
      </c>
      <c r="D23">
        <f>D22+(B23*Time)</f>
        <v>21</v>
      </c>
      <c r="E23">
        <f>E22+(C23*Time)</f>
        <v>239.44800000000012</v>
      </c>
    </row>
    <row r="24" spans="1:5" x14ac:dyDescent="0.25">
      <c r="A24">
        <f>A23+Time</f>
        <v>5.200000000000002</v>
      </c>
      <c r="B24">
        <f>5</f>
        <v>5</v>
      </c>
      <c r="C24">
        <f>C23+(Grav*Time)</f>
        <v>31.880000000000017</v>
      </c>
      <c r="D24">
        <f>D23+(B24*Time)</f>
        <v>22</v>
      </c>
      <c r="E24">
        <f>E23+(C24*Time)</f>
        <v>245.82400000000013</v>
      </c>
    </row>
    <row r="25" spans="1:5" x14ac:dyDescent="0.25">
      <c r="A25">
        <f>A24+Time</f>
        <v>5.4000000000000021</v>
      </c>
      <c r="B25">
        <f>5</f>
        <v>5</v>
      </c>
      <c r="C25">
        <f>C24+(Grav*Time)</f>
        <v>29.920000000000016</v>
      </c>
      <c r="D25">
        <f>D24+(B25*Time)</f>
        <v>23</v>
      </c>
      <c r="E25">
        <f>E24+(C25*Time)</f>
        <v>251.80800000000013</v>
      </c>
    </row>
    <row r="26" spans="1:5" x14ac:dyDescent="0.25">
      <c r="A26">
        <f>A25+Time</f>
        <v>5.6000000000000023</v>
      </c>
      <c r="B26">
        <f>5</f>
        <v>5</v>
      </c>
      <c r="C26">
        <f>C25+(Grav*Time)</f>
        <v>27.960000000000015</v>
      </c>
      <c r="D26">
        <f>D25+(B26*Time)</f>
        <v>24</v>
      </c>
      <c r="E26">
        <f>E25+(C26*Time)</f>
        <v>257.40000000000015</v>
      </c>
    </row>
    <row r="27" spans="1:5" x14ac:dyDescent="0.25">
      <c r="A27">
        <f>A26+Time</f>
        <v>5.8000000000000025</v>
      </c>
      <c r="B27">
        <f>5</f>
        <v>5</v>
      </c>
      <c r="C27">
        <f>C26+(Grav*Time)</f>
        <v>26.000000000000014</v>
      </c>
      <c r="D27">
        <f>D26+(B27*Time)</f>
        <v>25</v>
      </c>
      <c r="E27">
        <f>E26+(C27*Time)</f>
        <v>262.60000000000014</v>
      </c>
    </row>
    <row r="28" spans="1:5" x14ac:dyDescent="0.25">
      <c r="A28">
        <f>A27+Time</f>
        <v>6.0000000000000027</v>
      </c>
      <c r="B28">
        <f>5</f>
        <v>5</v>
      </c>
      <c r="C28">
        <f>C27+(Grav*Time)</f>
        <v>24.040000000000013</v>
      </c>
      <c r="D28">
        <f>D27+(B28*Time)</f>
        <v>26</v>
      </c>
      <c r="E28">
        <f>E27+(C28*Time)</f>
        <v>267.40800000000013</v>
      </c>
    </row>
    <row r="29" spans="1:5" x14ac:dyDescent="0.25">
      <c r="A29">
        <f>A28+Time</f>
        <v>6.2000000000000028</v>
      </c>
      <c r="B29">
        <f>5</f>
        <v>5</v>
      </c>
      <c r="C29">
        <f>C28+(Grav*Time)</f>
        <v>22.080000000000013</v>
      </c>
      <c r="D29">
        <f>D28+(B29*Time)</f>
        <v>27</v>
      </c>
      <c r="E29">
        <f>E28+(C29*Time)</f>
        <v>271.82400000000013</v>
      </c>
    </row>
    <row r="30" spans="1:5" x14ac:dyDescent="0.25">
      <c r="A30">
        <f>A29+Time</f>
        <v>6.400000000000003</v>
      </c>
      <c r="B30">
        <f>5</f>
        <v>5</v>
      </c>
      <c r="C30">
        <f>C29+(Grav*Time)</f>
        <v>20.120000000000012</v>
      </c>
      <c r="D30">
        <f>D29+(B30*Time)</f>
        <v>28</v>
      </c>
      <c r="E30">
        <f>E29+(C30*Time)</f>
        <v>275.84800000000013</v>
      </c>
    </row>
    <row r="31" spans="1:5" x14ac:dyDescent="0.25">
      <c r="A31">
        <f>A30+Time</f>
        <v>6.6000000000000032</v>
      </c>
      <c r="B31">
        <f>5</f>
        <v>5</v>
      </c>
      <c r="C31">
        <f>C30+(Grav*Time)</f>
        <v>18.160000000000011</v>
      </c>
      <c r="D31">
        <f>D30+(B31*Time)</f>
        <v>29</v>
      </c>
      <c r="E31">
        <f>E30+(C31*Time)</f>
        <v>279.48000000000013</v>
      </c>
    </row>
    <row r="32" spans="1:5" x14ac:dyDescent="0.25">
      <c r="A32">
        <f>A31+Time</f>
        <v>6.8000000000000034</v>
      </c>
      <c r="B32">
        <f>5</f>
        <v>5</v>
      </c>
      <c r="C32">
        <f>C31+(Grav*Time)</f>
        <v>16.20000000000001</v>
      </c>
      <c r="D32">
        <f>D31+(B32*Time)</f>
        <v>30</v>
      </c>
      <c r="E32">
        <f>E31+(C32*Time)</f>
        <v>282.72000000000014</v>
      </c>
    </row>
    <row r="33" spans="1:5" x14ac:dyDescent="0.25">
      <c r="A33">
        <f>A32+Time</f>
        <v>7.0000000000000036</v>
      </c>
      <c r="B33">
        <f>5</f>
        <v>5</v>
      </c>
      <c r="C33">
        <f>C32+(Grav*Time)</f>
        <v>14.240000000000009</v>
      </c>
      <c r="D33">
        <f>D32+(B33*Time)</f>
        <v>31</v>
      </c>
      <c r="E33">
        <f>E32+(C33*Time)</f>
        <v>285.56800000000015</v>
      </c>
    </row>
    <row r="34" spans="1:5" x14ac:dyDescent="0.25">
      <c r="A34">
        <f>A33+Time</f>
        <v>7.2000000000000037</v>
      </c>
      <c r="B34">
        <f>5</f>
        <v>5</v>
      </c>
      <c r="C34">
        <f>C33+(Grav*Time)</f>
        <v>12.280000000000008</v>
      </c>
      <c r="D34">
        <f>D33+(B34*Time)</f>
        <v>32</v>
      </c>
      <c r="E34">
        <f>E33+(C34*Time)</f>
        <v>288.02400000000017</v>
      </c>
    </row>
    <row r="35" spans="1:5" x14ac:dyDescent="0.25">
      <c r="A35">
        <f>A34+Time</f>
        <v>7.4000000000000039</v>
      </c>
      <c r="B35">
        <f>5</f>
        <v>5</v>
      </c>
      <c r="C35">
        <f>C34+(Grav*Time)</f>
        <v>10.320000000000007</v>
      </c>
      <c r="D35">
        <f>D34+(B35*Time)</f>
        <v>33</v>
      </c>
      <c r="E35">
        <f>E34+(C35*Time)</f>
        <v>290.08800000000019</v>
      </c>
    </row>
    <row r="36" spans="1:5" x14ac:dyDescent="0.25">
      <c r="A36">
        <f>A35+Time</f>
        <v>7.6000000000000041</v>
      </c>
      <c r="B36">
        <f>5</f>
        <v>5</v>
      </c>
      <c r="C36">
        <f>C35+(Grav*Time)</f>
        <v>8.3600000000000065</v>
      </c>
      <c r="D36">
        <f>D35+(B36*Time)</f>
        <v>34</v>
      </c>
      <c r="E36">
        <f>E35+(C36*Time)</f>
        <v>291.76000000000022</v>
      </c>
    </row>
    <row r="37" spans="1:5" x14ac:dyDescent="0.25">
      <c r="A37">
        <f>A36+Time</f>
        <v>7.8000000000000043</v>
      </c>
      <c r="B37">
        <f>5</f>
        <v>5</v>
      </c>
      <c r="C37">
        <f>C36+(Grav*Time)</f>
        <v>6.4000000000000066</v>
      </c>
      <c r="D37">
        <f>D36+(B37*Time)</f>
        <v>35</v>
      </c>
      <c r="E37">
        <f>E36+(C37*Time)</f>
        <v>293.04000000000025</v>
      </c>
    </row>
    <row r="38" spans="1:5" x14ac:dyDescent="0.25">
      <c r="A38">
        <f>A37+Time</f>
        <v>8.0000000000000036</v>
      </c>
      <c r="B38">
        <f>5</f>
        <v>5</v>
      </c>
      <c r="C38">
        <f>C37+(Grav*Time)</f>
        <v>4.4400000000000066</v>
      </c>
      <c r="D38">
        <f>D37+(B38*Time)</f>
        <v>36</v>
      </c>
      <c r="E38">
        <f>E37+(C38*Time)</f>
        <v>293.92800000000022</v>
      </c>
    </row>
    <row r="39" spans="1:5" x14ac:dyDescent="0.25">
      <c r="A39">
        <f>A38+Time</f>
        <v>8.2000000000000028</v>
      </c>
      <c r="B39">
        <f>5</f>
        <v>5</v>
      </c>
      <c r="C39">
        <f>C38+(Grav*Time)</f>
        <v>2.4800000000000066</v>
      </c>
      <c r="D39">
        <f>D38+(B39*Time)</f>
        <v>37</v>
      </c>
      <c r="E39">
        <f>E38+(C39*Time)</f>
        <v>294.42400000000021</v>
      </c>
    </row>
    <row r="40" spans="1:5" x14ac:dyDescent="0.25">
      <c r="A40">
        <f>A39+Time</f>
        <v>8.4000000000000021</v>
      </c>
      <c r="B40">
        <f>5</f>
        <v>5</v>
      </c>
      <c r="C40">
        <f>C39+(Grav*Time)</f>
        <v>0.52000000000000646</v>
      </c>
      <c r="D40">
        <f>D39+(B40*Time)</f>
        <v>38</v>
      </c>
      <c r="E40">
        <f>E39+(C40*Time)</f>
        <v>294.52800000000019</v>
      </c>
    </row>
    <row r="41" spans="1:5" x14ac:dyDescent="0.25">
      <c r="A41">
        <f>A40+Time</f>
        <v>8.6000000000000014</v>
      </c>
      <c r="B41">
        <f>5</f>
        <v>5</v>
      </c>
      <c r="C41">
        <f>C40+(Grav*Time)</f>
        <v>-1.4399999999999937</v>
      </c>
      <c r="D41">
        <f>D40+(B41*Time)</f>
        <v>39</v>
      </c>
      <c r="E41">
        <f>E40+(C41*Time)</f>
        <v>294.24000000000018</v>
      </c>
    </row>
    <row r="42" spans="1:5" x14ac:dyDescent="0.25">
      <c r="A42">
        <f>A41+Time</f>
        <v>8.8000000000000007</v>
      </c>
      <c r="B42">
        <f>5</f>
        <v>5</v>
      </c>
      <c r="C42">
        <f>C41+(Grav*Time)</f>
        <v>-3.3999999999999941</v>
      </c>
      <c r="D42">
        <f>D41+(B42*Time)</f>
        <v>40</v>
      </c>
      <c r="E42">
        <f>E41+(C42*Time)</f>
        <v>293.56000000000017</v>
      </c>
    </row>
    <row r="43" spans="1:5" x14ac:dyDescent="0.25">
      <c r="A43">
        <f>A42+Time</f>
        <v>9</v>
      </c>
      <c r="B43">
        <f>5</f>
        <v>5</v>
      </c>
      <c r="C43">
        <f>C42+(Grav*Time)</f>
        <v>-5.3599999999999941</v>
      </c>
      <c r="D43">
        <f>D42+(B43*Time)</f>
        <v>41</v>
      </c>
      <c r="E43">
        <f>E42+(C43*Time)</f>
        <v>292.48800000000017</v>
      </c>
    </row>
    <row r="44" spans="1:5" x14ac:dyDescent="0.25">
      <c r="A44">
        <f>A43+Time</f>
        <v>9.1999999999999993</v>
      </c>
      <c r="B44">
        <f>5</f>
        <v>5</v>
      </c>
      <c r="C44">
        <f>C43+(Grav*Time)</f>
        <v>-7.3199999999999941</v>
      </c>
      <c r="D44">
        <f>D43+(B44*Time)</f>
        <v>42</v>
      </c>
      <c r="E44">
        <f>E43+(C44*Time)</f>
        <v>291.02400000000017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Grav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burton</dc:creator>
  <cp:lastModifiedBy>kiana burton</cp:lastModifiedBy>
  <dcterms:created xsi:type="dcterms:W3CDTF">2018-01-22T23:16:59Z</dcterms:created>
  <dcterms:modified xsi:type="dcterms:W3CDTF">2018-01-29T01:38:44Z</dcterms:modified>
</cp:coreProperties>
</file>