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8mar\Documents\Marcus\2017-2018 School Year\Spring\SC1\"/>
    </mc:Choice>
  </mc:AlternateContent>
  <bookViews>
    <workbookView xWindow="0" yWindow="0" windowWidth="19176" windowHeight="6336" xr2:uid="{27DA151F-9B9E-4658-A957-E9306C4AB0D3}"/>
  </bookViews>
  <sheets>
    <sheet name="Inputs" sheetId="1" r:id="rId1"/>
    <sheet name="Calculations" sheetId="2" r:id="rId2"/>
  </sheets>
  <definedNames>
    <definedName name="ain">Inputs!$B$8</definedName>
    <definedName name="aout">Inputs!$B$13</definedName>
    <definedName name="nin">Inputs!$B$5</definedName>
    <definedName name="nout">Inputs!$B$6</definedName>
    <definedName name="Rat">Inputs!#REF!</definedName>
    <definedName name="xin">Inputs!$B$10</definedName>
    <definedName name="xout">Inputs!$B$15</definedName>
    <definedName name="yin">Inputs!$B$9</definedName>
    <definedName name="yout">Inputs!$B$14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51" i="2" s="1"/>
  <c r="C50" i="2" s="1"/>
  <c r="C49" i="2" s="1"/>
  <c r="C48" i="2" s="1"/>
  <c r="C47" i="2" s="1"/>
  <c r="C46" i="2" s="1"/>
  <c r="C45" i="2" s="1"/>
  <c r="C44" i="2" s="1"/>
  <c r="C43" i="2" s="1"/>
  <c r="C42" i="2" s="1"/>
  <c r="C41" i="2" s="1"/>
  <c r="C40" i="2" s="1"/>
  <c r="C39" i="2" s="1"/>
  <c r="C38" i="2" s="1"/>
  <c r="C37" i="2" s="1"/>
  <c r="C36" i="2" s="1"/>
  <c r="C35" i="2" s="1"/>
  <c r="C34" i="2" s="1"/>
  <c r="C33" i="2" s="1"/>
  <c r="C32" i="2" s="1"/>
  <c r="C31" i="2" s="1"/>
  <c r="C30" i="2" s="1"/>
  <c r="C29" i="2" s="1"/>
  <c r="C28" i="2" s="1"/>
  <c r="C27" i="2" s="1"/>
  <c r="C26" i="2" s="1"/>
  <c r="C25" i="2" s="1"/>
  <c r="C24" i="2" s="1"/>
  <c r="C23" i="2" s="1"/>
  <c r="C22" i="2" s="1"/>
  <c r="C21" i="2" s="1"/>
  <c r="C20" i="2" s="1"/>
  <c r="C19" i="2" s="1"/>
  <c r="C18" i="2" s="1"/>
  <c r="C17" i="2" s="1"/>
  <c r="C16" i="2" s="1"/>
  <c r="C15" i="2" s="1"/>
  <c r="C14" i="2" s="1"/>
  <c r="C13" i="2" s="1"/>
  <c r="C12" i="2" s="1"/>
  <c r="C11" i="2" s="1"/>
  <c r="C10" i="2" s="1"/>
  <c r="C9" i="2" s="1"/>
  <c r="C8" i="2" s="1"/>
  <c r="C7" i="2" s="1"/>
  <c r="C6" i="2" s="1"/>
  <c r="C5" i="2" s="1"/>
  <c r="C4" i="2" s="1"/>
  <c r="C3" i="2" s="1"/>
  <c r="C2" i="2" s="1"/>
  <c r="B10" i="1"/>
  <c r="B51" i="2" s="1"/>
  <c r="B50" i="2" s="1"/>
  <c r="B49" i="2" s="1"/>
  <c r="B48" i="2" s="1"/>
  <c r="B47" i="2" s="1"/>
  <c r="B46" i="2" s="1"/>
  <c r="B45" i="2" s="1"/>
  <c r="B44" i="2" s="1"/>
  <c r="B43" i="2" s="1"/>
  <c r="B42" i="2" s="1"/>
  <c r="B41" i="2" s="1"/>
  <c r="B40" i="2" s="1"/>
  <c r="B39" i="2" s="1"/>
  <c r="B38" i="2" s="1"/>
  <c r="B37" i="2" s="1"/>
  <c r="B36" i="2" s="1"/>
  <c r="B35" i="2" s="1"/>
  <c r="B34" i="2" s="1"/>
  <c r="B33" i="2" s="1"/>
  <c r="B32" i="2" s="1"/>
  <c r="B31" i="2" s="1"/>
  <c r="B30" i="2" s="1"/>
  <c r="B29" i="2" s="1"/>
  <c r="B28" i="2" s="1"/>
  <c r="B27" i="2" s="1"/>
  <c r="B26" i="2" s="1"/>
  <c r="B25" i="2" s="1"/>
  <c r="B24" i="2" s="1"/>
  <c r="B23" i="2" s="1"/>
  <c r="B22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2" i="2" s="1"/>
  <c r="B13" i="1"/>
  <c r="B15" i="1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4" i="1" l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</calcChain>
</file>

<file path=xl/sharedStrings.xml><?xml version="1.0" encoding="utf-8"?>
<sst xmlns="http://schemas.openxmlformats.org/spreadsheetml/2006/main" count="15" uniqueCount="15">
  <si>
    <t>Marcus Forst</t>
  </si>
  <si>
    <t>Dr. Newby</t>
  </si>
  <si>
    <t>Incident</t>
  </si>
  <si>
    <t>Outgoing</t>
  </si>
  <si>
    <t>Incident Angle</t>
  </si>
  <si>
    <t>Index of Refraction:</t>
  </si>
  <si>
    <t>Outputs</t>
  </si>
  <si>
    <t>Outgoing Angle</t>
  </si>
  <si>
    <t>Fig:</t>
  </si>
  <si>
    <t>Sin(phi1)</t>
  </si>
  <si>
    <t>x</t>
  </si>
  <si>
    <t>y</t>
  </si>
  <si>
    <t>Cos(phi1)</t>
  </si>
  <si>
    <t>Sin(phi2)</t>
  </si>
  <si>
    <t>Cos(phi2)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</si>
</sst>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Snell's</a:t>
            </a:r>
            <a:r>
              <a:rPr lang="en-US" baseline="0"/>
              <a:t> Law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Calculations!$B$2:$B$102</c:f>
              <c:numCache>
                <c:formatCode>General</c:formatCode>
                <c:ptCount val="101"/>
                <c:pt idx="0">
                  <c:v>-393.99666782805798</c:v>
                </c:pt>
                <c:pt idx="1">
                  <c:v>-378.54581810931063</c:v>
                </c:pt>
                <c:pt idx="2">
                  <c:v>-363.40398538493821</c:v>
                </c:pt>
                <c:pt idx="3">
                  <c:v>-348.57116965494072</c:v>
                </c:pt>
                <c:pt idx="4">
                  <c:v>-334.04737091931821</c:v>
                </c:pt>
                <c:pt idx="5">
                  <c:v>-319.83258917807063</c:v>
                </c:pt>
                <c:pt idx="6">
                  <c:v>-305.92682443119799</c:v>
                </c:pt>
                <c:pt idx="7">
                  <c:v>-292.33007667870032</c:v>
                </c:pt>
                <c:pt idx="8">
                  <c:v>-279.04234592057759</c:v>
                </c:pt>
                <c:pt idx="9">
                  <c:v>-266.06363215682978</c:v>
                </c:pt>
                <c:pt idx="10">
                  <c:v>-253.39393538745693</c:v>
                </c:pt>
                <c:pt idx="11">
                  <c:v>-241.03325561245904</c:v>
                </c:pt>
                <c:pt idx="12">
                  <c:v>-228.98159283183608</c:v>
                </c:pt>
                <c:pt idx="13">
                  <c:v>-217.23894704558808</c:v>
                </c:pt>
                <c:pt idx="14">
                  <c:v>-205.80531825371503</c:v>
                </c:pt>
                <c:pt idx="15">
                  <c:v>-194.68070645621691</c:v>
                </c:pt>
                <c:pt idx="16">
                  <c:v>-183.86511165309375</c:v>
                </c:pt>
                <c:pt idx="17">
                  <c:v>-173.35853384434554</c:v>
                </c:pt>
                <c:pt idx="18">
                  <c:v>-163.16097302997227</c:v>
                </c:pt>
                <c:pt idx="19">
                  <c:v>-153.27242920997395</c:v>
                </c:pt>
                <c:pt idx="20">
                  <c:v>-143.69290238435059</c:v>
                </c:pt>
                <c:pt idx="21">
                  <c:v>-134.42239255310216</c:v>
                </c:pt>
                <c:pt idx="22">
                  <c:v>-125.46089971622867</c:v>
                </c:pt>
                <c:pt idx="23">
                  <c:v>-116.80842387373013</c:v>
                </c:pt>
                <c:pt idx="24">
                  <c:v>-108.46496502560656</c:v>
                </c:pt>
                <c:pt idx="25">
                  <c:v>-100.43052317185793</c:v>
                </c:pt>
                <c:pt idx="26">
                  <c:v>-92.705098312484239</c:v>
                </c:pt>
                <c:pt idx="27">
                  <c:v>-85.288690447485493</c:v>
                </c:pt>
                <c:pt idx="28">
                  <c:v>-78.181299576861704</c:v>
                </c:pt>
                <c:pt idx="29">
                  <c:v>-71.382925700612859</c:v>
                </c:pt>
                <c:pt idx="30">
                  <c:v>-64.893568818738956</c:v>
                </c:pt>
                <c:pt idx="31">
                  <c:v>-58.71322893124001</c:v>
                </c:pt>
                <c:pt idx="32">
                  <c:v>-52.841906038116008</c:v>
                </c:pt>
                <c:pt idx="33">
                  <c:v>-47.279600139366956</c:v>
                </c:pt>
                <c:pt idx="34">
                  <c:v>-42.026311234992846</c:v>
                </c:pt>
                <c:pt idx="35">
                  <c:v>-37.082039324993687</c:v>
                </c:pt>
                <c:pt idx="36">
                  <c:v>-32.446784409369478</c:v>
                </c:pt>
                <c:pt idx="37">
                  <c:v>-28.120546488120215</c:v>
                </c:pt>
                <c:pt idx="38">
                  <c:v>-24.103325561245899</c:v>
                </c:pt>
                <c:pt idx="39">
                  <c:v>-20.39512162874653</c:v>
                </c:pt>
                <c:pt idx="40">
                  <c:v>-16.995934690622107</c:v>
                </c:pt>
                <c:pt idx="41">
                  <c:v>-13.905764746872634</c:v>
                </c:pt>
                <c:pt idx="42">
                  <c:v>-11.124611797498108</c:v>
                </c:pt>
                <c:pt idx="43">
                  <c:v>-8.6524758424985286</c:v>
                </c:pt>
                <c:pt idx="44">
                  <c:v>-6.4893568818738965</c:v>
                </c:pt>
                <c:pt idx="45">
                  <c:v>-4.6352549156242118</c:v>
                </c:pt>
                <c:pt idx="46">
                  <c:v>-3.0901699437494745</c:v>
                </c:pt>
                <c:pt idx="47">
                  <c:v>-1.8541019662496847</c:v>
                </c:pt>
                <c:pt idx="48">
                  <c:v>-0.92705098312484235</c:v>
                </c:pt>
                <c:pt idx="49">
                  <c:v>-0.30901699437494745</c:v>
                </c:pt>
                <c:pt idx="50">
                  <c:v>0</c:v>
                </c:pt>
                <c:pt idx="51">
                  <c:v>0.87970044657436175</c:v>
                </c:pt>
                <c:pt idx="52">
                  <c:v>2.6391013397230854</c:v>
                </c:pt>
                <c:pt idx="53">
                  <c:v>5.2782026794461707</c:v>
                </c:pt>
                <c:pt idx="54">
                  <c:v>8.7970044657436173</c:v>
                </c:pt>
                <c:pt idx="55">
                  <c:v>13.195506698615425</c:v>
                </c:pt>
                <c:pt idx="56">
                  <c:v>18.473709378061596</c:v>
                </c:pt>
                <c:pt idx="57">
                  <c:v>24.631612504082128</c:v>
                </c:pt>
                <c:pt idx="58">
                  <c:v>31.669216076677021</c:v>
                </c:pt>
                <c:pt idx="59">
                  <c:v>39.586520095846275</c:v>
                </c:pt>
                <c:pt idx="60">
                  <c:v>48.383524561589894</c:v>
                </c:pt>
                <c:pt idx="61">
                  <c:v>58.060229473907874</c:v>
                </c:pt>
                <c:pt idx="62">
                  <c:v>68.616634832800216</c:v>
                </c:pt>
                <c:pt idx="63">
                  <c:v>80.052740638266926</c:v>
                </c:pt>
                <c:pt idx="64">
                  <c:v>92.368546890307982</c:v>
                </c:pt>
                <c:pt idx="65">
                  <c:v>105.56405358892341</c:v>
                </c:pt>
                <c:pt idx="66">
                  <c:v>119.63926073411321</c:v>
                </c:pt>
                <c:pt idx="67">
                  <c:v>134.59416832587735</c:v>
                </c:pt>
                <c:pt idx="68">
                  <c:v>150.42877636421585</c:v>
                </c:pt>
                <c:pt idx="69">
                  <c:v>167.14308484912871</c:v>
                </c:pt>
                <c:pt idx="70">
                  <c:v>184.73709378061594</c:v>
                </c:pt>
                <c:pt idx="71">
                  <c:v>203.21080315867752</c:v>
                </c:pt>
                <c:pt idx="72">
                  <c:v>222.56421298331347</c:v>
                </c:pt>
                <c:pt idx="73">
                  <c:v>242.7973232545238</c:v>
                </c:pt>
                <c:pt idx="74">
                  <c:v>263.91013397230847</c:v>
                </c:pt>
                <c:pt idx="75">
                  <c:v>285.9026451366675</c:v>
                </c:pt>
                <c:pt idx="76">
                  <c:v>308.77485674760089</c:v>
                </c:pt>
                <c:pt idx="77">
                  <c:v>332.52676880510865</c:v>
                </c:pt>
                <c:pt idx="78">
                  <c:v>357.15838130919076</c:v>
                </c:pt>
                <c:pt idx="79">
                  <c:v>382.66969425984723</c:v>
                </c:pt>
                <c:pt idx="80">
                  <c:v>409.06070765707807</c:v>
                </c:pt>
                <c:pt idx="81">
                  <c:v>436.33142150088327</c:v>
                </c:pt>
                <c:pt idx="82">
                  <c:v>464.48183579126282</c:v>
                </c:pt>
                <c:pt idx="83">
                  <c:v>493.51195052821674</c:v>
                </c:pt>
                <c:pt idx="84">
                  <c:v>523.42176571174502</c:v>
                </c:pt>
                <c:pt idx="85">
                  <c:v>554.21128134184767</c:v>
                </c:pt>
                <c:pt idx="86">
                  <c:v>585.88049741852467</c:v>
                </c:pt>
                <c:pt idx="87">
                  <c:v>618.42941394177603</c:v>
                </c:pt>
                <c:pt idx="88">
                  <c:v>651.85803091160176</c:v>
                </c:pt>
                <c:pt idx="89">
                  <c:v>686.16634832800185</c:v>
                </c:pt>
                <c:pt idx="90">
                  <c:v>721.35436619097629</c:v>
                </c:pt>
                <c:pt idx="91">
                  <c:v>757.4220845005251</c:v>
                </c:pt>
                <c:pt idx="92">
                  <c:v>794.36950325664827</c:v>
                </c:pt>
                <c:pt idx="93">
                  <c:v>832.1966224593458</c:v>
                </c:pt>
                <c:pt idx="94">
                  <c:v>870.9034421086177</c:v>
                </c:pt>
                <c:pt idx="95">
                  <c:v>910.48996220446395</c:v>
                </c:pt>
                <c:pt idx="96">
                  <c:v>950.95618274688456</c:v>
                </c:pt>
                <c:pt idx="97">
                  <c:v>992.30210373587954</c:v>
                </c:pt>
                <c:pt idx="98">
                  <c:v>1034.527725171449</c:v>
                </c:pt>
                <c:pt idx="99">
                  <c:v>1077.6330470535927</c:v>
                </c:pt>
                <c:pt idx="100">
                  <c:v>1121.6180693823108</c:v>
                </c:pt>
              </c:numCache>
            </c:numRef>
          </c:xVal>
          <c:yVal>
            <c:numRef>
              <c:f>Calculations!$C$2:$C$102</c:f>
              <c:numCache>
                <c:formatCode>General</c:formatCode>
                <c:ptCount val="101"/>
                <c:pt idx="0">
                  <c:v>-1212.5970582763205</c:v>
                </c:pt>
                <c:pt idx="1">
                  <c:v>-1165.0442324615628</c:v>
                </c:pt>
                <c:pt idx="2">
                  <c:v>-1118.4424631631002</c:v>
                </c:pt>
                <c:pt idx="3">
                  <c:v>-1072.7917503809329</c:v>
                </c:pt>
                <c:pt idx="4">
                  <c:v>-1028.0920941150607</c:v>
                </c:pt>
                <c:pt idx="5">
                  <c:v>-984.34349436548371</c:v>
                </c:pt>
                <c:pt idx="6">
                  <c:v>-941.54595113220182</c:v>
                </c:pt>
                <c:pt idx="7">
                  <c:v>-899.69946441521506</c:v>
                </c:pt>
                <c:pt idx="8">
                  <c:v>-858.80403421452343</c:v>
                </c:pt>
                <c:pt idx="9">
                  <c:v>-818.85966053012703</c:v>
                </c:pt>
                <c:pt idx="10">
                  <c:v>-779.86634336202576</c:v>
                </c:pt>
                <c:pt idx="11">
                  <c:v>-741.82408271021961</c:v>
                </c:pt>
                <c:pt idx="12">
                  <c:v>-704.73287857470859</c:v>
                </c:pt>
                <c:pt idx="13">
                  <c:v>-668.59273095549281</c:v>
                </c:pt>
                <c:pt idx="14">
                  <c:v>-633.40363985257216</c:v>
                </c:pt>
                <c:pt idx="15">
                  <c:v>-599.16560526594662</c:v>
                </c:pt>
                <c:pt idx="16">
                  <c:v>-565.87862719561622</c:v>
                </c:pt>
                <c:pt idx="17">
                  <c:v>-533.54270564158105</c:v>
                </c:pt>
                <c:pt idx="18">
                  <c:v>-502.15784060384095</c:v>
                </c:pt>
                <c:pt idx="19">
                  <c:v>-471.72403208239604</c:v>
                </c:pt>
                <c:pt idx="20">
                  <c:v>-442.2412800772463</c:v>
                </c:pt>
                <c:pt idx="21">
                  <c:v>-413.70958458839169</c:v>
                </c:pt>
                <c:pt idx="22">
                  <c:v>-386.12894561583227</c:v>
                </c:pt>
                <c:pt idx="23">
                  <c:v>-359.49936315956796</c:v>
                </c:pt>
                <c:pt idx="24">
                  <c:v>-333.82083721959884</c:v>
                </c:pt>
                <c:pt idx="25">
                  <c:v>-309.09336779592485</c:v>
                </c:pt>
                <c:pt idx="26">
                  <c:v>-285.31695488854604</c:v>
                </c:pt>
                <c:pt idx="27">
                  <c:v>-262.49159849746235</c:v>
                </c:pt>
                <c:pt idx="28">
                  <c:v>-240.61729862267384</c:v>
                </c:pt>
                <c:pt idx="29">
                  <c:v>-219.69405526418046</c:v>
                </c:pt>
                <c:pt idx="30">
                  <c:v>-199.72186842198224</c:v>
                </c:pt>
                <c:pt idx="31">
                  <c:v>-180.70073809607916</c:v>
                </c:pt>
                <c:pt idx="32">
                  <c:v>-162.63066428647124</c:v>
                </c:pt>
                <c:pt idx="33">
                  <c:v>-145.51164699315848</c:v>
                </c:pt>
                <c:pt idx="34">
                  <c:v>-129.34368621614087</c:v>
                </c:pt>
                <c:pt idx="35">
                  <c:v>-114.12678195541842</c:v>
                </c:pt>
                <c:pt idx="36">
                  <c:v>-99.860934210991118</c:v>
                </c:pt>
                <c:pt idx="37">
                  <c:v>-86.546142982858967</c:v>
                </c:pt>
                <c:pt idx="38">
                  <c:v>-74.18240827102197</c:v>
                </c:pt>
                <c:pt idx="39">
                  <c:v>-62.769730075480133</c:v>
                </c:pt>
                <c:pt idx="40">
                  <c:v>-52.308108396233443</c:v>
                </c:pt>
                <c:pt idx="41">
                  <c:v>-42.797543233281907</c:v>
                </c:pt>
                <c:pt idx="42">
                  <c:v>-34.238034586625524</c:v>
                </c:pt>
                <c:pt idx="43">
                  <c:v>-26.629582456264298</c:v>
                </c:pt>
                <c:pt idx="44">
                  <c:v>-19.972186842198223</c:v>
                </c:pt>
                <c:pt idx="45">
                  <c:v>-14.265847744427301</c:v>
                </c:pt>
                <c:pt idx="46">
                  <c:v>-9.5105651629515346</c:v>
                </c:pt>
                <c:pt idx="47">
                  <c:v>-5.706339097770921</c:v>
                </c:pt>
                <c:pt idx="48">
                  <c:v>-2.8531695488854605</c:v>
                </c:pt>
                <c:pt idx="49">
                  <c:v>-0.95105651629515353</c:v>
                </c:pt>
                <c:pt idx="50">
                  <c:v>0</c:v>
                </c:pt>
                <c:pt idx="51">
                  <c:v>0.47552825814757677</c:v>
                </c:pt>
                <c:pt idx="52">
                  <c:v>1.4265847744427302</c:v>
                </c:pt>
                <c:pt idx="53">
                  <c:v>2.8531695488854605</c:v>
                </c:pt>
                <c:pt idx="54">
                  <c:v>4.7552825814757673</c:v>
                </c:pt>
                <c:pt idx="55">
                  <c:v>7.1329238722136505</c:v>
                </c:pt>
                <c:pt idx="56">
                  <c:v>9.9860934210991115</c:v>
                </c:pt>
                <c:pt idx="57">
                  <c:v>13.314791228132149</c:v>
                </c:pt>
                <c:pt idx="58">
                  <c:v>17.119017293312762</c:v>
                </c:pt>
                <c:pt idx="59">
                  <c:v>21.398771616640953</c:v>
                </c:pt>
                <c:pt idx="60">
                  <c:v>26.154054198116722</c:v>
                </c:pt>
                <c:pt idx="61">
                  <c:v>31.384865037740067</c:v>
                </c:pt>
                <c:pt idx="62">
                  <c:v>37.091204135510985</c:v>
                </c:pt>
                <c:pt idx="63">
                  <c:v>43.273071491429484</c:v>
                </c:pt>
                <c:pt idx="64">
                  <c:v>49.930467105495559</c:v>
                </c:pt>
                <c:pt idx="65">
                  <c:v>57.063390977709211</c:v>
                </c:pt>
                <c:pt idx="66">
                  <c:v>64.671843108070433</c:v>
                </c:pt>
                <c:pt idx="67">
                  <c:v>72.755823496579239</c:v>
                </c:pt>
                <c:pt idx="68">
                  <c:v>81.315332143235622</c:v>
                </c:pt>
                <c:pt idx="69">
                  <c:v>90.350369048039582</c:v>
                </c:pt>
                <c:pt idx="70">
                  <c:v>99.860934210991118</c:v>
                </c:pt>
                <c:pt idx="71">
                  <c:v>109.84702763209023</c:v>
                </c:pt>
                <c:pt idx="72">
                  <c:v>120.30864931133692</c:v>
                </c:pt>
                <c:pt idx="73">
                  <c:v>131.24579924873117</c:v>
                </c:pt>
                <c:pt idx="74">
                  <c:v>142.65847744427302</c:v>
                </c:pt>
                <c:pt idx="75">
                  <c:v>154.54668389796242</c:v>
                </c:pt>
                <c:pt idx="76">
                  <c:v>166.91041860979942</c:v>
                </c:pt>
                <c:pt idx="77">
                  <c:v>179.74968157978398</c:v>
                </c:pt>
                <c:pt idx="78">
                  <c:v>193.06447280791613</c:v>
                </c:pt>
                <c:pt idx="79">
                  <c:v>206.85479229419585</c:v>
                </c:pt>
                <c:pt idx="80">
                  <c:v>221.12064003862315</c:v>
                </c:pt>
                <c:pt idx="81">
                  <c:v>235.86201604119802</c:v>
                </c:pt>
                <c:pt idx="82">
                  <c:v>251.07892030192048</c:v>
                </c:pt>
                <c:pt idx="83">
                  <c:v>266.77135282079053</c:v>
                </c:pt>
                <c:pt idx="84">
                  <c:v>282.93931359780811</c:v>
                </c:pt>
                <c:pt idx="85">
                  <c:v>299.58280263297331</c:v>
                </c:pt>
                <c:pt idx="86">
                  <c:v>316.70181992628608</c:v>
                </c:pt>
                <c:pt idx="87">
                  <c:v>334.29636547774641</c:v>
                </c:pt>
                <c:pt idx="88">
                  <c:v>352.3664392873543</c:v>
                </c:pt>
                <c:pt idx="89">
                  <c:v>370.91204135510981</c:v>
                </c:pt>
                <c:pt idx="90">
                  <c:v>389.93317168101288</c:v>
                </c:pt>
                <c:pt idx="91">
                  <c:v>409.42983026506352</c:v>
                </c:pt>
                <c:pt idx="92">
                  <c:v>429.40201710726171</c:v>
                </c:pt>
                <c:pt idx="93">
                  <c:v>449.84973220760753</c:v>
                </c:pt>
                <c:pt idx="94">
                  <c:v>470.77297556610091</c:v>
                </c:pt>
                <c:pt idx="95">
                  <c:v>492.17174718274185</c:v>
                </c:pt>
                <c:pt idx="96">
                  <c:v>514.04604705753036</c:v>
                </c:pt>
                <c:pt idx="97">
                  <c:v>536.39587519046643</c:v>
                </c:pt>
                <c:pt idx="98">
                  <c:v>559.22123158155011</c:v>
                </c:pt>
                <c:pt idx="99">
                  <c:v>582.52211623078142</c:v>
                </c:pt>
                <c:pt idx="100">
                  <c:v>606.29852913816023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4-48C9-B223-BA026B88D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77824"/>
        <c:axId val="343179464"/>
      </c:scatterChart>
      <c:valAx>
        <c:axId val="3431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79464"/>
        <c:crosses val="autoZero"/>
        <c:crossBetween val="midCat"/>
      </c:valAx>
      <c:valAx>
        <c:axId val="34317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7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B$8" horiz="1" max="360" page="10" val="7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7</xdr:row>
          <xdr:rowOff>7620</xdr:rowOff>
        </xdr:from>
        <xdr:to>
          <xdr:col>3</xdr:col>
          <xdr:colOff>0</xdr:colOff>
          <xdr:row>7</xdr:row>
          <xdr:rowOff>175260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97971</xdr:colOff>
      <xdr:row>16</xdr:row>
      <xdr:rowOff>65314</xdr:rowOff>
    </xdr:from>
    <xdr:to>
      <xdr:col>8</xdr:col>
      <xdr:colOff>133531</xdr:colOff>
      <xdr:row>31</xdr:row>
      <xdr:rowOff>65314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A83BF4-61E2-47A9-A14E-2F4CD9F51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54C49-7B72-45FA-98AB-54EDCE4FE3DC}">
  <dimension ref="A1:B17"/>
  <sheetViews>
    <sheetView tabSelected="1" topLeftCell="A4" zoomScale="70" zoomScaleNormal="70" workbookViewId="0">
      <selection activeCell="E7" sqref="E7"/>
    </sheetView>
  </sheetViews>
  <sheetFormatPr defaultRowHeight="14.4" x14ac:dyDescent="0.3"/>
  <cols>
    <col min="1" max="1" width="17.6640625" customWidth="1"/>
    <col min="2" max="2" width="12.7773437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4" spans="1:2" x14ac:dyDescent="0.3">
      <c r="A4" t="s">
        <v>5</v>
      </c>
    </row>
    <row r="5" spans="1:2" x14ac:dyDescent="0.3">
      <c r="A5" t="s">
        <v>2</v>
      </c>
      <c r="B5">
        <v>1</v>
      </c>
    </row>
    <row r="6" spans="1:2" x14ac:dyDescent="0.3">
      <c r="A6" t="s">
        <v>3</v>
      </c>
      <c r="B6">
        <v>2</v>
      </c>
    </row>
    <row r="8" spans="1:2" x14ac:dyDescent="0.3">
      <c r="A8" t="s">
        <v>4</v>
      </c>
      <c r="B8">
        <v>72</v>
      </c>
    </row>
    <row r="9" spans="1:2" x14ac:dyDescent="0.3">
      <c r="A9" t="s">
        <v>9</v>
      </c>
      <c r="B9">
        <f>SIN((ain/180)*PI())</f>
        <v>0.95105651629515353</v>
      </c>
    </row>
    <row r="10" spans="1:2" x14ac:dyDescent="0.3">
      <c r="A10" t="s">
        <v>12</v>
      </c>
      <c r="B10">
        <f>COS(ain*PI()/180)</f>
        <v>0.30901699437494745</v>
      </c>
    </row>
    <row r="12" spans="1:2" x14ac:dyDescent="0.3">
      <c r="A12" t="s">
        <v>6</v>
      </c>
    </row>
    <row r="13" spans="1:2" x14ac:dyDescent="0.3">
      <c r="A13" t="s">
        <v>7</v>
      </c>
      <c r="B13">
        <f>ASIN((nin/nout)*SIN(PI()*ain/180))*180/PI()</f>
        <v>28.393750435138447</v>
      </c>
    </row>
    <row r="14" spans="1:2" x14ac:dyDescent="0.3">
      <c r="A14" t="s">
        <v>13</v>
      </c>
      <c r="B14">
        <f>SIN(aout*PI()/180)</f>
        <v>0.47552825814757677</v>
      </c>
    </row>
    <row r="15" spans="1:2" x14ac:dyDescent="0.3">
      <c r="A15" t="s">
        <v>14</v>
      </c>
      <c r="B15">
        <f>COS(aout*PI()/180)</f>
        <v>0.87970044657436175</v>
      </c>
    </row>
    <row r="17" spans="1:1" x14ac:dyDescent="0.3">
      <c r="A17" t="s">
        <v>8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2</xdr:col>
                    <xdr:colOff>7620</xdr:colOff>
                    <xdr:row>7</xdr:row>
                    <xdr:rowOff>7620</xdr:rowOff>
                  </from>
                  <to>
                    <xdr:col>3</xdr:col>
                    <xdr:colOff>0</xdr:colOff>
                    <xdr:row>7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05BA-B8A5-4766-A645-3256B457CDE0}">
  <dimension ref="A1:C102"/>
  <sheetViews>
    <sheetView topLeftCell="A52" workbookViewId="0">
      <selection activeCell="B1" sqref="B1:C102"/>
    </sheetView>
  </sheetViews>
  <sheetFormatPr defaultRowHeight="14.4" x14ac:dyDescent="0.3"/>
  <sheetData>
    <row r="1" spans="1:3" x14ac:dyDescent="0.3">
      <c r="B1" t="s">
        <v>10</v>
      </c>
      <c r="C1" t="s">
        <v>11</v>
      </c>
    </row>
    <row r="2" spans="1:3" x14ac:dyDescent="0.3">
      <c r="A2">
        <v>-50</v>
      </c>
      <c r="B2">
        <f>B3+xin*A2</f>
        <v>-393.99666782805798</v>
      </c>
      <c r="C2">
        <f>C3+yin*A2</f>
        <v>-1212.5970582763205</v>
      </c>
    </row>
    <row r="3" spans="1:3" x14ac:dyDescent="0.3">
      <c r="A3">
        <v>-49</v>
      </c>
      <c r="B3">
        <f>B4+xin*A3</f>
        <v>-378.54581810931063</v>
      </c>
      <c r="C3">
        <f>C4+yin*A3</f>
        <v>-1165.0442324615628</v>
      </c>
    </row>
    <row r="4" spans="1:3" x14ac:dyDescent="0.3">
      <c r="A4">
        <v>-48</v>
      </c>
      <c r="B4">
        <f>B5+xin*A4</f>
        <v>-363.40398538493821</v>
      </c>
      <c r="C4">
        <f>C5+yin*A4</f>
        <v>-1118.4424631631002</v>
      </c>
    </row>
    <row r="5" spans="1:3" x14ac:dyDescent="0.3">
      <c r="A5">
        <v>-47</v>
      </c>
      <c r="B5">
        <f>B6+xin*A5</f>
        <v>-348.57116965494072</v>
      </c>
      <c r="C5">
        <f>C6+yin*A5</f>
        <v>-1072.7917503809329</v>
      </c>
    </row>
    <row r="6" spans="1:3" x14ac:dyDescent="0.3">
      <c r="A6">
        <v>-46</v>
      </c>
      <c r="B6">
        <f>B7+xin*A6</f>
        <v>-334.04737091931821</v>
      </c>
      <c r="C6">
        <f>C7+yin*A6</f>
        <v>-1028.0920941150607</v>
      </c>
    </row>
    <row r="7" spans="1:3" x14ac:dyDescent="0.3">
      <c r="A7">
        <v>-45</v>
      </c>
      <c r="B7">
        <f>B8+xin*A7</f>
        <v>-319.83258917807063</v>
      </c>
      <c r="C7">
        <f>C8+yin*A7</f>
        <v>-984.34349436548371</v>
      </c>
    </row>
    <row r="8" spans="1:3" x14ac:dyDescent="0.3">
      <c r="A8">
        <v>-44</v>
      </c>
      <c r="B8">
        <f>B9+xin*A8</f>
        <v>-305.92682443119799</v>
      </c>
      <c r="C8">
        <f>C9+yin*A8</f>
        <v>-941.54595113220182</v>
      </c>
    </row>
    <row r="9" spans="1:3" x14ac:dyDescent="0.3">
      <c r="A9">
        <v>-43</v>
      </c>
      <c r="B9">
        <f>B10+xin*A9</f>
        <v>-292.33007667870032</v>
      </c>
      <c r="C9">
        <f>C10+yin*A9</f>
        <v>-899.69946441521506</v>
      </c>
    </row>
    <row r="10" spans="1:3" x14ac:dyDescent="0.3">
      <c r="A10">
        <v>-42</v>
      </c>
      <c r="B10">
        <f>B11+xin*A10</f>
        <v>-279.04234592057759</v>
      </c>
      <c r="C10">
        <f>C11+yin*A10</f>
        <v>-858.80403421452343</v>
      </c>
    </row>
    <row r="11" spans="1:3" x14ac:dyDescent="0.3">
      <c r="A11">
        <v>-41</v>
      </c>
      <c r="B11">
        <f>B12+xin*A11</f>
        <v>-266.06363215682978</v>
      </c>
      <c r="C11">
        <f>C12+yin*A11</f>
        <v>-818.85966053012703</v>
      </c>
    </row>
    <row r="12" spans="1:3" x14ac:dyDescent="0.3">
      <c r="A12">
        <v>-40</v>
      </c>
      <c r="B12">
        <f>B13+xin*A12</f>
        <v>-253.39393538745693</v>
      </c>
      <c r="C12">
        <f>C13+yin*A12</f>
        <v>-779.86634336202576</v>
      </c>
    </row>
    <row r="13" spans="1:3" x14ac:dyDescent="0.3">
      <c r="A13">
        <v>-39</v>
      </c>
      <c r="B13">
        <f>B14+xin*A13</f>
        <v>-241.03325561245904</v>
      </c>
      <c r="C13">
        <f>C14+yin*A13</f>
        <v>-741.82408271021961</v>
      </c>
    </row>
    <row r="14" spans="1:3" x14ac:dyDescent="0.3">
      <c r="A14">
        <v>-38</v>
      </c>
      <c r="B14">
        <f>B15+xin*A14</f>
        <v>-228.98159283183608</v>
      </c>
      <c r="C14">
        <f>C15+yin*A14</f>
        <v>-704.73287857470859</v>
      </c>
    </row>
    <row r="15" spans="1:3" x14ac:dyDescent="0.3">
      <c r="A15">
        <v>-37</v>
      </c>
      <c r="B15">
        <f>B16+xin*A15</f>
        <v>-217.23894704558808</v>
      </c>
      <c r="C15">
        <f>C16+yin*A15</f>
        <v>-668.59273095549281</v>
      </c>
    </row>
    <row r="16" spans="1:3" x14ac:dyDescent="0.3">
      <c r="A16">
        <v>-36</v>
      </c>
      <c r="B16">
        <f>B17+xin*A16</f>
        <v>-205.80531825371503</v>
      </c>
      <c r="C16">
        <f>C17+yin*A16</f>
        <v>-633.40363985257216</v>
      </c>
    </row>
    <row r="17" spans="1:3" x14ac:dyDescent="0.3">
      <c r="A17">
        <v>-35</v>
      </c>
      <c r="B17">
        <f>B18+xin*A17</f>
        <v>-194.68070645621691</v>
      </c>
      <c r="C17">
        <f>C18+yin*A17</f>
        <v>-599.16560526594662</v>
      </c>
    </row>
    <row r="18" spans="1:3" x14ac:dyDescent="0.3">
      <c r="A18">
        <v>-34</v>
      </c>
      <c r="B18">
        <f>B19+xin*A18</f>
        <v>-183.86511165309375</v>
      </c>
      <c r="C18">
        <f>C19+yin*A18</f>
        <v>-565.87862719561622</v>
      </c>
    </row>
    <row r="19" spans="1:3" x14ac:dyDescent="0.3">
      <c r="A19">
        <v>-33</v>
      </c>
      <c r="B19">
        <f>B20+xin*A19</f>
        <v>-173.35853384434554</v>
      </c>
      <c r="C19">
        <f>C20+yin*A19</f>
        <v>-533.54270564158105</v>
      </c>
    </row>
    <row r="20" spans="1:3" x14ac:dyDescent="0.3">
      <c r="A20">
        <v>-32</v>
      </c>
      <c r="B20">
        <f>B21+xin*A20</f>
        <v>-163.16097302997227</v>
      </c>
      <c r="C20">
        <f>C21+yin*A20</f>
        <v>-502.15784060384095</v>
      </c>
    </row>
    <row r="21" spans="1:3" x14ac:dyDescent="0.3">
      <c r="A21">
        <v>-31</v>
      </c>
      <c r="B21">
        <f>B22+xin*A21</f>
        <v>-153.27242920997395</v>
      </c>
      <c r="C21">
        <f>C22+yin*A21</f>
        <v>-471.72403208239604</v>
      </c>
    </row>
    <row r="22" spans="1:3" x14ac:dyDescent="0.3">
      <c r="A22">
        <v>-30</v>
      </c>
      <c r="B22">
        <f>B23+xin*A22</f>
        <v>-143.69290238435059</v>
      </c>
      <c r="C22">
        <f>C23+yin*A22</f>
        <v>-442.2412800772463</v>
      </c>
    </row>
    <row r="23" spans="1:3" x14ac:dyDescent="0.3">
      <c r="A23">
        <v>-29</v>
      </c>
      <c r="B23">
        <f>B24+xin*A23</f>
        <v>-134.42239255310216</v>
      </c>
      <c r="C23">
        <f>C24+yin*A23</f>
        <v>-413.70958458839169</v>
      </c>
    </row>
    <row r="24" spans="1:3" x14ac:dyDescent="0.3">
      <c r="A24">
        <v>-28</v>
      </c>
      <c r="B24">
        <f>B25+xin*A24</f>
        <v>-125.46089971622867</v>
      </c>
      <c r="C24">
        <f>C25+yin*A24</f>
        <v>-386.12894561583227</v>
      </c>
    </row>
    <row r="25" spans="1:3" x14ac:dyDescent="0.3">
      <c r="A25">
        <v>-27</v>
      </c>
      <c r="B25">
        <f>B26+xin*A25</f>
        <v>-116.80842387373013</v>
      </c>
      <c r="C25">
        <f>C26+yin*A25</f>
        <v>-359.49936315956796</v>
      </c>
    </row>
    <row r="26" spans="1:3" x14ac:dyDescent="0.3">
      <c r="A26">
        <v>-26</v>
      </c>
      <c r="B26">
        <f>B27+xin*A26</f>
        <v>-108.46496502560656</v>
      </c>
      <c r="C26">
        <f>C27+yin*A26</f>
        <v>-333.82083721959884</v>
      </c>
    </row>
    <row r="27" spans="1:3" x14ac:dyDescent="0.3">
      <c r="A27">
        <v>-25</v>
      </c>
      <c r="B27">
        <f>B28+xin*A27</f>
        <v>-100.43052317185793</v>
      </c>
      <c r="C27">
        <f>C28+yin*A27</f>
        <v>-309.09336779592485</v>
      </c>
    </row>
    <row r="28" spans="1:3" x14ac:dyDescent="0.3">
      <c r="A28">
        <v>-24</v>
      </c>
      <c r="B28">
        <f>B29+xin*A28</f>
        <v>-92.705098312484239</v>
      </c>
      <c r="C28">
        <f>C29+yin*A28</f>
        <v>-285.31695488854604</v>
      </c>
    </row>
    <row r="29" spans="1:3" x14ac:dyDescent="0.3">
      <c r="A29">
        <v>-23</v>
      </c>
      <c r="B29">
        <f>B30+xin*A29</f>
        <v>-85.288690447485493</v>
      </c>
      <c r="C29">
        <f>C30+yin*A29</f>
        <v>-262.49159849746235</v>
      </c>
    </row>
    <row r="30" spans="1:3" x14ac:dyDescent="0.3">
      <c r="A30">
        <v>-22</v>
      </c>
      <c r="B30">
        <f>B31+xin*A30</f>
        <v>-78.181299576861704</v>
      </c>
      <c r="C30">
        <f>C31+yin*A30</f>
        <v>-240.61729862267384</v>
      </c>
    </row>
    <row r="31" spans="1:3" x14ac:dyDescent="0.3">
      <c r="A31">
        <v>-21</v>
      </c>
      <c r="B31">
        <f>B32+xin*A31</f>
        <v>-71.382925700612859</v>
      </c>
      <c r="C31">
        <f>C32+yin*A31</f>
        <v>-219.69405526418046</v>
      </c>
    </row>
    <row r="32" spans="1:3" x14ac:dyDescent="0.3">
      <c r="A32">
        <v>-20</v>
      </c>
      <c r="B32">
        <f>B33+xin*A32</f>
        <v>-64.893568818738956</v>
      </c>
      <c r="C32">
        <f>C33+yin*A32</f>
        <v>-199.72186842198224</v>
      </c>
    </row>
    <row r="33" spans="1:3" x14ac:dyDescent="0.3">
      <c r="A33">
        <v>-19</v>
      </c>
      <c r="B33">
        <f>B34+xin*A33</f>
        <v>-58.71322893124001</v>
      </c>
      <c r="C33">
        <f>C34+yin*A33</f>
        <v>-180.70073809607916</v>
      </c>
    </row>
    <row r="34" spans="1:3" x14ac:dyDescent="0.3">
      <c r="A34">
        <v>-18</v>
      </c>
      <c r="B34">
        <f>B35+xin*A34</f>
        <v>-52.841906038116008</v>
      </c>
      <c r="C34">
        <f>C35+yin*A34</f>
        <v>-162.63066428647124</v>
      </c>
    </row>
    <row r="35" spans="1:3" x14ac:dyDescent="0.3">
      <c r="A35">
        <v>-17</v>
      </c>
      <c r="B35">
        <f>B36+xin*A35</f>
        <v>-47.279600139366956</v>
      </c>
      <c r="C35">
        <f>C36+yin*A35</f>
        <v>-145.51164699315848</v>
      </c>
    </row>
    <row r="36" spans="1:3" x14ac:dyDescent="0.3">
      <c r="A36">
        <v>-16</v>
      </c>
      <c r="B36">
        <f>B37+xin*A36</f>
        <v>-42.026311234992846</v>
      </c>
      <c r="C36">
        <f>C37+yin*A36</f>
        <v>-129.34368621614087</v>
      </c>
    </row>
    <row r="37" spans="1:3" x14ac:dyDescent="0.3">
      <c r="A37">
        <v>-15</v>
      </c>
      <c r="B37">
        <f>B38+xin*A37</f>
        <v>-37.082039324993687</v>
      </c>
      <c r="C37">
        <f>C38+yin*A37</f>
        <v>-114.12678195541842</v>
      </c>
    </row>
    <row r="38" spans="1:3" x14ac:dyDescent="0.3">
      <c r="A38">
        <v>-14</v>
      </c>
      <c r="B38">
        <f>B39+xin*A38</f>
        <v>-32.446784409369478</v>
      </c>
      <c r="C38">
        <f>C39+yin*A38</f>
        <v>-99.860934210991118</v>
      </c>
    </row>
    <row r="39" spans="1:3" x14ac:dyDescent="0.3">
      <c r="A39">
        <v>-13</v>
      </c>
      <c r="B39">
        <f>B40+xin*A39</f>
        <v>-28.120546488120215</v>
      </c>
      <c r="C39">
        <f>C40+yin*A39</f>
        <v>-86.546142982858967</v>
      </c>
    </row>
    <row r="40" spans="1:3" x14ac:dyDescent="0.3">
      <c r="A40">
        <v>-12</v>
      </c>
      <c r="B40">
        <f>B41+xin*A40</f>
        <v>-24.103325561245899</v>
      </c>
      <c r="C40">
        <f>C41+yin*A40</f>
        <v>-74.18240827102197</v>
      </c>
    </row>
    <row r="41" spans="1:3" x14ac:dyDescent="0.3">
      <c r="A41">
        <v>-11</v>
      </c>
      <c r="B41">
        <f>B42+xin*A41</f>
        <v>-20.39512162874653</v>
      </c>
      <c r="C41">
        <f>C42+yin*A41</f>
        <v>-62.769730075480133</v>
      </c>
    </row>
    <row r="42" spans="1:3" x14ac:dyDescent="0.3">
      <c r="A42">
        <v>-10</v>
      </c>
      <c r="B42">
        <f>B43+xin*A42</f>
        <v>-16.995934690622107</v>
      </c>
      <c r="C42">
        <f>C43+yin*A42</f>
        <v>-52.308108396233443</v>
      </c>
    </row>
    <row r="43" spans="1:3" x14ac:dyDescent="0.3">
      <c r="A43">
        <v>-9</v>
      </c>
      <c r="B43">
        <f>B44+xin*A43</f>
        <v>-13.905764746872634</v>
      </c>
      <c r="C43">
        <f>C44+yin*A43</f>
        <v>-42.797543233281907</v>
      </c>
    </row>
    <row r="44" spans="1:3" x14ac:dyDescent="0.3">
      <c r="A44">
        <v>-8</v>
      </c>
      <c r="B44">
        <f>B45+xin*A44</f>
        <v>-11.124611797498108</v>
      </c>
      <c r="C44">
        <f>C45+yin*A44</f>
        <v>-34.238034586625524</v>
      </c>
    </row>
    <row r="45" spans="1:3" x14ac:dyDescent="0.3">
      <c r="A45">
        <v>-7</v>
      </c>
      <c r="B45">
        <f>B46+xin*A45</f>
        <v>-8.6524758424985286</v>
      </c>
      <c r="C45">
        <f>C46+yin*A45</f>
        <v>-26.629582456264298</v>
      </c>
    </row>
    <row r="46" spans="1:3" x14ac:dyDescent="0.3">
      <c r="A46">
        <v>-6</v>
      </c>
      <c r="B46">
        <f>B47+xin*A46</f>
        <v>-6.4893568818738965</v>
      </c>
      <c r="C46">
        <f>C47+yin*A46</f>
        <v>-19.972186842198223</v>
      </c>
    </row>
    <row r="47" spans="1:3" x14ac:dyDescent="0.3">
      <c r="A47">
        <v>-5</v>
      </c>
      <c r="B47">
        <f>B48+xin*A47</f>
        <v>-4.6352549156242118</v>
      </c>
      <c r="C47">
        <f>C48+yin*A47</f>
        <v>-14.265847744427301</v>
      </c>
    </row>
    <row r="48" spans="1:3" x14ac:dyDescent="0.3">
      <c r="A48">
        <v>-4</v>
      </c>
      <c r="B48">
        <f>B49+xin*A48</f>
        <v>-3.0901699437494745</v>
      </c>
      <c r="C48">
        <f>C49+yin*A48</f>
        <v>-9.5105651629515346</v>
      </c>
    </row>
    <row r="49" spans="1:3" x14ac:dyDescent="0.3">
      <c r="A49">
        <v>-3</v>
      </c>
      <c r="B49">
        <f>B50+xin*A49</f>
        <v>-1.8541019662496847</v>
      </c>
      <c r="C49">
        <f>C50+yin*A49</f>
        <v>-5.706339097770921</v>
      </c>
    </row>
    <row r="50" spans="1:3" x14ac:dyDescent="0.3">
      <c r="A50">
        <v>-2</v>
      </c>
      <c r="B50">
        <f>B51+xin*A50</f>
        <v>-0.92705098312484235</v>
      </c>
      <c r="C50">
        <f>C51+yin*A50</f>
        <v>-2.8531695488854605</v>
      </c>
    </row>
    <row r="51" spans="1:3" x14ac:dyDescent="0.3">
      <c r="A51">
        <v>-1</v>
      </c>
      <c r="B51">
        <f>B52+xin*A51</f>
        <v>-0.30901699437494745</v>
      </c>
      <c r="C51">
        <f>C52+yin*A51</f>
        <v>-0.95105651629515353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1</v>
      </c>
      <c r="B53">
        <f>B52+xout*A53</f>
        <v>0.87970044657436175</v>
      </c>
      <c r="C53">
        <f>C52+yout*A53</f>
        <v>0.47552825814757677</v>
      </c>
    </row>
    <row r="54" spans="1:3" x14ac:dyDescent="0.3">
      <c r="A54">
        <v>2</v>
      </c>
      <c r="B54">
        <f>B53+xout*A54</f>
        <v>2.6391013397230854</v>
      </c>
      <c r="C54">
        <f>C53+yout*A54</f>
        <v>1.4265847744427302</v>
      </c>
    </row>
    <row r="55" spans="1:3" x14ac:dyDescent="0.3">
      <c r="A55">
        <v>3</v>
      </c>
      <c r="B55">
        <f>B54+xout*A55</f>
        <v>5.2782026794461707</v>
      </c>
      <c r="C55">
        <f>C54+yout*A55</f>
        <v>2.8531695488854605</v>
      </c>
    </row>
    <row r="56" spans="1:3" x14ac:dyDescent="0.3">
      <c r="A56">
        <v>4</v>
      </c>
      <c r="B56">
        <f>B55+xout*A56</f>
        <v>8.7970044657436173</v>
      </c>
      <c r="C56">
        <f>C55+yout*A56</f>
        <v>4.7552825814757673</v>
      </c>
    </row>
    <row r="57" spans="1:3" x14ac:dyDescent="0.3">
      <c r="A57">
        <v>5</v>
      </c>
      <c r="B57">
        <f>B56+xout*A57</f>
        <v>13.195506698615425</v>
      </c>
      <c r="C57">
        <f>C56+yout*A57</f>
        <v>7.1329238722136505</v>
      </c>
    </row>
    <row r="58" spans="1:3" x14ac:dyDescent="0.3">
      <c r="A58">
        <v>6</v>
      </c>
      <c r="B58">
        <f>B57+xout*A58</f>
        <v>18.473709378061596</v>
      </c>
      <c r="C58">
        <f>C57+yout*A58</f>
        <v>9.9860934210991115</v>
      </c>
    </row>
    <row r="59" spans="1:3" x14ac:dyDescent="0.3">
      <c r="A59">
        <v>7</v>
      </c>
      <c r="B59">
        <f>B58+xout*A59</f>
        <v>24.631612504082128</v>
      </c>
      <c r="C59">
        <f>C58+yout*A59</f>
        <v>13.314791228132149</v>
      </c>
    </row>
    <row r="60" spans="1:3" x14ac:dyDescent="0.3">
      <c r="A60">
        <v>8</v>
      </c>
      <c r="B60">
        <f>B59+xout*A60</f>
        <v>31.669216076677021</v>
      </c>
      <c r="C60">
        <f>C59+yout*A60</f>
        <v>17.119017293312762</v>
      </c>
    </row>
    <row r="61" spans="1:3" x14ac:dyDescent="0.3">
      <c r="A61">
        <v>9</v>
      </c>
      <c r="B61">
        <f>B60+xout*A61</f>
        <v>39.586520095846275</v>
      </c>
      <c r="C61">
        <f>C60+yout*A61</f>
        <v>21.398771616640953</v>
      </c>
    </row>
    <row r="62" spans="1:3" x14ac:dyDescent="0.3">
      <c r="A62">
        <v>10</v>
      </c>
      <c r="B62">
        <f>B61+xout*A62</f>
        <v>48.383524561589894</v>
      </c>
      <c r="C62">
        <f>C61+yout*A62</f>
        <v>26.154054198116722</v>
      </c>
    </row>
    <row r="63" spans="1:3" x14ac:dyDescent="0.3">
      <c r="A63">
        <v>11</v>
      </c>
      <c r="B63">
        <f>B62+xout*A63</f>
        <v>58.060229473907874</v>
      </c>
      <c r="C63">
        <f>C62+yout*A63</f>
        <v>31.384865037740067</v>
      </c>
    </row>
    <row r="64" spans="1:3" x14ac:dyDescent="0.3">
      <c r="A64">
        <v>12</v>
      </c>
      <c r="B64">
        <f>B63+xout*A64</f>
        <v>68.616634832800216</v>
      </c>
      <c r="C64">
        <f>C63+yout*A64</f>
        <v>37.091204135510985</v>
      </c>
    </row>
    <row r="65" spans="1:3" x14ac:dyDescent="0.3">
      <c r="A65">
        <v>13</v>
      </c>
      <c r="B65">
        <f>B64+xout*A65</f>
        <v>80.052740638266926</v>
      </c>
      <c r="C65">
        <f>C64+yout*A65</f>
        <v>43.273071491429484</v>
      </c>
    </row>
    <row r="66" spans="1:3" x14ac:dyDescent="0.3">
      <c r="A66">
        <v>14</v>
      </c>
      <c r="B66">
        <f>B65+xout*A66</f>
        <v>92.368546890307982</v>
      </c>
      <c r="C66">
        <f>C65+yout*A66</f>
        <v>49.930467105495559</v>
      </c>
    </row>
    <row r="67" spans="1:3" x14ac:dyDescent="0.3">
      <c r="A67">
        <v>15</v>
      </c>
      <c r="B67">
        <f>B66+xout*A67</f>
        <v>105.56405358892341</v>
      </c>
      <c r="C67">
        <f>C66+yout*A67</f>
        <v>57.063390977709211</v>
      </c>
    </row>
    <row r="68" spans="1:3" x14ac:dyDescent="0.3">
      <c r="A68">
        <v>16</v>
      </c>
      <c r="B68">
        <f>B67+xout*A68</f>
        <v>119.63926073411321</v>
      </c>
      <c r="C68">
        <f>C67+yout*A68</f>
        <v>64.671843108070433</v>
      </c>
    </row>
    <row r="69" spans="1:3" x14ac:dyDescent="0.3">
      <c r="A69">
        <v>17</v>
      </c>
      <c r="B69">
        <f>B68+xout*A69</f>
        <v>134.59416832587735</v>
      </c>
      <c r="C69">
        <f>C68+yout*A69</f>
        <v>72.755823496579239</v>
      </c>
    </row>
    <row r="70" spans="1:3" x14ac:dyDescent="0.3">
      <c r="A70">
        <v>18</v>
      </c>
      <c r="B70">
        <f>B69+xout*A70</f>
        <v>150.42877636421585</v>
      </c>
      <c r="C70">
        <f>C69+yout*A70</f>
        <v>81.315332143235622</v>
      </c>
    </row>
    <row r="71" spans="1:3" x14ac:dyDescent="0.3">
      <c r="A71">
        <v>19</v>
      </c>
      <c r="B71">
        <f>B70+xout*A71</f>
        <v>167.14308484912871</v>
      </c>
      <c r="C71">
        <f>C70+yout*A71</f>
        <v>90.350369048039582</v>
      </c>
    </row>
    <row r="72" spans="1:3" x14ac:dyDescent="0.3">
      <c r="A72">
        <v>20</v>
      </c>
      <c r="B72">
        <f>B71+xout*A72</f>
        <v>184.73709378061594</v>
      </c>
      <c r="C72">
        <f>C71+yout*A72</f>
        <v>99.860934210991118</v>
      </c>
    </row>
    <row r="73" spans="1:3" x14ac:dyDescent="0.3">
      <c r="A73">
        <v>21</v>
      </c>
      <c r="B73">
        <f>B72+xout*A73</f>
        <v>203.21080315867752</v>
      </c>
      <c r="C73">
        <f>C72+yout*A73</f>
        <v>109.84702763209023</v>
      </c>
    </row>
    <row r="74" spans="1:3" x14ac:dyDescent="0.3">
      <c r="A74">
        <v>22</v>
      </c>
      <c r="B74">
        <f>B73+xout*A74</f>
        <v>222.56421298331347</v>
      </c>
      <c r="C74">
        <f>C73+yout*A74</f>
        <v>120.30864931133692</v>
      </c>
    </row>
    <row r="75" spans="1:3" x14ac:dyDescent="0.3">
      <c r="A75">
        <v>23</v>
      </c>
      <c r="B75">
        <f>B74+xout*A75</f>
        <v>242.7973232545238</v>
      </c>
      <c r="C75">
        <f>C74+yout*A75</f>
        <v>131.24579924873117</v>
      </c>
    </row>
    <row r="76" spans="1:3" x14ac:dyDescent="0.3">
      <c r="A76">
        <v>24</v>
      </c>
      <c r="B76">
        <f>B75+xout*A76</f>
        <v>263.91013397230847</v>
      </c>
      <c r="C76">
        <f>C75+yout*A76</f>
        <v>142.65847744427302</v>
      </c>
    </row>
    <row r="77" spans="1:3" x14ac:dyDescent="0.3">
      <c r="A77">
        <v>25</v>
      </c>
      <c r="B77">
        <f>B76+xout*A77</f>
        <v>285.9026451366675</v>
      </c>
      <c r="C77">
        <f>C76+yout*A77</f>
        <v>154.54668389796242</v>
      </c>
    </row>
    <row r="78" spans="1:3" x14ac:dyDescent="0.3">
      <c r="A78">
        <v>26</v>
      </c>
      <c r="B78">
        <f>B77+xout*A78</f>
        <v>308.77485674760089</v>
      </c>
      <c r="C78">
        <f>C77+yout*A78</f>
        <v>166.91041860979942</v>
      </c>
    </row>
    <row r="79" spans="1:3" x14ac:dyDescent="0.3">
      <c r="A79">
        <v>27</v>
      </c>
      <c r="B79">
        <f>B78+xout*A79</f>
        <v>332.52676880510865</v>
      </c>
      <c r="C79">
        <f>C78+yout*A79</f>
        <v>179.74968157978398</v>
      </c>
    </row>
    <row r="80" spans="1:3" x14ac:dyDescent="0.3">
      <c r="A80">
        <v>28</v>
      </c>
      <c r="B80">
        <f>B79+xout*A80</f>
        <v>357.15838130919076</v>
      </c>
      <c r="C80">
        <f>C79+yout*A80</f>
        <v>193.06447280791613</v>
      </c>
    </row>
    <row r="81" spans="1:3" x14ac:dyDescent="0.3">
      <c r="A81">
        <v>29</v>
      </c>
      <c r="B81">
        <f>B80+xout*A81</f>
        <v>382.66969425984723</v>
      </c>
      <c r="C81">
        <f>C80+yout*A81</f>
        <v>206.85479229419585</v>
      </c>
    </row>
    <row r="82" spans="1:3" x14ac:dyDescent="0.3">
      <c r="A82">
        <v>30</v>
      </c>
      <c r="B82">
        <f>B81+xout*A82</f>
        <v>409.06070765707807</v>
      </c>
      <c r="C82">
        <f>C81+yout*A82</f>
        <v>221.12064003862315</v>
      </c>
    </row>
    <row r="83" spans="1:3" x14ac:dyDescent="0.3">
      <c r="A83">
        <v>31</v>
      </c>
      <c r="B83">
        <f>B82+xout*A83</f>
        <v>436.33142150088327</v>
      </c>
      <c r="C83">
        <f>C82+yout*A83</f>
        <v>235.86201604119802</v>
      </c>
    </row>
    <row r="84" spans="1:3" x14ac:dyDescent="0.3">
      <c r="A84">
        <v>32</v>
      </c>
      <c r="B84">
        <f>B83+xout*A84</f>
        <v>464.48183579126282</v>
      </c>
      <c r="C84">
        <f>C83+yout*A84</f>
        <v>251.07892030192048</v>
      </c>
    </row>
    <row r="85" spans="1:3" x14ac:dyDescent="0.3">
      <c r="A85">
        <v>33</v>
      </c>
      <c r="B85">
        <f>B84+xout*A85</f>
        <v>493.51195052821674</v>
      </c>
      <c r="C85">
        <f>C84+yout*A85</f>
        <v>266.77135282079053</v>
      </c>
    </row>
    <row r="86" spans="1:3" x14ac:dyDescent="0.3">
      <c r="A86">
        <v>34</v>
      </c>
      <c r="B86">
        <f>B85+xout*A86</f>
        <v>523.42176571174502</v>
      </c>
      <c r="C86">
        <f>C85+yout*A86</f>
        <v>282.93931359780811</v>
      </c>
    </row>
    <row r="87" spans="1:3" x14ac:dyDescent="0.3">
      <c r="A87">
        <v>35</v>
      </c>
      <c r="B87">
        <f>B86+xout*A87</f>
        <v>554.21128134184767</v>
      </c>
      <c r="C87">
        <f>C86+yout*A87</f>
        <v>299.58280263297331</v>
      </c>
    </row>
    <row r="88" spans="1:3" x14ac:dyDescent="0.3">
      <c r="A88">
        <v>36</v>
      </c>
      <c r="B88">
        <f>B87+xout*A88</f>
        <v>585.88049741852467</v>
      </c>
      <c r="C88">
        <f>C87+yout*A88</f>
        <v>316.70181992628608</v>
      </c>
    </row>
    <row r="89" spans="1:3" x14ac:dyDescent="0.3">
      <c r="A89">
        <v>37</v>
      </c>
      <c r="B89">
        <f>B88+xout*A89</f>
        <v>618.42941394177603</v>
      </c>
      <c r="C89">
        <f>C88+yout*A89</f>
        <v>334.29636547774641</v>
      </c>
    </row>
    <row r="90" spans="1:3" x14ac:dyDescent="0.3">
      <c r="A90">
        <v>38</v>
      </c>
      <c r="B90">
        <f>B89+xout*A90</f>
        <v>651.85803091160176</v>
      </c>
      <c r="C90">
        <f>C89+yout*A90</f>
        <v>352.3664392873543</v>
      </c>
    </row>
    <row r="91" spans="1:3" x14ac:dyDescent="0.3">
      <c r="A91">
        <v>39</v>
      </c>
      <c r="B91">
        <f>B90+xout*A91</f>
        <v>686.16634832800185</v>
      </c>
      <c r="C91">
        <f>C90+yout*A91</f>
        <v>370.91204135510981</v>
      </c>
    </row>
    <row r="92" spans="1:3" x14ac:dyDescent="0.3">
      <c r="A92">
        <v>40</v>
      </c>
      <c r="B92">
        <f>B91+xout*A92</f>
        <v>721.35436619097629</v>
      </c>
      <c r="C92">
        <f>C91+yout*A92</f>
        <v>389.93317168101288</v>
      </c>
    </row>
    <row r="93" spans="1:3" x14ac:dyDescent="0.3">
      <c r="A93">
        <v>41</v>
      </c>
      <c r="B93">
        <f>B92+xout*A93</f>
        <v>757.4220845005251</v>
      </c>
      <c r="C93">
        <f>C92+yout*A93</f>
        <v>409.42983026506352</v>
      </c>
    </row>
    <row r="94" spans="1:3" x14ac:dyDescent="0.3">
      <c r="A94">
        <v>42</v>
      </c>
      <c r="B94">
        <f>B93+xout*A94</f>
        <v>794.36950325664827</v>
      </c>
      <c r="C94">
        <f>C93+yout*A94</f>
        <v>429.40201710726171</v>
      </c>
    </row>
    <row r="95" spans="1:3" x14ac:dyDescent="0.3">
      <c r="A95">
        <v>43</v>
      </c>
      <c r="B95">
        <f>B94+xout*A95</f>
        <v>832.1966224593458</v>
      </c>
      <c r="C95">
        <f>C94+yout*A95</f>
        <v>449.84973220760753</v>
      </c>
    </row>
    <row r="96" spans="1:3" x14ac:dyDescent="0.3">
      <c r="A96">
        <v>44</v>
      </c>
      <c r="B96">
        <f>B95+xout*A96</f>
        <v>870.9034421086177</v>
      </c>
      <c r="C96">
        <f>C95+yout*A96</f>
        <v>470.77297556610091</v>
      </c>
    </row>
    <row r="97" spans="1:3" x14ac:dyDescent="0.3">
      <c r="A97">
        <v>45</v>
      </c>
      <c r="B97">
        <f>B96+xout*A97</f>
        <v>910.48996220446395</v>
      </c>
      <c r="C97">
        <f>C96+yout*A97</f>
        <v>492.17174718274185</v>
      </c>
    </row>
    <row r="98" spans="1:3" x14ac:dyDescent="0.3">
      <c r="A98">
        <v>46</v>
      </c>
      <c r="B98">
        <f>B97+xout*A98</f>
        <v>950.95618274688456</v>
      </c>
      <c r="C98">
        <f>C97+yout*A98</f>
        <v>514.04604705753036</v>
      </c>
    </row>
    <row r="99" spans="1:3" x14ac:dyDescent="0.3">
      <c r="A99">
        <v>47</v>
      </c>
      <c r="B99">
        <f>B98+xout*A99</f>
        <v>992.30210373587954</v>
      </c>
      <c r="C99">
        <f>C98+yout*A99</f>
        <v>536.39587519046643</v>
      </c>
    </row>
    <row r="100" spans="1:3" x14ac:dyDescent="0.3">
      <c r="A100">
        <v>48</v>
      </c>
      <c r="B100">
        <f>B99+xout*A100</f>
        <v>1034.527725171449</v>
      </c>
      <c r="C100">
        <f>C99+yout*A100</f>
        <v>559.22123158155011</v>
      </c>
    </row>
    <row r="101" spans="1:3" x14ac:dyDescent="0.3">
      <c r="A101">
        <v>49</v>
      </c>
      <c r="B101">
        <f>B100+xout*A101</f>
        <v>1077.6330470535927</v>
      </c>
      <c r="C101">
        <f>C100+yout*A101</f>
        <v>582.52211623078142</v>
      </c>
    </row>
    <row r="102" spans="1:3" x14ac:dyDescent="0.3">
      <c r="A102">
        <v>50</v>
      </c>
      <c r="B102">
        <f>B101+xout*A102</f>
        <v>1121.6180693823108</v>
      </c>
      <c r="C102">
        <f>C101+yout*A102</f>
        <v>606.29852913816023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Inputs</vt:lpstr>
      <vt:lpstr>Calculations</vt:lpstr>
      <vt:lpstr>ain</vt:lpstr>
      <vt:lpstr>aout</vt:lpstr>
      <vt:lpstr>nin</vt:lpstr>
      <vt:lpstr>nout</vt:lpstr>
      <vt:lpstr>xin</vt:lpstr>
      <vt:lpstr>xout</vt:lpstr>
      <vt:lpstr>yin</vt:lpstr>
      <vt:lpstr>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gt8mar</dc:creator>
  <cp:lastModifiedBy>gt8mar</cp:lastModifiedBy>
  <dcterms:created xsi:type="dcterms:W3CDTF">2018-01-21T01:40:36Z</dcterms:created>
  <dcterms:modified xsi:type="dcterms:W3CDTF">2018-01-21T18:53:42Z</dcterms:modified>
</cp:coreProperties>
</file>