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Ütemezés round robinnal" sheetId="1" r:id="rId1"/>
    <sheet name="Ütemezés round robin nélkü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E16" i="2" s="1"/>
  <c r="C12" i="2"/>
  <c r="C14" i="2" s="1"/>
  <c r="C15" i="2" s="1"/>
  <c r="C11" i="2"/>
  <c r="H4" i="2"/>
  <c r="H5" i="2" s="1"/>
  <c r="H6" i="2" s="1"/>
  <c r="H7" i="2" s="1"/>
  <c r="H8" i="2" s="1"/>
  <c r="H10" i="2" s="1"/>
  <c r="H11" i="2" s="1"/>
  <c r="H12" i="2" s="1"/>
  <c r="H14" i="2" s="1"/>
  <c r="H15" i="2" s="1"/>
  <c r="H16" i="2" s="1"/>
  <c r="H3" i="2"/>
  <c r="F3" i="2"/>
  <c r="F4" i="2" s="1"/>
  <c r="F5" i="2" s="1"/>
  <c r="F6" i="2" s="1"/>
  <c r="F7" i="2" s="1"/>
  <c r="F8" i="2" s="1"/>
  <c r="F10" i="2" s="1"/>
  <c r="F11" i="2" s="1"/>
  <c r="F12" i="2" s="1"/>
  <c r="F14" i="2" s="1"/>
  <c r="F15" i="2" s="1"/>
  <c r="F16" i="2" s="1"/>
  <c r="D3" i="2"/>
  <c r="D4" i="2" s="1"/>
  <c r="D5" i="2" s="1"/>
  <c r="D6" i="2" s="1"/>
  <c r="D7" i="2" s="1"/>
  <c r="D8" i="2" s="1"/>
  <c r="D10" i="2" s="1"/>
  <c r="D11" i="2" s="1"/>
  <c r="D12" i="2" s="1"/>
  <c r="D14" i="2" s="1"/>
  <c r="D15" i="2" s="1"/>
  <c r="D16" i="2" s="1"/>
  <c r="B3" i="2"/>
  <c r="B4" i="2" s="1"/>
  <c r="B5" i="2" s="1"/>
  <c r="B6" i="2" s="1"/>
  <c r="B7" i="2" s="1"/>
  <c r="B8" i="2" s="1"/>
  <c r="B10" i="2" s="1"/>
  <c r="B11" i="2" s="1"/>
  <c r="B12" i="2" s="1"/>
  <c r="B14" i="2" s="1"/>
  <c r="I84" i="1"/>
  <c r="G84" i="1"/>
  <c r="E84" i="1"/>
  <c r="C84" i="1"/>
  <c r="I82" i="1"/>
  <c r="H82" i="1"/>
  <c r="G82" i="1"/>
  <c r="F82" i="1"/>
  <c r="E82" i="1"/>
  <c r="D82" i="1"/>
  <c r="C82" i="1"/>
  <c r="B82" i="1"/>
  <c r="I78" i="1"/>
  <c r="H78" i="1"/>
  <c r="G78" i="1"/>
  <c r="F78" i="1"/>
  <c r="E78" i="1"/>
  <c r="D78" i="1"/>
  <c r="C78" i="1"/>
  <c r="B78" i="1"/>
  <c r="I74" i="1"/>
  <c r="H74" i="1"/>
  <c r="G74" i="1"/>
  <c r="F74" i="1"/>
  <c r="E74" i="1"/>
  <c r="D74" i="1"/>
  <c r="C74" i="1"/>
  <c r="B74" i="1"/>
  <c r="I70" i="1"/>
  <c r="H70" i="1"/>
  <c r="G70" i="1"/>
  <c r="F70" i="1"/>
  <c r="E70" i="1"/>
  <c r="D70" i="1"/>
  <c r="C70" i="1"/>
  <c r="B70" i="1"/>
  <c r="I66" i="1"/>
  <c r="H66" i="1"/>
  <c r="G66" i="1"/>
  <c r="F66" i="1"/>
  <c r="E66" i="1"/>
  <c r="D66" i="1"/>
  <c r="C66" i="1"/>
  <c r="B66" i="1"/>
  <c r="I62" i="1"/>
  <c r="H62" i="1"/>
  <c r="G62" i="1"/>
  <c r="F62" i="1"/>
  <c r="E62" i="1"/>
  <c r="D62" i="1"/>
  <c r="C62" i="1"/>
  <c r="B62" i="1"/>
  <c r="I58" i="1"/>
  <c r="H58" i="1"/>
  <c r="G58" i="1"/>
  <c r="F58" i="1"/>
  <c r="E58" i="1"/>
  <c r="D58" i="1"/>
  <c r="C58" i="1"/>
  <c r="B58" i="1"/>
  <c r="I54" i="1"/>
  <c r="H54" i="1"/>
  <c r="G54" i="1"/>
  <c r="F54" i="1"/>
  <c r="E54" i="1"/>
  <c r="D54" i="1"/>
  <c r="C54" i="1"/>
  <c r="B54" i="1"/>
  <c r="I50" i="1"/>
  <c r="H50" i="1"/>
  <c r="G50" i="1"/>
  <c r="F50" i="1"/>
  <c r="E50" i="1"/>
  <c r="D50" i="1"/>
  <c r="C50" i="1"/>
  <c r="B50" i="1"/>
  <c r="I46" i="1"/>
  <c r="H46" i="1"/>
  <c r="G46" i="1"/>
  <c r="F46" i="1"/>
  <c r="E46" i="1"/>
  <c r="D46" i="1"/>
  <c r="C46" i="1"/>
  <c r="B46" i="1"/>
  <c r="I44" i="1"/>
  <c r="G44" i="1"/>
  <c r="E44" i="1"/>
  <c r="C44" i="1"/>
  <c r="I42" i="1"/>
  <c r="H42" i="1"/>
  <c r="G42" i="1"/>
  <c r="F42" i="1"/>
  <c r="E42" i="1"/>
  <c r="D42" i="1"/>
  <c r="C42" i="1"/>
  <c r="B42" i="1"/>
  <c r="A39" i="1"/>
  <c r="A43" i="1" s="1"/>
  <c r="I38" i="1"/>
  <c r="H38" i="1"/>
  <c r="G38" i="1"/>
  <c r="F38" i="1"/>
  <c r="E38" i="1"/>
  <c r="D38" i="1"/>
  <c r="C38" i="1"/>
  <c r="B38" i="1"/>
  <c r="A35" i="1"/>
  <c r="I34" i="1"/>
  <c r="H34" i="1"/>
  <c r="G34" i="1"/>
  <c r="F34" i="1"/>
  <c r="E34" i="1"/>
  <c r="D34" i="1"/>
  <c r="C34" i="1"/>
  <c r="B34" i="1"/>
  <c r="A33" i="1"/>
  <c r="A37" i="1" s="1"/>
  <c r="A32" i="1"/>
  <c r="A31" i="1"/>
  <c r="I30" i="1"/>
  <c r="H30" i="1"/>
  <c r="G30" i="1"/>
  <c r="F30" i="1"/>
  <c r="E30" i="1"/>
  <c r="D30" i="1"/>
  <c r="C30" i="1"/>
  <c r="B30" i="1"/>
  <c r="I26" i="1"/>
  <c r="H26" i="1"/>
  <c r="G26" i="1"/>
  <c r="F26" i="1"/>
  <c r="E26" i="1"/>
  <c r="D26" i="1"/>
  <c r="C26" i="1"/>
  <c r="B26" i="1"/>
  <c r="I22" i="1"/>
  <c r="H22" i="1"/>
  <c r="G22" i="1"/>
  <c r="F22" i="1"/>
  <c r="E22" i="1"/>
  <c r="D22" i="1"/>
  <c r="C22" i="1"/>
  <c r="B22" i="1"/>
  <c r="I18" i="1"/>
  <c r="H18" i="1"/>
  <c r="G18" i="1"/>
  <c r="F18" i="1"/>
  <c r="E18" i="1"/>
  <c r="D18" i="1"/>
  <c r="C18" i="1"/>
  <c r="B18" i="1"/>
  <c r="I14" i="1"/>
  <c r="H14" i="1"/>
  <c r="G14" i="1"/>
  <c r="F14" i="1"/>
  <c r="E14" i="1"/>
  <c r="D14" i="1"/>
  <c r="C14" i="1"/>
  <c r="B14" i="1"/>
  <c r="I10" i="1"/>
  <c r="H10" i="1"/>
  <c r="G10" i="1"/>
  <c r="F10" i="1"/>
  <c r="E10" i="1"/>
  <c r="D10" i="1"/>
  <c r="C10" i="1"/>
  <c r="B10" i="1"/>
  <c r="I6" i="1"/>
  <c r="H6" i="1"/>
  <c r="H7" i="1" s="1"/>
  <c r="H8" i="1" s="1"/>
  <c r="H9" i="1" s="1"/>
  <c r="H11" i="1" s="1"/>
  <c r="H12" i="1" s="1"/>
  <c r="H13" i="1" s="1"/>
  <c r="G6" i="1"/>
  <c r="F6" i="1"/>
  <c r="E6" i="1"/>
  <c r="D6" i="1"/>
  <c r="C6" i="1"/>
  <c r="B6" i="1"/>
  <c r="H4" i="1"/>
  <c r="H5" i="1" s="1"/>
  <c r="F4" i="1"/>
  <c r="F5" i="1" s="1"/>
  <c r="F7" i="1" s="1"/>
  <c r="F8" i="1" s="1"/>
  <c r="F9" i="1" s="1"/>
  <c r="F11" i="1" s="1"/>
  <c r="F12" i="1" s="1"/>
  <c r="F13" i="1" s="1"/>
  <c r="F15" i="1" s="1"/>
  <c r="F16" i="1" s="1"/>
  <c r="F17" i="1" s="1"/>
  <c r="F19" i="1" s="1"/>
  <c r="F20" i="1" s="1"/>
  <c r="F21" i="1" s="1"/>
  <c r="F23" i="1" s="1"/>
  <c r="F24" i="1" s="1"/>
  <c r="F25" i="1" s="1"/>
  <c r="F27" i="1" s="1"/>
  <c r="F28" i="1" s="1"/>
  <c r="F29" i="1" s="1"/>
  <c r="F31" i="1" s="1"/>
  <c r="H3" i="1"/>
  <c r="F3" i="1"/>
  <c r="D3" i="1"/>
  <c r="D4" i="1" s="1"/>
  <c r="D5" i="1" s="1"/>
  <c r="B3" i="1"/>
  <c r="B4" i="1" s="1"/>
  <c r="B5" i="1" s="1"/>
  <c r="B15" i="2" l="1"/>
  <c r="B16" i="2" s="1"/>
  <c r="C16" i="2"/>
  <c r="B11" i="1"/>
  <c r="B12" i="1" s="1"/>
  <c r="B13" i="1" s="1"/>
  <c r="B15" i="1" s="1"/>
  <c r="B16" i="1" s="1"/>
  <c r="B17" i="1" s="1"/>
  <c r="H15" i="1"/>
  <c r="H16" i="1" s="1"/>
  <c r="H17" i="1" s="1"/>
  <c r="H19" i="1" s="1"/>
  <c r="H20" i="1" s="1"/>
  <c r="H21" i="1" s="1"/>
  <c r="H23" i="1" s="1"/>
  <c r="H24" i="1" s="1"/>
  <c r="H25" i="1" s="1"/>
  <c r="H27" i="1" s="1"/>
  <c r="H28" i="1" s="1"/>
  <c r="H29" i="1" s="1"/>
  <c r="H31" i="1" s="1"/>
  <c r="H32" i="1" s="1"/>
  <c r="H33" i="1" s="1"/>
  <c r="H35" i="1" s="1"/>
  <c r="B19" i="1"/>
  <c r="B20" i="1" s="1"/>
  <c r="B21" i="1" s="1"/>
  <c r="B23" i="1" s="1"/>
  <c r="B24" i="1" s="1"/>
  <c r="B25" i="1" s="1"/>
  <c r="B27" i="1" s="1"/>
  <c r="B28" i="1" s="1"/>
  <c r="B29" i="1" s="1"/>
  <c r="B31" i="1" s="1"/>
  <c r="B32" i="1" s="1"/>
  <c r="B33" i="1" s="1"/>
  <c r="B35" i="1" s="1"/>
  <c r="B7" i="1"/>
  <c r="B8" i="1" s="1"/>
  <c r="B9" i="1" s="1"/>
  <c r="A41" i="1"/>
  <c r="D7" i="1"/>
  <c r="D8" i="1" s="1"/>
  <c r="D9" i="1" s="1"/>
  <c r="D11" i="1" s="1"/>
  <c r="D12" i="1" s="1"/>
  <c r="D13" i="1" s="1"/>
  <c r="D15" i="1" s="1"/>
  <c r="D16" i="1" s="1"/>
  <c r="D17" i="1" s="1"/>
  <c r="D19" i="1" s="1"/>
  <c r="D20" i="1" s="1"/>
  <c r="D21" i="1" s="1"/>
  <c r="D23" i="1" s="1"/>
  <c r="D24" i="1" s="1"/>
  <c r="D25" i="1" s="1"/>
  <c r="D27" i="1" s="1"/>
  <c r="D28" i="1" s="1"/>
  <c r="D29" i="1" s="1"/>
  <c r="D31" i="1" s="1"/>
  <c r="D32" i="1" s="1"/>
  <c r="D33" i="1" s="1"/>
  <c r="D35" i="1" s="1"/>
  <c r="A47" i="1"/>
  <c r="F33" i="1"/>
  <c r="F35" i="1" s="1"/>
  <c r="A36" i="1"/>
  <c r="F32" i="1"/>
  <c r="H36" i="1" l="1"/>
  <c r="H37" i="1" s="1"/>
  <c r="H39" i="1" s="1"/>
  <c r="F36" i="1"/>
  <c r="F37" i="1" s="1"/>
  <c r="F39" i="1" s="1"/>
  <c r="D36" i="1"/>
  <c r="D37" i="1" s="1"/>
  <c r="D39" i="1" s="1"/>
  <c r="B36" i="1"/>
  <c r="B37" i="1" s="1"/>
  <c r="B39" i="1" s="1"/>
  <c r="A40" i="1"/>
  <c r="A45" i="1"/>
  <c r="A51" i="1"/>
  <c r="A49" i="1" l="1"/>
  <c r="H40" i="1"/>
  <c r="H41" i="1" s="1"/>
  <c r="H43" i="1" s="1"/>
  <c r="F40" i="1"/>
  <c r="F41" i="1" s="1"/>
  <c r="F43" i="1" s="1"/>
  <c r="D40" i="1"/>
  <c r="D41" i="1" s="1"/>
  <c r="D43" i="1" s="1"/>
  <c r="B40" i="1"/>
  <c r="B41" i="1" s="1"/>
  <c r="B43" i="1" s="1"/>
  <c r="A44" i="1"/>
  <c r="A55" i="1"/>
  <c r="H44" i="1" l="1"/>
  <c r="H45" i="1" s="1"/>
  <c r="H47" i="1" s="1"/>
  <c r="F44" i="1"/>
  <c r="F45" i="1" s="1"/>
  <c r="F47" i="1" s="1"/>
  <c r="A48" i="1"/>
  <c r="D44" i="1"/>
  <c r="D45" i="1" s="1"/>
  <c r="D47" i="1" s="1"/>
  <c r="B44" i="1"/>
  <c r="B45" i="1" s="1"/>
  <c r="B47" i="1" s="1"/>
  <c r="A59" i="1"/>
  <c r="A53" i="1"/>
  <c r="A63" i="1" l="1"/>
  <c r="A57" i="1"/>
  <c r="H48" i="1"/>
  <c r="H49" i="1" s="1"/>
  <c r="H51" i="1" s="1"/>
  <c r="F48" i="1"/>
  <c r="F49" i="1" s="1"/>
  <c r="F51" i="1" s="1"/>
  <c r="D48" i="1"/>
  <c r="D49" i="1" s="1"/>
  <c r="D51" i="1" s="1"/>
  <c r="B48" i="1"/>
  <c r="B49" i="1" s="1"/>
  <c r="B51" i="1" s="1"/>
  <c r="A52" i="1"/>
  <c r="H52" i="1" l="1"/>
  <c r="H53" i="1" s="1"/>
  <c r="H55" i="1" s="1"/>
  <c r="F52" i="1"/>
  <c r="F53" i="1" s="1"/>
  <c r="F55" i="1" s="1"/>
  <c r="D52" i="1"/>
  <c r="D53" i="1" s="1"/>
  <c r="D55" i="1" s="1"/>
  <c r="B52" i="1"/>
  <c r="B53" i="1" s="1"/>
  <c r="B55" i="1" s="1"/>
  <c r="A56" i="1"/>
  <c r="A61" i="1"/>
  <c r="A67" i="1"/>
  <c r="A71" i="1" l="1"/>
  <c r="A65" i="1"/>
  <c r="H56" i="1"/>
  <c r="H57" i="1" s="1"/>
  <c r="H59" i="1" s="1"/>
  <c r="F56" i="1"/>
  <c r="F57" i="1" s="1"/>
  <c r="F59" i="1" s="1"/>
  <c r="D56" i="1"/>
  <c r="D57" i="1" s="1"/>
  <c r="D59" i="1" s="1"/>
  <c r="B56" i="1"/>
  <c r="B57" i="1" s="1"/>
  <c r="B59" i="1" s="1"/>
  <c r="A60" i="1"/>
  <c r="A69" i="1" l="1"/>
  <c r="H60" i="1"/>
  <c r="H61" i="1" s="1"/>
  <c r="H63" i="1" s="1"/>
  <c r="F60" i="1"/>
  <c r="F61" i="1" s="1"/>
  <c r="F63" i="1" s="1"/>
  <c r="D60" i="1"/>
  <c r="D61" i="1" s="1"/>
  <c r="D63" i="1" s="1"/>
  <c r="B60" i="1"/>
  <c r="B61" i="1" s="1"/>
  <c r="B63" i="1" s="1"/>
  <c r="A64" i="1"/>
  <c r="A75" i="1"/>
  <c r="A73" i="1" l="1"/>
  <c r="H64" i="1"/>
  <c r="H65" i="1" s="1"/>
  <c r="H67" i="1" s="1"/>
  <c r="F64" i="1"/>
  <c r="F65" i="1" s="1"/>
  <c r="F67" i="1" s="1"/>
  <c r="D64" i="1"/>
  <c r="D65" i="1" s="1"/>
  <c r="D67" i="1" s="1"/>
  <c r="B64" i="1"/>
  <c r="B65" i="1" s="1"/>
  <c r="B67" i="1" s="1"/>
  <c r="A68" i="1"/>
  <c r="A79" i="1"/>
  <c r="H68" i="1" l="1"/>
  <c r="H69" i="1" s="1"/>
  <c r="H71" i="1" s="1"/>
  <c r="F68" i="1"/>
  <c r="F69" i="1" s="1"/>
  <c r="F71" i="1" s="1"/>
  <c r="D68" i="1"/>
  <c r="D69" i="1" s="1"/>
  <c r="D71" i="1" s="1"/>
  <c r="B68" i="1"/>
  <c r="B69" i="1" s="1"/>
  <c r="B71" i="1" s="1"/>
  <c r="A72" i="1"/>
  <c r="A77" i="1"/>
  <c r="A83" i="1"/>
  <c r="H72" i="1" l="1"/>
  <c r="H73" i="1" s="1"/>
  <c r="H75" i="1" s="1"/>
  <c r="A76" i="1"/>
  <c r="F72" i="1"/>
  <c r="F73" i="1" s="1"/>
  <c r="F75" i="1" s="1"/>
  <c r="D72" i="1"/>
  <c r="D73" i="1" s="1"/>
  <c r="D75" i="1" s="1"/>
  <c r="B72" i="1"/>
  <c r="B73" i="1" s="1"/>
  <c r="B75" i="1" s="1"/>
  <c r="A81" i="1"/>
  <c r="A85" i="1" l="1"/>
  <c r="A80" i="1"/>
  <c r="H76" i="1"/>
  <c r="H77" i="1" s="1"/>
  <c r="H79" i="1" s="1"/>
  <c r="F76" i="1"/>
  <c r="F77" i="1" s="1"/>
  <c r="F79" i="1" s="1"/>
  <c r="D76" i="1"/>
  <c r="D77" i="1" s="1"/>
  <c r="D79" i="1" s="1"/>
  <c r="B76" i="1"/>
  <c r="B77" i="1" s="1"/>
  <c r="B79" i="1" s="1"/>
  <c r="A84" i="1" l="1"/>
  <c r="B80" i="1"/>
  <c r="B81" i="1" s="1"/>
  <c r="B83" i="1" s="1"/>
  <c r="H80" i="1"/>
  <c r="H81" i="1" s="1"/>
  <c r="H83" i="1" s="1"/>
  <c r="F80" i="1"/>
  <c r="F81" i="1" s="1"/>
  <c r="F83" i="1" s="1"/>
  <c r="D80" i="1"/>
  <c r="D81" i="1" s="1"/>
  <c r="D83" i="1" s="1"/>
  <c r="B84" i="1" l="1"/>
  <c r="B85" i="1" s="1"/>
  <c r="H84" i="1"/>
  <c r="H85" i="1" s="1"/>
  <c r="F84" i="1"/>
  <c r="F85" i="1" s="1"/>
  <c r="D84" i="1"/>
  <c r="D85" i="1" s="1"/>
</calcChain>
</file>

<file path=xl/sharedStrings.xml><?xml version="1.0" encoding="utf-8"?>
<sst xmlns="http://schemas.openxmlformats.org/spreadsheetml/2006/main" count="169" uniqueCount="16">
  <si>
    <t>A process</t>
  </si>
  <si>
    <t>B process</t>
  </si>
  <si>
    <t>C pocess</t>
  </si>
  <si>
    <t>D process</t>
  </si>
  <si>
    <t>Clock tick</t>
  </si>
  <si>
    <t>p_uspri</t>
  </si>
  <si>
    <t>p_cpu</t>
  </si>
  <si>
    <t>Futo foly.</t>
  </si>
  <si>
    <t>Starting point</t>
  </si>
  <si>
    <t>A</t>
  </si>
  <si>
    <t>P_USER =</t>
  </si>
  <si>
    <t>…</t>
  </si>
  <si>
    <t xml:space="preserve"> p_nice =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</si>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</sst>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/>
    <xf numFmtId="0" fontId="0" fillId="0" borderId="0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>
      <selection sqref="A1:XFD1048576"/>
    </sheetView>
  </sheetViews>
  <sheetFormatPr defaultRowHeight="15" x14ac:dyDescent="0.25"/>
  <cols>
    <col min="1" max="1" width="13.140625" style="12" bestFit="1" customWidth="1"/>
    <col min="2" max="10" width="9.140625" style="12"/>
    <col min="12" max="12" width="11.42578125" bestFit="1" customWidth="1"/>
    <col min="13" max="13" width="3" bestFit="1" customWidth="1"/>
  </cols>
  <sheetData>
    <row r="1" spans="1:13" ht="15.75" thickBot="1" x14ac:dyDescent="0.3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1"/>
    </row>
    <row r="2" spans="1:13" ht="15.75" thickBot="1" x14ac:dyDescent="0.3">
      <c r="A2" s="4" t="s">
        <v>4</v>
      </c>
      <c r="B2" s="5" t="s">
        <v>5</v>
      </c>
      <c r="C2" s="6" t="s">
        <v>6</v>
      </c>
      <c r="D2" s="5" t="s">
        <v>5</v>
      </c>
      <c r="E2" s="6" t="s">
        <v>6</v>
      </c>
      <c r="F2" s="5" t="s">
        <v>5</v>
      </c>
      <c r="G2" s="6" t="s">
        <v>6</v>
      </c>
      <c r="H2" s="5" t="s">
        <v>5</v>
      </c>
      <c r="I2" s="6" t="s">
        <v>6</v>
      </c>
      <c r="J2" s="7" t="s">
        <v>7</v>
      </c>
    </row>
    <row r="3" spans="1:13" x14ac:dyDescent="0.25">
      <c r="A3" s="8" t="s">
        <v>8</v>
      </c>
      <c r="B3" s="9">
        <f>M3</f>
        <v>60</v>
      </c>
      <c r="C3" s="8">
        <v>0</v>
      </c>
      <c r="D3" s="9">
        <f>M3</f>
        <v>60</v>
      </c>
      <c r="E3" s="9">
        <v>0</v>
      </c>
      <c r="F3" s="9">
        <f>M3</f>
        <v>60</v>
      </c>
      <c r="G3" s="8">
        <v>0</v>
      </c>
      <c r="H3" s="8">
        <f>M3</f>
        <v>60</v>
      </c>
      <c r="I3" s="8">
        <v>0</v>
      </c>
      <c r="J3" s="8" t="s">
        <v>9</v>
      </c>
      <c r="L3" t="s">
        <v>10</v>
      </c>
      <c r="M3">
        <v>60</v>
      </c>
    </row>
    <row r="4" spans="1:13" x14ac:dyDescent="0.25">
      <c r="A4" s="10">
        <v>1</v>
      </c>
      <c r="B4" s="10">
        <f>IF($A4&lt;&gt;"…",IF(B3&lt;&gt;"…",IF(C4&lt;C3,B3+C4/4,B3),B2),"…")</f>
        <v>60</v>
      </c>
      <c r="C4" s="10">
        <v>1</v>
      </c>
      <c r="D4" s="10">
        <f t="shared" ref="D4:G19" si="0">IF($A4&lt;&gt;"…",IF(D3&lt;&gt;"…",IF(E4&lt;E3,D3+E4/4,D3),D2),"…")</f>
        <v>60</v>
      </c>
      <c r="E4" s="10">
        <v>0</v>
      </c>
      <c r="F4" s="10">
        <f t="shared" si="0"/>
        <v>60</v>
      </c>
      <c r="G4" s="10">
        <v>0</v>
      </c>
      <c r="H4" s="10">
        <f>IF($A4&lt;&gt;"…",IF(H3&lt;&gt;"…",IF(I4&lt;I3,H3+I4/4+2*M6,H3),H2),"…")</f>
        <v>60</v>
      </c>
      <c r="I4" s="10">
        <v>0</v>
      </c>
      <c r="J4" s="10" t="s">
        <v>9</v>
      </c>
    </row>
    <row r="5" spans="1:13" x14ac:dyDescent="0.25">
      <c r="A5" s="10">
        <v>2</v>
      </c>
      <c r="B5" s="10">
        <f t="shared" ref="B5:C20" si="1">IF($A5&lt;&gt;"…",IF(B4&lt;&gt;"…",IF(C5&lt;C4,B4+C5/4,B4),B3),"…")</f>
        <v>60</v>
      </c>
      <c r="C5" s="10">
        <v>2</v>
      </c>
      <c r="D5" s="10">
        <f t="shared" si="0"/>
        <v>60</v>
      </c>
      <c r="E5" s="10">
        <v>0</v>
      </c>
      <c r="F5" s="10">
        <f t="shared" si="0"/>
        <v>60</v>
      </c>
      <c r="G5" s="10">
        <v>0</v>
      </c>
      <c r="H5" s="10">
        <f t="shared" ref="H5:H68" si="2">IF($A5&lt;&gt;"…",IF(H4&lt;&gt;"…",IF(I5&lt;I4,H4+I5/4+2*M7,H4),H3),"…")</f>
        <v>60</v>
      </c>
      <c r="I5" s="10">
        <v>0</v>
      </c>
      <c r="J5" s="10" t="s">
        <v>9</v>
      </c>
      <c r="L5" t="s">
        <v>3</v>
      </c>
    </row>
    <row r="6" spans="1:13" x14ac:dyDescent="0.25">
      <c r="A6" s="10" t="s">
        <v>11</v>
      </c>
      <c r="B6" s="10" t="str">
        <f t="shared" si="1"/>
        <v>…</v>
      </c>
      <c r="C6" s="10" t="str">
        <f t="shared" si="1"/>
        <v>…</v>
      </c>
      <c r="D6" s="10" t="str">
        <f t="shared" si="0"/>
        <v>…</v>
      </c>
      <c r="E6" s="10" t="str">
        <f t="shared" si="0"/>
        <v>…</v>
      </c>
      <c r="F6" s="10" t="str">
        <f t="shared" si="0"/>
        <v>…</v>
      </c>
      <c r="G6" s="10" t="str">
        <f t="shared" si="0"/>
        <v>…</v>
      </c>
      <c r="H6" s="10" t="str">
        <f t="shared" si="2"/>
        <v>…</v>
      </c>
      <c r="I6" s="10" t="str">
        <f t="shared" ref="I6" si="3">IF($A6&lt;&gt;"…",IF(I5&lt;&gt;"…",IF(J6&lt;J5,I5+J6/4,I5),I4),"…")</f>
        <v>…</v>
      </c>
      <c r="J6" s="10" t="s">
        <v>9</v>
      </c>
      <c r="L6" t="s">
        <v>12</v>
      </c>
      <c r="M6">
        <v>5</v>
      </c>
    </row>
    <row r="7" spans="1:13" x14ac:dyDescent="0.25">
      <c r="A7" s="10">
        <v>9</v>
      </c>
      <c r="B7" s="10">
        <f t="shared" si="1"/>
        <v>60</v>
      </c>
      <c r="C7" s="10">
        <v>9</v>
      </c>
      <c r="D7" s="10">
        <f t="shared" si="0"/>
        <v>60</v>
      </c>
      <c r="E7" s="10">
        <v>0</v>
      </c>
      <c r="F7" s="10">
        <f t="shared" si="0"/>
        <v>60</v>
      </c>
      <c r="G7" s="10">
        <v>0</v>
      </c>
      <c r="H7" s="10">
        <f t="shared" si="2"/>
        <v>60</v>
      </c>
      <c r="I7" s="10">
        <v>0</v>
      </c>
      <c r="J7" s="10" t="s">
        <v>9</v>
      </c>
    </row>
    <row r="8" spans="1:13" x14ac:dyDescent="0.25">
      <c r="A8" s="10">
        <v>10</v>
      </c>
      <c r="B8" s="10">
        <f t="shared" si="1"/>
        <v>60</v>
      </c>
      <c r="C8" s="10">
        <v>10</v>
      </c>
      <c r="D8" s="10">
        <f t="shared" si="0"/>
        <v>60</v>
      </c>
      <c r="E8" s="10">
        <v>0</v>
      </c>
      <c r="F8" s="10">
        <f t="shared" si="0"/>
        <v>60</v>
      </c>
      <c r="G8" s="10">
        <v>0</v>
      </c>
      <c r="H8" s="10">
        <f t="shared" si="2"/>
        <v>60</v>
      </c>
      <c r="I8" s="10">
        <v>0</v>
      </c>
      <c r="J8" s="10" t="s">
        <v>9</v>
      </c>
    </row>
    <row r="9" spans="1:13" x14ac:dyDescent="0.25">
      <c r="A9" s="10">
        <v>11</v>
      </c>
      <c r="B9" s="10">
        <f t="shared" si="1"/>
        <v>60</v>
      </c>
      <c r="C9" s="10">
        <v>110</v>
      </c>
      <c r="D9" s="10">
        <f t="shared" si="0"/>
        <v>60</v>
      </c>
      <c r="E9" s="10">
        <v>1</v>
      </c>
      <c r="F9" s="10">
        <f t="shared" si="0"/>
        <v>60</v>
      </c>
      <c r="G9" s="10">
        <v>0</v>
      </c>
      <c r="H9" s="10">
        <f t="shared" si="2"/>
        <v>60</v>
      </c>
      <c r="I9" s="10">
        <v>0</v>
      </c>
      <c r="J9" s="10" t="s">
        <v>13</v>
      </c>
    </row>
    <row r="10" spans="1:13" x14ac:dyDescent="0.25">
      <c r="A10" s="10" t="s">
        <v>11</v>
      </c>
      <c r="B10" s="10" t="str">
        <f t="shared" si="1"/>
        <v>…</v>
      </c>
      <c r="C10" s="10" t="str">
        <f t="shared" si="1"/>
        <v>…</v>
      </c>
      <c r="D10" s="10" t="str">
        <f t="shared" si="0"/>
        <v>…</v>
      </c>
      <c r="E10" s="10" t="str">
        <f t="shared" si="0"/>
        <v>…</v>
      </c>
      <c r="F10" s="10" t="str">
        <f t="shared" si="0"/>
        <v>…</v>
      </c>
      <c r="G10" s="10" t="str">
        <f t="shared" si="0"/>
        <v>…</v>
      </c>
      <c r="H10" s="10" t="str">
        <f t="shared" si="2"/>
        <v>…</v>
      </c>
      <c r="I10" s="10" t="str">
        <f t="shared" ref="I10" si="4">IF($A10&lt;&gt;"…",IF(I9&lt;&gt;"…",IF(J10&lt;J9,I9+J10/4,I9),I8),"…")</f>
        <v>…</v>
      </c>
      <c r="J10" s="10" t="s">
        <v>13</v>
      </c>
    </row>
    <row r="11" spans="1:13" x14ac:dyDescent="0.25">
      <c r="A11" s="10">
        <v>19</v>
      </c>
      <c r="B11" s="10">
        <f t="shared" si="1"/>
        <v>60</v>
      </c>
      <c r="C11" s="10">
        <v>10</v>
      </c>
      <c r="D11" s="10">
        <f t="shared" si="0"/>
        <v>60</v>
      </c>
      <c r="E11" s="10">
        <v>9</v>
      </c>
      <c r="F11" s="10">
        <f t="shared" si="0"/>
        <v>60</v>
      </c>
      <c r="G11" s="10">
        <v>0</v>
      </c>
      <c r="H11" s="10">
        <f t="shared" si="2"/>
        <v>60</v>
      </c>
      <c r="I11" s="10">
        <v>0</v>
      </c>
      <c r="J11" s="10" t="s">
        <v>13</v>
      </c>
    </row>
    <row r="12" spans="1:13" x14ac:dyDescent="0.25">
      <c r="A12" s="10">
        <v>20</v>
      </c>
      <c r="B12" s="10">
        <f t="shared" si="1"/>
        <v>60</v>
      </c>
      <c r="C12" s="10">
        <v>10</v>
      </c>
      <c r="D12" s="10">
        <f t="shared" si="0"/>
        <v>60</v>
      </c>
      <c r="E12" s="10">
        <v>10</v>
      </c>
      <c r="F12" s="10">
        <f t="shared" si="0"/>
        <v>60</v>
      </c>
      <c r="G12" s="10">
        <v>0</v>
      </c>
      <c r="H12" s="10">
        <f t="shared" si="2"/>
        <v>60</v>
      </c>
      <c r="I12" s="10">
        <v>0</v>
      </c>
      <c r="J12" s="10" t="s">
        <v>13</v>
      </c>
    </row>
    <row r="13" spans="1:13" x14ac:dyDescent="0.25">
      <c r="A13" s="10">
        <v>21</v>
      </c>
      <c r="B13" s="10">
        <f t="shared" si="1"/>
        <v>60</v>
      </c>
      <c r="C13" s="10">
        <v>10</v>
      </c>
      <c r="D13" s="10">
        <f t="shared" si="0"/>
        <v>60</v>
      </c>
      <c r="E13" s="10">
        <v>10</v>
      </c>
      <c r="F13" s="10">
        <f t="shared" si="0"/>
        <v>60</v>
      </c>
      <c r="G13" s="10">
        <v>1</v>
      </c>
      <c r="H13" s="10">
        <f t="shared" si="2"/>
        <v>60</v>
      </c>
      <c r="I13" s="10">
        <v>0</v>
      </c>
      <c r="J13" s="10" t="s">
        <v>14</v>
      </c>
    </row>
    <row r="14" spans="1:13" x14ac:dyDescent="0.25">
      <c r="A14" s="10" t="s">
        <v>11</v>
      </c>
      <c r="B14" s="10" t="str">
        <f t="shared" si="1"/>
        <v>…</v>
      </c>
      <c r="C14" s="10" t="str">
        <f t="shared" si="1"/>
        <v>…</v>
      </c>
      <c r="D14" s="10" t="str">
        <f t="shared" si="0"/>
        <v>…</v>
      </c>
      <c r="E14" s="10" t="str">
        <f t="shared" si="0"/>
        <v>…</v>
      </c>
      <c r="F14" s="10" t="str">
        <f t="shared" si="0"/>
        <v>…</v>
      </c>
      <c r="G14" s="10" t="str">
        <f t="shared" si="0"/>
        <v>…</v>
      </c>
      <c r="H14" s="10" t="str">
        <f t="shared" si="2"/>
        <v>…</v>
      </c>
      <c r="I14" s="10" t="str">
        <f t="shared" ref="I14" si="5">IF($A14&lt;&gt;"…",IF(I13&lt;&gt;"…",IF(J14&lt;J13,I13+J14/4,I13),I12),"…")</f>
        <v>…</v>
      </c>
      <c r="J14" s="10" t="s">
        <v>14</v>
      </c>
    </row>
    <row r="15" spans="1:13" x14ac:dyDescent="0.25">
      <c r="A15" s="10">
        <v>29</v>
      </c>
      <c r="B15" s="10">
        <f t="shared" si="1"/>
        <v>60</v>
      </c>
      <c r="C15" s="10">
        <v>10</v>
      </c>
      <c r="D15" s="10">
        <f t="shared" si="0"/>
        <v>60</v>
      </c>
      <c r="E15" s="10">
        <v>10</v>
      </c>
      <c r="F15" s="10">
        <f t="shared" si="0"/>
        <v>60</v>
      </c>
      <c r="G15" s="10">
        <v>9</v>
      </c>
      <c r="H15" s="10">
        <f t="shared" si="2"/>
        <v>60</v>
      </c>
      <c r="I15" s="10">
        <v>0</v>
      </c>
      <c r="J15" s="10" t="s">
        <v>14</v>
      </c>
    </row>
    <row r="16" spans="1:13" x14ac:dyDescent="0.25">
      <c r="A16" s="10">
        <v>30</v>
      </c>
      <c r="B16" s="10">
        <f t="shared" si="1"/>
        <v>60</v>
      </c>
      <c r="C16" s="10">
        <v>10</v>
      </c>
      <c r="D16" s="10">
        <f t="shared" si="0"/>
        <v>60</v>
      </c>
      <c r="E16" s="10">
        <v>10</v>
      </c>
      <c r="F16" s="10">
        <f t="shared" si="0"/>
        <v>60</v>
      </c>
      <c r="G16" s="10">
        <v>10</v>
      </c>
      <c r="H16" s="10">
        <f t="shared" si="2"/>
        <v>60</v>
      </c>
      <c r="I16" s="10">
        <v>0</v>
      </c>
      <c r="J16" s="10" t="s">
        <v>14</v>
      </c>
    </row>
    <row r="17" spans="1:10" x14ac:dyDescent="0.25">
      <c r="A17" s="11">
        <v>31</v>
      </c>
      <c r="B17" s="10">
        <f t="shared" si="1"/>
        <v>60</v>
      </c>
      <c r="C17" s="10">
        <v>10</v>
      </c>
      <c r="D17" s="10">
        <f t="shared" si="0"/>
        <v>60</v>
      </c>
      <c r="E17" s="10">
        <v>10</v>
      </c>
      <c r="F17" s="10">
        <f t="shared" si="0"/>
        <v>60</v>
      </c>
      <c r="G17" s="10">
        <v>10</v>
      </c>
      <c r="H17" s="10">
        <f t="shared" si="2"/>
        <v>60</v>
      </c>
      <c r="I17" s="10">
        <v>1</v>
      </c>
      <c r="J17" s="10" t="s">
        <v>15</v>
      </c>
    </row>
    <row r="18" spans="1:10" x14ac:dyDescent="0.25">
      <c r="A18" s="10" t="s">
        <v>11</v>
      </c>
      <c r="B18" s="10" t="str">
        <f t="shared" si="1"/>
        <v>…</v>
      </c>
      <c r="C18" s="10" t="str">
        <f t="shared" si="1"/>
        <v>…</v>
      </c>
      <c r="D18" s="10" t="str">
        <f t="shared" si="0"/>
        <v>…</v>
      </c>
      <c r="E18" s="10" t="str">
        <f t="shared" si="0"/>
        <v>…</v>
      </c>
      <c r="F18" s="10" t="str">
        <f t="shared" si="0"/>
        <v>…</v>
      </c>
      <c r="G18" s="10" t="str">
        <f t="shared" si="0"/>
        <v>…</v>
      </c>
      <c r="H18" s="10" t="str">
        <f t="shared" si="2"/>
        <v>…</v>
      </c>
      <c r="I18" s="10" t="str">
        <f t="shared" ref="I18" si="6">IF($A18&lt;&gt;"…",IF(I17&lt;&gt;"…",IF(J18&lt;J17,I17+J18/4,I17),I16),"…")</f>
        <v>…</v>
      </c>
      <c r="J18" s="10" t="s">
        <v>15</v>
      </c>
    </row>
    <row r="19" spans="1:10" x14ac:dyDescent="0.25">
      <c r="A19" s="11">
        <v>39</v>
      </c>
      <c r="B19" s="10">
        <f t="shared" si="1"/>
        <v>60</v>
      </c>
      <c r="C19" s="10">
        <v>10</v>
      </c>
      <c r="D19" s="10">
        <f t="shared" si="0"/>
        <v>60</v>
      </c>
      <c r="E19" s="10">
        <v>10</v>
      </c>
      <c r="F19" s="10">
        <f t="shared" si="0"/>
        <v>60</v>
      </c>
      <c r="G19" s="10">
        <v>10</v>
      </c>
      <c r="H19" s="10">
        <f t="shared" si="2"/>
        <v>60</v>
      </c>
      <c r="I19" s="10">
        <v>9</v>
      </c>
      <c r="J19" s="10" t="s">
        <v>15</v>
      </c>
    </row>
    <row r="20" spans="1:10" x14ac:dyDescent="0.25">
      <c r="A20" s="11">
        <v>40</v>
      </c>
      <c r="B20" s="10">
        <f t="shared" si="1"/>
        <v>60</v>
      </c>
      <c r="C20" s="10">
        <v>10</v>
      </c>
      <c r="D20" s="10">
        <f t="shared" ref="D20:E35" si="7">IF($A20&lt;&gt;"…",IF(D19&lt;&gt;"…",IF(E20&lt;E19,D19+E20/4,D19),D18),"…")</f>
        <v>60</v>
      </c>
      <c r="E20" s="10">
        <v>10</v>
      </c>
      <c r="F20" s="10">
        <f t="shared" ref="F20:G35" si="8">IF($A20&lt;&gt;"…",IF(F19&lt;&gt;"…",IF(G20&lt;G19,F19+G20/4,F19),F18),"…")</f>
        <v>60</v>
      </c>
      <c r="G20" s="10">
        <v>10</v>
      </c>
      <c r="H20" s="10">
        <f t="shared" si="2"/>
        <v>60</v>
      </c>
      <c r="I20" s="10">
        <v>10</v>
      </c>
      <c r="J20" s="10" t="s">
        <v>15</v>
      </c>
    </row>
    <row r="21" spans="1:10" x14ac:dyDescent="0.25">
      <c r="A21" s="11">
        <v>41</v>
      </c>
      <c r="B21" s="10">
        <f t="shared" ref="B21:C36" si="9">IF($A21&lt;&gt;"…",IF(B20&lt;&gt;"…",IF(C21&lt;C20,B20+C21/4,B20),B19),"…")</f>
        <v>60</v>
      </c>
      <c r="C21" s="10">
        <v>11</v>
      </c>
      <c r="D21" s="10">
        <f t="shared" si="7"/>
        <v>60</v>
      </c>
      <c r="E21" s="10">
        <v>10</v>
      </c>
      <c r="F21" s="10">
        <f t="shared" si="8"/>
        <v>60</v>
      </c>
      <c r="G21" s="10">
        <v>10</v>
      </c>
      <c r="H21" s="10">
        <f t="shared" si="2"/>
        <v>60</v>
      </c>
      <c r="I21" s="10">
        <v>10</v>
      </c>
      <c r="J21" s="10" t="s">
        <v>9</v>
      </c>
    </row>
    <row r="22" spans="1:10" x14ac:dyDescent="0.25">
      <c r="A22" s="10" t="s">
        <v>11</v>
      </c>
      <c r="B22" s="10" t="str">
        <f t="shared" si="9"/>
        <v>…</v>
      </c>
      <c r="C22" s="10" t="str">
        <f t="shared" si="9"/>
        <v>…</v>
      </c>
      <c r="D22" s="10" t="str">
        <f t="shared" si="7"/>
        <v>…</v>
      </c>
      <c r="E22" s="10" t="str">
        <f t="shared" si="7"/>
        <v>…</v>
      </c>
      <c r="F22" s="10" t="str">
        <f t="shared" si="8"/>
        <v>…</v>
      </c>
      <c r="G22" s="10" t="str">
        <f t="shared" si="8"/>
        <v>…</v>
      </c>
      <c r="H22" s="10" t="str">
        <f t="shared" si="2"/>
        <v>…</v>
      </c>
      <c r="I22" s="10" t="str">
        <f t="shared" ref="I22" si="10">IF($A22&lt;&gt;"…",IF(I21&lt;&gt;"…",IF(J22&lt;J21,I21+J22/4,I21),I20),"…")</f>
        <v>…</v>
      </c>
      <c r="J22" s="10" t="s">
        <v>9</v>
      </c>
    </row>
    <row r="23" spans="1:10" x14ac:dyDescent="0.25">
      <c r="A23" s="11">
        <v>49</v>
      </c>
      <c r="B23" s="10">
        <f t="shared" si="9"/>
        <v>60</v>
      </c>
      <c r="C23" s="10">
        <v>19</v>
      </c>
      <c r="D23" s="10">
        <f t="shared" si="7"/>
        <v>60</v>
      </c>
      <c r="E23" s="10">
        <v>10</v>
      </c>
      <c r="F23" s="10">
        <f t="shared" si="8"/>
        <v>60</v>
      </c>
      <c r="G23" s="10">
        <v>10</v>
      </c>
      <c r="H23" s="10">
        <f t="shared" si="2"/>
        <v>60</v>
      </c>
      <c r="I23" s="10">
        <v>10</v>
      </c>
      <c r="J23" s="10" t="s">
        <v>9</v>
      </c>
    </row>
    <row r="24" spans="1:10" x14ac:dyDescent="0.25">
      <c r="A24" s="11">
        <v>50</v>
      </c>
      <c r="B24" s="10">
        <f t="shared" si="9"/>
        <v>60</v>
      </c>
      <c r="C24" s="10">
        <v>20</v>
      </c>
      <c r="D24" s="10">
        <f t="shared" si="7"/>
        <v>60</v>
      </c>
      <c r="E24" s="10">
        <v>10</v>
      </c>
      <c r="F24" s="10">
        <f t="shared" si="8"/>
        <v>60</v>
      </c>
      <c r="G24" s="10">
        <v>10</v>
      </c>
      <c r="H24" s="10">
        <f t="shared" si="2"/>
        <v>60</v>
      </c>
      <c r="I24" s="10">
        <v>10</v>
      </c>
      <c r="J24" s="10" t="s">
        <v>9</v>
      </c>
    </row>
    <row r="25" spans="1:10" x14ac:dyDescent="0.25">
      <c r="A25" s="11">
        <v>51</v>
      </c>
      <c r="B25" s="10">
        <f t="shared" si="9"/>
        <v>60</v>
      </c>
      <c r="C25" s="10">
        <v>20</v>
      </c>
      <c r="D25" s="10">
        <f t="shared" si="7"/>
        <v>60</v>
      </c>
      <c r="E25" s="10">
        <v>11</v>
      </c>
      <c r="F25" s="10">
        <f t="shared" si="8"/>
        <v>60</v>
      </c>
      <c r="G25" s="10">
        <v>10</v>
      </c>
      <c r="H25" s="10">
        <f t="shared" si="2"/>
        <v>60</v>
      </c>
      <c r="I25" s="10">
        <v>10</v>
      </c>
      <c r="J25" s="10" t="s">
        <v>13</v>
      </c>
    </row>
    <row r="26" spans="1:10" x14ac:dyDescent="0.25">
      <c r="A26" s="10" t="s">
        <v>11</v>
      </c>
      <c r="B26" s="10" t="str">
        <f t="shared" si="9"/>
        <v>…</v>
      </c>
      <c r="C26" s="10" t="str">
        <f t="shared" si="9"/>
        <v>…</v>
      </c>
      <c r="D26" s="10" t="str">
        <f t="shared" si="7"/>
        <v>…</v>
      </c>
      <c r="E26" s="10" t="str">
        <f t="shared" si="7"/>
        <v>…</v>
      </c>
      <c r="F26" s="10" t="str">
        <f t="shared" si="8"/>
        <v>…</v>
      </c>
      <c r="G26" s="10" t="str">
        <f t="shared" si="8"/>
        <v>…</v>
      </c>
      <c r="H26" s="10" t="str">
        <f t="shared" si="2"/>
        <v>…</v>
      </c>
      <c r="I26" s="10" t="str">
        <f t="shared" ref="I26" si="11">IF($A26&lt;&gt;"…",IF(I25&lt;&gt;"…",IF(J26&lt;J25,I25+J26/4,I25),I24),"…")</f>
        <v>…</v>
      </c>
      <c r="J26" s="10" t="s">
        <v>13</v>
      </c>
    </row>
    <row r="27" spans="1:10" x14ac:dyDescent="0.25">
      <c r="A27" s="11">
        <v>59</v>
      </c>
      <c r="B27" s="10">
        <f t="shared" si="9"/>
        <v>60</v>
      </c>
      <c r="C27" s="10">
        <v>20</v>
      </c>
      <c r="D27" s="10">
        <f t="shared" si="7"/>
        <v>60</v>
      </c>
      <c r="E27" s="10">
        <v>19</v>
      </c>
      <c r="F27" s="10">
        <f t="shared" si="8"/>
        <v>60</v>
      </c>
      <c r="G27" s="10">
        <v>10</v>
      </c>
      <c r="H27" s="10">
        <f t="shared" si="2"/>
        <v>60</v>
      </c>
      <c r="I27" s="10">
        <v>10</v>
      </c>
      <c r="J27" s="10" t="s">
        <v>13</v>
      </c>
    </row>
    <row r="28" spans="1:10" x14ac:dyDescent="0.25">
      <c r="A28" s="11">
        <v>60</v>
      </c>
      <c r="B28" s="10">
        <f t="shared" si="9"/>
        <v>60</v>
      </c>
      <c r="C28" s="10">
        <v>20</v>
      </c>
      <c r="D28" s="10">
        <f t="shared" si="7"/>
        <v>60</v>
      </c>
      <c r="E28" s="10">
        <v>20</v>
      </c>
      <c r="F28" s="10">
        <f t="shared" si="8"/>
        <v>60</v>
      </c>
      <c r="G28" s="10">
        <v>10</v>
      </c>
      <c r="H28" s="10">
        <f t="shared" si="2"/>
        <v>60</v>
      </c>
      <c r="I28" s="10">
        <v>10</v>
      </c>
      <c r="J28" s="10" t="s">
        <v>13</v>
      </c>
    </row>
    <row r="29" spans="1:10" x14ac:dyDescent="0.25">
      <c r="A29" s="11">
        <v>61</v>
      </c>
      <c r="B29" s="10">
        <f t="shared" si="9"/>
        <v>60</v>
      </c>
      <c r="C29" s="10">
        <v>20</v>
      </c>
      <c r="D29" s="10">
        <f t="shared" si="7"/>
        <v>60</v>
      </c>
      <c r="E29" s="10">
        <v>20</v>
      </c>
      <c r="F29" s="10">
        <f t="shared" si="8"/>
        <v>60</v>
      </c>
      <c r="G29" s="10">
        <v>11</v>
      </c>
      <c r="H29" s="10">
        <f t="shared" si="2"/>
        <v>60</v>
      </c>
      <c r="I29" s="10">
        <v>10</v>
      </c>
      <c r="J29" s="10" t="s">
        <v>14</v>
      </c>
    </row>
    <row r="30" spans="1:10" x14ac:dyDescent="0.25">
      <c r="A30" s="10" t="s">
        <v>11</v>
      </c>
      <c r="B30" s="10" t="str">
        <f t="shared" si="9"/>
        <v>…</v>
      </c>
      <c r="C30" s="10" t="str">
        <f t="shared" si="9"/>
        <v>…</v>
      </c>
      <c r="D30" s="10" t="str">
        <f t="shared" si="7"/>
        <v>…</v>
      </c>
      <c r="E30" s="10" t="str">
        <f t="shared" si="7"/>
        <v>…</v>
      </c>
      <c r="F30" s="10" t="str">
        <f t="shared" si="8"/>
        <v>…</v>
      </c>
      <c r="G30" s="10" t="str">
        <f t="shared" si="8"/>
        <v>…</v>
      </c>
      <c r="H30" s="10" t="str">
        <f t="shared" si="2"/>
        <v>…</v>
      </c>
      <c r="I30" s="10" t="str">
        <f t="shared" ref="I30" si="12">IF($A30&lt;&gt;"…",IF(I29&lt;&gt;"…",IF(J30&lt;J29,I29+J30/4,I29),I28),"…")</f>
        <v>…</v>
      </c>
      <c r="J30" s="10" t="s">
        <v>14</v>
      </c>
    </row>
    <row r="31" spans="1:10" x14ac:dyDescent="0.25">
      <c r="A31" s="10">
        <f>A27+10</f>
        <v>69</v>
      </c>
      <c r="B31" s="10">
        <f t="shared" si="9"/>
        <v>60</v>
      </c>
      <c r="C31" s="10">
        <v>20</v>
      </c>
      <c r="D31" s="10">
        <f t="shared" si="7"/>
        <v>60</v>
      </c>
      <c r="E31" s="10">
        <v>20</v>
      </c>
      <c r="F31" s="10">
        <f t="shared" si="8"/>
        <v>60</v>
      </c>
      <c r="G31" s="10">
        <v>19</v>
      </c>
      <c r="H31" s="10">
        <f t="shared" si="2"/>
        <v>60</v>
      </c>
      <c r="I31" s="10">
        <v>10</v>
      </c>
      <c r="J31" s="10" t="s">
        <v>14</v>
      </c>
    </row>
    <row r="32" spans="1:10" x14ac:dyDescent="0.25">
      <c r="A32" s="10">
        <f t="shared" ref="A32:A33" si="13">A28+10</f>
        <v>70</v>
      </c>
      <c r="B32" s="10">
        <f t="shared" si="9"/>
        <v>60</v>
      </c>
      <c r="C32" s="10">
        <v>20</v>
      </c>
      <c r="D32" s="10">
        <f t="shared" si="7"/>
        <v>60</v>
      </c>
      <c r="E32" s="10">
        <v>20</v>
      </c>
      <c r="F32" s="10">
        <f t="shared" si="8"/>
        <v>60</v>
      </c>
      <c r="G32" s="10">
        <v>20</v>
      </c>
      <c r="H32" s="10">
        <f t="shared" si="2"/>
        <v>60</v>
      </c>
      <c r="I32" s="10">
        <v>10</v>
      </c>
      <c r="J32" s="10" t="s">
        <v>14</v>
      </c>
    </row>
    <row r="33" spans="1:10" x14ac:dyDescent="0.25">
      <c r="A33" s="10">
        <f t="shared" si="13"/>
        <v>71</v>
      </c>
      <c r="B33" s="10">
        <f t="shared" si="9"/>
        <v>60</v>
      </c>
      <c r="C33" s="10">
        <v>20</v>
      </c>
      <c r="D33" s="10">
        <f t="shared" si="7"/>
        <v>60</v>
      </c>
      <c r="E33" s="10">
        <v>20</v>
      </c>
      <c r="F33" s="10">
        <f t="shared" si="8"/>
        <v>60</v>
      </c>
      <c r="G33" s="10">
        <v>20</v>
      </c>
      <c r="H33" s="10">
        <f t="shared" si="2"/>
        <v>60</v>
      </c>
      <c r="I33" s="10">
        <v>11</v>
      </c>
      <c r="J33" s="10" t="s">
        <v>15</v>
      </c>
    </row>
    <row r="34" spans="1:10" x14ac:dyDescent="0.25">
      <c r="A34" s="10" t="s">
        <v>11</v>
      </c>
      <c r="B34" s="10" t="str">
        <f t="shared" si="9"/>
        <v>…</v>
      </c>
      <c r="C34" s="10" t="str">
        <f t="shared" si="9"/>
        <v>…</v>
      </c>
      <c r="D34" s="10" t="str">
        <f t="shared" si="7"/>
        <v>…</v>
      </c>
      <c r="E34" s="10" t="str">
        <f t="shared" si="7"/>
        <v>…</v>
      </c>
      <c r="F34" s="10" t="str">
        <f t="shared" si="8"/>
        <v>…</v>
      </c>
      <c r="G34" s="10" t="str">
        <f t="shared" si="8"/>
        <v>…</v>
      </c>
      <c r="H34" s="10" t="str">
        <f t="shared" si="2"/>
        <v>…</v>
      </c>
      <c r="I34" s="10" t="str">
        <f t="shared" ref="I34" si="14">IF($A34&lt;&gt;"…",IF(I33&lt;&gt;"…",IF(J34&lt;J33,I33+J34/4,I33),I32),"…")</f>
        <v>…</v>
      </c>
      <c r="J34" s="10" t="s">
        <v>15</v>
      </c>
    </row>
    <row r="35" spans="1:10" x14ac:dyDescent="0.25">
      <c r="A35" s="10">
        <f>A31+10</f>
        <v>79</v>
      </c>
      <c r="B35" s="10">
        <f t="shared" si="9"/>
        <v>60</v>
      </c>
      <c r="C35" s="10">
        <v>20</v>
      </c>
      <c r="D35" s="10">
        <f t="shared" si="7"/>
        <v>60</v>
      </c>
      <c r="E35" s="10">
        <v>20</v>
      </c>
      <c r="F35" s="10">
        <f t="shared" si="8"/>
        <v>60</v>
      </c>
      <c r="G35" s="10">
        <v>20</v>
      </c>
      <c r="H35" s="10">
        <f t="shared" si="2"/>
        <v>60</v>
      </c>
      <c r="I35" s="10">
        <v>19</v>
      </c>
      <c r="J35" s="10" t="s">
        <v>15</v>
      </c>
    </row>
    <row r="36" spans="1:10" x14ac:dyDescent="0.25">
      <c r="A36" s="10">
        <f t="shared" ref="A36:A37" si="15">A32+10</f>
        <v>80</v>
      </c>
      <c r="B36" s="10">
        <f t="shared" si="9"/>
        <v>60</v>
      </c>
      <c r="C36" s="10">
        <v>20</v>
      </c>
      <c r="D36" s="10">
        <f t="shared" ref="D36:E51" si="16">IF($A36&lt;&gt;"…",IF(D35&lt;&gt;"…",IF(E36&lt;E35,D35+E36/4,D35),D34),"…")</f>
        <v>60</v>
      </c>
      <c r="E36" s="10">
        <v>20</v>
      </c>
      <c r="F36" s="10">
        <f t="shared" ref="F36:G51" si="17">IF($A36&lt;&gt;"…",IF(F35&lt;&gt;"…",IF(G36&lt;G35,F35+G36/4,F35),F34),"…")</f>
        <v>60</v>
      </c>
      <c r="G36" s="10">
        <v>20</v>
      </c>
      <c r="H36" s="10">
        <f t="shared" si="2"/>
        <v>60</v>
      </c>
      <c r="I36" s="10">
        <v>20</v>
      </c>
      <c r="J36" s="10" t="s">
        <v>15</v>
      </c>
    </row>
    <row r="37" spans="1:10" x14ac:dyDescent="0.25">
      <c r="A37" s="10">
        <f t="shared" si="15"/>
        <v>81</v>
      </c>
      <c r="B37" s="10">
        <f t="shared" ref="B37:C52" si="18">IF($A37&lt;&gt;"…",IF(B36&lt;&gt;"…",IF(C37&lt;C36,B36+C37/4,B36),B35),"…")</f>
        <v>60</v>
      </c>
      <c r="C37" s="10">
        <v>21</v>
      </c>
      <c r="D37" s="10">
        <f t="shared" si="16"/>
        <v>60</v>
      </c>
      <c r="E37" s="10">
        <v>20</v>
      </c>
      <c r="F37" s="10">
        <f t="shared" si="17"/>
        <v>60</v>
      </c>
      <c r="G37" s="10">
        <v>20</v>
      </c>
      <c r="H37" s="10">
        <f t="shared" si="2"/>
        <v>60</v>
      </c>
      <c r="I37" s="10">
        <v>20</v>
      </c>
      <c r="J37" s="10" t="s">
        <v>9</v>
      </c>
    </row>
    <row r="38" spans="1:10" x14ac:dyDescent="0.25">
      <c r="A38" s="10" t="s">
        <v>11</v>
      </c>
      <c r="B38" s="10" t="str">
        <f t="shared" si="18"/>
        <v>…</v>
      </c>
      <c r="C38" s="10" t="str">
        <f t="shared" si="18"/>
        <v>…</v>
      </c>
      <c r="D38" s="10" t="str">
        <f t="shared" si="16"/>
        <v>…</v>
      </c>
      <c r="E38" s="10" t="str">
        <f t="shared" si="16"/>
        <v>…</v>
      </c>
      <c r="F38" s="10" t="str">
        <f t="shared" si="17"/>
        <v>…</v>
      </c>
      <c r="G38" s="10" t="str">
        <f t="shared" si="17"/>
        <v>…</v>
      </c>
      <c r="H38" s="10" t="str">
        <f t="shared" si="2"/>
        <v>…</v>
      </c>
      <c r="I38" s="10" t="str">
        <f t="shared" ref="I38" si="19">IF($A38&lt;&gt;"…",IF(I37&lt;&gt;"…",IF(J38&lt;J37,I37+J38/4,I37),I36),"…")</f>
        <v>…</v>
      </c>
      <c r="J38" s="10" t="s">
        <v>9</v>
      </c>
    </row>
    <row r="39" spans="1:10" x14ac:dyDescent="0.25">
      <c r="A39" s="10">
        <f>A35+10</f>
        <v>89</v>
      </c>
      <c r="B39" s="10">
        <f t="shared" si="18"/>
        <v>60</v>
      </c>
      <c r="C39" s="10">
        <v>29</v>
      </c>
      <c r="D39" s="10">
        <f t="shared" si="16"/>
        <v>60</v>
      </c>
      <c r="E39" s="10">
        <v>20</v>
      </c>
      <c r="F39" s="10">
        <f t="shared" si="17"/>
        <v>60</v>
      </c>
      <c r="G39" s="10">
        <v>20</v>
      </c>
      <c r="H39" s="10">
        <f t="shared" si="2"/>
        <v>60</v>
      </c>
      <c r="I39" s="10">
        <v>20</v>
      </c>
      <c r="J39" s="10" t="s">
        <v>9</v>
      </c>
    </row>
    <row r="40" spans="1:10" x14ac:dyDescent="0.25">
      <c r="A40" s="10">
        <f t="shared" ref="A40:A41" si="20">A36+10</f>
        <v>90</v>
      </c>
      <c r="B40" s="10">
        <f t="shared" si="18"/>
        <v>60</v>
      </c>
      <c r="C40" s="10">
        <v>30</v>
      </c>
      <c r="D40" s="10">
        <f t="shared" si="16"/>
        <v>60</v>
      </c>
      <c r="E40" s="10">
        <v>20</v>
      </c>
      <c r="F40" s="10">
        <f t="shared" si="17"/>
        <v>60</v>
      </c>
      <c r="G40" s="10">
        <v>20</v>
      </c>
      <c r="H40" s="10">
        <f t="shared" si="2"/>
        <v>60</v>
      </c>
      <c r="I40" s="10">
        <v>20</v>
      </c>
      <c r="J40" s="10" t="s">
        <v>9</v>
      </c>
    </row>
    <row r="41" spans="1:10" x14ac:dyDescent="0.25">
      <c r="A41" s="10">
        <f t="shared" si="20"/>
        <v>91</v>
      </c>
      <c r="B41" s="10">
        <f t="shared" si="18"/>
        <v>60</v>
      </c>
      <c r="C41" s="10">
        <v>30</v>
      </c>
      <c r="D41" s="10">
        <f t="shared" si="16"/>
        <v>60</v>
      </c>
      <c r="E41" s="10">
        <v>21</v>
      </c>
      <c r="F41" s="10">
        <f t="shared" si="17"/>
        <v>60</v>
      </c>
      <c r="G41" s="10">
        <v>20</v>
      </c>
      <c r="H41" s="10">
        <f t="shared" si="2"/>
        <v>60</v>
      </c>
      <c r="I41" s="10">
        <v>20</v>
      </c>
      <c r="J41" s="10" t="s">
        <v>13</v>
      </c>
    </row>
    <row r="42" spans="1:10" x14ac:dyDescent="0.25">
      <c r="A42" s="10" t="s">
        <v>11</v>
      </c>
      <c r="B42" s="10" t="str">
        <f t="shared" si="18"/>
        <v>…</v>
      </c>
      <c r="C42" s="10" t="str">
        <f t="shared" si="18"/>
        <v>…</v>
      </c>
      <c r="D42" s="10" t="str">
        <f t="shared" si="16"/>
        <v>…</v>
      </c>
      <c r="E42" s="10" t="str">
        <f t="shared" si="16"/>
        <v>…</v>
      </c>
      <c r="F42" s="10" t="str">
        <f t="shared" si="17"/>
        <v>…</v>
      </c>
      <c r="G42" s="10" t="str">
        <f t="shared" si="17"/>
        <v>…</v>
      </c>
      <c r="H42" s="10" t="str">
        <f t="shared" si="2"/>
        <v>…</v>
      </c>
      <c r="I42" s="10" t="str">
        <f t="shared" ref="I42" si="21">IF($A42&lt;&gt;"…",IF(I41&lt;&gt;"…",IF(J42&lt;J41,I41+J42/4,I41),I40),"…")</f>
        <v>…</v>
      </c>
      <c r="J42" s="10" t="s">
        <v>13</v>
      </c>
    </row>
    <row r="43" spans="1:10" x14ac:dyDescent="0.25">
      <c r="A43" s="10">
        <f>A39+10</f>
        <v>99</v>
      </c>
      <c r="B43" s="10">
        <f t="shared" si="18"/>
        <v>60</v>
      </c>
      <c r="C43" s="10">
        <v>30</v>
      </c>
      <c r="D43" s="10">
        <f t="shared" si="16"/>
        <v>60</v>
      </c>
      <c r="E43" s="10">
        <v>29</v>
      </c>
      <c r="F43" s="10">
        <f t="shared" si="17"/>
        <v>60</v>
      </c>
      <c r="G43" s="10">
        <v>20</v>
      </c>
      <c r="H43" s="10">
        <f t="shared" si="2"/>
        <v>60</v>
      </c>
      <c r="I43" s="10">
        <v>20</v>
      </c>
      <c r="J43" s="10" t="s">
        <v>13</v>
      </c>
    </row>
    <row r="44" spans="1:10" x14ac:dyDescent="0.25">
      <c r="A44" s="10">
        <f t="shared" ref="A44:A45" si="22">A40+10</f>
        <v>100</v>
      </c>
      <c r="B44" s="10">
        <f t="shared" si="18"/>
        <v>63.75</v>
      </c>
      <c r="C44" s="10">
        <f>30/2</f>
        <v>15</v>
      </c>
      <c r="D44" s="10">
        <f t="shared" si="16"/>
        <v>63.75</v>
      </c>
      <c r="E44" s="10">
        <f>30/2</f>
        <v>15</v>
      </c>
      <c r="F44" s="10">
        <f t="shared" si="17"/>
        <v>62.5</v>
      </c>
      <c r="G44" s="10">
        <f>20/2</f>
        <v>10</v>
      </c>
      <c r="H44" s="10">
        <f t="shared" si="2"/>
        <v>62.5</v>
      </c>
      <c r="I44" s="10">
        <f>20/2</f>
        <v>10</v>
      </c>
      <c r="J44" s="10" t="s">
        <v>13</v>
      </c>
    </row>
    <row r="45" spans="1:10" x14ac:dyDescent="0.25">
      <c r="A45" s="10">
        <f t="shared" si="22"/>
        <v>101</v>
      </c>
      <c r="B45" s="10">
        <f t="shared" si="18"/>
        <v>63.75</v>
      </c>
      <c r="C45" s="10">
        <v>15</v>
      </c>
      <c r="D45" s="10">
        <f t="shared" si="16"/>
        <v>63.75</v>
      </c>
      <c r="E45" s="10">
        <v>15</v>
      </c>
      <c r="F45" s="10">
        <f t="shared" si="17"/>
        <v>62.5</v>
      </c>
      <c r="G45" s="10">
        <v>11</v>
      </c>
      <c r="H45" s="10">
        <f t="shared" si="2"/>
        <v>62.5</v>
      </c>
      <c r="I45" s="10">
        <v>10</v>
      </c>
      <c r="J45" s="10" t="s">
        <v>14</v>
      </c>
    </row>
    <row r="46" spans="1:10" x14ac:dyDescent="0.25">
      <c r="A46" s="10" t="s">
        <v>11</v>
      </c>
      <c r="B46" s="10" t="str">
        <f t="shared" si="18"/>
        <v>…</v>
      </c>
      <c r="C46" s="10" t="str">
        <f t="shared" si="18"/>
        <v>…</v>
      </c>
      <c r="D46" s="10" t="str">
        <f t="shared" si="16"/>
        <v>…</v>
      </c>
      <c r="E46" s="10" t="str">
        <f t="shared" si="16"/>
        <v>…</v>
      </c>
      <c r="F46" s="10" t="str">
        <f t="shared" si="17"/>
        <v>…</v>
      </c>
      <c r="G46" s="10" t="str">
        <f t="shared" si="17"/>
        <v>…</v>
      </c>
      <c r="H46" s="10" t="str">
        <f t="shared" si="2"/>
        <v>…</v>
      </c>
      <c r="I46" s="10" t="str">
        <f t="shared" ref="I46" si="23">IF($A46&lt;&gt;"…",IF(I45&lt;&gt;"…",IF(J46&lt;J45,I45+J46/4,I45),I44),"…")</f>
        <v>…</v>
      </c>
      <c r="J46" s="10" t="s">
        <v>14</v>
      </c>
    </row>
    <row r="47" spans="1:10" x14ac:dyDescent="0.25">
      <c r="A47" s="10">
        <f>A43+10</f>
        <v>109</v>
      </c>
      <c r="B47" s="10">
        <f t="shared" si="18"/>
        <v>63.75</v>
      </c>
      <c r="C47" s="10">
        <v>15</v>
      </c>
      <c r="D47" s="10">
        <f t="shared" si="16"/>
        <v>63.75</v>
      </c>
      <c r="E47" s="10">
        <v>15</v>
      </c>
      <c r="F47" s="10">
        <f t="shared" si="17"/>
        <v>62.5</v>
      </c>
      <c r="G47" s="10">
        <v>19</v>
      </c>
      <c r="H47" s="10">
        <f t="shared" si="2"/>
        <v>62.5</v>
      </c>
      <c r="I47" s="10">
        <v>10</v>
      </c>
      <c r="J47" s="10" t="s">
        <v>14</v>
      </c>
    </row>
    <row r="48" spans="1:10" x14ac:dyDescent="0.25">
      <c r="A48" s="10">
        <f t="shared" ref="A48:A49" si="24">A44+10</f>
        <v>110</v>
      </c>
      <c r="B48" s="10">
        <f t="shared" si="18"/>
        <v>63.75</v>
      </c>
      <c r="C48" s="10">
        <v>15</v>
      </c>
      <c r="D48" s="10">
        <f t="shared" si="16"/>
        <v>63.75</v>
      </c>
      <c r="E48" s="10">
        <v>15</v>
      </c>
      <c r="F48" s="10">
        <f t="shared" si="17"/>
        <v>62.5</v>
      </c>
      <c r="G48" s="10">
        <v>20</v>
      </c>
      <c r="H48" s="10">
        <f t="shared" si="2"/>
        <v>62.5</v>
      </c>
      <c r="I48" s="10">
        <v>10</v>
      </c>
      <c r="J48" s="10" t="s">
        <v>14</v>
      </c>
    </row>
    <row r="49" spans="1:10" x14ac:dyDescent="0.25">
      <c r="A49" s="10">
        <f t="shared" si="24"/>
        <v>111</v>
      </c>
      <c r="B49" s="10">
        <f t="shared" si="18"/>
        <v>63.75</v>
      </c>
      <c r="C49" s="10">
        <v>15</v>
      </c>
      <c r="D49" s="10">
        <f t="shared" si="16"/>
        <v>63.75</v>
      </c>
      <c r="E49" s="10">
        <v>15</v>
      </c>
      <c r="F49" s="10">
        <f t="shared" si="17"/>
        <v>62.5</v>
      </c>
      <c r="G49" s="10">
        <v>20</v>
      </c>
      <c r="H49" s="10">
        <f t="shared" si="2"/>
        <v>62.5</v>
      </c>
      <c r="I49" s="10">
        <v>11</v>
      </c>
      <c r="J49" s="10" t="s">
        <v>15</v>
      </c>
    </row>
    <row r="50" spans="1:10" x14ac:dyDescent="0.25">
      <c r="A50" s="10" t="s">
        <v>11</v>
      </c>
      <c r="B50" s="10" t="str">
        <f t="shared" si="18"/>
        <v>…</v>
      </c>
      <c r="C50" s="10" t="str">
        <f t="shared" si="18"/>
        <v>…</v>
      </c>
      <c r="D50" s="10" t="str">
        <f t="shared" si="16"/>
        <v>…</v>
      </c>
      <c r="E50" s="10" t="str">
        <f t="shared" si="16"/>
        <v>…</v>
      </c>
      <c r="F50" s="10" t="str">
        <f t="shared" si="17"/>
        <v>…</v>
      </c>
      <c r="G50" s="10" t="str">
        <f t="shared" si="17"/>
        <v>…</v>
      </c>
      <c r="H50" s="10" t="str">
        <f t="shared" si="2"/>
        <v>…</v>
      </c>
      <c r="I50" s="10" t="str">
        <f t="shared" ref="I50" si="25">IF($A50&lt;&gt;"…",IF(I49&lt;&gt;"…",IF(J50&lt;J49,I49+J50/4,I49),I48),"…")</f>
        <v>…</v>
      </c>
      <c r="J50" s="10" t="s">
        <v>15</v>
      </c>
    </row>
    <row r="51" spans="1:10" x14ac:dyDescent="0.25">
      <c r="A51" s="10">
        <f>A47+10</f>
        <v>119</v>
      </c>
      <c r="B51" s="10">
        <f t="shared" si="18"/>
        <v>63.75</v>
      </c>
      <c r="C51" s="10">
        <v>15</v>
      </c>
      <c r="D51" s="10">
        <f t="shared" si="16"/>
        <v>63.75</v>
      </c>
      <c r="E51" s="10">
        <v>15</v>
      </c>
      <c r="F51" s="10">
        <f t="shared" si="17"/>
        <v>62.5</v>
      </c>
      <c r="G51" s="10">
        <v>20</v>
      </c>
      <c r="H51" s="10">
        <f t="shared" si="2"/>
        <v>62.5</v>
      </c>
      <c r="I51" s="10">
        <v>19</v>
      </c>
      <c r="J51" s="10" t="s">
        <v>15</v>
      </c>
    </row>
    <row r="52" spans="1:10" x14ac:dyDescent="0.25">
      <c r="A52" s="10">
        <f t="shared" ref="A52:A53" si="26">A48+10</f>
        <v>120</v>
      </c>
      <c r="B52" s="10">
        <f t="shared" si="18"/>
        <v>63.75</v>
      </c>
      <c r="C52" s="10">
        <v>15</v>
      </c>
      <c r="D52" s="10">
        <f t="shared" ref="D52:E67" si="27">IF($A52&lt;&gt;"…",IF(D51&lt;&gt;"…",IF(E52&lt;E51,D51+E52/4,D51),D50),"…")</f>
        <v>63.75</v>
      </c>
      <c r="E52" s="10">
        <v>15</v>
      </c>
      <c r="F52" s="10">
        <f t="shared" ref="F52:G67" si="28">IF($A52&lt;&gt;"…",IF(F51&lt;&gt;"…",IF(G52&lt;G51,F51+G52/4,F51),F50),"…")</f>
        <v>62.5</v>
      </c>
      <c r="G52" s="10">
        <v>20</v>
      </c>
      <c r="H52" s="10">
        <f t="shared" si="2"/>
        <v>62.5</v>
      </c>
      <c r="I52" s="10">
        <v>20</v>
      </c>
      <c r="J52" s="10" t="s">
        <v>15</v>
      </c>
    </row>
    <row r="53" spans="1:10" x14ac:dyDescent="0.25">
      <c r="A53" s="10">
        <f t="shared" si="26"/>
        <v>121</v>
      </c>
      <c r="B53" s="10">
        <f t="shared" ref="B53:C68" si="29">IF($A53&lt;&gt;"…",IF(B52&lt;&gt;"…",IF(C53&lt;C52,B52+C53/4,B52),B51),"…")</f>
        <v>63.75</v>
      </c>
      <c r="C53" s="10">
        <v>16</v>
      </c>
      <c r="D53" s="10">
        <f t="shared" si="27"/>
        <v>63.75</v>
      </c>
      <c r="E53" s="10">
        <v>15</v>
      </c>
      <c r="F53" s="10">
        <f t="shared" si="28"/>
        <v>62.5</v>
      </c>
      <c r="G53" s="10">
        <v>20</v>
      </c>
      <c r="H53" s="10">
        <f t="shared" si="2"/>
        <v>62.5</v>
      </c>
      <c r="I53" s="10">
        <v>20</v>
      </c>
      <c r="J53" s="10" t="s">
        <v>9</v>
      </c>
    </row>
    <row r="54" spans="1:10" x14ac:dyDescent="0.25">
      <c r="A54" s="10" t="s">
        <v>11</v>
      </c>
      <c r="B54" s="10" t="str">
        <f t="shared" si="29"/>
        <v>…</v>
      </c>
      <c r="C54" s="10" t="str">
        <f t="shared" si="29"/>
        <v>…</v>
      </c>
      <c r="D54" s="10" t="str">
        <f t="shared" si="27"/>
        <v>…</v>
      </c>
      <c r="E54" s="10" t="str">
        <f t="shared" si="27"/>
        <v>…</v>
      </c>
      <c r="F54" s="10" t="str">
        <f t="shared" si="28"/>
        <v>…</v>
      </c>
      <c r="G54" s="10" t="str">
        <f t="shared" si="28"/>
        <v>…</v>
      </c>
      <c r="H54" s="10" t="str">
        <f t="shared" si="2"/>
        <v>…</v>
      </c>
      <c r="I54" s="10" t="str">
        <f t="shared" ref="I54" si="30">IF($A54&lt;&gt;"…",IF(I53&lt;&gt;"…",IF(J54&lt;J53,I53+J54/4,I53),I52),"…")</f>
        <v>…</v>
      </c>
      <c r="J54" s="10" t="s">
        <v>9</v>
      </c>
    </row>
    <row r="55" spans="1:10" x14ac:dyDescent="0.25">
      <c r="A55" s="10">
        <f>A51+10</f>
        <v>129</v>
      </c>
      <c r="B55" s="10">
        <f t="shared" si="29"/>
        <v>63.75</v>
      </c>
      <c r="C55" s="10">
        <v>24</v>
      </c>
      <c r="D55" s="10">
        <f t="shared" si="27"/>
        <v>63.75</v>
      </c>
      <c r="E55" s="10">
        <v>15</v>
      </c>
      <c r="F55" s="10">
        <f t="shared" si="28"/>
        <v>62.5</v>
      </c>
      <c r="G55" s="10">
        <v>20</v>
      </c>
      <c r="H55" s="10">
        <f t="shared" si="2"/>
        <v>62.5</v>
      </c>
      <c r="I55" s="10">
        <v>20</v>
      </c>
      <c r="J55" s="10" t="s">
        <v>9</v>
      </c>
    </row>
    <row r="56" spans="1:10" x14ac:dyDescent="0.25">
      <c r="A56" s="10">
        <f t="shared" ref="A56:A57" si="31">A52+10</f>
        <v>130</v>
      </c>
      <c r="B56" s="10">
        <f t="shared" si="29"/>
        <v>63.75</v>
      </c>
      <c r="C56" s="10">
        <v>25</v>
      </c>
      <c r="D56" s="10">
        <f t="shared" si="27"/>
        <v>63.75</v>
      </c>
      <c r="E56" s="10">
        <v>15</v>
      </c>
      <c r="F56" s="10">
        <f t="shared" si="28"/>
        <v>62.5</v>
      </c>
      <c r="G56" s="10">
        <v>20</v>
      </c>
      <c r="H56" s="10">
        <f t="shared" si="2"/>
        <v>62.5</v>
      </c>
      <c r="I56" s="10">
        <v>20</v>
      </c>
      <c r="J56" s="10" t="s">
        <v>9</v>
      </c>
    </row>
    <row r="57" spans="1:10" x14ac:dyDescent="0.25">
      <c r="A57" s="10">
        <f t="shared" si="31"/>
        <v>131</v>
      </c>
      <c r="B57" s="10">
        <f t="shared" si="29"/>
        <v>63.75</v>
      </c>
      <c r="C57" s="10">
        <v>25</v>
      </c>
      <c r="D57" s="10">
        <f t="shared" si="27"/>
        <v>63.75</v>
      </c>
      <c r="E57" s="10">
        <v>16</v>
      </c>
      <c r="F57" s="10">
        <f t="shared" si="28"/>
        <v>62.5</v>
      </c>
      <c r="G57" s="10">
        <v>20</v>
      </c>
      <c r="H57" s="10">
        <f t="shared" si="2"/>
        <v>62.5</v>
      </c>
      <c r="I57" s="10">
        <v>20</v>
      </c>
      <c r="J57" s="10" t="s">
        <v>13</v>
      </c>
    </row>
    <row r="58" spans="1:10" x14ac:dyDescent="0.25">
      <c r="A58" s="10" t="s">
        <v>11</v>
      </c>
      <c r="B58" s="10" t="str">
        <f t="shared" si="29"/>
        <v>…</v>
      </c>
      <c r="C58" s="10" t="str">
        <f t="shared" si="29"/>
        <v>…</v>
      </c>
      <c r="D58" s="10" t="str">
        <f t="shared" si="27"/>
        <v>…</v>
      </c>
      <c r="E58" s="10" t="str">
        <f t="shared" si="27"/>
        <v>…</v>
      </c>
      <c r="F58" s="10" t="str">
        <f t="shared" si="28"/>
        <v>…</v>
      </c>
      <c r="G58" s="10" t="str">
        <f t="shared" si="28"/>
        <v>…</v>
      </c>
      <c r="H58" s="10" t="str">
        <f t="shared" si="2"/>
        <v>…</v>
      </c>
      <c r="I58" s="10" t="str">
        <f t="shared" ref="I58" si="32">IF($A58&lt;&gt;"…",IF(I57&lt;&gt;"…",IF(J58&lt;J57,I57+J58/4,I57),I56),"…")</f>
        <v>…</v>
      </c>
      <c r="J58" s="10" t="s">
        <v>13</v>
      </c>
    </row>
    <row r="59" spans="1:10" x14ac:dyDescent="0.25">
      <c r="A59" s="10">
        <f>A55+10</f>
        <v>139</v>
      </c>
      <c r="B59" s="10">
        <f t="shared" si="29"/>
        <v>63.75</v>
      </c>
      <c r="C59" s="10">
        <v>25</v>
      </c>
      <c r="D59" s="10">
        <f t="shared" si="27"/>
        <v>63.75</v>
      </c>
      <c r="E59" s="10">
        <v>24</v>
      </c>
      <c r="F59" s="10">
        <f t="shared" si="28"/>
        <v>62.5</v>
      </c>
      <c r="G59" s="10">
        <v>20</v>
      </c>
      <c r="H59" s="10">
        <f t="shared" si="2"/>
        <v>62.5</v>
      </c>
      <c r="I59" s="10">
        <v>20</v>
      </c>
      <c r="J59" s="10" t="s">
        <v>13</v>
      </c>
    </row>
    <row r="60" spans="1:10" x14ac:dyDescent="0.25">
      <c r="A60" s="10">
        <f t="shared" ref="A60:A61" si="33">A56+10</f>
        <v>140</v>
      </c>
      <c r="B60" s="10">
        <f t="shared" si="29"/>
        <v>63.75</v>
      </c>
      <c r="C60" s="10">
        <v>25</v>
      </c>
      <c r="D60" s="10">
        <f t="shared" si="27"/>
        <v>63.75</v>
      </c>
      <c r="E60" s="10">
        <v>25</v>
      </c>
      <c r="F60" s="10">
        <f t="shared" si="28"/>
        <v>62.5</v>
      </c>
      <c r="G60" s="10">
        <v>20</v>
      </c>
      <c r="H60" s="10">
        <f t="shared" si="2"/>
        <v>62.5</v>
      </c>
      <c r="I60" s="10">
        <v>20</v>
      </c>
      <c r="J60" s="10" t="s">
        <v>13</v>
      </c>
    </row>
    <row r="61" spans="1:10" x14ac:dyDescent="0.25">
      <c r="A61" s="10">
        <f t="shared" si="33"/>
        <v>141</v>
      </c>
      <c r="B61" s="10">
        <f t="shared" si="29"/>
        <v>63.75</v>
      </c>
      <c r="C61" s="10">
        <v>25</v>
      </c>
      <c r="D61" s="10">
        <f t="shared" si="27"/>
        <v>63.75</v>
      </c>
      <c r="E61" s="10">
        <v>25</v>
      </c>
      <c r="F61" s="10">
        <f t="shared" si="28"/>
        <v>62.5</v>
      </c>
      <c r="G61" s="10">
        <v>21</v>
      </c>
      <c r="H61" s="10">
        <f t="shared" si="2"/>
        <v>62.5</v>
      </c>
      <c r="I61" s="10">
        <v>20</v>
      </c>
      <c r="J61" s="10" t="s">
        <v>14</v>
      </c>
    </row>
    <row r="62" spans="1:10" x14ac:dyDescent="0.25">
      <c r="A62" s="10" t="s">
        <v>11</v>
      </c>
      <c r="B62" s="10" t="str">
        <f t="shared" si="29"/>
        <v>…</v>
      </c>
      <c r="C62" s="10" t="str">
        <f t="shared" si="29"/>
        <v>…</v>
      </c>
      <c r="D62" s="10" t="str">
        <f t="shared" si="27"/>
        <v>…</v>
      </c>
      <c r="E62" s="10" t="str">
        <f t="shared" si="27"/>
        <v>…</v>
      </c>
      <c r="F62" s="10" t="str">
        <f t="shared" si="28"/>
        <v>…</v>
      </c>
      <c r="G62" s="10" t="str">
        <f t="shared" si="28"/>
        <v>…</v>
      </c>
      <c r="H62" s="10" t="str">
        <f t="shared" si="2"/>
        <v>…</v>
      </c>
      <c r="I62" s="10" t="str">
        <f t="shared" ref="I62" si="34">IF($A62&lt;&gt;"…",IF(I61&lt;&gt;"…",IF(J62&lt;J61,I61+J62/4,I61),I60),"…")</f>
        <v>…</v>
      </c>
      <c r="J62" s="10" t="s">
        <v>14</v>
      </c>
    </row>
    <row r="63" spans="1:10" x14ac:dyDescent="0.25">
      <c r="A63" s="10">
        <f>A59+10</f>
        <v>149</v>
      </c>
      <c r="B63" s="10">
        <f t="shared" si="29"/>
        <v>63.75</v>
      </c>
      <c r="C63" s="10">
        <v>25</v>
      </c>
      <c r="D63" s="10">
        <f t="shared" si="27"/>
        <v>63.75</v>
      </c>
      <c r="E63" s="10">
        <v>25</v>
      </c>
      <c r="F63" s="10">
        <f t="shared" si="28"/>
        <v>62.5</v>
      </c>
      <c r="G63" s="10">
        <v>29</v>
      </c>
      <c r="H63" s="10">
        <f t="shared" si="2"/>
        <v>62.5</v>
      </c>
      <c r="I63" s="10">
        <v>20</v>
      </c>
      <c r="J63" s="10" t="s">
        <v>14</v>
      </c>
    </row>
    <row r="64" spans="1:10" x14ac:dyDescent="0.25">
      <c r="A64" s="10">
        <f t="shared" ref="A64:A65" si="35">A60+10</f>
        <v>150</v>
      </c>
      <c r="B64" s="10">
        <f t="shared" si="29"/>
        <v>63.75</v>
      </c>
      <c r="C64" s="10">
        <v>25</v>
      </c>
      <c r="D64" s="10">
        <f t="shared" si="27"/>
        <v>63.75</v>
      </c>
      <c r="E64" s="10">
        <v>25</v>
      </c>
      <c r="F64" s="10">
        <f t="shared" si="28"/>
        <v>62.5</v>
      </c>
      <c r="G64" s="10">
        <v>30</v>
      </c>
      <c r="H64" s="10">
        <f t="shared" si="2"/>
        <v>62.5</v>
      </c>
      <c r="I64" s="10">
        <v>20</v>
      </c>
      <c r="J64" s="10" t="s">
        <v>14</v>
      </c>
    </row>
    <row r="65" spans="1:10" x14ac:dyDescent="0.25">
      <c r="A65" s="10">
        <f t="shared" si="35"/>
        <v>151</v>
      </c>
      <c r="B65" s="10">
        <f t="shared" si="29"/>
        <v>63.75</v>
      </c>
      <c r="C65" s="10">
        <v>25</v>
      </c>
      <c r="D65" s="10">
        <f t="shared" si="27"/>
        <v>63.75</v>
      </c>
      <c r="E65" s="10">
        <v>25</v>
      </c>
      <c r="F65" s="10">
        <f t="shared" si="28"/>
        <v>62.5</v>
      </c>
      <c r="G65" s="10">
        <v>30</v>
      </c>
      <c r="H65" s="10">
        <f t="shared" si="2"/>
        <v>62.5</v>
      </c>
      <c r="I65" s="10">
        <v>21</v>
      </c>
      <c r="J65" s="10" t="s">
        <v>15</v>
      </c>
    </row>
    <row r="66" spans="1:10" x14ac:dyDescent="0.25">
      <c r="A66" s="10" t="s">
        <v>11</v>
      </c>
      <c r="B66" s="10" t="str">
        <f t="shared" si="29"/>
        <v>…</v>
      </c>
      <c r="C66" s="10" t="str">
        <f t="shared" si="29"/>
        <v>…</v>
      </c>
      <c r="D66" s="10" t="str">
        <f t="shared" si="27"/>
        <v>…</v>
      </c>
      <c r="E66" s="10" t="str">
        <f t="shared" si="27"/>
        <v>…</v>
      </c>
      <c r="F66" s="10" t="str">
        <f t="shared" si="28"/>
        <v>…</v>
      </c>
      <c r="G66" s="10" t="str">
        <f t="shared" si="28"/>
        <v>…</v>
      </c>
      <c r="H66" s="10" t="str">
        <f t="shared" si="2"/>
        <v>…</v>
      </c>
      <c r="I66" s="10" t="str">
        <f t="shared" ref="I66" si="36">IF($A66&lt;&gt;"…",IF(I65&lt;&gt;"…",IF(J66&lt;J65,I65+J66/4,I65),I64),"…")</f>
        <v>…</v>
      </c>
      <c r="J66" s="10" t="s">
        <v>15</v>
      </c>
    </row>
    <row r="67" spans="1:10" x14ac:dyDescent="0.25">
      <c r="A67" s="10">
        <f>A63+10</f>
        <v>159</v>
      </c>
      <c r="B67" s="10">
        <f t="shared" si="29"/>
        <v>63.75</v>
      </c>
      <c r="C67" s="10">
        <v>25</v>
      </c>
      <c r="D67" s="10">
        <f t="shared" si="27"/>
        <v>63.75</v>
      </c>
      <c r="E67" s="10">
        <v>25</v>
      </c>
      <c r="F67" s="10">
        <f t="shared" si="28"/>
        <v>62.5</v>
      </c>
      <c r="G67" s="10">
        <v>30</v>
      </c>
      <c r="H67" s="10">
        <f t="shared" si="2"/>
        <v>62.5</v>
      </c>
      <c r="I67" s="10">
        <v>29</v>
      </c>
      <c r="J67" s="10" t="s">
        <v>15</v>
      </c>
    </row>
    <row r="68" spans="1:10" x14ac:dyDescent="0.25">
      <c r="A68" s="10">
        <f t="shared" ref="A68:A69" si="37">A64+10</f>
        <v>160</v>
      </c>
      <c r="B68" s="10">
        <f t="shared" si="29"/>
        <v>63.75</v>
      </c>
      <c r="C68" s="10">
        <v>25</v>
      </c>
      <c r="D68" s="10">
        <f t="shared" ref="D68:E83" si="38">IF($A68&lt;&gt;"…",IF(D67&lt;&gt;"…",IF(E68&lt;E67,D67+E68/4,D67),D66),"…")</f>
        <v>63.75</v>
      </c>
      <c r="E68" s="10">
        <v>25</v>
      </c>
      <c r="F68" s="10">
        <f t="shared" ref="F68:G83" si="39">IF($A68&lt;&gt;"…",IF(F67&lt;&gt;"…",IF(G68&lt;G67,F67+G68/4,F67),F66),"…")</f>
        <v>62.5</v>
      </c>
      <c r="G68" s="10">
        <v>30</v>
      </c>
      <c r="H68" s="10">
        <f t="shared" si="2"/>
        <v>62.5</v>
      </c>
      <c r="I68" s="10">
        <v>30</v>
      </c>
      <c r="J68" s="10" t="s">
        <v>15</v>
      </c>
    </row>
    <row r="69" spans="1:10" x14ac:dyDescent="0.25">
      <c r="A69" s="10">
        <f t="shared" si="37"/>
        <v>161</v>
      </c>
      <c r="B69" s="10">
        <f t="shared" ref="B69:I84" si="40">IF($A69&lt;&gt;"…",IF(B68&lt;&gt;"…",IF(C69&lt;C68,B68+C69/4,B68),B67),"…")</f>
        <v>63.75</v>
      </c>
      <c r="C69" s="10">
        <v>26</v>
      </c>
      <c r="D69" s="10">
        <f t="shared" si="38"/>
        <v>63.75</v>
      </c>
      <c r="E69" s="10">
        <v>25</v>
      </c>
      <c r="F69" s="10">
        <f t="shared" si="39"/>
        <v>62.5</v>
      </c>
      <c r="G69" s="10">
        <v>30</v>
      </c>
      <c r="H69" s="10">
        <f t="shared" ref="H69:H85" si="41">IF($A69&lt;&gt;"…",IF(H68&lt;&gt;"…",IF(I69&lt;I68,H68+I69/4+2*M71,H68),H67),"…")</f>
        <v>62.5</v>
      </c>
      <c r="I69" s="10">
        <v>30</v>
      </c>
      <c r="J69" s="10" t="s">
        <v>9</v>
      </c>
    </row>
    <row r="70" spans="1:10" x14ac:dyDescent="0.25">
      <c r="A70" s="10" t="s">
        <v>11</v>
      </c>
      <c r="B70" s="10" t="str">
        <f t="shared" si="40"/>
        <v>…</v>
      </c>
      <c r="C70" s="10" t="str">
        <f t="shared" si="40"/>
        <v>…</v>
      </c>
      <c r="D70" s="10" t="str">
        <f t="shared" si="38"/>
        <v>…</v>
      </c>
      <c r="E70" s="10" t="str">
        <f t="shared" si="38"/>
        <v>…</v>
      </c>
      <c r="F70" s="10" t="str">
        <f t="shared" si="39"/>
        <v>…</v>
      </c>
      <c r="G70" s="10" t="str">
        <f t="shared" si="39"/>
        <v>…</v>
      </c>
      <c r="H70" s="10" t="str">
        <f t="shared" si="41"/>
        <v>…</v>
      </c>
      <c r="I70" s="10" t="str">
        <f t="shared" ref="I70" si="42">IF($A70&lt;&gt;"…",IF(I69&lt;&gt;"…",IF(J70&lt;J69,I69+J70/4,I69),I68),"…")</f>
        <v>…</v>
      </c>
      <c r="J70" s="10" t="s">
        <v>9</v>
      </c>
    </row>
    <row r="71" spans="1:10" x14ac:dyDescent="0.25">
      <c r="A71" s="10">
        <f>A67+10</f>
        <v>169</v>
      </c>
      <c r="B71" s="10">
        <f t="shared" si="40"/>
        <v>63.75</v>
      </c>
      <c r="C71" s="10">
        <v>34</v>
      </c>
      <c r="D71" s="10">
        <f t="shared" si="38"/>
        <v>63.75</v>
      </c>
      <c r="E71" s="10">
        <v>25</v>
      </c>
      <c r="F71" s="10">
        <f t="shared" si="39"/>
        <v>62.5</v>
      </c>
      <c r="G71" s="10">
        <v>30</v>
      </c>
      <c r="H71" s="10">
        <f t="shared" si="41"/>
        <v>62.5</v>
      </c>
      <c r="I71" s="10">
        <v>30</v>
      </c>
      <c r="J71" s="10" t="s">
        <v>9</v>
      </c>
    </row>
    <row r="72" spans="1:10" x14ac:dyDescent="0.25">
      <c r="A72" s="10">
        <f t="shared" ref="A72:A73" si="43">A68+10</f>
        <v>170</v>
      </c>
      <c r="B72" s="10">
        <f t="shared" si="40"/>
        <v>63.75</v>
      </c>
      <c r="C72" s="10">
        <v>35</v>
      </c>
      <c r="D72" s="10">
        <f t="shared" si="38"/>
        <v>63.75</v>
      </c>
      <c r="E72" s="10">
        <v>25</v>
      </c>
      <c r="F72" s="10">
        <f t="shared" si="39"/>
        <v>62.5</v>
      </c>
      <c r="G72" s="10">
        <v>30</v>
      </c>
      <c r="H72" s="10">
        <f t="shared" si="41"/>
        <v>62.5</v>
      </c>
      <c r="I72" s="10">
        <v>30</v>
      </c>
      <c r="J72" s="10" t="s">
        <v>9</v>
      </c>
    </row>
    <row r="73" spans="1:10" x14ac:dyDescent="0.25">
      <c r="A73" s="10">
        <f t="shared" si="43"/>
        <v>171</v>
      </c>
      <c r="B73" s="10">
        <f t="shared" si="40"/>
        <v>63.75</v>
      </c>
      <c r="C73" s="10">
        <v>35</v>
      </c>
      <c r="D73" s="10">
        <f t="shared" si="38"/>
        <v>63.75</v>
      </c>
      <c r="E73" s="10">
        <v>26</v>
      </c>
      <c r="F73" s="10">
        <f t="shared" si="39"/>
        <v>62.5</v>
      </c>
      <c r="G73" s="10">
        <v>30</v>
      </c>
      <c r="H73" s="10">
        <f t="shared" si="41"/>
        <v>62.5</v>
      </c>
      <c r="I73" s="10">
        <v>30</v>
      </c>
      <c r="J73" s="10" t="s">
        <v>13</v>
      </c>
    </row>
    <row r="74" spans="1:10" x14ac:dyDescent="0.25">
      <c r="A74" s="10" t="s">
        <v>11</v>
      </c>
      <c r="B74" s="10" t="str">
        <f t="shared" si="40"/>
        <v>…</v>
      </c>
      <c r="C74" s="10" t="str">
        <f t="shared" si="40"/>
        <v>…</v>
      </c>
      <c r="D74" s="10" t="str">
        <f t="shared" si="38"/>
        <v>…</v>
      </c>
      <c r="E74" s="10" t="str">
        <f t="shared" si="38"/>
        <v>…</v>
      </c>
      <c r="F74" s="10" t="str">
        <f t="shared" si="39"/>
        <v>…</v>
      </c>
      <c r="G74" s="10" t="str">
        <f t="shared" si="39"/>
        <v>…</v>
      </c>
      <c r="H74" s="10" t="str">
        <f t="shared" si="41"/>
        <v>…</v>
      </c>
      <c r="I74" s="10" t="str">
        <f t="shared" ref="I74" si="44">IF($A74&lt;&gt;"…",IF(I73&lt;&gt;"…",IF(J74&lt;J73,I73+J74/4,I73),I72),"…")</f>
        <v>…</v>
      </c>
      <c r="J74" s="10" t="s">
        <v>13</v>
      </c>
    </row>
    <row r="75" spans="1:10" x14ac:dyDescent="0.25">
      <c r="A75" s="10">
        <f>A71+10</f>
        <v>179</v>
      </c>
      <c r="B75" s="10">
        <f t="shared" si="40"/>
        <v>63.75</v>
      </c>
      <c r="C75" s="10">
        <v>35</v>
      </c>
      <c r="D75" s="10">
        <f t="shared" si="38"/>
        <v>63.75</v>
      </c>
      <c r="E75" s="10">
        <v>34</v>
      </c>
      <c r="F75" s="10">
        <f t="shared" si="39"/>
        <v>62.5</v>
      </c>
      <c r="G75" s="10">
        <v>30</v>
      </c>
      <c r="H75" s="10">
        <f t="shared" si="41"/>
        <v>62.5</v>
      </c>
      <c r="I75" s="10">
        <v>30</v>
      </c>
      <c r="J75" s="10" t="s">
        <v>13</v>
      </c>
    </row>
    <row r="76" spans="1:10" x14ac:dyDescent="0.25">
      <c r="A76" s="10">
        <f t="shared" ref="A76:A77" si="45">A72+10</f>
        <v>180</v>
      </c>
      <c r="B76" s="10">
        <f t="shared" si="40"/>
        <v>63.75</v>
      </c>
      <c r="C76" s="10">
        <v>35</v>
      </c>
      <c r="D76" s="10">
        <f t="shared" si="38"/>
        <v>63.75</v>
      </c>
      <c r="E76" s="10">
        <v>35</v>
      </c>
      <c r="F76" s="10">
        <f t="shared" si="39"/>
        <v>62.5</v>
      </c>
      <c r="G76" s="10">
        <v>30</v>
      </c>
      <c r="H76" s="10">
        <f t="shared" si="41"/>
        <v>62.5</v>
      </c>
      <c r="I76" s="10">
        <v>30</v>
      </c>
      <c r="J76" s="10" t="s">
        <v>13</v>
      </c>
    </row>
    <row r="77" spans="1:10" x14ac:dyDescent="0.25">
      <c r="A77" s="10">
        <f t="shared" si="45"/>
        <v>181</v>
      </c>
      <c r="B77" s="10">
        <f t="shared" si="40"/>
        <v>63.75</v>
      </c>
      <c r="C77" s="10">
        <v>35</v>
      </c>
      <c r="D77" s="10">
        <f t="shared" si="38"/>
        <v>63.75</v>
      </c>
      <c r="E77" s="10">
        <v>35</v>
      </c>
      <c r="F77" s="10">
        <f t="shared" si="39"/>
        <v>62.5</v>
      </c>
      <c r="G77" s="10">
        <v>31</v>
      </c>
      <c r="H77" s="10">
        <f t="shared" si="41"/>
        <v>62.5</v>
      </c>
      <c r="I77" s="10">
        <v>30</v>
      </c>
      <c r="J77" s="10" t="s">
        <v>14</v>
      </c>
    </row>
    <row r="78" spans="1:10" x14ac:dyDescent="0.25">
      <c r="A78" s="10" t="s">
        <v>11</v>
      </c>
      <c r="B78" s="10" t="str">
        <f t="shared" si="40"/>
        <v>…</v>
      </c>
      <c r="C78" s="10" t="str">
        <f t="shared" si="40"/>
        <v>…</v>
      </c>
      <c r="D78" s="10" t="str">
        <f t="shared" si="38"/>
        <v>…</v>
      </c>
      <c r="E78" s="10" t="str">
        <f t="shared" si="38"/>
        <v>…</v>
      </c>
      <c r="F78" s="10" t="str">
        <f t="shared" si="39"/>
        <v>…</v>
      </c>
      <c r="G78" s="10" t="str">
        <f t="shared" si="39"/>
        <v>…</v>
      </c>
      <c r="H78" s="10" t="str">
        <f t="shared" si="41"/>
        <v>…</v>
      </c>
      <c r="I78" s="10" t="str">
        <f t="shared" ref="I78" si="46">IF($A78&lt;&gt;"…",IF(I77&lt;&gt;"…",IF(J78&lt;J77,I77+J78/4,I77),I76),"…")</f>
        <v>…</v>
      </c>
      <c r="J78" s="10" t="s">
        <v>14</v>
      </c>
    </row>
    <row r="79" spans="1:10" x14ac:dyDescent="0.25">
      <c r="A79" s="10">
        <f>A75+10</f>
        <v>189</v>
      </c>
      <c r="B79" s="10">
        <f t="shared" si="40"/>
        <v>63.75</v>
      </c>
      <c r="C79" s="10">
        <v>35</v>
      </c>
      <c r="D79" s="10">
        <f t="shared" si="38"/>
        <v>63.75</v>
      </c>
      <c r="E79" s="10">
        <v>35</v>
      </c>
      <c r="F79" s="10">
        <f t="shared" si="39"/>
        <v>62.5</v>
      </c>
      <c r="G79" s="10">
        <v>39</v>
      </c>
      <c r="H79" s="10">
        <f t="shared" si="41"/>
        <v>62.5</v>
      </c>
      <c r="I79" s="10">
        <v>30</v>
      </c>
      <c r="J79" s="10" t="s">
        <v>14</v>
      </c>
    </row>
    <row r="80" spans="1:10" x14ac:dyDescent="0.25">
      <c r="A80" s="10">
        <f t="shared" ref="A80:A81" si="47">A76+10</f>
        <v>190</v>
      </c>
      <c r="B80" s="10">
        <f t="shared" si="40"/>
        <v>63.75</v>
      </c>
      <c r="C80" s="10">
        <v>35</v>
      </c>
      <c r="D80" s="10">
        <f t="shared" si="38"/>
        <v>63.75</v>
      </c>
      <c r="E80" s="10">
        <v>35</v>
      </c>
      <c r="F80" s="10">
        <f t="shared" si="39"/>
        <v>62.5</v>
      </c>
      <c r="G80" s="10">
        <v>40</v>
      </c>
      <c r="H80" s="10">
        <f t="shared" si="41"/>
        <v>62.5</v>
      </c>
      <c r="I80" s="10">
        <v>30</v>
      </c>
      <c r="J80" s="10" t="s">
        <v>14</v>
      </c>
    </row>
    <row r="81" spans="1:10" x14ac:dyDescent="0.25">
      <c r="A81" s="10">
        <f t="shared" si="47"/>
        <v>191</v>
      </c>
      <c r="B81" s="10">
        <f t="shared" si="40"/>
        <v>63.75</v>
      </c>
      <c r="C81" s="10">
        <v>35</v>
      </c>
      <c r="D81" s="10">
        <f t="shared" si="38"/>
        <v>63.75</v>
      </c>
      <c r="E81" s="10">
        <v>35</v>
      </c>
      <c r="F81" s="10">
        <f t="shared" si="39"/>
        <v>62.5</v>
      </c>
      <c r="G81" s="10">
        <v>40</v>
      </c>
      <c r="H81" s="10">
        <f t="shared" si="41"/>
        <v>62.5</v>
      </c>
      <c r="I81" s="10">
        <v>31</v>
      </c>
      <c r="J81" s="10" t="s">
        <v>15</v>
      </c>
    </row>
    <row r="82" spans="1:10" x14ac:dyDescent="0.25">
      <c r="A82" s="10" t="s">
        <v>11</v>
      </c>
      <c r="B82" s="10" t="str">
        <f t="shared" si="40"/>
        <v>…</v>
      </c>
      <c r="C82" s="10" t="str">
        <f t="shared" si="40"/>
        <v>…</v>
      </c>
      <c r="D82" s="10" t="str">
        <f t="shared" si="38"/>
        <v>…</v>
      </c>
      <c r="E82" s="10" t="str">
        <f t="shared" si="40"/>
        <v>…</v>
      </c>
      <c r="F82" s="10" t="str">
        <f t="shared" si="39"/>
        <v>…</v>
      </c>
      <c r="G82" s="10" t="str">
        <f t="shared" si="40"/>
        <v>…</v>
      </c>
      <c r="H82" s="10" t="str">
        <f t="shared" si="41"/>
        <v>…</v>
      </c>
      <c r="I82" s="10" t="str">
        <f t="shared" si="40"/>
        <v>…</v>
      </c>
      <c r="J82" s="10" t="s">
        <v>15</v>
      </c>
    </row>
    <row r="83" spans="1:10" x14ac:dyDescent="0.25">
      <c r="A83" s="10">
        <f>A79+10</f>
        <v>199</v>
      </c>
      <c r="B83" s="10">
        <f t="shared" si="40"/>
        <v>63.75</v>
      </c>
      <c r="C83" s="10">
        <v>35</v>
      </c>
      <c r="D83" s="10">
        <f t="shared" si="38"/>
        <v>63.75</v>
      </c>
      <c r="E83" s="10">
        <v>35</v>
      </c>
      <c r="F83" s="10">
        <f t="shared" si="39"/>
        <v>62.5</v>
      </c>
      <c r="G83" s="10">
        <v>40</v>
      </c>
      <c r="H83" s="10">
        <f t="shared" si="41"/>
        <v>62.5</v>
      </c>
      <c r="I83" s="10">
        <v>39</v>
      </c>
      <c r="J83" s="10" t="s">
        <v>15</v>
      </c>
    </row>
    <row r="84" spans="1:10" x14ac:dyDescent="0.25">
      <c r="A84" s="10">
        <f t="shared" ref="A84:A85" si="48">A80+10</f>
        <v>200</v>
      </c>
      <c r="B84" s="10">
        <f t="shared" si="40"/>
        <v>68.125</v>
      </c>
      <c r="C84" s="10">
        <f>35/2</f>
        <v>17.5</v>
      </c>
      <c r="D84" s="10">
        <f t="shared" ref="D84:D85" si="49">IF($A84&lt;&gt;"…",IF(D83&lt;&gt;"…",IF(E84&lt;E83,D83+E84/4,D83),D82),"…")</f>
        <v>68.125</v>
      </c>
      <c r="E84" s="10">
        <f>35/2</f>
        <v>17.5</v>
      </c>
      <c r="F84" s="10">
        <f t="shared" ref="F84:F85" si="50">IF($A84&lt;&gt;"…",IF(F83&lt;&gt;"…",IF(G84&lt;G83,F83+G84/4,F83),F82),"…")</f>
        <v>67.5</v>
      </c>
      <c r="G84" s="10">
        <f>40/2</f>
        <v>20</v>
      </c>
      <c r="H84" s="10">
        <f t="shared" si="41"/>
        <v>67.5</v>
      </c>
      <c r="I84" s="10">
        <f>40/2</f>
        <v>20</v>
      </c>
      <c r="J84" s="10" t="s">
        <v>15</v>
      </c>
    </row>
    <row r="85" spans="1:10" x14ac:dyDescent="0.25">
      <c r="A85" s="10">
        <f t="shared" si="48"/>
        <v>201</v>
      </c>
      <c r="B85" s="10">
        <f t="shared" ref="B85" si="51">IF($A85&lt;&gt;"…",IF(B84&lt;&gt;"…",IF(C85&lt;C84,B84+C85/4,B84),B83),"…")</f>
        <v>68.125</v>
      </c>
      <c r="C85" s="10">
        <v>18</v>
      </c>
      <c r="D85" s="10">
        <f t="shared" si="49"/>
        <v>68.125</v>
      </c>
      <c r="E85" s="10">
        <v>18</v>
      </c>
      <c r="F85" s="10">
        <f t="shared" si="50"/>
        <v>67.5</v>
      </c>
      <c r="G85" s="10">
        <v>20</v>
      </c>
      <c r="H85" s="10">
        <f t="shared" si="41"/>
        <v>67.5</v>
      </c>
      <c r="I85" s="10">
        <v>20</v>
      </c>
      <c r="J85" s="10" t="s">
        <v>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O31" sqref="O31"/>
    </sheetView>
  </sheetViews>
  <sheetFormatPr defaultRowHeight="15" x14ac:dyDescent="0.25"/>
  <cols>
    <col min="1" max="1" width="13.28515625" style="16" bestFit="1" customWidth="1"/>
    <col min="2" max="2" width="9.7109375" style="16" bestFit="1" customWidth="1"/>
    <col min="3" max="3" width="8.5703125" style="16" bestFit="1" customWidth="1"/>
    <col min="4" max="4" width="9.7109375" style="16" bestFit="1" customWidth="1"/>
    <col min="5" max="5" width="6.85546875" style="16" bestFit="1" customWidth="1"/>
    <col min="6" max="6" width="7.7109375" style="16" bestFit="1" customWidth="1"/>
    <col min="7" max="7" width="6.42578125" style="16" bestFit="1" customWidth="1"/>
    <col min="8" max="8" width="7.7109375" style="16" bestFit="1" customWidth="1"/>
    <col min="9" max="9" width="6.42578125" style="16" bestFit="1" customWidth="1"/>
    <col min="10" max="10" width="9.42578125" style="16" bestFit="1" customWidth="1"/>
    <col min="11" max="11" width="12.5703125" style="17" bestFit="1" customWidth="1"/>
    <col min="12" max="12" width="9" bestFit="1" customWidth="1"/>
    <col min="13" max="13" width="3" bestFit="1" customWidth="1"/>
  </cols>
  <sheetData>
    <row r="1" spans="1:13" ht="15.75" thickBot="1" x14ac:dyDescent="0.3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13"/>
      <c r="K1" s="14"/>
    </row>
    <row r="2" spans="1:13" ht="15.75" thickBot="1" x14ac:dyDescent="0.3">
      <c r="A2" s="4" t="s">
        <v>4</v>
      </c>
      <c r="B2" s="5" t="s">
        <v>5</v>
      </c>
      <c r="C2" s="6" t="s">
        <v>6</v>
      </c>
      <c r="D2" s="5" t="s">
        <v>5</v>
      </c>
      <c r="E2" s="6" t="s">
        <v>6</v>
      </c>
      <c r="F2" s="5" t="s">
        <v>5</v>
      </c>
      <c r="G2" s="6" t="s">
        <v>6</v>
      </c>
      <c r="H2" s="5" t="s">
        <v>5</v>
      </c>
      <c r="I2" s="6" t="s">
        <v>6</v>
      </c>
      <c r="J2" s="7" t="s">
        <v>7</v>
      </c>
      <c r="K2" s="15"/>
    </row>
    <row r="3" spans="1:13" x14ac:dyDescent="0.25">
      <c r="A3" s="8" t="s">
        <v>8</v>
      </c>
      <c r="B3" s="9">
        <f>M3</f>
        <v>60</v>
      </c>
      <c r="C3" s="8">
        <v>0</v>
      </c>
      <c r="D3" s="9">
        <f>M3</f>
        <v>60</v>
      </c>
      <c r="E3" s="9">
        <v>0</v>
      </c>
      <c r="F3" s="9">
        <f>M3</f>
        <v>60</v>
      </c>
      <c r="G3" s="8">
        <v>0</v>
      </c>
      <c r="H3" s="8">
        <f>M3</f>
        <v>60</v>
      </c>
      <c r="I3" s="8">
        <v>0</v>
      </c>
      <c r="J3" s="8" t="s">
        <v>9</v>
      </c>
      <c r="K3" s="15"/>
      <c r="L3" t="s">
        <v>10</v>
      </c>
      <c r="M3">
        <v>60</v>
      </c>
    </row>
    <row r="4" spans="1:13" x14ac:dyDescent="0.25">
      <c r="A4" s="10">
        <v>1</v>
      </c>
      <c r="B4" s="10">
        <f>B3</f>
        <v>60</v>
      </c>
      <c r="C4" s="10">
        <v>1</v>
      </c>
      <c r="D4" s="10">
        <f>D3</f>
        <v>60</v>
      </c>
      <c r="E4" s="10">
        <v>0</v>
      </c>
      <c r="F4" s="10">
        <f>F3</f>
        <v>60</v>
      </c>
      <c r="G4" s="10">
        <v>0</v>
      </c>
      <c r="H4" s="10">
        <f>H3</f>
        <v>60</v>
      </c>
      <c r="I4" s="10">
        <v>0</v>
      </c>
      <c r="J4" s="10" t="s">
        <v>9</v>
      </c>
      <c r="K4" s="15"/>
    </row>
    <row r="5" spans="1:13" x14ac:dyDescent="0.25">
      <c r="A5" s="10">
        <v>2</v>
      </c>
      <c r="B5" s="10">
        <f t="shared" ref="B5:B8" si="0">B4</f>
        <v>60</v>
      </c>
      <c r="C5" s="10">
        <v>2</v>
      </c>
      <c r="D5" s="10">
        <f t="shared" ref="D5:D7" si="1">D4</f>
        <v>60</v>
      </c>
      <c r="E5" s="10">
        <v>0</v>
      </c>
      <c r="F5" s="10">
        <f t="shared" ref="F5:F16" si="2">F4</f>
        <v>60</v>
      </c>
      <c r="G5" s="10">
        <v>0</v>
      </c>
      <c r="H5" s="10">
        <f t="shared" ref="H5:H16" si="3">H4</f>
        <v>60</v>
      </c>
      <c r="I5" s="10">
        <v>0</v>
      </c>
      <c r="J5" s="10" t="s">
        <v>9</v>
      </c>
      <c r="K5" s="15"/>
    </row>
    <row r="6" spans="1:13" x14ac:dyDescent="0.25">
      <c r="A6" s="10">
        <v>3</v>
      </c>
      <c r="B6" s="10">
        <f t="shared" si="0"/>
        <v>60</v>
      </c>
      <c r="C6" s="10">
        <v>3</v>
      </c>
      <c r="D6" s="10">
        <f t="shared" si="1"/>
        <v>60</v>
      </c>
      <c r="E6" s="10">
        <v>0</v>
      </c>
      <c r="F6" s="10">
        <f t="shared" si="2"/>
        <v>60</v>
      </c>
      <c r="G6" s="10">
        <v>0</v>
      </c>
      <c r="H6" s="10">
        <f t="shared" si="3"/>
        <v>60</v>
      </c>
      <c r="I6" s="10">
        <v>0</v>
      </c>
      <c r="J6" s="10" t="s">
        <v>9</v>
      </c>
      <c r="K6" s="15"/>
    </row>
    <row r="7" spans="1:13" x14ac:dyDescent="0.25">
      <c r="A7" s="10">
        <v>4</v>
      </c>
      <c r="B7" s="10">
        <f t="shared" si="0"/>
        <v>60</v>
      </c>
      <c r="C7" s="10">
        <v>4</v>
      </c>
      <c r="D7" s="10">
        <f t="shared" si="1"/>
        <v>60</v>
      </c>
      <c r="E7" s="10">
        <v>0</v>
      </c>
      <c r="F7" s="10">
        <f t="shared" si="2"/>
        <v>60</v>
      </c>
      <c r="G7" s="10">
        <v>0</v>
      </c>
      <c r="H7" s="10">
        <f t="shared" si="3"/>
        <v>60</v>
      </c>
      <c r="I7" s="10">
        <v>0</v>
      </c>
      <c r="J7" s="10" t="s">
        <v>9</v>
      </c>
      <c r="K7" s="15"/>
    </row>
    <row r="8" spans="1:13" x14ac:dyDescent="0.25">
      <c r="A8" s="10">
        <v>5</v>
      </c>
      <c r="B8" s="10">
        <f t="shared" si="0"/>
        <v>60</v>
      </c>
      <c r="C8" s="10">
        <v>5</v>
      </c>
      <c r="D8" s="10">
        <f>D7</f>
        <v>60</v>
      </c>
      <c r="E8" s="10">
        <v>0</v>
      </c>
      <c r="F8" s="10">
        <f t="shared" si="2"/>
        <v>60</v>
      </c>
      <c r="G8" s="10">
        <v>0</v>
      </c>
      <c r="H8" s="10">
        <f t="shared" si="3"/>
        <v>60</v>
      </c>
      <c r="I8" s="10">
        <v>0</v>
      </c>
      <c r="J8" s="10" t="s">
        <v>9</v>
      </c>
      <c r="K8" s="15"/>
    </row>
    <row r="9" spans="1:13" x14ac:dyDescent="0.25">
      <c r="A9" s="10" t="s">
        <v>11</v>
      </c>
      <c r="B9" s="10" t="s">
        <v>11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  <c r="I9" s="10" t="s">
        <v>11</v>
      </c>
      <c r="J9" s="10" t="s">
        <v>9</v>
      </c>
      <c r="K9" s="15"/>
    </row>
    <row r="10" spans="1:13" x14ac:dyDescent="0.25">
      <c r="A10" s="10">
        <v>99</v>
      </c>
      <c r="B10" s="10">
        <f>B8</f>
        <v>60</v>
      </c>
      <c r="C10" s="10">
        <v>99</v>
      </c>
      <c r="D10" s="10">
        <f>D8</f>
        <v>60</v>
      </c>
      <c r="E10" s="10">
        <v>0</v>
      </c>
      <c r="F10" s="10">
        <f>F8</f>
        <v>60</v>
      </c>
      <c r="G10" s="10">
        <v>0</v>
      </c>
      <c r="H10" s="10">
        <f>H8</f>
        <v>60</v>
      </c>
      <c r="I10" s="10">
        <v>0</v>
      </c>
      <c r="J10" s="10" t="s">
        <v>9</v>
      </c>
      <c r="K10" s="15"/>
    </row>
    <row r="11" spans="1:13" x14ac:dyDescent="0.25">
      <c r="A11" s="10">
        <v>100</v>
      </c>
      <c r="B11" s="10">
        <f>B10 + C11/4</f>
        <v>72.5</v>
      </c>
      <c r="C11" s="10">
        <f>(C10+1) / 2</f>
        <v>50</v>
      </c>
      <c r="D11" s="10">
        <f>D10</f>
        <v>60</v>
      </c>
      <c r="E11" s="10">
        <v>0</v>
      </c>
      <c r="F11" s="10">
        <f t="shared" si="2"/>
        <v>60</v>
      </c>
      <c r="G11" s="10">
        <v>0</v>
      </c>
      <c r="H11" s="10">
        <f t="shared" si="3"/>
        <v>60</v>
      </c>
      <c r="I11" s="10">
        <v>0</v>
      </c>
      <c r="J11" s="10" t="s">
        <v>9</v>
      </c>
      <c r="K11" s="15"/>
    </row>
    <row r="12" spans="1:13" x14ac:dyDescent="0.25">
      <c r="A12" s="10">
        <v>101</v>
      </c>
      <c r="B12" s="10">
        <f>B11</f>
        <v>72.5</v>
      </c>
      <c r="C12" s="10">
        <f>C11</f>
        <v>50</v>
      </c>
      <c r="D12" s="10">
        <f>D11</f>
        <v>60</v>
      </c>
      <c r="E12" s="10">
        <v>1</v>
      </c>
      <c r="F12" s="10">
        <f t="shared" si="2"/>
        <v>60</v>
      </c>
      <c r="G12" s="10">
        <v>0</v>
      </c>
      <c r="H12" s="10">
        <f t="shared" si="3"/>
        <v>60</v>
      </c>
      <c r="I12" s="10">
        <v>0</v>
      </c>
      <c r="J12" s="10" t="s">
        <v>13</v>
      </c>
      <c r="K12" s="15"/>
    </row>
    <row r="13" spans="1:13" x14ac:dyDescent="0.25">
      <c r="A13" s="10" t="s">
        <v>11</v>
      </c>
      <c r="B13" s="10" t="s">
        <v>11</v>
      </c>
      <c r="C13" s="10" t="s">
        <v>11</v>
      </c>
      <c r="D13" s="10" t="s">
        <v>11</v>
      </c>
      <c r="E13" s="10" t="s">
        <v>11</v>
      </c>
      <c r="F13" s="10" t="s">
        <v>11</v>
      </c>
      <c r="G13" s="10" t="s">
        <v>11</v>
      </c>
      <c r="H13" s="10" t="s">
        <v>11</v>
      </c>
      <c r="I13" s="10" t="s">
        <v>11</v>
      </c>
      <c r="J13" s="10" t="s">
        <v>13</v>
      </c>
      <c r="K13" s="15"/>
    </row>
    <row r="14" spans="1:13" x14ac:dyDescent="0.25">
      <c r="A14" s="10">
        <v>199</v>
      </c>
      <c r="B14" s="10">
        <f>B12</f>
        <v>72.5</v>
      </c>
      <c r="C14" s="10">
        <f>C12</f>
        <v>50</v>
      </c>
      <c r="D14" s="10">
        <f>D12</f>
        <v>60</v>
      </c>
      <c r="E14" s="10">
        <v>99</v>
      </c>
      <c r="F14" s="10">
        <f>F12</f>
        <v>60</v>
      </c>
      <c r="G14" s="10">
        <v>0</v>
      </c>
      <c r="H14" s="10">
        <f>H12</f>
        <v>60</v>
      </c>
      <c r="I14" s="10">
        <v>0</v>
      </c>
      <c r="J14" s="10" t="s">
        <v>13</v>
      </c>
      <c r="K14" s="15"/>
    </row>
    <row r="15" spans="1:13" x14ac:dyDescent="0.25">
      <c r="A15" s="10">
        <v>200</v>
      </c>
      <c r="B15" s="10">
        <f>B3+C15/4</f>
        <v>66.25</v>
      </c>
      <c r="C15" s="10">
        <f>C14/2</f>
        <v>25</v>
      </c>
      <c r="D15" s="10">
        <f>D14+E15/4</f>
        <v>72.5</v>
      </c>
      <c r="E15" s="10">
        <f>(E14+1)/2</f>
        <v>50</v>
      </c>
      <c r="F15" s="10">
        <f t="shared" si="2"/>
        <v>60</v>
      </c>
      <c r="G15" s="10">
        <v>0</v>
      </c>
      <c r="H15" s="10">
        <f t="shared" si="3"/>
        <v>60</v>
      </c>
      <c r="I15" s="10">
        <v>0</v>
      </c>
      <c r="J15" s="10" t="s">
        <v>13</v>
      </c>
      <c r="K15" s="15"/>
    </row>
    <row r="16" spans="1:13" x14ac:dyDescent="0.25">
      <c r="A16" s="10">
        <v>201</v>
      </c>
      <c r="B16" s="10">
        <f>B15</f>
        <v>66.25</v>
      </c>
      <c r="C16" s="10">
        <f>C15</f>
        <v>25</v>
      </c>
      <c r="D16" s="10">
        <f>D15</f>
        <v>72.5</v>
      </c>
      <c r="E16" s="10">
        <f>E15</f>
        <v>50</v>
      </c>
      <c r="F16" s="10">
        <f t="shared" si="2"/>
        <v>60</v>
      </c>
      <c r="G16" s="10">
        <v>1</v>
      </c>
      <c r="H16" s="10">
        <f t="shared" si="3"/>
        <v>60</v>
      </c>
      <c r="I16" s="10">
        <v>0</v>
      </c>
      <c r="J16" s="10" t="s">
        <v>14</v>
      </c>
      <c r="K16" s="15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5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5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5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5"/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Ütemezés round robinnal</vt:lpstr>
      <vt:lpstr>Ütemezés round robin nélkül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2021-04-20T12:16:09Z</dcterms:modified>
</cp:coreProperties>
</file>