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Akash Ajay\Data\Objective 1\Calculations propensity\"/>
    </mc:Choice>
  </mc:AlternateContent>
  <xr:revisionPtr revIDLastSave="0" documentId="13_ncr:1_{CAD47846-0DF0-4C9A-9642-EB5A0986D39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9" sheetId="9" r:id="rId2"/>
    <sheet name="Sheet8" sheetId="2" r:id="rId3"/>
    <sheet name="Sheet2" sheetId="3" r:id="rId4"/>
    <sheet name="Sheet3" sheetId="4" r:id="rId5"/>
    <sheet name="Sheet4" sheetId="5" r:id="rId6"/>
    <sheet name="Sheet5" sheetId="6" r:id="rId7"/>
    <sheet name="Sheet6" sheetId="7" r:id="rId8"/>
    <sheet name="Sheet7" sheetId="8" r:id="rId9"/>
  </sheets>
  <calcPr calcId="181029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AB28" i="1"/>
  <c r="AA28" i="1"/>
  <c r="Z28" i="1"/>
  <c r="Y28" i="1"/>
  <c r="X28" i="1"/>
  <c r="W28" i="1"/>
  <c r="V28" i="1"/>
  <c r="AB27" i="1"/>
  <c r="AA27" i="1"/>
  <c r="Z27" i="1"/>
  <c r="Y27" i="1"/>
  <c r="X27" i="1"/>
  <c r="W27" i="1"/>
  <c r="V27" i="1"/>
  <c r="AB26" i="1"/>
  <c r="AA26" i="1"/>
  <c r="Z26" i="1"/>
  <c r="Y26" i="1"/>
  <c r="X26" i="1"/>
  <c r="W26" i="1"/>
  <c r="V26" i="1"/>
  <c r="AB25" i="1"/>
  <c r="AA25" i="1"/>
  <c r="Z25" i="1"/>
  <c r="Y25" i="1"/>
  <c r="X25" i="1"/>
  <c r="W25" i="1"/>
  <c r="V25" i="1"/>
  <c r="AB24" i="1"/>
  <c r="AA24" i="1"/>
  <c r="Z24" i="1"/>
  <c r="Y24" i="1"/>
  <c r="X24" i="1"/>
  <c r="W24" i="1"/>
  <c r="V24" i="1"/>
  <c r="AB23" i="1"/>
  <c r="AA23" i="1"/>
  <c r="Z23" i="1"/>
  <c r="Y23" i="1"/>
  <c r="X23" i="1"/>
  <c r="W23" i="1"/>
  <c r="V23" i="1"/>
  <c r="AB22" i="1"/>
  <c r="AA22" i="1"/>
  <c r="Z22" i="1"/>
  <c r="Y22" i="1"/>
  <c r="X22" i="1"/>
  <c r="W22" i="1"/>
  <c r="V22" i="1"/>
  <c r="AB21" i="1"/>
  <c r="AA21" i="1"/>
  <c r="Z21" i="1"/>
  <c r="Y21" i="1"/>
  <c r="X21" i="1"/>
  <c r="W21" i="1"/>
  <c r="V21" i="1"/>
  <c r="AB20" i="1"/>
  <c r="AA20" i="1"/>
  <c r="Z20" i="1"/>
  <c r="Y20" i="1"/>
  <c r="X20" i="1"/>
  <c r="W20" i="1"/>
  <c r="V20" i="1"/>
  <c r="AB19" i="1"/>
  <c r="AA19" i="1"/>
  <c r="Z19" i="1"/>
  <c r="Y19" i="1"/>
  <c r="X19" i="1"/>
  <c r="W19" i="1"/>
  <c r="V19" i="1"/>
  <c r="AB18" i="1"/>
  <c r="AA18" i="1"/>
  <c r="Z18" i="1"/>
  <c r="Y18" i="1"/>
  <c r="X18" i="1"/>
  <c r="W18" i="1"/>
  <c r="V18" i="1"/>
  <c r="AB17" i="1"/>
  <c r="AA17" i="1"/>
  <c r="Z17" i="1"/>
  <c r="Y17" i="1"/>
  <c r="X17" i="1"/>
  <c r="W17" i="1"/>
  <c r="V17" i="1"/>
  <c r="AB16" i="1"/>
  <c r="AA16" i="1"/>
  <c r="Z16" i="1"/>
  <c r="Y16" i="1"/>
  <c r="X16" i="1"/>
  <c r="W16" i="1"/>
  <c r="V16" i="1"/>
  <c r="AB15" i="1"/>
  <c r="AA15" i="1"/>
  <c r="Z15" i="1"/>
  <c r="Y15" i="1"/>
  <c r="X15" i="1"/>
  <c r="W15" i="1"/>
  <c r="V15" i="1"/>
  <c r="AB14" i="1"/>
  <c r="AA14" i="1"/>
  <c r="Z14" i="1"/>
  <c r="Y14" i="1"/>
  <c r="X14" i="1"/>
  <c r="W14" i="1"/>
  <c r="V14" i="1"/>
  <c r="AB13" i="1"/>
  <c r="AA13" i="1"/>
  <c r="Z13" i="1"/>
  <c r="Y13" i="1"/>
  <c r="X13" i="1"/>
  <c r="W13" i="1"/>
  <c r="V13" i="1"/>
  <c r="AB12" i="1"/>
  <c r="AA12" i="1"/>
  <c r="Z12" i="1"/>
  <c r="Y12" i="1"/>
  <c r="X12" i="1"/>
  <c r="W12" i="1"/>
  <c r="V12" i="1"/>
  <c r="AB11" i="1"/>
  <c r="AA11" i="1"/>
  <c r="Z11" i="1"/>
  <c r="Y11" i="1"/>
  <c r="X11" i="1"/>
  <c r="W11" i="1"/>
  <c r="V11" i="1"/>
  <c r="AB10" i="1"/>
  <c r="AA10" i="1"/>
  <c r="Z10" i="1"/>
  <c r="Y10" i="1"/>
  <c r="X10" i="1"/>
  <c r="W10" i="1"/>
  <c r="V10" i="1"/>
  <c r="AB9" i="1"/>
  <c r="AA9" i="1"/>
  <c r="Z9" i="1"/>
  <c r="Y9" i="1"/>
  <c r="X9" i="1"/>
  <c r="W9" i="1"/>
  <c r="V9" i="1"/>
  <c r="AB8" i="1"/>
  <c r="AA8" i="1"/>
  <c r="Z8" i="1"/>
  <c r="Y8" i="1"/>
  <c r="X8" i="1"/>
  <c r="W8" i="1"/>
  <c r="V8" i="1"/>
  <c r="AB7" i="1"/>
  <c r="AA7" i="1"/>
  <c r="Z7" i="1"/>
  <c r="Y7" i="1"/>
  <c r="X7" i="1"/>
  <c r="W7" i="1"/>
  <c r="V7" i="1"/>
  <c r="AB6" i="1"/>
  <c r="AA6" i="1"/>
  <c r="Z6" i="1"/>
  <c r="Y6" i="1"/>
  <c r="X6" i="1"/>
  <c r="W6" i="1"/>
  <c r="V6" i="1"/>
  <c r="AB5" i="1"/>
  <c r="AA5" i="1"/>
  <c r="Z5" i="1"/>
  <c r="Y5" i="1"/>
  <c r="X5" i="1"/>
  <c r="W5" i="1"/>
  <c r="V5" i="1"/>
  <c r="AB4" i="1"/>
  <c r="AA4" i="1"/>
  <c r="Z4" i="1"/>
  <c r="Y4" i="1"/>
  <c r="X4" i="1"/>
  <c r="W4" i="1"/>
  <c r="V4" i="1"/>
  <c r="AB3" i="1"/>
  <c r="AA3" i="1"/>
  <c r="Z3" i="1"/>
  <c r="Y3" i="1"/>
  <c r="X3" i="1"/>
  <c r="W3" i="1"/>
  <c r="V3" i="1"/>
</calcChain>
</file>

<file path=xl/sharedStrings.xml><?xml version="1.0" encoding="utf-8"?>
<sst xmlns="http://schemas.openxmlformats.org/spreadsheetml/2006/main" count="426" uniqueCount="55">
  <si>
    <t>taxon</t>
  </si>
  <si>
    <t>Organism</t>
  </si>
  <si>
    <t>Common name</t>
  </si>
  <si>
    <t>Number of mutations</t>
  </si>
  <si>
    <t>Background</t>
  </si>
  <si>
    <t>1 nucleotide</t>
  </si>
  <si>
    <t>3 nucleotide</t>
  </si>
  <si>
    <t xml:space="preserve">5 nucleotide </t>
  </si>
  <si>
    <t>10 nt</t>
  </si>
  <si>
    <t>20 nt</t>
  </si>
  <si>
    <t>50 nt</t>
  </si>
  <si>
    <t>100 nt</t>
  </si>
  <si>
    <t>200 nt</t>
  </si>
  <si>
    <t>GC%</t>
  </si>
  <si>
    <t>P value</t>
  </si>
  <si>
    <t>5nt</t>
  </si>
  <si>
    <t>Prokaryotes</t>
  </si>
  <si>
    <t>Agrobacetrium tumifaciens</t>
  </si>
  <si>
    <t>Bacilus subtilis</t>
  </si>
  <si>
    <t>Burkholderia</t>
  </si>
  <si>
    <t>Caulobacter crescentus</t>
  </si>
  <si>
    <t>Colwellia psychrerythraea</t>
  </si>
  <si>
    <t>Deinococcus radiodurans</t>
  </si>
  <si>
    <t>Flavobacterium</t>
  </si>
  <si>
    <t>Gemmata obscuriglobus</t>
  </si>
  <si>
    <t xml:space="preserve">Prokaryotes </t>
  </si>
  <si>
    <t>Janthinobacterium lividum</t>
  </si>
  <si>
    <t>Kineococcus radiotolerans</t>
  </si>
  <si>
    <t>Mycolicibacterium smegmatis</t>
  </si>
  <si>
    <t>Lactococcus cacti</t>
  </si>
  <si>
    <t>Mesoplasma florum</t>
  </si>
  <si>
    <t>Micrococcus sp. KBS0714</t>
  </si>
  <si>
    <t>Photorhabdus luminescens</t>
  </si>
  <si>
    <t>Pseudomonas fluorescens</t>
  </si>
  <si>
    <t>Rhodobacter sphaeroides</t>
  </si>
  <si>
    <t>Staphylococcus aureus</t>
  </si>
  <si>
    <t>Staphylococcus epidermidis</t>
  </si>
  <si>
    <t>Sulfolobus solfataricus</t>
  </si>
  <si>
    <t>Teredinibacter turnerae</t>
  </si>
  <si>
    <t>Thermococcus eurythermalis</t>
  </si>
  <si>
    <t>Vibrio cholarae</t>
  </si>
  <si>
    <t>Vibrio fisheri</t>
  </si>
  <si>
    <t>Nasuia deltocephalinicola</t>
  </si>
  <si>
    <t>Vibrio shiloni</t>
  </si>
  <si>
    <t>Haloferax volcanii</t>
  </si>
  <si>
    <t>GC</t>
  </si>
  <si>
    <t>Deinococcus raiodurans</t>
  </si>
  <si>
    <t>difference</t>
  </si>
  <si>
    <t>negative</t>
  </si>
  <si>
    <t>positive</t>
  </si>
  <si>
    <t>no change</t>
  </si>
  <si>
    <t>outcome</t>
  </si>
  <si>
    <t>datasets</t>
  </si>
  <si>
    <t>P val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</si>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</sst>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Prokaryotes</a:t>
            </a:r>
            <a:r>
              <a:rPr lang="en-US" sz="2000" baseline="0"/>
              <a:t> 3-nt window</a:t>
            </a:r>
            <a:endParaRPr lang="en-US" sz="2000"/>
          </a:p>
        </c:rich>
      </c:tx>
      <c:layout>
        <c:manualLayout>
          <c:xMode val="edge"/>
          <c:yMode val="edge"/>
          <c:x val="0.270833333333333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Sheet9!$O$1</c:f>
              <c:strCache>
                <c:ptCount val="1"/>
                <c:pt idx="0">
                  <c:v>datasets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6-4C11-ACCB-B2DA9D8659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6-4C11-ACCB-B2DA9D8659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6-4C11-ACCB-B2DA9D865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Sheet9!$N$2:$N$4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change</c:v>
                </c:pt>
              </c:strCache>
            </c:strRef>
          </c:cat>
          <c:val>
            <c:numRef>
              <c:f>Sheet9!$O$2:$O$4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6-4944-940B-83EA1EC7D9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Prokaryotes</a:t>
            </a:r>
            <a:r>
              <a:rPr lang="en-IN" sz="2000" baseline="0"/>
              <a:t> 1-nt window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Sheet8!$M$2</c:f>
              <c:strCache>
                <c:ptCount val="1"/>
                <c:pt idx="0">
                  <c:v>datasets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0-45BE-9C1D-8A07A11EA1A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0-45BE-9C1D-8A07A11EA1A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0-45BE-9C1D-8A07A11EA1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Sheet8!$L$3:$L$5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change</c:v>
                </c:pt>
              </c:strCache>
            </c:strRef>
          </c:cat>
          <c:val>
            <c:numRef>
              <c:f>Sheet8!$M$3:$M$5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CC1-A0C9-5291FE829A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</xdr:row>
      <xdr:rowOff>25400</xdr:rowOff>
    </xdr:from>
    <xdr:to>
      <xdr:col>13</xdr:col>
      <xdr:colOff>327025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72BF-0E37-75F2-A92E-B9E46A23D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1</xdr:row>
      <xdr:rowOff>50800</xdr:rowOff>
    </xdr:from>
    <xdr:to>
      <xdr:col>10</xdr:col>
      <xdr:colOff>212725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8A0E2-1DBC-3E8F-1698-4A5FC20D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9"/>
  <sheetViews>
    <sheetView topLeftCell="A10" workbookViewId="0">
      <selection activeCell="H2" sqref="H1:I1048576"/>
    </sheetView>
  </sheetViews>
  <sheetFormatPr defaultColWidth="12.6328125" defaultRowHeight="15.75" customHeight="1" x14ac:dyDescent="0.25"/>
  <cols>
    <col min="2" max="2" width="20.26953125" customWidth="1"/>
  </cols>
  <sheetData>
    <row r="1" spans="1:3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2" t="s">
        <v>5</v>
      </c>
      <c r="G1" s="13"/>
      <c r="H1" s="12" t="s">
        <v>6</v>
      </c>
      <c r="I1" s="13"/>
      <c r="J1" s="12" t="s">
        <v>7</v>
      </c>
      <c r="K1" s="13"/>
      <c r="L1" s="12" t="s">
        <v>8</v>
      </c>
      <c r="M1" s="13"/>
      <c r="N1" s="12" t="s">
        <v>9</v>
      </c>
      <c r="O1" s="13"/>
      <c r="P1" s="12" t="s">
        <v>10</v>
      </c>
      <c r="Q1" s="13"/>
      <c r="R1" s="12" t="s">
        <v>11</v>
      </c>
      <c r="S1" s="13"/>
      <c r="T1" s="12" t="s">
        <v>12</v>
      </c>
      <c r="U1" s="13"/>
      <c r="V1" s="2"/>
      <c r="W1" s="2"/>
      <c r="X1" s="2"/>
      <c r="Y1" s="2"/>
      <c r="Z1" s="2"/>
      <c r="AA1" s="2"/>
      <c r="AB1" s="2"/>
      <c r="AC1" s="2"/>
      <c r="AD1" s="2"/>
    </row>
    <row r="2" spans="1:30" ht="13" x14ac:dyDescent="0.3">
      <c r="A2" s="1"/>
      <c r="B2" s="1"/>
      <c r="C2" s="1"/>
      <c r="D2" s="1"/>
      <c r="E2" s="2"/>
      <c r="F2" s="2" t="s">
        <v>13</v>
      </c>
      <c r="G2" s="2" t="s">
        <v>14</v>
      </c>
      <c r="H2" s="2" t="s">
        <v>13</v>
      </c>
      <c r="I2" s="2" t="s">
        <v>14</v>
      </c>
      <c r="J2" s="2" t="s">
        <v>13</v>
      </c>
      <c r="K2" s="2" t="s">
        <v>14</v>
      </c>
      <c r="L2" s="2" t="s">
        <v>13</v>
      </c>
      <c r="M2" s="2" t="s">
        <v>14</v>
      </c>
      <c r="N2" s="2" t="s">
        <v>13</v>
      </c>
      <c r="O2" s="2" t="s">
        <v>14</v>
      </c>
      <c r="P2" s="2" t="s">
        <v>13</v>
      </c>
      <c r="Q2" s="2" t="s">
        <v>14</v>
      </c>
      <c r="R2" s="2" t="s">
        <v>13</v>
      </c>
      <c r="S2" s="2" t="s">
        <v>14</v>
      </c>
      <c r="T2" s="2" t="s">
        <v>13</v>
      </c>
      <c r="U2" s="2" t="s">
        <v>14</v>
      </c>
      <c r="V2" s="2" t="s">
        <v>4</v>
      </c>
      <c r="W2" s="2" t="s">
        <v>15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/>
      <c r="AD2" s="2"/>
    </row>
    <row r="3" spans="1:30" ht="15.75" customHeight="1" x14ac:dyDescent="0.35">
      <c r="A3" s="3" t="s">
        <v>16</v>
      </c>
      <c r="B3" s="3" t="s">
        <v>17</v>
      </c>
      <c r="D3" s="3">
        <v>425</v>
      </c>
      <c r="E3" s="4">
        <v>59.0827308</v>
      </c>
      <c r="F3" s="5">
        <v>48.705882350000003</v>
      </c>
      <c r="G3" s="6">
        <v>2.4377599999999998E-5</v>
      </c>
      <c r="H3" s="4">
        <v>58.901960780000003</v>
      </c>
      <c r="I3" s="4">
        <v>0.90095069800000005</v>
      </c>
      <c r="J3" s="4">
        <v>59.0827308</v>
      </c>
      <c r="K3" s="4">
        <v>0.73133292000000005</v>
      </c>
      <c r="L3" s="4">
        <v>59.016042800000001</v>
      </c>
      <c r="M3" s="4">
        <v>0.93242882000000005</v>
      </c>
      <c r="N3" s="4">
        <v>57.882352900000001</v>
      </c>
      <c r="O3" s="4">
        <v>6.0178740000000001E-2</v>
      </c>
      <c r="P3" s="5">
        <v>57.710272199999999</v>
      </c>
      <c r="Q3" s="6">
        <v>5.8305000000000003E-6</v>
      </c>
      <c r="R3" s="5">
        <v>57.474665100000003</v>
      </c>
      <c r="S3" s="6">
        <v>2.0013999999999998E-5</v>
      </c>
      <c r="T3" s="4">
        <v>59.0827308</v>
      </c>
      <c r="U3" s="4">
        <v>0.73133292000000005</v>
      </c>
      <c r="V3" s="3">
        <f t="shared" ref="V3:V28" si="0">ROUND(E3,3)</f>
        <v>59.082999999999998</v>
      </c>
      <c r="W3" s="3">
        <f t="shared" ref="W3:W28" si="1">ROUND(J3,3)</f>
        <v>59.082999999999998</v>
      </c>
      <c r="X3" s="3">
        <f t="shared" ref="X3:X28" si="2">ROUND(L3,3)</f>
        <v>59.015999999999998</v>
      </c>
      <c r="Y3" s="3">
        <f t="shared" ref="Y3:Y28" si="3">ROUND(N3,3)</f>
        <v>57.881999999999998</v>
      </c>
      <c r="Z3" s="3">
        <f t="shared" ref="Z3:Z28" si="4">ROUND(P3,3)</f>
        <v>57.71</v>
      </c>
      <c r="AA3" s="3">
        <f t="shared" ref="AA3:AA28" si="5">ROUND(R3,3)</f>
        <v>57.475000000000001</v>
      </c>
      <c r="AB3" s="3">
        <f t="shared" ref="AB3:AB28" si="6">ROUND(T3,3)</f>
        <v>59.082999999999998</v>
      </c>
    </row>
    <row r="4" spans="1:30" ht="15.75" customHeight="1" x14ac:dyDescent="0.35">
      <c r="A4" s="3" t="s">
        <v>16</v>
      </c>
      <c r="B4" s="3" t="s">
        <v>18</v>
      </c>
      <c r="D4" s="3">
        <v>350</v>
      </c>
      <c r="E4" s="4">
        <v>43.507061</v>
      </c>
      <c r="F4" s="4">
        <v>46.857142860000003</v>
      </c>
      <c r="G4" s="4">
        <v>0.21113527500000001</v>
      </c>
      <c r="H4" s="4">
        <v>44.952380949999998</v>
      </c>
      <c r="I4" s="4">
        <v>0.346961925</v>
      </c>
      <c r="J4" s="4">
        <v>44.057142900000002</v>
      </c>
      <c r="K4" s="4">
        <v>0.65304101000000003</v>
      </c>
      <c r="L4" s="4">
        <v>42.675324699999997</v>
      </c>
      <c r="M4" s="4">
        <v>0.36625819999999998</v>
      </c>
      <c r="N4" s="4">
        <v>42.6666667</v>
      </c>
      <c r="O4" s="4">
        <v>0.2212972</v>
      </c>
      <c r="P4" s="4">
        <v>42.991596600000001</v>
      </c>
      <c r="Q4" s="4">
        <v>0.28101010999999998</v>
      </c>
      <c r="R4" s="4">
        <v>42.958981600000001</v>
      </c>
      <c r="S4" s="4">
        <v>0.16436556999999999</v>
      </c>
      <c r="T4" s="4">
        <v>42.963752700000001</v>
      </c>
      <c r="U4" s="4">
        <v>8.9096640000000005E-2</v>
      </c>
      <c r="V4" s="3">
        <f t="shared" si="0"/>
        <v>43.506999999999998</v>
      </c>
      <c r="W4" s="3">
        <f t="shared" si="1"/>
        <v>44.057000000000002</v>
      </c>
      <c r="X4" s="3">
        <f t="shared" si="2"/>
        <v>42.674999999999997</v>
      </c>
      <c r="Y4" s="3">
        <f t="shared" si="3"/>
        <v>42.667000000000002</v>
      </c>
      <c r="Z4" s="3">
        <f t="shared" si="4"/>
        <v>42.991999999999997</v>
      </c>
      <c r="AA4" s="3">
        <f t="shared" si="5"/>
        <v>42.959000000000003</v>
      </c>
      <c r="AB4" s="3">
        <f t="shared" si="6"/>
        <v>42.963999999999999</v>
      </c>
    </row>
    <row r="5" spans="1:30" ht="15.75" customHeight="1" x14ac:dyDescent="0.35">
      <c r="A5" s="3" t="s">
        <v>16</v>
      </c>
      <c r="B5" s="3" t="s">
        <v>19</v>
      </c>
      <c r="D5" s="3">
        <v>242</v>
      </c>
      <c r="E5" s="4">
        <v>67.354962799999996</v>
      </c>
      <c r="F5" s="5">
        <v>41.322314050000003</v>
      </c>
      <c r="G5" s="6">
        <v>1.42006E-14</v>
      </c>
      <c r="H5" s="5">
        <v>57.024793389999999</v>
      </c>
      <c r="I5" s="6">
        <v>6.3010300000000001E-9</v>
      </c>
      <c r="J5" s="4">
        <v>66.917841499999994</v>
      </c>
      <c r="K5" s="4">
        <v>0.40416390000000002</v>
      </c>
      <c r="L5" s="4">
        <v>66.829451500000005</v>
      </c>
      <c r="M5" s="4">
        <v>0.57279627</v>
      </c>
      <c r="N5" s="4">
        <v>66.883116900000005</v>
      </c>
      <c r="O5" s="4">
        <v>0.50069878999999995</v>
      </c>
      <c r="P5" s="4">
        <v>66.917841499999994</v>
      </c>
      <c r="Q5" s="7">
        <v>0.40416390000000002</v>
      </c>
      <c r="R5" s="4">
        <v>67.453563500000001</v>
      </c>
      <c r="S5" s="7">
        <v>0.81985874000000003</v>
      </c>
      <c r="T5" s="4">
        <v>67.680194099999994</v>
      </c>
      <c r="U5" s="7">
        <v>0.36038227</v>
      </c>
      <c r="V5" s="3">
        <f t="shared" si="0"/>
        <v>67.355000000000004</v>
      </c>
      <c r="W5" s="3">
        <f t="shared" si="1"/>
        <v>66.918000000000006</v>
      </c>
      <c r="X5" s="3">
        <f t="shared" si="2"/>
        <v>66.828999999999994</v>
      </c>
      <c r="Y5" s="3">
        <f t="shared" si="3"/>
        <v>66.882999999999996</v>
      </c>
      <c r="Z5" s="3">
        <f t="shared" si="4"/>
        <v>66.918000000000006</v>
      </c>
      <c r="AA5" s="3">
        <f t="shared" si="5"/>
        <v>67.453999999999994</v>
      </c>
      <c r="AB5" s="3">
        <f t="shared" si="6"/>
        <v>67.680000000000007</v>
      </c>
    </row>
    <row r="6" spans="1:30" ht="15.75" customHeight="1" x14ac:dyDescent="0.35">
      <c r="A6" s="3" t="s">
        <v>16</v>
      </c>
      <c r="B6" s="3" t="s">
        <v>20</v>
      </c>
      <c r="D6" s="3">
        <v>259</v>
      </c>
      <c r="E6" s="4">
        <v>67.267973900000001</v>
      </c>
      <c r="F6" s="5">
        <v>46.71814672</v>
      </c>
      <c r="G6" s="6">
        <v>2.13469E-10</v>
      </c>
      <c r="H6" s="5">
        <v>54.568854569999999</v>
      </c>
      <c r="I6" s="6">
        <v>9.1021299999999998E-17</v>
      </c>
      <c r="J6" s="5">
        <v>60.386100399999997</v>
      </c>
      <c r="K6" s="6">
        <v>1.1471000000000001E-8</v>
      </c>
      <c r="L6" s="4">
        <v>65.812565800000002</v>
      </c>
      <c r="M6" s="4">
        <v>0.12628424999999999</v>
      </c>
      <c r="N6" s="5">
        <v>64.515535900000003</v>
      </c>
      <c r="O6" s="5">
        <v>2.4718E-4</v>
      </c>
      <c r="P6" s="5">
        <v>64.077522900000005</v>
      </c>
      <c r="Q6" s="6">
        <v>4.7699000000000002E-8</v>
      </c>
      <c r="R6" s="5">
        <v>64.394663399999999</v>
      </c>
      <c r="S6" s="6">
        <v>9.1933999999999995E-10</v>
      </c>
      <c r="T6" s="5">
        <v>64.880232000000007</v>
      </c>
      <c r="U6" s="6">
        <v>1.3223999999999999E-9</v>
      </c>
      <c r="V6" s="3">
        <f t="shared" si="0"/>
        <v>67.268000000000001</v>
      </c>
      <c r="W6" s="3">
        <f t="shared" si="1"/>
        <v>60.386000000000003</v>
      </c>
      <c r="X6" s="3">
        <f t="shared" si="2"/>
        <v>65.813000000000002</v>
      </c>
      <c r="Y6" s="3">
        <f t="shared" si="3"/>
        <v>64.516000000000005</v>
      </c>
      <c r="Z6" s="3">
        <f t="shared" si="4"/>
        <v>64.078000000000003</v>
      </c>
      <c r="AA6" s="3">
        <f t="shared" si="5"/>
        <v>64.394999999999996</v>
      </c>
      <c r="AB6" s="3">
        <f t="shared" si="6"/>
        <v>64.88</v>
      </c>
    </row>
    <row r="7" spans="1:30" ht="15.75" customHeight="1" x14ac:dyDescent="0.35">
      <c r="A7" s="3" t="s">
        <v>16</v>
      </c>
      <c r="B7" s="3" t="s">
        <v>21</v>
      </c>
      <c r="D7" s="3">
        <v>400</v>
      </c>
      <c r="E7" s="4">
        <v>37.937061200000002</v>
      </c>
      <c r="F7" s="5">
        <v>46.25</v>
      </c>
      <c r="G7" s="5">
        <v>9.5054199999999997E-4</v>
      </c>
      <c r="H7" s="5">
        <v>42.166666669999998</v>
      </c>
      <c r="I7" s="6">
        <v>1.55938E-5</v>
      </c>
      <c r="J7" s="5">
        <v>47.35</v>
      </c>
      <c r="K7" s="6">
        <v>7.2734000000000005E-23</v>
      </c>
      <c r="L7" s="5">
        <v>43</v>
      </c>
      <c r="M7" s="6">
        <v>4.7586000000000003E-12</v>
      </c>
      <c r="N7" s="4">
        <v>38.309523800000001</v>
      </c>
      <c r="O7" s="4">
        <v>0.44845358000000002</v>
      </c>
      <c r="P7" s="4">
        <v>38.274509799999997</v>
      </c>
      <c r="Q7" s="4">
        <v>0.32014990999999998</v>
      </c>
      <c r="R7" s="5">
        <v>39.017326699999998</v>
      </c>
      <c r="S7" s="5">
        <v>4.8577000000000001E-4</v>
      </c>
      <c r="T7" s="4">
        <v>38.3333333</v>
      </c>
      <c r="U7" s="4">
        <v>9.2988219999999996E-2</v>
      </c>
      <c r="V7" s="3">
        <f t="shared" si="0"/>
        <v>37.936999999999998</v>
      </c>
      <c r="W7" s="3">
        <f t="shared" si="1"/>
        <v>47.35</v>
      </c>
      <c r="X7" s="3">
        <f t="shared" si="2"/>
        <v>43</v>
      </c>
      <c r="Y7" s="3">
        <f t="shared" si="3"/>
        <v>38.31</v>
      </c>
      <c r="Z7" s="3">
        <f t="shared" si="4"/>
        <v>38.274999999999999</v>
      </c>
      <c r="AA7" s="3">
        <f t="shared" si="5"/>
        <v>39.017000000000003</v>
      </c>
      <c r="AB7" s="3">
        <f t="shared" si="6"/>
        <v>38.332999999999998</v>
      </c>
    </row>
    <row r="8" spans="1:30" ht="15.75" customHeight="1" x14ac:dyDescent="0.35">
      <c r="A8" s="3" t="s">
        <v>16</v>
      </c>
      <c r="B8" s="3" t="s">
        <v>22</v>
      </c>
      <c r="D8" s="3">
        <v>436</v>
      </c>
      <c r="E8" s="4">
        <v>66.6240612</v>
      </c>
      <c r="F8" s="4">
        <v>67.505720819999993</v>
      </c>
      <c r="G8" s="4">
        <v>0.69454989600000006</v>
      </c>
      <c r="H8" s="4">
        <v>65.75133486</v>
      </c>
      <c r="I8" s="4">
        <v>0.50845199500000005</v>
      </c>
      <c r="J8" s="5">
        <v>61.006864999999998</v>
      </c>
      <c r="K8" s="6">
        <v>3.9237000000000003E-8</v>
      </c>
      <c r="L8" s="4">
        <v>66.215935099999996</v>
      </c>
      <c r="M8" s="4">
        <v>0.55493691999999994</v>
      </c>
      <c r="N8" s="4">
        <v>66.1654135</v>
      </c>
      <c r="O8" s="4">
        <v>0.38439856</v>
      </c>
      <c r="P8" s="4">
        <v>66.042984700000005</v>
      </c>
      <c r="Q8" s="4">
        <v>0.13241644</v>
      </c>
      <c r="R8" s="4">
        <v>66.216553000000005</v>
      </c>
      <c r="S8" s="4">
        <v>0.20382099000000001</v>
      </c>
      <c r="T8" s="4">
        <v>66.251124200000007</v>
      </c>
      <c r="U8" s="4">
        <v>0.18776129</v>
      </c>
      <c r="V8" s="3">
        <f t="shared" si="0"/>
        <v>66.623999999999995</v>
      </c>
      <c r="W8" s="3">
        <f t="shared" si="1"/>
        <v>61.006999999999998</v>
      </c>
      <c r="X8" s="3">
        <f t="shared" si="2"/>
        <v>66.215999999999994</v>
      </c>
      <c r="Y8" s="3">
        <f t="shared" si="3"/>
        <v>66.165000000000006</v>
      </c>
      <c r="Z8" s="3">
        <f t="shared" si="4"/>
        <v>66.043000000000006</v>
      </c>
      <c r="AA8" s="3">
        <f t="shared" si="5"/>
        <v>66.216999999999999</v>
      </c>
      <c r="AB8" s="3">
        <f t="shared" si="6"/>
        <v>66.251000000000005</v>
      </c>
    </row>
    <row r="9" spans="1:30" ht="15.75" customHeight="1" x14ac:dyDescent="0.35">
      <c r="A9" s="3" t="s">
        <v>16</v>
      </c>
      <c r="B9" s="3" t="s">
        <v>23</v>
      </c>
      <c r="D9" s="3">
        <v>583</v>
      </c>
      <c r="E9" s="4">
        <v>34.1063264</v>
      </c>
      <c r="F9" s="5">
        <v>49.82758621</v>
      </c>
      <c r="G9" s="6">
        <v>1.5508700000000001E-13</v>
      </c>
      <c r="H9" s="5">
        <v>52.35632184</v>
      </c>
      <c r="I9" s="6">
        <v>8.1189999999999995E-54</v>
      </c>
      <c r="J9" s="5">
        <v>45.310344800000003</v>
      </c>
      <c r="K9" s="6">
        <v>4.1576000000000004E-34</v>
      </c>
      <c r="L9" s="5">
        <v>37.554858899999999</v>
      </c>
      <c r="M9" s="6">
        <v>1.0555E-7</v>
      </c>
      <c r="N9" s="5">
        <v>35.197044300000002</v>
      </c>
      <c r="O9" s="5">
        <v>3.1258220000000003E-2</v>
      </c>
      <c r="P9" s="4">
        <v>34.242731599999999</v>
      </c>
      <c r="Q9" s="4">
        <v>0.71983825999999995</v>
      </c>
      <c r="R9" s="4">
        <v>33.905769900000003</v>
      </c>
      <c r="S9" s="4">
        <v>0.52346015999999995</v>
      </c>
      <c r="T9" s="4">
        <v>33.76737</v>
      </c>
      <c r="U9" s="4">
        <v>0.19361701000000001</v>
      </c>
      <c r="V9" s="3">
        <f t="shared" si="0"/>
        <v>34.106000000000002</v>
      </c>
      <c r="W9" s="3">
        <f t="shared" si="1"/>
        <v>45.31</v>
      </c>
      <c r="X9" s="3">
        <f t="shared" si="2"/>
        <v>37.555</v>
      </c>
      <c r="Y9" s="3">
        <f t="shared" si="3"/>
        <v>35.197000000000003</v>
      </c>
      <c r="Z9" s="3">
        <f t="shared" si="4"/>
        <v>34.243000000000002</v>
      </c>
      <c r="AA9" s="3">
        <f t="shared" si="5"/>
        <v>33.905999999999999</v>
      </c>
      <c r="AB9" s="3">
        <f t="shared" si="6"/>
        <v>33.767000000000003</v>
      </c>
    </row>
    <row r="10" spans="1:30" ht="15.75" customHeight="1" x14ac:dyDescent="0.35">
      <c r="A10" s="3" t="s">
        <v>16</v>
      </c>
      <c r="B10" s="3" t="s">
        <v>24</v>
      </c>
      <c r="D10" s="3">
        <v>197</v>
      </c>
      <c r="E10" s="4">
        <v>67.104903699999994</v>
      </c>
      <c r="F10" s="5">
        <v>36.548223350000001</v>
      </c>
      <c r="G10" s="6">
        <v>4.1911300000000002E-16</v>
      </c>
      <c r="H10" s="5">
        <v>55.837563449999998</v>
      </c>
      <c r="I10" s="6">
        <v>3.7525799999999999E-10</v>
      </c>
      <c r="J10" s="5">
        <v>60.609137099999998</v>
      </c>
      <c r="K10" s="6">
        <v>1.0306999999999999E-6</v>
      </c>
      <c r="L10" s="5">
        <v>64.651592100000002</v>
      </c>
      <c r="M10" s="5">
        <v>3.8043840000000002E-2</v>
      </c>
      <c r="N10" s="5">
        <v>63.1375393</v>
      </c>
      <c r="O10" s="6">
        <v>5.2646999999999999E-5</v>
      </c>
      <c r="P10" s="5">
        <v>62.0483726</v>
      </c>
      <c r="Q10" s="6">
        <v>3.0968999999999999E-9</v>
      </c>
      <c r="R10" s="5">
        <v>62.336030600000001</v>
      </c>
      <c r="S10" s="6">
        <v>2.2256E-11</v>
      </c>
      <c r="T10" s="5">
        <v>63.095689100000001</v>
      </c>
      <c r="U10" s="6">
        <v>3.8350999999999998E-11</v>
      </c>
      <c r="V10" s="3">
        <f t="shared" si="0"/>
        <v>67.105000000000004</v>
      </c>
      <c r="W10" s="3">
        <f t="shared" si="1"/>
        <v>60.609000000000002</v>
      </c>
      <c r="X10" s="3">
        <f t="shared" si="2"/>
        <v>64.652000000000001</v>
      </c>
      <c r="Y10" s="3">
        <f t="shared" si="3"/>
        <v>63.137999999999998</v>
      </c>
      <c r="Z10" s="3">
        <f t="shared" si="4"/>
        <v>62.048000000000002</v>
      </c>
      <c r="AA10" s="3">
        <f t="shared" si="5"/>
        <v>62.335999999999999</v>
      </c>
      <c r="AB10" s="3">
        <f t="shared" si="6"/>
        <v>63.095999999999997</v>
      </c>
    </row>
    <row r="11" spans="1:30" ht="15.75" customHeight="1" x14ac:dyDescent="0.35">
      <c r="A11" s="8" t="s">
        <v>25</v>
      </c>
      <c r="B11" s="8" t="s">
        <v>26</v>
      </c>
      <c r="D11" s="3">
        <v>106</v>
      </c>
      <c r="E11" s="4">
        <v>60.5986087</v>
      </c>
      <c r="F11" s="5">
        <v>28.301886790000001</v>
      </c>
      <c r="G11" s="6">
        <v>4.5799700000000001E-11</v>
      </c>
      <c r="H11" s="4">
        <v>58.805031450000001</v>
      </c>
      <c r="I11" s="4">
        <v>0.37813542</v>
      </c>
      <c r="J11" s="4">
        <v>59.811320799999997</v>
      </c>
      <c r="K11" s="4">
        <v>0.67104986</v>
      </c>
      <c r="L11" s="5">
        <v>64.837049699999994</v>
      </c>
      <c r="M11" s="5">
        <v>5.4625699999999999E-3</v>
      </c>
      <c r="N11" s="4">
        <v>62.803234500000002</v>
      </c>
      <c r="O11" s="4">
        <v>6.2638979999999997E-2</v>
      </c>
      <c r="P11" s="4">
        <v>62.245652999999997</v>
      </c>
      <c r="Q11" s="4">
        <v>5.565146E-2</v>
      </c>
      <c r="R11" s="4">
        <v>61.806463700000002</v>
      </c>
      <c r="S11" s="4">
        <v>6.0616349999999999E-2</v>
      </c>
      <c r="T11" s="4">
        <v>61.400544400000001</v>
      </c>
      <c r="U11" s="4">
        <v>0.12407928999999999</v>
      </c>
      <c r="V11" s="3">
        <f t="shared" si="0"/>
        <v>60.598999999999997</v>
      </c>
      <c r="W11" s="3">
        <f t="shared" si="1"/>
        <v>59.811</v>
      </c>
      <c r="X11" s="3">
        <f t="shared" si="2"/>
        <v>64.837000000000003</v>
      </c>
      <c r="Y11" s="3">
        <f t="shared" si="3"/>
        <v>62.802999999999997</v>
      </c>
      <c r="Z11" s="3">
        <f t="shared" si="4"/>
        <v>62.246000000000002</v>
      </c>
      <c r="AA11" s="3">
        <f t="shared" si="5"/>
        <v>61.805999999999997</v>
      </c>
      <c r="AB11" s="3">
        <f t="shared" si="6"/>
        <v>61.401000000000003</v>
      </c>
    </row>
    <row r="12" spans="1:30" ht="15.75" customHeight="1" x14ac:dyDescent="0.35">
      <c r="A12" s="8" t="s">
        <v>25</v>
      </c>
      <c r="B12" s="8" t="s">
        <v>27</v>
      </c>
      <c r="D12" s="3">
        <v>280</v>
      </c>
      <c r="E12" s="4">
        <v>74.187346399999996</v>
      </c>
      <c r="F12" s="5">
        <v>27.14285714</v>
      </c>
      <c r="G12" s="6">
        <v>2.0779899999999999E-47</v>
      </c>
      <c r="H12" s="5">
        <v>58.809523810000002</v>
      </c>
      <c r="I12" s="6">
        <v>1.7185299999999999E-26</v>
      </c>
      <c r="J12" s="5">
        <v>64.714285700000005</v>
      </c>
      <c r="K12" s="6">
        <v>1.8941999999999999E-15</v>
      </c>
      <c r="L12" s="4">
        <v>74.350649399999995</v>
      </c>
      <c r="M12" s="4">
        <v>0.82052731000000001</v>
      </c>
      <c r="N12" s="4">
        <v>74.982993199999996</v>
      </c>
      <c r="O12" s="4">
        <v>0.14547135</v>
      </c>
      <c r="P12" s="4">
        <v>74.187675100000007</v>
      </c>
      <c r="Q12" s="4">
        <v>0.99936038000000005</v>
      </c>
      <c r="R12" s="4">
        <v>73.808345099999997</v>
      </c>
      <c r="S12" s="4">
        <v>0.25565779</v>
      </c>
      <c r="T12" s="4">
        <v>73.750888399999994</v>
      </c>
      <c r="U12" s="4">
        <v>0.13460525000000001</v>
      </c>
      <c r="V12" s="3">
        <f t="shared" si="0"/>
        <v>74.186999999999998</v>
      </c>
      <c r="W12" s="3">
        <f t="shared" si="1"/>
        <v>64.713999999999999</v>
      </c>
      <c r="X12" s="3">
        <f t="shared" si="2"/>
        <v>74.350999999999999</v>
      </c>
      <c r="Y12" s="3">
        <f t="shared" si="3"/>
        <v>74.983000000000004</v>
      </c>
      <c r="Z12" s="3">
        <f t="shared" si="4"/>
        <v>74.188000000000002</v>
      </c>
      <c r="AA12" s="3">
        <f t="shared" si="5"/>
        <v>73.808000000000007</v>
      </c>
      <c r="AB12" s="3">
        <f t="shared" si="6"/>
        <v>73.751000000000005</v>
      </c>
    </row>
    <row r="13" spans="1:30" ht="15.75" customHeight="1" x14ac:dyDescent="0.35">
      <c r="A13" s="8" t="s">
        <v>25</v>
      </c>
      <c r="B13" s="8" t="s">
        <v>28</v>
      </c>
      <c r="D13" s="3">
        <v>856</v>
      </c>
      <c r="E13" s="4">
        <v>67.431447399999996</v>
      </c>
      <c r="F13" s="4">
        <v>66.588785049999998</v>
      </c>
      <c r="G13" s="7">
        <v>0.60168928099999996</v>
      </c>
      <c r="H13" s="4">
        <v>67.873831780000003</v>
      </c>
      <c r="I13" s="7">
        <v>0.58645718199999997</v>
      </c>
      <c r="J13" s="5">
        <v>62.803738299999999</v>
      </c>
      <c r="K13" s="6">
        <v>2.9160999999999999E-10</v>
      </c>
      <c r="L13" s="4">
        <v>67.066694999999996</v>
      </c>
      <c r="M13" s="7">
        <v>0.41137989000000003</v>
      </c>
      <c r="N13" s="4">
        <v>66.922563400000001</v>
      </c>
      <c r="O13" s="7">
        <v>0.1221645</v>
      </c>
      <c r="P13" s="4">
        <v>67.317207300000007</v>
      </c>
      <c r="Q13" s="4">
        <v>0.62118234999999999</v>
      </c>
      <c r="R13" s="4">
        <v>67.220320200000003</v>
      </c>
      <c r="S13" s="4">
        <v>0.24585792000000001</v>
      </c>
      <c r="T13" s="4">
        <v>67.243223099999994</v>
      </c>
      <c r="U13" s="4">
        <v>0.20286193999999999</v>
      </c>
      <c r="V13" s="3">
        <f t="shared" si="0"/>
        <v>67.430999999999997</v>
      </c>
      <c r="W13" s="3">
        <f t="shared" si="1"/>
        <v>62.804000000000002</v>
      </c>
      <c r="X13" s="3">
        <f t="shared" si="2"/>
        <v>67.066999999999993</v>
      </c>
      <c r="Y13" s="3">
        <f t="shared" si="3"/>
        <v>66.923000000000002</v>
      </c>
      <c r="Z13" s="3">
        <f t="shared" si="4"/>
        <v>67.316999999999993</v>
      </c>
      <c r="AA13" s="3">
        <f t="shared" si="5"/>
        <v>67.22</v>
      </c>
      <c r="AB13" s="3">
        <f t="shared" si="6"/>
        <v>67.242999999999995</v>
      </c>
    </row>
    <row r="14" spans="1:30" ht="15.75" customHeight="1" x14ac:dyDescent="0.35">
      <c r="A14" s="8" t="s">
        <v>16</v>
      </c>
      <c r="B14" s="8" t="s">
        <v>29</v>
      </c>
      <c r="D14" s="3">
        <v>813</v>
      </c>
      <c r="E14" s="4">
        <v>35.4541027</v>
      </c>
      <c r="F14" s="5">
        <v>51.291512920000002</v>
      </c>
      <c r="G14" s="6">
        <v>1.28602E-18</v>
      </c>
      <c r="H14" s="5">
        <v>56.457564580000003</v>
      </c>
      <c r="I14" s="6">
        <v>2.0412399999999999E-93</v>
      </c>
      <c r="J14" s="5">
        <v>48.487084899999999</v>
      </c>
      <c r="K14" s="6">
        <v>5.2313000000000001E-60</v>
      </c>
      <c r="L14" s="5">
        <v>39.953035900000003</v>
      </c>
      <c r="M14" s="6">
        <v>5.3078000000000004E-18</v>
      </c>
      <c r="N14" s="5">
        <v>37.275229899999999</v>
      </c>
      <c r="O14" s="6">
        <v>3.6509000000000001E-6</v>
      </c>
      <c r="P14" s="5">
        <v>36.157538000000002</v>
      </c>
      <c r="Q14" s="5">
        <v>1.445541E-2</v>
      </c>
      <c r="R14" s="5">
        <v>35.911487800000003</v>
      </c>
      <c r="S14" s="5">
        <v>4.9959900000000002E-2</v>
      </c>
      <c r="T14" s="4">
        <v>35.463518800000003</v>
      </c>
      <c r="U14" s="4">
        <v>0.96097012000000004</v>
      </c>
      <c r="V14" s="3">
        <f t="shared" si="0"/>
        <v>35.454000000000001</v>
      </c>
      <c r="W14" s="3">
        <f t="shared" si="1"/>
        <v>48.487000000000002</v>
      </c>
      <c r="X14" s="3">
        <f t="shared" si="2"/>
        <v>39.953000000000003</v>
      </c>
      <c r="Y14" s="3">
        <f t="shared" si="3"/>
        <v>37.274999999999999</v>
      </c>
      <c r="Z14" s="3">
        <f t="shared" si="4"/>
        <v>36.158000000000001</v>
      </c>
      <c r="AA14" s="3">
        <f t="shared" si="5"/>
        <v>35.911000000000001</v>
      </c>
      <c r="AB14" s="3">
        <f t="shared" si="6"/>
        <v>35.463999999999999</v>
      </c>
    </row>
    <row r="15" spans="1:30" ht="15.75" customHeight="1" x14ac:dyDescent="0.35">
      <c r="A15" s="8" t="s">
        <v>16</v>
      </c>
      <c r="B15" s="8" t="s">
        <v>30</v>
      </c>
      <c r="D15" s="3">
        <v>544</v>
      </c>
      <c r="E15" s="4">
        <v>26.925285200000001</v>
      </c>
      <c r="F15" s="5">
        <v>48.529411760000002</v>
      </c>
      <c r="G15" s="6">
        <v>5.7016200000000003E-22</v>
      </c>
      <c r="H15" s="5">
        <v>52.389705880000001</v>
      </c>
      <c r="I15" s="6">
        <v>5.4194300000000001E-92</v>
      </c>
      <c r="J15" s="5">
        <v>42.904411799999998</v>
      </c>
      <c r="K15" s="6">
        <v>4.5784000000000001E-61</v>
      </c>
      <c r="L15" s="5">
        <v>31.885026700000001</v>
      </c>
      <c r="M15" s="6">
        <v>4.2181999999999999E-17</v>
      </c>
      <c r="N15" s="5">
        <v>29.665616199999999</v>
      </c>
      <c r="O15" s="6">
        <v>1.419E-10</v>
      </c>
      <c r="P15" s="5">
        <v>28.434976899999999</v>
      </c>
      <c r="Q15" s="6">
        <v>2.6875000000000001E-6</v>
      </c>
      <c r="R15" s="5">
        <v>27.8064939</v>
      </c>
      <c r="S15" s="5">
        <v>9.9937000000000008E-4</v>
      </c>
      <c r="T15" s="5">
        <v>27.3979368</v>
      </c>
      <c r="U15" s="5">
        <v>3.1398139999999998E-2</v>
      </c>
      <c r="V15" s="3">
        <f t="shared" si="0"/>
        <v>26.925000000000001</v>
      </c>
      <c r="W15" s="3">
        <f t="shared" si="1"/>
        <v>42.904000000000003</v>
      </c>
      <c r="X15" s="3">
        <f t="shared" si="2"/>
        <v>31.885000000000002</v>
      </c>
      <c r="Y15" s="3">
        <f t="shared" si="3"/>
        <v>29.666</v>
      </c>
      <c r="Z15" s="3">
        <f t="shared" si="4"/>
        <v>28.434999999999999</v>
      </c>
      <c r="AA15" s="3">
        <f t="shared" si="5"/>
        <v>27.806000000000001</v>
      </c>
      <c r="AB15" s="3">
        <f t="shared" si="6"/>
        <v>27.398</v>
      </c>
    </row>
    <row r="16" spans="1:30" ht="15.75" customHeight="1" x14ac:dyDescent="0.35">
      <c r="A16" s="8" t="s">
        <v>16</v>
      </c>
      <c r="B16" s="8" t="s">
        <v>31</v>
      </c>
      <c r="D16" s="3">
        <v>170</v>
      </c>
      <c r="E16" s="4">
        <v>72.764118100000005</v>
      </c>
      <c r="F16" s="5">
        <v>54.117647060000003</v>
      </c>
      <c r="G16" s="6">
        <v>2.6155900000000001E-6</v>
      </c>
      <c r="H16" s="5">
        <v>59.215686269999999</v>
      </c>
      <c r="I16" s="6">
        <v>8.9295200000000004E-9</v>
      </c>
      <c r="J16" s="5">
        <v>64.941176499999997</v>
      </c>
      <c r="K16" s="6">
        <v>9.9638999999999996E-6</v>
      </c>
      <c r="L16" s="4">
        <v>72.7272727</v>
      </c>
      <c r="M16" s="4">
        <v>0.96935945999999995</v>
      </c>
      <c r="N16" s="4">
        <v>72.997198900000001</v>
      </c>
      <c r="O16" s="4">
        <v>0.77592433000000005</v>
      </c>
      <c r="P16" s="4">
        <v>72.929642400000006</v>
      </c>
      <c r="Q16" s="4">
        <v>0.79107925000000001</v>
      </c>
      <c r="R16" s="4">
        <v>72.661619099999996</v>
      </c>
      <c r="S16" s="4">
        <v>0.83912019999999998</v>
      </c>
      <c r="T16" s="4">
        <v>72.639742499999997</v>
      </c>
      <c r="U16" s="4">
        <v>0.78774069999999996</v>
      </c>
      <c r="V16" s="3">
        <f t="shared" si="0"/>
        <v>72.763999999999996</v>
      </c>
      <c r="W16" s="3">
        <f t="shared" si="1"/>
        <v>64.941000000000003</v>
      </c>
      <c r="X16" s="3">
        <f t="shared" si="2"/>
        <v>72.727000000000004</v>
      </c>
      <c r="Y16" s="3">
        <f t="shared" si="3"/>
        <v>72.997</v>
      </c>
      <c r="Z16" s="3">
        <f t="shared" si="4"/>
        <v>72.930000000000007</v>
      </c>
      <c r="AA16" s="3">
        <f t="shared" si="5"/>
        <v>72.662000000000006</v>
      </c>
      <c r="AB16" s="3">
        <f t="shared" si="6"/>
        <v>72.64</v>
      </c>
    </row>
    <row r="17" spans="1:28" ht="15.75" customHeight="1" x14ac:dyDescent="0.35">
      <c r="A17" s="8" t="s">
        <v>16</v>
      </c>
      <c r="B17" s="8" t="s">
        <v>32</v>
      </c>
      <c r="D17" s="3">
        <v>72</v>
      </c>
      <c r="E17" s="4">
        <v>41.9188166</v>
      </c>
      <c r="F17" s="5">
        <v>56.944444439999998</v>
      </c>
      <c r="G17" s="5">
        <v>1.2702434E-2</v>
      </c>
      <c r="H17" s="5">
        <v>62.5</v>
      </c>
      <c r="I17" s="6">
        <v>2.45273E-10</v>
      </c>
      <c r="J17" s="5">
        <v>54.444444400000002</v>
      </c>
      <c r="K17" s="6">
        <v>5.1961000000000001E-6</v>
      </c>
      <c r="L17" s="5">
        <v>47.222222199999997</v>
      </c>
      <c r="M17" s="5">
        <v>7.4843399999999999E-3</v>
      </c>
      <c r="N17" s="4">
        <v>44.246031700000003</v>
      </c>
      <c r="O17" s="4">
        <v>0.18315318</v>
      </c>
      <c r="P17" s="4">
        <v>42.892156900000003</v>
      </c>
      <c r="Q17" s="4">
        <v>0.44955837999999998</v>
      </c>
      <c r="R17" s="4">
        <v>42.588008799999997</v>
      </c>
      <c r="S17" s="4">
        <v>0.55247636</v>
      </c>
      <c r="T17" s="4">
        <v>41.970702000000003</v>
      </c>
      <c r="U17" s="4">
        <v>0.95702500000000001</v>
      </c>
      <c r="V17" s="3">
        <f t="shared" si="0"/>
        <v>41.918999999999997</v>
      </c>
      <c r="W17" s="3">
        <f t="shared" si="1"/>
        <v>54.444000000000003</v>
      </c>
      <c r="X17" s="3">
        <f t="shared" si="2"/>
        <v>47.222000000000001</v>
      </c>
      <c r="Y17" s="3">
        <f t="shared" si="3"/>
        <v>44.246000000000002</v>
      </c>
      <c r="Z17" s="3">
        <f t="shared" si="4"/>
        <v>42.892000000000003</v>
      </c>
      <c r="AA17" s="3">
        <f t="shared" si="5"/>
        <v>42.588000000000001</v>
      </c>
      <c r="AB17" s="3">
        <f t="shared" si="6"/>
        <v>41.970999999999997</v>
      </c>
    </row>
    <row r="18" spans="1:28" ht="14.5" x14ac:dyDescent="0.35">
      <c r="A18" s="8" t="s">
        <v>16</v>
      </c>
      <c r="B18" s="8" t="s">
        <v>33</v>
      </c>
      <c r="D18" s="3">
        <v>31051</v>
      </c>
      <c r="E18" s="4">
        <v>60.243983800000002</v>
      </c>
      <c r="F18" s="5">
        <v>49.752459330000001</v>
      </c>
      <c r="G18" s="6">
        <v>9.6868999999999999E-284</v>
      </c>
      <c r="H18" s="5">
        <v>56.174585819999997</v>
      </c>
      <c r="I18" s="6">
        <v>9.0905999999999996E-306</v>
      </c>
      <c r="J18" s="5">
        <v>61.426091399999997</v>
      </c>
      <c r="K18" s="6">
        <v>8.4226999999999998E-29</v>
      </c>
      <c r="L18" s="5">
        <v>64.064518399999997</v>
      </c>
      <c r="M18" s="5">
        <v>0</v>
      </c>
      <c r="N18" s="5">
        <v>61.964771800000001</v>
      </c>
      <c r="O18" s="6">
        <v>1.364E-103</v>
      </c>
      <c r="P18" s="5">
        <v>61.262879699999999</v>
      </c>
      <c r="Q18" s="6">
        <v>3.2104000000000001E-49</v>
      </c>
      <c r="R18" s="5">
        <v>60.9022614</v>
      </c>
      <c r="S18" s="6">
        <v>2.0995999999999999E-24</v>
      </c>
      <c r="T18" s="5">
        <v>60.685433500000002</v>
      </c>
      <c r="U18" s="6">
        <v>1.0658999999999999E-12</v>
      </c>
      <c r="V18" s="3">
        <f t="shared" si="0"/>
        <v>60.244</v>
      </c>
      <c r="W18" s="3">
        <f t="shared" si="1"/>
        <v>61.426000000000002</v>
      </c>
      <c r="X18" s="3">
        <f t="shared" si="2"/>
        <v>64.064999999999998</v>
      </c>
      <c r="Y18" s="3">
        <f t="shared" si="3"/>
        <v>61.965000000000003</v>
      </c>
      <c r="Z18" s="3">
        <f t="shared" si="4"/>
        <v>61.262999999999998</v>
      </c>
      <c r="AA18" s="3">
        <f t="shared" si="5"/>
        <v>60.902000000000001</v>
      </c>
      <c r="AB18" s="3">
        <f t="shared" si="6"/>
        <v>60.685000000000002</v>
      </c>
    </row>
    <row r="19" spans="1:28" ht="14.5" x14ac:dyDescent="0.35">
      <c r="A19" s="8" t="s">
        <v>16</v>
      </c>
      <c r="B19" s="8" t="s">
        <v>34</v>
      </c>
      <c r="D19" s="3">
        <v>107</v>
      </c>
      <c r="E19" s="4">
        <v>68.467145200000004</v>
      </c>
      <c r="F19" s="5">
        <v>19.62616822</v>
      </c>
      <c r="G19" s="6">
        <v>6.2015200000000003E-23</v>
      </c>
      <c r="H19" s="5">
        <v>59.190031150000003</v>
      </c>
      <c r="I19" s="6">
        <v>9.6367599999999995E-6</v>
      </c>
      <c r="J19" s="5">
        <v>63.738317799999997</v>
      </c>
      <c r="K19" s="5">
        <v>1.0070030000000001E-2</v>
      </c>
      <c r="L19" s="5">
        <v>71.6227698</v>
      </c>
      <c r="M19" s="5">
        <v>2.0209080000000001E-2</v>
      </c>
      <c r="N19" s="4">
        <v>68.847352000000001</v>
      </c>
      <c r="O19" s="4">
        <v>0.72195666999999997</v>
      </c>
      <c r="P19" s="4">
        <v>68.297599399999996</v>
      </c>
      <c r="Q19" s="4">
        <v>0.81697657000000001</v>
      </c>
      <c r="R19" s="4">
        <v>68.844267599999995</v>
      </c>
      <c r="S19" s="4">
        <v>0.53757445999999998</v>
      </c>
      <c r="T19" s="4">
        <v>68.768308000000005</v>
      </c>
      <c r="U19" s="4">
        <v>0.56283459000000002</v>
      </c>
      <c r="V19" s="3">
        <f t="shared" si="0"/>
        <v>68.466999999999999</v>
      </c>
      <c r="W19" s="3">
        <f t="shared" si="1"/>
        <v>63.738</v>
      </c>
      <c r="X19" s="3">
        <f t="shared" si="2"/>
        <v>71.623000000000005</v>
      </c>
      <c r="Y19" s="3">
        <f t="shared" si="3"/>
        <v>68.846999999999994</v>
      </c>
      <c r="Z19" s="3">
        <f t="shared" si="4"/>
        <v>68.298000000000002</v>
      </c>
      <c r="AA19" s="3">
        <f t="shared" si="5"/>
        <v>68.843999999999994</v>
      </c>
      <c r="AB19" s="3">
        <f t="shared" si="6"/>
        <v>68.768000000000001</v>
      </c>
    </row>
    <row r="20" spans="1:28" ht="14.5" x14ac:dyDescent="0.35">
      <c r="A20" s="8" t="s">
        <v>16</v>
      </c>
      <c r="B20" s="8" t="s">
        <v>35</v>
      </c>
      <c r="D20" s="3">
        <v>274</v>
      </c>
      <c r="E20" s="4">
        <v>32.853223</v>
      </c>
      <c r="F20" s="5">
        <v>46.715328470000003</v>
      </c>
      <c r="G20" s="6">
        <v>6.76859E-6</v>
      </c>
      <c r="H20" s="5">
        <v>45.742092460000002</v>
      </c>
      <c r="I20" s="6">
        <v>5.1797399999999998E-16</v>
      </c>
      <c r="J20" s="5">
        <v>41.751824800000001</v>
      </c>
      <c r="K20" s="6">
        <v>6.1957999999999999E-12</v>
      </c>
      <c r="L20" s="5">
        <v>35.003317899999999</v>
      </c>
      <c r="M20" s="5">
        <v>1.467218E-2</v>
      </c>
      <c r="N20" s="4">
        <v>31.838720899999998</v>
      </c>
      <c r="O20" s="4">
        <v>0.15448876</v>
      </c>
      <c r="P20" s="5">
        <v>31.286675299999999</v>
      </c>
      <c r="Q20" s="5">
        <v>5.78795E-3</v>
      </c>
      <c r="R20" s="5">
        <v>31.198959299999999</v>
      </c>
      <c r="S20" s="5">
        <v>4.5667E-4</v>
      </c>
      <c r="T20" s="5">
        <v>31.628354600000002</v>
      </c>
      <c r="U20" s="5">
        <v>1.0769099999999999E-3</v>
      </c>
      <c r="V20" s="3">
        <f t="shared" si="0"/>
        <v>32.853000000000002</v>
      </c>
      <c r="W20" s="3">
        <f t="shared" si="1"/>
        <v>41.752000000000002</v>
      </c>
      <c r="X20" s="3">
        <f t="shared" si="2"/>
        <v>35.003</v>
      </c>
      <c r="Y20" s="3">
        <f t="shared" si="3"/>
        <v>31.838999999999999</v>
      </c>
      <c r="Z20" s="3">
        <f t="shared" si="4"/>
        <v>31.286999999999999</v>
      </c>
      <c r="AA20" s="3">
        <f t="shared" si="5"/>
        <v>31.199000000000002</v>
      </c>
      <c r="AB20" s="3">
        <f t="shared" si="6"/>
        <v>31.628</v>
      </c>
    </row>
    <row r="21" spans="1:28" ht="14.5" x14ac:dyDescent="0.35">
      <c r="A21" s="8" t="s">
        <v>16</v>
      </c>
      <c r="B21" s="8" t="s">
        <v>36</v>
      </c>
      <c r="D21" s="3">
        <v>286</v>
      </c>
      <c r="E21" s="4">
        <v>32.020924299999997</v>
      </c>
      <c r="F21" s="5">
        <v>41.958041960000003</v>
      </c>
      <c r="G21" s="5">
        <v>7.7337100000000002E-4</v>
      </c>
      <c r="H21" s="5">
        <v>45.920745920000002</v>
      </c>
      <c r="I21" s="6">
        <v>3.9734500000000002E-14</v>
      </c>
      <c r="J21" s="5">
        <v>41.118881100000003</v>
      </c>
      <c r="K21" s="6">
        <v>7.1984999999999998E-11</v>
      </c>
      <c r="L21" s="5">
        <v>36.236490799999999</v>
      </c>
      <c r="M21" s="6">
        <v>7.9756000000000003E-6</v>
      </c>
      <c r="N21" s="5">
        <v>33.616383599999999</v>
      </c>
      <c r="O21" s="5">
        <v>2.7568289999999999E-2</v>
      </c>
      <c r="P21" s="4">
        <v>32.921979999999998</v>
      </c>
      <c r="Q21" s="4">
        <v>9.9637740000000002E-2</v>
      </c>
      <c r="R21" s="4">
        <v>32.216298600000002</v>
      </c>
      <c r="S21" s="4">
        <v>0.66752222000000005</v>
      </c>
      <c r="T21" s="4">
        <v>32.044323800000001</v>
      </c>
      <c r="U21" s="4">
        <v>0.95132647000000004</v>
      </c>
      <c r="V21" s="3">
        <f t="shared" si="0"/>
        <v>32.021000000000001</v>
      </c>
      <c r="W21" s="3">
        <f t="shared" si="1"/>
        <v>41.119</v>
      </c>
      <c r="X21" s="3">
        <f t="shared" si="2"/>
        <v>36.235999999999997</v>
      </c>
      <c r="Y21" s="3">
        <f t="shared" si="3"/>
        <v>33.616</v>
      </c>
      <c r="Z21" s="3">
        <f t="shared" si="4"/>
        <v>32.921999999999997</v>
      </c>
      <c r="AA21" s="3">
        <f t="shared" si="5"/>
        <v>32.216000000000001</v>
      </c>
      <c r="AB21" s="3">
        <f t="shared" si="6"/>
        <v>32.043999999999997</v>
      </c>
    </row>
    <row r="22" spans="1:28" ht="14.5" x14ac:dyDescent="0.35">
      <c r="A22" s="8" t="s">
        <v>16</v>
      </c>
      <c r="B22" s="8" t="s">
        <v>37</v>
      </c>
      <c r="D22" s="3">
        <v>140</v>
      </c>
      <c r="E22" s="4">
        <v>35.833528899999997</v>
      </c>
      <c r="F22" s="5">
        <v>47.857142860000003</v>
      </c>
      <c r="G22" s="5">
        <v>5.2280110000000003E-3</v>
      </c>
      <c r="H22" s="5">
        <v>41.666666669999998</v>
      </c>
      <c r="I22" s="5">
        <v>1.2155635E-2</v>
      </c>
      <c r="J22" s="5">
        <v>40.571428599999997</v>
      </c>
      <c r="K22" s="5">
        <v>1.187823E-2</v>
      </c>
      <c r="L22" s="4">
        <v>37.857142899999999</v>
      </c>
      <c r="M22" s="4">
        <v>0.11060533</v>
      </c>
      <c r="N22" s="5">
        <v>38.9455782</v>
      </c>
      <c r="O22" s="5">
        <v>2.53718E-3</v>
      </c>
      <c r="P22" s="5">
        <v>39.985994400000003</v>
      </c>
      <c r="Q22" s="6">
        <v>2.7571000000000003E-7</v>
      </c>
      <c r="R22" s="5">
        <v>39.618104700000004</v>
      </c>
      <c r="S22" s="6">
        <v>4.5978999999999998E-8</v>
      </c>
      <c r="T22" s="5">
        <v>39.879175600000003</v>
      </c>
      <c r="U22" s="6">
        <v>2.3403000000000001E-11</v>
      </c>
      <c r="V22" s="3">
        <f t="shared" si="0"/>
        <v>35.834000000000003</v>
      </c>
      <c r="W22" s="3">
        <f t="shared" si="1"/>
        <v>40.570999999999998</v>
      </c>
      <c r="X22" s="3">
        <f t="shared" si="2"/>
        <v>37.856999999999999</v>
      </c>
      <c r="Y22" s="3">
        <f t="shared" si="3"/>
        <v>38.945999999999998</v>
      </c>
      <c r="Z22" s="3">
        <f t="shared" si="4"/>
        <v>39.985999999999997</v>
      </c>
      <c r="AA22" s="3">
        <f t="shared" si="5"/>
        <v>39.618000000000002</v>
      </c>
      <c r="AB22" s="3">
        <f t="shared" si="6"/>
        <v>39.878999999999998</v>
      </c>
    </row>
    <row r="23" spans="1:28" ht="14.5" x14ac:dyDescent="0.35">
      <c r="A23" s="8" t="s">
        <v>16</v>
      </c>
      <c r="B23" s="8" t="s">
        <v>38</v>
      </c>
      <c r="D23" s="3">
        <v>779</v>
      </c>
      <c r="E23" s="4">
        <v>50.879219999999997</v>
      </c>
      <c r="F23" s="5">
        <v>37.098844669999998</v>
      </c>
      <c r="G23" s="6">
        <v>6.4271399999999998E-15</v>
      </c>
      <c r="H23" s="4">
        <v>49.893025250000001</v>
      </c>
      <c r="I23" s="4">
        <v>0.25834801400000001</v>
      </c>
      <c r="J23" s="4">
        <v>51.6302953</v>
      </c>
      <c r="K23" s="4">
        <v>0.31134314000000002</v>
      </c>
      <c r="L23" s="5">
        <v>53.016688100000003</v>
      </c>
      <c r="M23" s="5">
        <v>1.3931999999999999E-4</v>
      </c>
      <c r="N23" s="4">
        <v>50.736597600000003</v>
      </c>
      <c r="O23" s="4">
        <v>0.74681925999999998</v>
      </c>
      <c r="P23" s="5">
        <v>50.192554600000001</v>
      </c>
      <c r="Q23" s="5">
        <v>3.9759009999999997E-2</v>
      </c>
      <c r="R23" s="5">
        <v>50.022242300000002</v>
      </c>
      <c r="S23" s="6">
        <v>1.47277E-3</v>
      </c>
      <c r="T23" s="5">
        <v>49.921126100000002</v>
      </c>
      <c r="U23" s="6">
        <v>2.6931999999999999E-5</v>
      </c>
      <c r="V23" s="3">
        <f t="shared" si="0"/>
        <v>50.878999999999998</v>
      </c>
      <c r="W23" s="3">
        <f t="shared" si="1"/>
        <v>51.63</v>
      </c>
      <c r="X23" s="3">
        <f t="shared" si="2"/>
        <v>53.017000000000003</v>
      </c>
      <c r="Y23" s="3">
        <f t="shared" si="3"/>
        <v>50.737000000000002</v>
      </c>
      <c r="Z23" s="3">
        <f t="shared" si="4"/>
        <v>50.192999999999998</v>
      </c>
      <c r="AA23" s="3">
        <f t="shared" si="5"/>
        <v>50.021999999999998</v>
      </c>
      <c r="AB23" s="3">
        <f t="shared" si="6"/>
        <v>49.920999999999999</v>
      </c>
    </row>
    <row r="24" spans="1:28" ht="14.5" x14ac:dyDescent="0.35">
      <c r="A24" s="8" t="s">
        <v>16</v>
      </c>
      <c r="B24" s="9" t="s">
        <v>39</v>
      </c>
      <c r="D24" s="3">
        <v>86</v>
      </c>
      <c r="E24" s="4">
        <v>53.404924999999999</v>
      </c>
      <c r="F24" s="5">
        <v>40.697674419999998</v>
      </c>
      <c r="G24" s="5">
        <v>1.9323341000000001E-2</v>
      </c>
      <c r="H24" s="5">
        <v>45.736434109999998</v>
      </c>
      <c r="I24" s="5">
        <v>1.7697263000000001E-2</v>
      </c>
      <c r="J24" s="4">
        <v>53.023255800000001</v>
      </c>
      <c r="K24" s="4">
        <v>0.87869902</v>
      </c>
      <c r="L24" s="5">
        <v>60.359408000000002</v>
      </c>
      <c r="M24" s="6">
        <v>1.1127999999999999E-5</v>
      </c>
      <c r="N24" s="5">
        <v>58.970099699999999</v>
      </c>
      <c r="O24" s="6">
        <v>1.6982000000000001E-6</v>
      </c>
      <c r="P24" s="5">
        <v>57.295941599999999</v>
      </c>
      <c r="Q24" s="6">
        <v>3.5138999999999999E-6</v>
      </c>
      <c r="R24" s="5">
        <v>56.746488599999999</v>
      </c>
      <c r="S24" s="6">
        <v>7.6577999999999998E-6</v>
      </c>
      <c r="T24" s="5">
        <v>56.675922700000001</v>
      </c>
      <c r="U24" s="6">
        <v>4.6980000000000001E-8</v>
      </c>
      <c r="V24" s="3">
        <f t="shared" si="0"/>
        <v>53.405000000000001</v>
      </c>
      <c r="W24" s="3">
        <f t="shared" si="1"/>
        <v>53.023000000000003</v>
      </c>
      <c r="X24" s="3">
        <f t="shared" si="2"/>
        <v>60.359000000000002</v>
      </c>
      <c r="Y24" s="3">
        <f t="shared" si="3"/>
        <v>58.97</v>
      </c>
      <c r="Z24" s="3">
        <f t="shared" si="4"/>
        <v>57.295999999999999</v>
      </c>
      <c r="AA24" s="3">
        <f t="shared" si="5"/>
        <v>56.746000000000002</v>
      </c>
      <c r="AB24" s="3">
        <f t="shared" si="6"/>
        <v>56.676000000000002</v>
      </c>
    </row>
    <row r="25" spans="1:28" ht="14.5" x14ac:dyDescent="0.35">
      <c r="A25" s="8" t="s">
        <v>16</v>
      </c>
      <c r="B25" s="8" t="s">
        <v>40</v>
      </c>
      <c r="D25" s="3">
        <v>138</v>
      </c>
      <c r="E25" s="4">
        <v>47.4835007</v>
      </c>
      <c r="F25" s="5">
        <v>36.231884059999999</v>
      </c>
      <c r="G25" s="5">
        <v>6.9703439999999998E-3</v>
      </c>
      <c r="H25" s="4">
        <v>44.685990339999996</v>
      </c>
      <c r="I25" s="4">
        <v>0.25297993400000002</v>
      </c>
      <c r="J25" s="4">
        <v>45.072463800000001</v>
      </c>
      <c r="K25" s="4">
        <v>0.18984913</v>
      </c>
      <c r="L25" s="4">
        <v>45.586297799999997</v>
      </c>
      <c r="M25" s="4">
        <v>9.9132219999999993E-2</v>
      </c>
      <c r="N25" s="4">
        <v>47.412008299999997</v>
      </c>
      <c r="O25" s="4">
        <v>0.93656980000000001</v>
      </c>
      <c r="P25" s="4">
        <v>47.755043999999998</v>
      </c>
      <c r="Q25" s="4">
        <v>0.64869038999999995</v>
      </c>
      <c r="R25" s="4">
        <v>47.969579600000003</v>
      </c>
      <c r="S25" s="4">
        <v>0.30550135</v>
      </c>
      <c r="T25" s="4">
        <v>47.660249499999999</v>
      </c>
      <c r="U25" s="4">
        <v>0.66401670999999995</v>
      </c>
      <c r="V25" s="3">
        <f t="shared" si="0"/>
        <v>47.484000000000002</v>
      </c>
      <c r="W25" s="3">
        <f t="shared" si="1"/>
        <v>45.072000000000003</v>
      </c>
      <c r="X25" s="3">
        <f t="shared" si="2"/>
        <v>45.585999999999999</v>
      </c>
      <c r="Y25" s="3">
        <f t="shared" si="3"/>
        <v>47.411999999999999</v>
      </c>
      <c r="Z25" s="3">
        <f t="shared" si="4"/>
        <v>47.755000000000003</v>
      </c>
      <c r="AA25" s="3">
        <f t="shared" si="5"/>
        <v>47.97</v>
      </c>
      <c r="AB25" s="3">
        <f t="shared" si="6"/>
        <v>47.66</v>
      </c>
    </row>
    <row r="26" spans="1:28" ht="14.5" x14ac:dyDescent="0.35">
      <c r="A26" s="8" t="s">
        <v>16</v>
      </c>
      <c r="B26" s="8" t="s">
        <v>41</v>
      </c>
      <c r="D26" s="3">
        <v>219</v>
      </c>
      <c r="E26" s="4">
        <v>38.377185099999998</v>
      </c>
      <c r="F26" s="5">
        <v>52.968036529999999</v>
      </c>
      <c r="G26" s="6">
        <v>2.41311E-5</v>
      </c>
      <c r="H26" s="5">
        <v>54.490106539999999</v>
      </c>
      <c r="I26" s="6">
        <v>6.0173800000000006E-17</v>
      </c>
      <c r="J26" s="5">
        <v>46.757990900000003</v>
      </c>
      <c r="K26" s="6">
        <v>2.6183E-8</v>
      </c>
      <c r="L26" s="5">
        <v>41.427978400000001</v>
      </c>
      <c r="M26" s="5">
        <v>4.5359500000000004E-3</v>
      </c>
      <c r="N26" s="5">
        <v>40.247880000000002</v>
      </c>
      <c r="O26" s="5">
        <v>1.8326350000000002E-2</v>
      </c>
      <c r="P26" s="4">
        <v>38.275584199999997</v>
      </c>
      <c r="Q26" s="4">
        <v>0.86451922000000003</v>
      </c>
      <c r="R26" s="4">
        <v>37.895022400000002</v>
      </c>
      <c r="S26" s="4">
        <v>0.35287705000000003</v>
      </c>
      <c r="T26" s="4">
        <v>37.699629700000003</v>
      </c>
      <c r="U26" s="4">
        <v>0.11485592999999999</v>
      </c>
      <c r="V26" s="3">
        <f t="shared" si="0"/>
        <v>38.377000000000002</v>
      </c>
      <c r="W26" s="3">
        <f t="shared" si="1"/>
        <v>46.758000000000003</v>
      </c>
      <c r="X26" s="3">
        <f t="shared" si="2"/>
        <v>41.427999999999997</v>
      </c>
      <c r="Y26" s="3">
        <f t="shared" si="3"/>
        <v>40.247999999999998</v>
      </c>
      <c r="Z26" s="3">
        <f t="shared" si="4"/>
        <v>38.276000000000003</v>
      </c>
      <c r="AA26" s="3">
        <f t="shared" si="5"/>
        <v>37.895000000000003</v>
      </c>
      <c r="AB26" s="3">
        <f t="shared" si="6"/>
        <v>37.700000000000003</v>
      </c>
    </row>
    <row r="27" spans="1:28" ht="13" x14ac:dyDescent="0.3">
      <c r="A27" s="3" t="s">
        <v>16</v>
      </c>
      <c r="B27" s="3" t="s">
        <v>42</v>
      </c>
      <c r="C27" s="3"/>
      <c r="D27" s="3">
        <v>140</v>
      </c>
      <c r="E27" s="3">
        <v>17.026785709999999</v>
      </c>
      <c r="F27" s="10">
        <v>47.857142860000003</v>
      </c>
      <c r="G27" s="11">
        <v>2.39154E-11</v>
      </c>
      <c r="H27" s="10">
        <v>49.047619050000002</v>
      </c>
      <c r="I27" s="11">
        <v>9.6002600000000001E-38</v>
      </c>
      <c r="J27" s="10">
        <v>45.571428570000002</v>
      </c>
      <c r="K27" s="11">
        <v>5.5127400000000002E-33</v>
      </c>
      <c r="L27" s="10">
        <v>36.428571429999998</v>
      </c>
      <c r="M27" s="11">
        <v>4.2027400000000002E-24</v>
      </c>
      <c r="N27" s="10">
        <v>32.517006799999997</v>
      </c>
      <c r="O27" s="11">
        <v>7.2397000000000005E-26</v>
      </c>
      <c r="P27" s="10">
        <v>29.70588235</v>
      </c>
      <c r="Q27" s="11">
        <v>2.2431600000000001E-25</v>
      </c>
      <c r="R27" s="10">
        <v>27.5106082</v>
      </c>
      <c r="S27" s="11">
        <v>1.56645E-24</v>
      </c>
      <c r="T27" s="10">
        <v>26.002132199999998</v>
      </c>
      <c r="U27" s="11">
        <v>3.1292400000000001E-24</v>
      </c>
      <c r="V27" s="3">
        <f t="shared" si="0"/>
        <v>17.027000000000001</v>
      </c>
      <c r="W27" s="3">
        <f t="shared" si="1"/>
        <v>45.570999999999998</v>
      </c>
      <c r="X27" s="3">
        <f t="shared" si="2"/>
        <v>36.429000000000002</v>
      </c>
      <c r="Y27" s="3">
        <f t="shared" si="3"/>
        <v>32.517000000000003</v>
      </c>
      <c r="Z27" s="3">
        <f t="shared" si="4"/>
        <v>29.706</v>
      </c>
      <c r="AA27" s="3">
        <f t="shared" si="5"/>
        <v>27.510999999999999</v>
      </c>
      <c r="AB27" s="3">
        <f t="shared" si="6"/>
        <v>26.001999999999999</v>
      </c>
    </row>
    <row r="28" spans="1:28" ht="14.5" x14ac:dyDescent="0.35">
      <c r="A28" s="3" t="s">
        <v>16</v>
      </c>
      <c r="B28" s="3" t="s">
        <v>43</v>
      </c>
      <c r="D28" s="3">
        <v>230</v>
      </c>
      <c r="E28" s="4">
        <v>44.0335611</v>
      </c>
      <c r="F28" s="4">
        <v>50.434782609999999</v>
      </c>
      <c r="G28" s="4">
        <v>5.3950836000000002E-2</v>
      </c>
      <c r="H28" s="5">
        <v>49.275362319999999</v>
      </c>
      <c r="I28" s="5">
        <v>3.9365470000000003E-3</v>
      </c>
      <c r="J28" s="5">
        <v>48.260869599999999</v>
      </c>
      <c r="K28" s="5">
        <v>4.2471399999999999E-3</v>
      </c>
      <c r="L28" s="3">
        <v>44.071146249999998</v>
      </c>
      <c r="M28" s="3">
        <v>0.97028508300000005</v>
      </c>
      <c r="N28" s="3">
        <v>43.064182189999997</v>
      </c>
      <c r="O28" s="3">
        <v>0.18693379900000001</v>
      </c>
      <c r="P28" s="4">
        <v>43.069053699999998</v>
      </c>
      <c r="Q28" s="4">
        <v>7.3922539999999995E-2</v>
      </c>
      <c r="R28" s="10">
        <v>42.879896690000002</v>
      </c>
      <c r="S28" s="10">
        <v>5.6834479999999998E-3</v>
      </c>
      <c r="T28" s="10">
        <v>43.002379410000003</v>
      </c>
      <c r="U28" s="10">
        <v>2.4673260000000002E-3</v>
      </c>
      <c r="V28" s="3">
        <f t="shared" si="0"/>
        <v>44.033999999999999</v>
      </c>
      <c r="W28" s="3">
        <f t="shared" si="1"/>
        <v>48.261000000000003</v>
      </c>
      <c r="X28" s="3">
        <f t="shared" si="2"/>
        <v>44.070999999999998</v>
      </c>
      <c r="Y28" s="3">
        <f t="shared" si="3"/>
        <v>43.064</v>
      </c>
      <c r="Z28" s="3">
        <f t="shared" si="4"/>
        <v>43.069000000000003</v>
      </c>
      <c r="AA28" s="3">
        <f t="shared" si="5"/>
        <v>42.88</v>
      </c>
      <c r="AB28" s="3">
        <f t="shared" si="6"/>
        <v>43.002000000000002</v>
      </c>
    </row>
    <row r="29" spans="1:28" ht="14.5" x14ac:dyDescent="0.35">
      <c r="A29" s="3" t="s">
        <v>16</v>
      </c>
      <c r="B29" s="3" t="s">
        <v>44</v>
      </c>
      <c r="D29" s="3">
        <v>161</v>
      </c>
      <c r="E29" s="4">
        <v>66.114969900000006</v>
      </c>
      <c r="F29" s="10">
        <v>35.403726710000001</v>
      </c>
      <c r="G29" s="11">
        <v>1.1600700000000001E-13</v>
      </c>
      <c r="H29" s="10">
        <v>52.173913040000002</v>
      </c>
      <c r="I29" s="11">
        <v>2.79599E-9</v>
      </c>
      <c r="J29" s="10">
        <v>55.900621119999997</v>
      </c>
      <c r="K29" s="11">
        <v>1.8907100000000001E-7</v>
      </c>
      <c r="L29" s="10">
        <v>61.885940150000003</v>
      </c>
      <c r="M29" s="10">
        <v>3.0501899999999999E-3</v>
      </c>
      <c r="N29" s="10">
        <v>61.13575865</v>
      </c>
      <c r="O29" s="11">
        <v>3.0540799999999997E-5</v>
      </c>
      <c r="P29" s="10">
        <v>61.332359029999999</v>
      </c>
      <c r="Q29" s="11">
        <v>1.83486E-6</v>
      </c>
      <c r="R29" s="10">
        <v>62.351638889999997</v>
      </c>
      <c r="S29" s="11">
        <v>1.85335E-6</v>
      </c>
      <c r="T29" s="10">
        <v>63.276783780000002</v>
      </c>
      <c r="U29" s="11">
        <v>9.54966E-6</v>
      </c>
    </row>
  </sheetData>
  <mergeCells count="8">
    <mergeCell ref="T1:U1"/>
    <mergeCell ref="F1:G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369F-92A7-4936-8AD0-E960FAB61D15}">
  <dimension ref="A1:O30"/>
  <sheetViews>
    <sheetView tabSelected="1" topLeftCell="A19" workbookViewId="0">
      <selection activeCell="E3" sqref="E3:E29"/>
    </sheetView>
  </sheetViews>
  <sheetFormatPr defaultRowHeight="12.5" x14ac:dyDescent="0.25"/>
  <cols>
    <col min="1" max="1" width="20.26953125" customWidth="1"/>
    <col min="4" max="4" width="9" bestFit="1" customWidth="1"/>
  </cols>
  <sheetData>
    <row r="1" spans="1:15" ht="13" x14ac:dyDescent="0.3">
      <c r="A1" s="1" t="s">
        <v>1</v>
      </c>
      <c r="B1" t="s">
        <v>4</v>
      </c>
      <c r="C1" s="12" t="s">
        <v>6</v>
      </c>
      <c r="D1" s="13"/>
      <c r="H1" t="s">
        <v>53</v>
      </c>
      <c r="I1" t="s">
        <v>47</v>
      </c>
      <c r="N1" t="s">
        <v>51</v>
      </c>
      <c r="O1" t="s">
        <v>52</v>
      </c>
    </row>
    <row r="2" spans="1:15" ht="13" x14ac:dyDescent="0.3">
      <c r="A2" s="1"/>
      <c r="C2" s="2" t="s">
        <v>13</v>
      </c>
      <c r="D2" s="2" t="s">
        <v>14</v>
      </c>
      <c r="E2" t="s">
        <v>47</v>
      </c>
      <c r="H2">
        <v>1.7185299999999999E-26</v>
      </c>
      <c r="I2">
        <v>-15.377822589999994</v>
      </c>
      <c r="N2" t="s">
        <v>48</v>
      </c>
      <c r="O2">
        <v>10</v>
      </c>
    </row>
    <row r="3" spans="1:15" ht="14.5" x14ac:dyDescent="0.35">
      <c r="A3" s="3" t="s">
        <v>17</v>
      </c>
      <c r="B3">
        <v>59.0827308</v>
      </c>
      <c r="C3" s="4">
        <v>58.901960780000003</v>
      </c>
      <c r="D3" s="4">
        <v>0.90095069800000005</v>
      </c>
      <c r="E3">
        <f>C3-B3</f>
        <v>-0.18077001999999709</v>
      </c>
      <c r="H3">
        <v>2.79599E-9</v>
      </c>
      <c r="I3">
        <v>-13.941056860000003</v>
      </c>
      <c r="N3" t="s">
        <v>49</v>
      </c>
      <c r="O3">
        <v>11</v>
      </c>
    </row>
    <row r="4" spans="1:15" ht="14.5" x14ac:dyDescent="0.35">
      <c r="A4" s="3" t="s">
        <v>18</v>
      </c>
      <c r="B4">
        <v>43.507061</v>
      </c>
      <c r="C4" s="4">
        <v>44.952380949999998</v>
      </c>
      <c r="D4" s="4">
        <v>0.346961925</v>
      </c>
      <c r="E4">
        <f t="shared" ref="E4:E30" si="0">C4-B4</f>
        <v>1.4453199499999982</v>
      </c>
      <c r="H4">
        <v>8.9295200000000004E-9</v>
      </c>
      <c r="I4">
        <v>-13.548431830000006</v>
      </c>
      <c r="N4" t="s">
        <v>50</v>
      </c>
      <c r="O4">
        <v>6</v>
      </c>
    </row>
    <row r="5" spans="1:15" ht="14.5" x14ac:dyDescent="0.35">
      <c r="A5" s="3" t="s">
        <v>19</v>
      </c>
      <c r="B5">
        <v>67.354962799999996</v>
      </c>
      <c r="C5" s="5">
        <v>57.024793389999999</v>
      </c>
      <c r="D5" s="6">
        <v>6.3010300000000001E-9</v>
      </c>
      <c r="E5">
        <f t="shared" si="0"/>
        <v>-10.330169409999996</v>
      </c>
      <c r="H5">
        <v>9.1021299999999998E-17</v>
      </c>
      <c r="I5">
        <v>-12.699119330000002</v>
      </c>
    </row>
    <row r="6" spans="1:15" ht="14.5" x14ac:dyDescent="0.35">
      <c r="A6" s="3" t="s">
        <v>20</v>
      </c>
      <c r="B6">
        <v>67.267973900000001</v>
      </c>
      <c r="C6" s="5">
        <v>54.568854569999999</v>
      </c>
      <c r="D6" s="6">
        <v>9.1021299999999998E-17</v>
      </c>
      <c r="E6">
        <f t="shared" si="0"/>
        <v>-12.699119330000002</v>
      </c>
      <c r="H6">
        <v>3.7525799999999999E-10</v>
      </c>
      <c r="I6">
        <v>-11.267340249999997</v>
      </c>
    </row>
    <row r="7" spans="1:15" ht="14.5" x14ac:dyDescent="0.35">
      <c r="A7" s="3" t="s">
        <v>21</v>
      </c>
      <c r="B7">
        <v>37.937061200000002</v>
      </c>
      <c r="C7" s="5">
        <v>42.166666669999998</v>
      </c>
      <c r="D7" s="6">
        <v>1.55938E-5</v>
      </c>
      <c r="E7">
        <f t="shared" si="0"/>
        <v>4.2296054699999956</v>
      </c>
      <c r="H7">
        <v>6.3010300000000001E-9</v>
      </c>
      <c r="I7">
        <v>-10.330169409999996</v>
      </c>
    </row>
    <row r="8" spans="1:15" ht="14.5" x14ac:dyDescent="0.35">
      <c r="A8" s="3" t="s">
        <v>22</v>
      </c>
      <c r="B8">
        <v>66.6240612</v>
      </c>
      <c r="C8" s="4">
        <v>65.75133486</v>
      </c>
      <c r="D8" s="4">
        <v>0.50845199500000005</v>
      </c>
      <c r="E8">
        <f t="shared" si="0"/>
        <v>-0.87272633999999982</v>
      </c>
      <c r="H8">
        <v>9.6367599999999995E-6</v>
      </c>
      <c r="I8">
        <v>-9.2771140500000016</v>
      </c>
    </row>
    <row r="9" spans="1:15" ht="14.5" x14ac:dyDescent="0.35">
      <c r="A9" s="3" t="s">
        <v>23</v>
      </c>
      <c r="B9">
        <v>34.1063264</v>
      </c>
      <c r="C9" s="5">
        <v>52.35632184</v>
      </c>
      <c r="D9" s="6">
        <v>8.1189999999999995E-54</v>
      </c>
      <c r="E9">
        <f t="shared" si="0"/>
        <v>18.249995439999999</v>
      </c>
      <c r="H9">
        <v>1.7697263000000001E-2</v>
      </c>
      <c r="I9">
        <v>-7.6684908900000011</v>
      </c>
    </row>
    <row r="10" spans="1:15" ht="14.5" x14ac:dyDescent="0.35">
      <c r="A10" s="3" t="s">
        <v>24</v>
      </c>
      <c r="B10">
        <v>67.104903699999994</v>
      </c>
      <c r="C10" s="5">
        <v>55.837563449999998</v>
      </c>
      <c r="D10" s="6">
        <v>3.7525799999999999E-10</v>
      </c>
      <c r="E10">
        <f t="shared" si="0"/>
        <v>-11.267340249999997</v>
      </c>
      <c r="H10">
        <v>9.0905999999999996E-306</v>
      </c>
      <c r="I10">
        <v>-4.0693979800000051</v>
      </c>
    </row>
    <row r="11" spans="1:15" ht="14.5" x14ac:dyDescent="0.35">
      <c r="A11" s="8" t="s">
        <v>26</v>
      </c>
      <c r="B11">
        <v>60.5986087</v>
      </c>
      <c r="C11" s="4">
        <v>58.805031450000001</v>
      </c>
      <c r="D11" s="4">
        <v>0.37813542</v>
      </c>
      <c r="E11">
        <f t="shared" si="0"/>
        <v>-1.7935772499999985</v>
      </c>
      <c r="H11">
        <v>1.55938E-5</v>
      </c>
      <c r="I11">
        <v>4.2296054699999956</v>
      </c>
    </row>
    <row r="12" spans="1:15" ht="14.5" x14ac:dyDescent="0.35">
      <c r="A12" s="8" t="s">
        <v>27</v>
      </c>
      <c r="B12">
        <v>74.187346399999996</v>
      </c>
      <c r="C12" s="5">
        <v>58.809523810000002</v>
      </c>
      <c r="D12" s="6">
        <v>1.7185299999999999E-26</v>
      </c>
      <c r="E12">
        <f t="shared" si="0"/>
        <v>-15.377822589999994</v>
      </c>
      <c r="H12">
        <v>3.9365470000000003E-3</v>
      </c>
      <c r="I12">
        <v>5.2418012199999993</v>
      </c>
    </row>
    <row r="13" spans="1:15" ht="14.5" x14ac:dyDescent="0.35">
      <c r="A13" s="8" t="s">
        <v>28</v>
      </c>
      <c r="B13">
        <v>67.431447399999996</v>
      </c>
      <c r="C13" s="4">
        <v>67.873831780000003</v>
      </c>
      <c r="D13" s="7">
        <v>0.58645718199999997</v>
      </c>
      <c r="E13">
        <f t="shared" si="0"/>
        <v>0.44238438000000713</v>
      </c>
      <c r="H13">
        <v>1.2155635E-2</v>
      </c>
      <c r="I13">
        <v>5.8331377700000004</v>
      </c>
    </row>
    <row r="14" spans="1:15" ht="14.5" x14ac:dyDescent="0.35">
      <c r="A14" s="8" t="s">
        <v>29</v>
      </c>
      <c r="B14">
        <v>35.4541027</v>
      </c>
      <c r="C14" s="5">
        <v>56.457564580000003</v>
      </c>
      <c r="D14" s="6">
        <v>2.0412399999999999E-93</v>
      </c>
      <c r="E14">
        <f t="shared" si="0"/>
        <v>21.003461880000003</v>
      </c>
      <c r="H14">
        <v>5.1797399999999998E-16</v>
      </c>
      <c r="I14">
        <v>12.888869460000002</v>
      </c>
    </row>
    <row r="15" spans="1:15" ht="14.5" x14ac:dyDescent="0.35">
      <c r="A15" s="8" t="s">
        <v>30</v>
      </c>
      <c r="B15">
        <v>26.925285200000001</v>
      </c>
      <c r="C15" s="5">
        <v>52.389705880000001</v>
      </c>
      <c r="D15" s="6">
        <v>5.4194300000000001E-92</v>
      </c>
      <c r="E15">
        <f t="shared" si="0"/>
        <v>25.46442068</v>
      </c>
      <c r="H15">
        <v>3.9734500000000002E-14</v>
      </c>
      <c r="I15">
        <v>13.899821620000004</v>
      </c>
    </row>
    <row r="16" spans="1:15" ht="14.5" x14ac:dyDescent="0.35">
      <c r="A16" s="8" t="s">
        <v>31</v>
      </c>
      <c r="B16">
        <v>72.764118100000005</v>
      </c>
      <c r="C16" s="5">
        <v>59.215686269999999</v>
      </c>
      <c r="D16" s="6">
        <v>8.9295200000000004E-9</v>
      </c>
      <c r="E16">
        <f t="shared" si="0"/>
        <v>-13.548431830000006</v>
      </c>
      <c r="H16">
        <v>6.0173800000000006E-17</v>
      </c>
      <c r="I16">
        <v>16.112921440000001</v>
      </c>
    </row>
    <row r="17" spans="1:9" ht="14.5" x14ac:dyDescent="0.35">
      <c r="A17" s="8" t="s">
        <v>32</v>
      </c>
      <c r="B17">
        <v>41.9188166</v>
      </c>
      <c r="C17" s="5">
        <v>62.5</v>
      </c>
      <c r="D17" s="6">
        <v>2.45273E-10</v>
      </c>
      <c r="E17">
        <f t="shared" si="0"/>
        <v>20.5811834</v>
      </c>
      <c r="H17">
        <v>8.1189999999999995E-54</v>
      </c>
      <c r="I17">
        <v>18.249995439999999</v>
      </c>
    </row>
    <row r="18" spans="1:9" ht="14.5" x14ac:dyDescent="0.35">
      <c r="A18" s="8" t="s">
        <v>33</v>
      </c>
      <c r="B18">
        <v>60.243983800000002</v>
      </c>
      <c r="C18" s="5">
        <v>56.174585819999997</v>
      </c>
      <c r="D18" s="6">
        <v>9.0905999999999996E-306</v>
      </c>
      <c r="E18">
        <f t="shared" si="0"/>
        <v>-4.0693979800000051</v>
      </c>
      <c r="H18">
        <v>2.45273E-10</v>
      </c>
      <c r="I18">
        <v>20.5811834</v>
      </c>
    </row>
    <row r="19" spans="1:9" ht="14.5" x14ac:dyDescent="0.35">
      <c r="A19" s="8" t="s">
        <v>34</v>
      </c>
      <c r="B19">
        <v>68.467145200000004</v>
      </c>
      <c r="C19" s="5">
        <v>59.190031150000003</v>
      </c>
      <c r="D19" s="6">
        <v>9.6367599999999995E-6</v>
      </c>
      <c r="E19">
        <f t="shared" si="0"/>
        <v>-9.2771140500000016</v>
      </c>
      <c r="H19">
        <v>2.0412399999999999E-93</v>
      </c>
      <c r="I19">
        <v>21.003461880000003</v>
      </c>
    </row>
    <row r="20" spans="1:9" ht="14.5" x14ac:dyDescent="0.35">
      <c r="A20" s="8" t="s">
        <v>35</v>
      </c>
      <c r="B20">
        <v>32.853223</v>
      </c>
      <c r="C20" s="5">
        <v>45.742092460000002</v>
      </c>
      <c r="D20" s="6">
        <v>5.1797399999999998E-16</v>
      </c>
      <c r="E20">
        <f t="shared" si="0"/>
        <v>12.888869460000002</v>
      </c>
      <c r="H20">
        <v>5.4194300000000001E-92</v>
      </c>
      <c r="I20">
        <v>25.46442068</v>
      </c>
    </row>
    <row r="21" spans="1:9" ht="14.5" x14ac:dyDescent="0.35">
      <c r="A21" s="8" t="s">
        <v>36</v>
      </c>
      <c r="B21">
        <v>32.020924299999997</v>
      </c>
      <c r="C21" s="5">
        <v>45.920745920000002</v>
      </c>
      <c r="D21" s="6">
        <v>3.9734500000000002E-14</v>
      </c>
      <c r="E21">
        <f t="shared" si="0"/>
        <v>13.899821620000004</v>
      </c>
      <c r="H21">
        <v>9.6002600000000001E-38</v>
      </c>
      <c r="I21">
        <v>32.020833340000003</v>
      </c>
    </row>
    <row r="22" spans="1:9" ht="14.5" x14ac:dyDescent="0.35">
      <c r="A22" s="8" t="s">
        <v>37</v>
      </c>
      <c r="B22">
        <v>35.833528899999997</v>
      </c>
      <c r="C22" s="5">
        <v>41.666666669999998</v>
      </c>
      <c r="D22" s="5">
        <v>1.2155635E-2</v>
      </c>
      <c r="E22">
        <f t="shared" si="0"/>
        <v>5.8331377700000004</v>
      </c>
    </row>
    <row r="23" spans="1:9" ht="14.5" x14ac:dyDescent="0.35">
      <c r="A23" s="8" t="s">
        <v>38</v>
      </c>
      <c r="B23">
        <v>50.879219999999997</v>
      </c>
      <c r="C23" s="4">
        <v>49.893025250000001</v>
      </c>
      <c r="D23" s="4">
        <v>0.25834801400000001</v>
      </c>
      <c r="E23">
        <f t="shared" si="0"/>
        <v>-0.98619474999999568</v>
      </c>
    </row>
    <row r="24" spans="1:9" ht="14.5" x14ac:dyDescent="0.35">
      <c r="A24" s="9" t="s">
        <v>39</v>
      </c>
      <c r="B24">
        <v>53.404924999999999</v>
      </c>
      <c r="C24" s="5">
        <v>45.736434109999998</v>
      </c>
      <c r="D24" s="5">
        <v>1.7697263000000001E-2</v>
      </c>
      <c r="E24">
        <f t="shared" si="0"/>
        <v>-7.6684908900000011</v>
      </c>
    </row>
    <row r="25" spans="1:9" ht="14.5" x14ac:dyDescent="0.35">
      <c r="A25" s="8" t="s">
        <v>40</v>
      </c>
      <c r="B25">
        <v>47.4835007</v>
      </c>
      <c r="C25" s="4">
        <v>44.685990339999996</v>
      </c>
      <c r="D25" s="4">
        <v>0.25297993400000002</v>
      </c>
      <c r="E25">
        <f t="shared" si="0"/>
        <v>-2.797510360000004</v>
      </c>
    </row>
    <row r="26" spans="1:9" ht="14.5" x14ac:dyDescent="0.35">
      <c r="A26" s="8" t="s">
        <v>41</v>
      </c>
      <c r="B26">
        <v>38.377185099999998</v>
      </c>
      <c r="C26" s="5">
        <v>54.490106539999999</v>
      </c>
      <c r="D26" s="6">
        <v>6.0173800000000006E-17</v>
      </c>
      <c r="E26">
        <f t="shared" si="0"/>
        <v>16.112921440000001</v>
      </c>
    </row>
    <row r="27" spans="1:9" ht="13" x14ac:dyDescent="0.3">
      <c r="A27" s="3" t="s">
        <v>42</v>
      </c>
      <c r="B27">
        <v>17.026785709999999</v>
      </c>
      <c r="C27" s="10">
        <v>49.047619050000002</v>
      </c>
      <c r="D27" s="11">
        <v>9.6002600000000001E-38</v>
      </c>
      <c r="E27">
        <f t="shared" si="0"/>
        <v>32.020833340000003</v>
      </c>
    </row>
    <row r="28" spans="1:9" ht="14.5" x14ac:dyDescent="0.35">
      <c r="A28" s="3" t="s">
        <v>43</v>
      </c>
      <c r="B28">
        <v>44.0335611</v>
      </c>
      <c r="C28" s="5">
        <v>49.275362319999999</v>
      </c>
      <c r="D28" s="5">
        <v>3.9365470000000003E-3</v>
      </c>
      <c r="E28">
        <f t="shared" si="0"/>
        <v>5.2418012199999993</v>
      </c>
    </row>
    <row r="29" spans="1:9" ht="13" x14ac:dyDescent="0.3">
      <c r="A29" s="3" t="s">
        <v>44</v>
      </c>
      <c r="B29">
        <v>66.114969900000006</v>
      </c>
      <c r="C29" s="10">
        <v>52.173913040000002</v>
      </c>
      <c r="D29" s="11">
        <v>2.79599E-9</v>
      </c>
      <c r="E29">
        <f t="shared" si="0"/>
        <v>-13.941056860000003</v>
      </c>
    </row>
    <row r="30" spans="1:9" x14ac:dyDescent="0.25">
      <c r="E30">
        <f t="shared" si="0"/>
        <v>0</v>
      </c>
    </row>
  </sheetData>
  <sortState xmlns:xlrd2="http://schemas.microsoft.com/office/spreadsheetml/2017/richdata2" ref="H2:I21">
    <sortCondition ref="I2:I21"/>
  </sortState>
  <mergeCells count="1"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9"/>
  <sheetViews>
    <sheetView workbookViewId="0">
      <selection activeCell="E3" sqref="E3:E29"/>
    </sheetView>
  </sheetViews>
  <sheetFormatPr defaultColWidth="12.6328125" defaultRowHeight="15.75" customHeight="1" x14ac:dyDescent="0.25"/>
  <sheetData>
    <row r="1" spans="1:13" ht="15.75" customHeight="1" x14ac:dyDescent="0.25">
      <c r="A1" t="s">
        <v>1</v>
      </c>
      <c r="B1" t="s">
        <v>4</v>
      </c>
      <c r="C1" t="s">
        <v>5</v>
      </c>
      <c r="J1" t="s">
        <v>47</v>
      </c>
    </row>
    <row r="2" spans="1:13" ht="15.75" customHeight="1" x14ac:dyDescent="0.3">
      <c r="C2" t="s">
        <v>13</v>
      </c>
      <c r="D2" s="2" t="s">
        <v>14</v>
      </c>
      <c r="E2" t="s">
        <v>47</v>
      </c>
      <c r="G2" s="2" t="s">
        <v>14</v>
      </c>
      <c r="H2" t="s">
        <v>47</v>
      </c>
      <c r="J2">
        <v>-48.840976980000008</v>
      </c>
      <c r="L2" t="s">
        <v>51</v>
      </c>
      <c r="M2" t="s">
        <v>52</v>
      </c>
    </row>
    <row r="3" spans="1:13" ht="15.75" customHeight="1" x14ac:dyDescent="0.35">
      <c r="A3" t="s">
        <v>17</v>
      </c>
      <c r="B3">
        <v>59.0827308</v>
      </c>
      <c r="C3">
        <v>48.705882350000003</v>
      </c>
      <c r="D3" s="6">
        <v>2.4377599999999998E-5</v>
      </c>
      <c r="E3">
        <f>C3 - B3</f>
        <v>-10.376848449999997</v>
      </c>
      <c r="G3">
        <v>2.4377599999999998E-5</v>
      </c>
      <c r="H3">
        <v>-10.376848449999997</v>
      </c>
      <c r="J3">
        <v>-47.044489259999992</v>
      </c>
      <c r="L3" t="s">
        <v>48</v>
      </c>
      <c r="M3">
        <v>12</v>
      </c>
    </row>
    <row r="4" spans="1:13" ht="15.75" customHeight="1" x14ac:dyDescent="0.35">
      <c r="A4" t="s">
        <v>18</v>
      </c>
      <c r="B4">
        <v>43.507061</v>
      </c>
      <c r="C4">
        <v>46.857142860000003</v>
      </c>
      <c r="D4" s="4">
        <v>0.21113527500000001</v>
      </c>
      <c r="E4">
        <f t="shared" ref="E4:E29" si="0">C4 - B4</f>
        <v>3.3500818600000031</v>
      </c>
      <c r="G4">
        <v>1.42006E-14</v>
      </c>
      <c r="H4">
        <v>-26.032648749999993</v>
      </c>
      <c r="J4">
        <v>-32.296721910000002</v>
      </c>
      <c r="L4" t="s">
        <v>49</v>
      </c>
      <c r="M4">
        <v>10</v>
      </c>
    </row>
    <row r="5" spans="1:13" ht="15.75" customHeight="1" x14ac:dyDescent="0.35">
      <c r="A5" t="s">
        <v>19</v>
      </c>
      <c r="B5">
        <v>67.354962799999996</v>
      </c>
      <c r="C5">
        <v>41.322314050000003</v>
      </c>
      <c r="D5" s="6">
        <v>1.42006E-14</v>
      </c>
      <c r="E5">
        <f t="shared" si="0"/>
        <v>-26.032648749999993</v>
      </c>
      <c r="G5">
        <v>2.13469E-10</v>
      </c>
      <c r="H5">
        <v>-20.549827180000001</v>
      </c>
      <c r="J5">
        <v>-30.556680349999993</v>
      </c>
      <c r="L5" t="s">
        <v>50</v>
      </c>
      <c r="M5">
        <v>5</v>
      </c>
    </row>
    <row r="6" spans="1:13" ht="15.75" customHeight="1" x14ac:dyDescent="0.35">
      <c r="A6" t="s">
        <v>20</v>
      </c>
      <c r="B6">
        <v>67.267973900000001</v>
      </c>
      <c r="C6">
        <v>46.71814672</v>
      </c>
      <c r="D6" s="6">
        <v>2.13469E-10</v>
      </c>
      <c r="E6">
        <f t="shared" si="0"/>
        <v>-20.549827180000001</v>
      </c>
      <c r="G6">
        <v>9.5054199999999997E-4</v>
      </c>
      <c r="H6">
        <v>8.3129387999999977</v>
      </c>
      <c r="J6">
        <v>-26.032648749999993</v>
      </c>
    </row>
    <row r="7" spans="1:13" ht="15.75" customHeight="1" x14ac:dyDescent="0.35">
      <c r="A7" t="s">
        <v>21</v>
      </c>
      <c r="B7">
        <v>37.937061200000002</v>
      </c>
      <c r="C7">
        <v>46.25</v>
      </c>
      <c r="D7" s="5">
        <v>9.5054199999999997E-4</v>
      </c>
      <c r="E7">
        <f t="shared" si="0"/>
        <v>8.3129387999999977</v>
      </c>
      <c r="G7">
        <v>1.5508700000000001E-13</v>
      </c>
      <c r="H7">
        <v>15.721259809999999</v>
      </c>
      <c r="J7">
        <v>-20.549827180000001</v>
      </c>
    </row>
    <row r="8" spans="1:13" ht="15.75" customHeight="1" x14ac:dyDescent="0.35">
      <c r="A8" t="s">
        <v>22</v>
      </c>
      <c r="B8">
        <v>66.6240612</v>
      </c>
      <c r="C8">
        <v>67.505720819999993</v>
      </c>
      <c r="D8" s="4">
        <v>0.69454989600000006</v>
      </c>
      <c r="E8">
        <f t="shared" si="0"/>
        <v>0.88165961999999354</v>
      </c>
      <c r="G8">
        <v>4.1911300000000002E-16</v>
      </c>
      <c r="H8">
        <v>-30.556680349999993</v>
      </c>
      <c r="J8">
        <v>-18.646471040000002</v>
      </c>
    </row>
    <row r="9" spans="1:13" ht="15.75" customHeight="1" x14ac:dyDescent="0.35">
      <c r="A9" t="s">
        <v>23</v>
      </c>
      <c r="B9">
        <v>34.1063264</v>
      </c>
      <c r="C9">
        <v>49.82758621</v>
      </c>
      <c r="D9" s="6">
        <v>1.5508700000000001E-13</v>
      </c>
      <c r="E9">
        <f t="shared" si="0"/>
        <v>15.721259809999999</v>
      </c>
      <c r="G9">
        <v>4.5799700000000001E-11</v>
      </c>
      <c r="H9">
        <v>-32.296721910000002</v>
      </c>
      <c r="J9">
        <v>-13.780375329999998</v>
      </c>
    </row>
    <row r="10" spans="1:13" ht="15.75" customHeight="1" x14ac:dyDescent="0.35">
      <c r="A10" t="s">
        <v>24</v>
      </c>
      <c r="B10">
        <v>67.104903699999994</v>
      </c>
      <c r="C10">
        <v>36.548223350000001</v>
      </c>
      <c r="D10" s="6">
        <v>4.1911300000000002E-16</v>
      </c>
      <c r="E10">
        <f t="shared" si="0"/>
        <v>-30.556680349999993</v>
      </c>
      <c r="G10">
        <v>2.0779899999999999E-47</v>
      </c>
      <c r="H10">
        <v>-47.044489259999992</v>
      </c>
      <c r="J10">
        <v>-12.70725058</v>
      </c>
    </row>
    <row r="11" spans="1:13" ht="15.75" customHeight="1" x14ac:dyDescent="0.35">
      <c r="A11" t="s">
        <v>26</v>
      </c>
      <c r="B11">
        <v>60.5986087</v>
      </c>
      <c r="C11">
        <v>28.301886790000001</v>
      </c>
      <c r="D11" s="6">
        <v>4.5799700000000001E-11</v>
      </c>
      <c r="E11">
        <f t="shared" si="0"/>
        <v>-32.296721910000002</v>
      </c>
      <c r="G11">
        <v>1.28602E-18</v>
      </c>
      <c r="H11">
        <v>15.837410220000002</v>
      </c>
      <c r="J11">
        <v>-11.251616640000002</v>
      </c>
    </row>
    <row r="12" spans="1:13" ht="15.75" customHeight="1" x14ac:dyDescent="0.35">
      <c r="A12" t="s">
        <v>27</v>
      </c>
      <c r="B12">
        <v>74.187346399999996</v>
      </c>
      <c r="C12">
        <v>27.14285714</v>
      </c>
      <c r="D12" s="6">
        <v>2.0779899999999999E-47</v>
      </c>
      <c r="E12">
        <f t="shared" si="0"/>
        <v>-47.044489259999992</v>
      </c>
      <c r="G12">
        <v>5.7016200000000003E-22</v>
      </c>
      <c r="H12">
        <v>21.604126560000001</v>
      </c>
      <c r="J12">
        <v>-10.491524470000002</v>
      </c>
    </row>
    <row r="13" spans="1:13" ht="15.75" customHeight="1" x14ac:dyDescent="0.35">
      <c r="A13" t="s">
        <v>28</v>
      </c>
      <c r="B13">
        <v>67.431447399999996</v>
      </c>
      <c r="C13">
        <v>66.588785049999998</v>
      </c>
      <c r="D13" s="7">
        <v>0.60168928099999996</v>
      </c>
      <c r="E13">
        <f t="shared" si="0"/>
        <v>-0.84266234999999767</v>
      </c>
      <c r="G13">
        <v>2.6155900000000001E-6</v>
      </c>
      <c r="H13">
        <v>-18.646471040000002</v>
      </c>
      <c r="J13">
        <v>-10.376848449999997</v>
      </c>
    </row>
    <row r="14" spans="1:13" ht="15.75" customHeight="1" x14ac:dyDescent="0.35">
      <c r="A14" t="s">
        <v>29</v>
      </c>
      <c r="B14">
        <v>35.4541027</v>
      </c>
      <c r="C14">
        <v>51.291512920000002</v>
      </c>
      <c r="D14" s="6">
        <v>1.28602E-18</v>
      </c>
      <c r="E14">
        <f t="shared" si="0"/>
        <v>15.837410220000002</v>
      </c>
      <c r="G14">
        <v>1.2702434E-2</v>
      </c>
      <c r="H14">
        <v>15.025627839999999</v>
      </c>
      <c r="J14">
        <v>8.3129387999999977</v>
      </c>
    </row>
    <row r="15" spans="1:13" ht="15.75" customHeight="1" x14ac:dyDescent="0.35">
      <c r="A15" t="s">
        <v>30</v>
      </c>
      <c r="B15">
        <v>26.925285200000001</v>
      </c>
      <c r="C15">
        <v>48.529411760000002</v>
      </c>
      <c r="D15" s="6">
        <v>5.7016200000000003E-22</v>
      </c>
      <c r="E15">
        <f t="shared" si="0"/>
        <v>21.604126560000001</v>
      </c>
      <c r="G15">
        <v>9.6868999999999999E-284</v>
      </c>
      <c r="H15">
        <v>-10.491524470000002</v>
      </c>
      <c r="J15">
        <v>9.9371176600000055</v>
      </c>
    </row>
    <row r="16" spans="1:13" ht="15.75" customHeight="1" x14ac:dyDescent="0.35">
      <c r="A16" t="s">
        <v>31</v>
      </c>
      <c r="B16">
        <v>72.764118100000005</v>
      </c>
      <c r="C16">
        <v>54.117647060000003</v>
      </c>
      <c r="D16" s="6">
        <v>2.6155900000000001E-6</v>
      </c>
      <c r="E16">
        <f t="shared" si="0"/>
        <v>-18.646471040000002</v>
      </c>
      <c r="G16">
        <v>6.2015200000000003E-23</v>
      </c>
      <c r="H16">
        <v>-48.840976980000008</v>
      </c>
      <c r="J16">
        <v>12.023613960000006</v>
      </c>
    </row>
    <row r="17" spans="1:10" ht="15.75" customHeight="1" x14ac:dyDescent="0.35">
      <c r="A17" t="s">
        <v>32</v>
      </c>
      <c r="B17">
        <v>41.9188166</v>
      </c>
      <c r="C17">
        <v>56.944444439999998</v>
      </c>
      <c r="D17" s="5">
        <v>1.2702434E-2</v>
      </c>
      <c r="E17">
        <f t="shared" si="0"/>
        <v>15.025627839999999</v>
      </c>
      <c r="G17">
        <v>6.76859E-6</v>
      </c>
      <c r="H17">
        <v>13.862105470000003</v>
      </c>
      <c r="J17">
        <v>13.862105470000003</v>
      </c>
    </row>
    <row r="18" spans="1:10" ht="15.75" customHeight="1" x14ac:dyDescent="0.35">
      <c r="A18" t="s">
        <v>33</v>
      </c>
      <c r="B18">
        <v>60.243983800000002</v>
      </c>
      <c r="C18">
        <v>49.752459330000001</v>
      </c>
      <c r="D18" s="6">
        <v>9.6868999999999999E-284</v>
      </c>
      <c r="E18">
        <f t="shared" si="0"/>
        <v>-10.491524470000002</v>
      </c>
      <c r="G18">
        <v>7.7337100000000002E-4</v>
      </c>
      <c r="H18">
        <v>9.9371176600000055</v>
      </c>
      <c r="J18">
        <v>14.590851430000001</v>
      </c>
    </row>
    <row r="19" spans="1:10" ht="15.75" customHeight="1" x14ac:dyDescent="0.35">
      <c r="A19" t="s">
        <v>34</v>
      </c>
      <c r="B19">
        <v>68.467145200000004</v>
      </c>
      <c r="C19">
        <v>19.62616822</v>
      </c>
      <c r="D19" s="6">
        <v>6.2015200000000003E-23</v>
      </c>
      <c r="E19">
        <f t="shared" si="0"/>
        <v>-48.840976980000008</v>
      </c>
      <c r="G19">
        <v>5.2280110000000003E-3</v>
      </c>
      <c r="H19">
        <v>12.023613960000006</v>
      </c>
      <c r="J19">
        <v>15.025627839999999</v>
      </c>
    </row>
    <row r="20" spans="1:10" ht="15.75" customHeight="1" x14ac:dyDescent="0.35">
      <c r="A20" t="s">
        <v>35</v>
      </c>
      <c r="B20">
        <v>32.853223</v>
      </c>
      <c r="C20">
        <v>46.715328470000003</v>
      </c>
      <c r="D20" s="6">
        <v>6.76859E-6</v>
      </c>
      <c r="E20">
        <f t="shared" si="0"/>
        <v>13.862105470000003</v>
      </c>
      <c r="G20">
        <v>6.4271399999999998E-15</v>
      </c>
      <c r="H20">
        <v>-13.780375329999998</v>
      </c>
      <c r="J20">
        <v>15.721259809999999</v>
      </c>
    </row>
    <row r="21" spans="1:10" ht="15.75" customHeight="1" x14ac:dyDescent="0.35">
      <c r="A21" t="s">
        <v>36</v>
      </c>
      <c r="B21">
        <v>32.020924299999997</v>
      </c>
      <c r="C21">
        <v>41.958041960000003</v>
      </c>
      <c r="D21" s="5">
        <v>7.7337100000000002E-4</v>
      </c>
      <c r="E21">
        <f t="shared" si="0"/>
        <v>9.9371176600000055</v>
      </c>
      <c r="G21">
        <v>1.9323341000000001E-2</v>
      </c>
      <c r="H21">
        <v>-12.70725058</v>
      </c>
      <c r="J21">
        <v>15.837410220000002</v>
      </c>
    </row>
    <row r="22" spans="1:10" ht="15.75" customHeight="1" x14ac:dyDescent="0.35">
      <c r="A22" t="s">
        <v>37</v>
      </c>
      <c r="B22">
        <v>35.833528899999997</v>
      </c>
      <c r="C22">
        <v>47.857142860000003</v>
      </c>
      <c r="D22" s="5">
        <v>5.2280110000000003E-3</v>
      </c>
      <c r="E22">
        <f t="shared" si="0"/>
        <v>12.023613960000006</v>
      </c>
      <c r="G22">
        <v>6.9703439999999998E-3</v>
      </c>
      <c r="H22">
        <v>-11.251616640000002</v>
      </c>
      <c r="J22">
        <v>21.604126560000001</v>
      </c>
    </row>
    <row r="23" spans="1:10" ht="15.75" customHeight="1" x14ac:dyDescent="0.35">
      <c r="A23" t="s">
        <v>38</v>
      </c>
      <c r="B23">
        <v>50.879219999999997</v>
      </c>
      <c r="C23">
        <v>37.098844669999998</v>
      </c>
      <c r="D23" s="6">
        <v>6.4271399999999998E-15</v>
      </c>
      <c r="E23">
        <f t="shared" si="0"/>
        <v>-13.780375329999998</v>
      </c>
      <c r="G23">
        <v>2.41311E-5</v>
      </c>
      <c r="H23">
        <v>14.590851430000001</v>
      </c>
      <c r="J23">
        <v>30.830357150000005</v>
      </c>
    </row>
    <row r="24" spans="1:10" ht="15.75" customHeight="1" x14ac:dyDescent="0.35">
      <c r="A24" t="s">
        <v>39</v>
      </c>
      <c r="B24">
        <v>53.404924999999999</v>
      </c>
      <c r="C24">
        <v>40.697674419999998</v>
      </c>
      <c r="D24" s="5">
        <v>1.9323341000000001E-2</v>
      </c>
      <c r="E24">
        <f t="shared" si="0"/>
        <v>-12.70725058</v>
      </c>
      <c r="G24">
        <v>2.39154E-11</v>
      </c>
      <c r="H24">
        <v>30.830357150000005</v>
      </c>
    </row>
    <row r="25" spans="1:10" ht="15.75" customHeight="1" x14ac:dyDescent="0.35">
      <c r="A25" t="s">
        <v>40</v>
      </c>
      <c r="B25">
        <v>47.4835007</v>
      </c>
      <c r="C25">
        <v>36.231884059999999</v>
      </c>
      <c r="D25" s="5">
        <v>6.9703439999999998E-3</v>
      </c>
      <c r="E25">
        <f t="shared" si="0"/>
        <v>-11.251616640000002</v>
      </c>
    </row>
    <row r="26" spans="1:10" ht="15.75" customHeight="1" x14ac:dyDescent="0.35">
      <c r="A26" t="s">
        <v>41</v>
      </c>
      <c r="B26">
        <v>38.377185099999998</v>
      </c>
      <c r="C26">
        <v>52.968036529999999</v>
      </c>
      <c r="D26" s="6">
        <v>2.41311E-5</v>
      </c>
      <c r="E26">
        <f t="shared" si="0"/>
        <v>14.590851430000001</v>
      </c>
    </row>
    <row r="27" spans="1:10" ht="15.75" customHeight="1" x14ac:dyDescent="0.3">
      <c r="A27" t="s">
        <v>42</v>
      </c>
      <c r="B27">
        <v>17.026785709999999</v>
      </c>
      <c r="C27">
        <v>47.857142860000003</v>
      </c>
      <c r="D27" s="11">
        <v>2.39154E-11</v>
      </c>
      <c r="E27">
        <f t="shared" si="0"/>
        <v>30.830357150000005</v>
      </c>
    </row>
    <row r="28" spans="1:10" ht="15.75" customHeight="1" x14ac:dyDescent="0.35">
      <c r="A28" t="s">
        <v>43</v>
      </c>
      <c r="B28">
        <v>44.0335611</v>
      </c>
      <c r="C28">
        <v>50.434782609999999</v>
      </c>
      <c r="D28" s="4">
        <v>5.3950836000000002E-2</v>
      </c>
      <c r="E28">
        <f t="shared" si="0"/>
        <v>6.4012215099999992</v>
      </c>
    </row>
    <row r="29" spans="1:10" ht="15.75" customHeight="1" x14ac:dyDescent="0.3">
      <c r="A29" t="s">
        <v>44</v>
      </c>
      <c r="B29">
        <v>66.114969900000006</v>
      </c>
      <c r="C29">
        <v>35.403726710000001</v>
      </c>
      <c r="D29" s="11">
        <v>1.1600700000000001E-13</v>
      </c>
      <c r="E29">
        <f t="shared" si="0"/>
        <v>-30.711243190000005</v>
      </c>
    </row>
  </sheetData>
  <sortState xmlns:xlrd2="http://schemas.microsoft.com/office/spreadsheetml/2017/richdata2" ref="J2:J23">
    <sortCondition ref="J2:J2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G27"/>
  <sheetViews>
    <sheetView workbookViewId="0">
      <selection activeCell="G3" sqref="G3:G27"/>
    </sheetView>
  </sheetViews>
  <sheetFormatPr defaultColWidth="12.6328125" defaultRowHeight="15.75" customHeight="1" x14ac:dyDescent="0.25"/>
  <cols>
    <col min="2" max="2" width="20.26953125" customWidth="1"/>
    <col min="3" max="3" width="17.6328125" customWidth="1"/>
  </cols>
  <sheetData>
    <row r="1" spans="1:7" ht="13" x14ac:dyDescent="0.3">
      <c r="A1" s="1" t="s">
        <v>0</v>
      </c>
      <c r="B1" s="1" t="s">
        <v>1</v>
      </c>
      <c r="C1" s="1" t="s">
        <v>3</v>
      </c>
      <c r="D1" s="2"/>
      <c r="E1" s="12" t="s">
        <v>7</v>
      </c>
      <c r="F1" s="13"/>
    </row>
    <row r="2" spans="1:7" ht="13" x14ac:dyDescent="0.3">
      <c r="A2" s="1"/>
      <c r="B2" s="1"/>
      <c r="C2" s="1"/>
      <c r="D2" s="2" t="s">
        <v>4</v>
      </c>
      <c r="E2" s="2" t="s">
        <v>45</v>
      </c>
      <c r="F2" s="2" t="s">
        <v>14</v>
      </c>
      <c r="G2" s="2" t="s">
        <v>54</v>
      </c>
    </row>
    <row r="3" spans="1:7" ht="15.75" customHeight="1" x14ac:dyDescent="0.35">
      <c r="A3" s="3" t="s">
        <v>16</v>
      </c>
      <c r="B3" s="3" t="s">
        <v>17</v>
      </c>
      <c r="C3" s="3">
        <v>425</v>
      </c>
      <c r="D3" s="4">
        <v>59.082999999999998</v>
      </c>
      <c r="E3" s="4">
        <v>59.082999999999998</v>
      </c>
      <c r="F3" s="4">
        <v>0.73133292000000005</v>
      </c>
      <c r="G3">
        <f>E3-D3</f>
        <v>0</v>
      </c>
    </row>
    <row r="4" spans="1:7" ht="15.75" customHeight="1" x14ac:dyDescent="0.35">
      <c r="A4" s="3" t="s">
        <v>16</v>
      </c>
      <c r="B4" s="3" t="s">
        <v>18</v>
      </c>
      <c r="C4" s="3">
        <v>350</v>
      </c>
      <c r="D4" s="4">
        <v>43.506999999999998</v>
      </c>
      <c r="E4" s="4">
        <v>44.057000000000002</v>
      </c>
      <c r="F4" s="4">
        <v>0.65304101000000003</v>
      </c>
      <c r="G4">
        <f t="shared" ref="G4:G27" si="0">E4-D4</f>
        <v>0.55000000000000426</v>
      </c>
    </row>
    <row r="5" spans="1:7" ht="15.75" customHeight="1" x14ac:dyDescent="0.35">
      <c r="A5" s="3" t="s">
        <v>16</v>
      </c>
      <c r="B5" s="3" t="s">
        <v>19</v>
      </c>
      <c r="C5" s="3">
        <v>242</v>
      </c>
      <c r="D5" s="4">
        <v>67.355000000000004</v>
      </c>
      <c r="E5" s="4">
        <v>66.918000000000006</v>
      </c>
      <c r="F5" s="4">
        <v>0.40416390000000002</v>
      </c>
      <c r="G5">
        <f t="shared" si="0"/>
        <v>-0.43699999999999761</v>
      </c>
    </row>
    <row r="6" spans="1:7" ht="15.75" customHeight="1" x14ac:dyDescent="0.35">
      <c r="A6" s="3" t="s">
        <v>16</v>
      </c>
      <c r="B6" s="3" t="s">
        <v>20</v>
      </c>
      <c r="C6" s="3">
        <v>259</v>
      </c>
      <c r="D6" s="4">
        <v>67.268000000000001</v>
      </c>
      <c r="E6" s="5">
        <v>60.386000000000003</v>
      </c>
      <c r="F6" s="6">
        <v>1.1471000000000001E-8</v>
      </c>
      <c r="G6">
        <f t="shared" si="0"/>
        <v>-6.8819999999999979</v>
      </c>
    </row>
    <row r="7" spans="1:7" ht="15.75" customHeight="1" x14ac:dyDescent="0.35">
      <c r="A7" s="3" t="s">
        <v>16</v>
      </c>
      <c r="B7" s="3" t="s">
        <v>21</v>
      </c>
      <c r="C7" s="3">
        <v>400</v>
      </c>
      <c r="D7" s="4">
        <v>37.936999999999998</v>
      </c>
      <c r="E7" s="5">
        <v>47.35</v>
      </c>
      <c r="F7" s="6">
        <v>7.2734000000000005E-23</v>
      </c>
      <c r="G7">
        <f t="shared" si="0"/>
        <v>9.4130000000000038</v>
      </c>
    </row>
    <row r="8" spans="1:7" ht="15.75" customHeight="1" x14ac:dyDescent="0.35">
      <c r="A8" s="3" t="s">
        <v>16</v>
      </c>
      <c r="B8" s="3" t="s">
        <v>46</v>
      </c>
      <c r="C8" s="3">
        <v>436</v>
      </c>
      <c r="D8" s="3">
        <v>66.623999999999995</v>
      </c>
      <c r="E8" s="5">
        <v>61.006999999999998</v>
      </c>
      <c r="F8" s="6">
        <v>3.9237000000000003E-8</v>
      </c>
      <c r="G8">
        <f t="shared" si="0"/>
        <v>-5.6169999999999973</v>
      </c>
    </row>
    <row r="9" spans="1:7" ht="15.75" customHeight="1" x14ac:dyDescent="0.35">
      <c r="A9" s="3" t="s">
        <v>16</v>
      </c>
      <c r="B9" s="3" t="s">
        <v>23</v>
      </c>
      <c r="C9" s="3">
        <v>583</v>
      </c>
      <c r="D9" s="3">
        <v>34.106000000000002</v>
      </c>
      <c r="E9" s="5">
        <v>45.31</v>
      </c>
      <c r="F9" s="6">
        <v>4.1576000000000004E-34</v>
      </c>
      <c r="G9">
        <f t="shared" si="0"/>
        <v>11.204000000000001</v>
      </c>
    </row>
    <row r="10" spans="1:7" ht="15.75" customHeight="1" x14ac:dyDescent="0.35">
      <c r="A10" s="3" t="s">
        <v>16</v>
      </c>
      <c r="B10" s="3" t="s">
        <v>24</v>
      </c>
      <c r="C10" s="3">
        <v>197</v>
      </c>
      <c r="D10" s="3">
        <v>67.105000000000004</v>
      </c>
      <c r="E10" s="5">
        <v>60.609000000000002</v>
      </c>
      <c r="F10" s="6">
        <v>1.0306999999999999E-6</v>
      </c>
      <c r="G10">
        <f t="shared" si="0"/>
        <v>-6.4960000000000022</v>
      </c>
    </row>
    <row r="11" spans="1:7" ht="15.75" customHeight="1" x14ac:dyDescent="0.35">
      <c r="A11" s="8" t="s">
        <v>25</v>
      </c>
      <c r="B11" s="8" t="s">
        <v>26</v>
      </c>
      <c r="C11" s="3">
        <v>106</v>
      </c>
      <c r="D11" s="3">
        <v>60.598999999999997</v>
      </c>
      <c r="E11" s="4">
        <v>59.811</v>
      </c>
      <c r="F11" s="4">
        <v>0.67104986</v>
      </c>
      <c r="G11">
        <f t="shared" si="0"/>
        <v>-0.7879999999999967</v>
      </c>
    </row>
    <row r="12" spans="1:7" ht="15.75" customHeight="1" x14ac:dyDescent="0.35">
      <c r="A12" s="8" t="s">
        <v>25</v>
      </c>
      <c r="B12" s="8" t="s">
        <v>27</v>
      </c>
      <c r="C12" s="3">
        <v>280</v>
      </c>
      <c r="D12" s="3">
        <v>74.186999999999998</v>
      </c>
      <c r="E12" s="5">
        <v>64.713999999999999</v>
      </c>
      <c r="F12" s="6">
        <v>1.8941999999999999E-15</v>
      </c>
      <c r="G12">
        <f t="shared" si="0"/>
        <v>-9.472999999999999</v>
      </c>
    </row>
    <row r="13" spans="1:7" ht="15.75" customHeight="1" x14ac:dyDescent="0.35">
      <c r="A13" s="8" t="s">
        <v>25</v>
      </c>
      <c r="B13" s="8" t="s">
        <v>28</v>
      </c>
      <c r="C13" s="3">
        <v>856</v>
      </c>
      <c r="D13" s="3">
        <v>67.430999999999997</v>
      </c>
      <c r="E13" s="5">
        <v>62.804000000000002</v>
      </c>
      <c r="F13" s="6">
        <v>2.9160999999999999E-10</v>
      </c>
      <c r="G13">
        <f t="shared" si="0"/>
        <v>-4.6269999999999953</v>
      </c>
    </row>
    <row r="14" spans="1:7" ht="15.75" customHeight="1" x14ac:dyDescent="0.35">
      <c r="A14" s="8" t="s">
        <v>16</v>
      </c>
      <c r="B14" s="8" t="s">
        <v>29</v>
      </c>
      <c r="C14" s="3">
        <v>813</v>
      </c>
      <c r="D14" s="3">
        <v>35.454000000000001</v>
      </c>
      <c r="E14" s="5">
        <v>48.487000000000002</v>
      </c>
      <c r="F14" s="6">
        <v>5.2313000000000001E-60</v>
      </c>
      <c r="G14">
        <f t="shared" si="0"/>
        <v>13.033000000000001</v>
      </c>
    </row>
    <row r="15" spans="1:7" ht="15.75" customHeight="1" x14ac:dyDescent="0.35">
      <c r="A15" s="8" t="s">
        <v>16</v>
      </c>
      <c r="B15" s="8" t="s">
        <v>30</v>
      </c>
      <c r="C15" s="3">
        <v>544</v>
      </c>
      <c r="D15" s="3">
        <v>26.925000000000001</v>
      </c>
      <c r="E15" s="5">
        <v>42.904000000000003</v>
      </c>
      <c r="F15" s="6">
        <v>4.5784000000000001E-61</v>
      </c>
      <c r="G15">
        <f t="shared" si="0"/>
        <v>15.979000000000003</v>
      </c>
    </row>
    <row r="16" spans="1:7" ht="15.75" customHeight="1" x14ac:dyDescent="0.35">
      <c r="A16" s="8" t="s">
        <v>16</v>
      </c>
      <c r="B16" s="8" t="s">
        <v>31</v>
      </c>
      <c r="C16" s="3">
        <v>170</v>
      </c>
      <c r="D16" s="3">
        <v>72.763999999999996</v>
      </c>
      <c r="E16" s="5">
        <v>64.941000000000003</v>
      </c>
      <c r="F16" s="6">
        <v>9.9638999999999996E-6</v>
      </c>
      <c r="G16">
        <f t="shared" si="0"/>
        <v>-7.8229999999999933</v>
      </c>
    </row>
    <row r="17" spans="1:7" ht="15.75" customHeight="1" x14ac:dyDescent="0.35">
      <c r="A17" s="8" t="s">
        <v>16</v>
      </c>
      <c r="B17" s="8" t="s">
        <v>32</v>
      </c>
      <c r="C17" s="3">
        <v>72</v>
      </c>
      <c r="D17" s="3">
        <v>41.918999999999997</v>
      </c>
      <c r="E17" s="5">
        <v>54.444000000000003</v>
      </c>
      <c r="F17" s="6">
        <v>5.1961000000000001E-6</v>
      </c>
      <c r="G17">
        <f t="shared" si="0"/>
        <v>12.525000000000006</v>
      </c>
    </row>
    <row r="18" spans="1:7" ht="14.5" x14ac:dyDescent="0.35">
      <c r="A18" s="8" t="s">
        <v>16</v>
      </c>
      <c r="B18" s="8" t="s">
        <v>33</v>
      </c>
      <c r="C18" s="3">
        <v>31051</v>
      </c>
      <c r="D18" s="3">
        <v>60.244</v>
      </c>
      <c r="E18" s="5">
        <v>61.426000000000002</v>
      </c>
      <c r="F18" s="6">
        <v>8.4226999999999998E-29</v>
      </c>
      <c r="G18">
        <f t="shared" si="0"/>
        <v>1.1820000000000022</v>
      </c>
    </row>
    <row r="19" spans="1:7" ht="14.5" x14ac:dyDescent="0.35">
      <c r="A19" s="8" t="s">
        <v>16</v>
      </c>
      <c r="B19" s="8" t="s">
        <v>34</v>
      </c>
      <c r="C19" s="3">
        <v>107</v>
      </c>
      <c r="D19" s="4">
        <v>68.467145200000004</v>
      </c>
      <c r="E19" s="5">
        <v>63.738317799999997</v>
      </c>
      <c r="F19" s="5">
        <v>1.0070030000000001E-2</v>
      </c>
      <c r="G19">
        <f t="shared" si="0"/>
        <v>-4.7288274000000072</v>
      </c>
    </row>
    <row r="20" spans="1:7" ht="14.5" x14ac:dyDescent="0.35">
      <c r="A20" s="8" t="s">
        <v>16</v>
      </c>
      <c r="B20" s="8" t="s">
        <v>35</v>
      </c>
      <c r="C20" s="3">
        <v>274</v>
      </c>
      <c r="D20" s="4">
        <v>32.853223</v>
      </c>
      <c r="E20" s="5">
        <v>41.751824800000001</v>
      </c>
      <c r="F20" s="6">
        <v>6.1957999999999999E-12</v>
      </c>
      <c r="G20">
        <f t="shared" si="0"/>
        <v>8.8986018000000016</v>
      </c>
    </row>
    <row r="21" spans="1:7" ht="14.5" x14ac:dyDescent="0.35">
      <c r="A21" s="8" t="s">
        <v>16</v>
      </c>
      <c r="B21" s="8" t="s">
        <v>36</v>
      </c>
      <c r="C21" s="3">
        <v>286</v>
      </c>
      <c r="D21" s="4">
        <v>32.020924299999997</v>
      </c>
      <c r="E21" s="5">
        <v>41.118881100000003</v>
      </c>
      <c r="F21" s="6">
        <v>7.1984999999999998E-11</v>
      </c>
      <c r="G21">
        <f t="shared" si="0"/>
        <v>9.0979568000000057</v>
      </c>
    </row>
    <row r="22" spans="1:7" ht="14.5" x14ac:dyDescent="0.35">
      <c r="A22" s="8" t="s">
        <v>16</v>
      </c>
      <c r="B22" s="8" t="s">
        <v>37</v>
      </c>
      <c r="C22" s="3">
        <v>140</v>
      </c>
      <c r="D22" s="4">
        <v>35.833528899999997</v>
      </c>
      <c r="E22" s="5">
        <v>40.571428599999997</v>
      </c>
      <c r="F22" s="5">
        <v>1.187823E-2</v>
      </c>
      <c r="G22">
        <f t="shared" si="0"/>
        <v>4.7378996999999998</v>
      </c>
    </row>
    <row r="23" spans="1:7" ht="14.5" x14ac:dyDescent="0.35">
      <c r="A23" s="8" t="s">
        <v>16</v>
      </c>
      <c r="B23" s="8" t="s">
        <v>38</v>
      </c>
      <c r="C23" s="3">
        <v>779</v>
      </c>
      <c r="D23" s="4">
        <v>50.879219999999997</v>
      </c>
      <c r="E23" s="4">
        <v>51.6302953</v>
      </c>
      <c r="F23" s="4">
        <v>0.31134314000000002</v>
      </c>
      <c r="G23">
        <f t="shared" si="0"/>
        <v>0.75107530000000366</v>
      </c>
    </row>
    <row r="24" spans="1:7" ht="14.5" x14ac:dyDescent="0.35">
      <c r="A24" s="8" t="s">
        <v>16</v>
      </c>
      <c r="B24" s="9" t="s">
        <v>39</v>
      </c>
      <c r="C24" s="3">
        <v>86</v>
      </c>
      <c r="D24" s="4">
        <v>53.404924999999999</v>
      </c>
      <c r="E24" s="4">
        <v>53.023255800000001</v>
      </c>
      <c r="F24" s="4">
        <v>0.87869902</v>
      </c>
      <c r="G24">
        <f t="shared" si="0"/>
        <v>-0.38166919999999749</v>
      </c>
    </row>
    <row r="25" spans="1:7" ht="14.5" x14ac:dyDescent="0.35">
      <c r="A25" s="8" t="s">
        <v>16</v>
      </c>
      <c r="B25" s="8" t="s">
        <v>40</v>
      </c>
      <c r="C25" s="3">
        <v>138</v>
      </c>
      <c r="D25" s="4">
        <v>47.4835007</v>
      </c>
      <c r="E25" s="4">
        <v>45.072463800000001</v>
      </c>
      <c r="F25" s="4">
        <v>0.18984913</v>
      </c>
      <c r="G25">
        <f t="shared" si="0"/>
        <v>-2.4110368999999992</v>
      </c>
    </row>
    <row r="26" spans="1:7" ht="14.5" x14ac:dyDescent="0.35">
      <c r="A26" s="8" t="s">
        <v>16</v>
      </c>
      <c r="B26" s="8" t="s">
        <v>41</v>
      </c>
      <c r="C26" s="3">
        <v>219</v>
      </c>
      <c r="D26" s="4">
        <v>38.377185099999998</v>
      </c>
      <c r="E26" s="5">
        <v>46.757990900000003</v>
      </c>
      <c r="F26" s="6">
        <v>2.6183E-8</v>
      </c>
      <c r="G26">
        <f t="shared" si="0"/>
        <v>8.3808058000000045</v>
      </c>
    </row>
    <row r="27" spans="1:7" ht="13" x14ac:dyDescent="0.3">
      <c r="A27" s="3" t="s">
        <v>16</v>
      </c>
      <c r="B27" s="3" t="s">
        <v>42</v>
      </c>
      <c r="C27" s="3">
        <v>140</v>
      </c>
      <c r="D27" s="3">
        <v>17.026785709999999</v>
      </c>
      <c r="E27" s="10">
        <v>45.571428570000002</v>
      </c>
      <c r="F27" s="11">
        <v>5.5127400000000002E-33</v>
      </c>
      <c r="G27">
        <f t="shared" si="0"/>
        <v>28.544642860000003</v>
      </c>
    </row>
  </sheetData>
  <mergeCells count="1">
    <mergeCell ref="E1:F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8"/>
  <sheetViews>
    <sheetView workbookViewId="0">
      <selection activeCell="G3" sqref="G3:G18"/>
    </sheetView>
  </sheetViews>
  <sheetFormatPr defaultColWidth="12.6328125" defaultRowHeight="15.75" customHeight="1" x14ac:dyDescent="0.25"/>
  <cols>
    <col min="2" max="2" width="20.26953125" customWidth="1"/>
  </cols>
  <sheetData>
    <row r="1" spans="1:7" ht="13" x14ac:dyDescent="0.3">
      <c r="A1" s="1" t="s">
        <v>0</v>
      </c>
      <c r="B1" s="1" t="s">
        <v>1</v>
      </c>
      <c r="C1" s="1" t="s">
        <v>3</v>
      </c>
      <c r="E1" s="12" t="s">
        <v>8</v>
      </c>
      <c r="F1" s="13"/>
    </row>
    <row r="2" spans="1:7" ht="13" x14ac:dyDescent="0.3">
      <c r="A2" s="1"/>
      <c r="B2" s="1"/>
      <c r="C2" s="1"/>
      <c r="D2" s="10" t="s">
        <v>4</v>
      </c>
      <c r="E2" s="2" t="s">
        <v>13</v>
      </c>
      <c r="F2" s="2" t="s">
        <v>14</v>
      </c>
      <c r="G2" s="2" t="s">
        <v>54</v>
      </c>
    </row>
    <row r="3" spans="1:7" ht="15.75" customHeight="1" x14ac:dyDescent="0.35">
      <c r="A3" s="3" t="s">
        <v>16</v>
      </c>
      <c r="B3" s="3" t="s">
        <v>17</v>
      </c>
      <c r="C3" s="3">
        <v>425</v>
      </c>
      <c r="D3" s="3">
        <v>59.082999999999998</v>
      </c>
      <c r="E3" s="4">
        <v>59.015999999999998</v>
      </c>
      <c r="F3" s="4">
        <v>0.93242882000000005</v>
      </c>
      <c r="G3">
        <f>E3-D3</f>
        <v>-6.7000000000000171E-2</v>
      </c>
    </row>
    <row r="4" spans="1:7" ht="15.75" customHeight="1" x14ac:dyDescent="0.35">
      <c r="A4" s="3" t="s">
        <v>16</v>
      </c>
      <c r="B4" s="3" t="s">
        <v>18</v>
      </c>
      <c r="C4" s="3">
        <v>350</v>
      </c>
      <c r="D4" s="3">
        <v>43.506999999999998</v>
      </c>
      <c r="E4" s="4">
        <v>42.674999999999997</v>
      </c>
      <c r="F4" s="4">
        <v>0.36625819999999998</v>
      </c>
      <c r="G4">
        <f t="shared" ref="G4:G18" si="0">E4-D4</f>
        <v>-0.83200000000000074</v>
      </c>
    </row>
    <row r="5" spans="1:7" ht="15.75" customHeight="1" x14ac:dyDescent="0.35">
      <c r="A5" s="3" t="s">
        <v>16</v>
      </c>
      <c r="B5" s="3" t="s">
        <v>19</v>
      </c>
      <c r="C5" s="3">
        <v>242</v>
      </c>
      <c r="D5" s="3">
        <v>67.355000000000004</v>
      </c>
      <c r="E5" s="4">
        <v>66.828999999999994</v>
      </c>
      <c r="F5" s="4">
        <v>0.57279627</v>
      </c>
      <c r="G5">
        <f t="shared" si="0"/>
        <v>-0.52600000000001046</v>
      </c>
    </row>
    <row r="6" spans="1:7" ht="15.75" customHeight="1" x14ac:dyDescent="0.35">
      <c r="A6" s="3" t="s">
        <v>16</v>
      </c>
      <c r="B6" s="3" t="s">
        <v>20</v>
      </c>
      <c r="C6" s="3">
        <v>259</v>
      </c>
      <c r="D6" s="3">
        <v>67.268000000000001</v>
      </c>
      <c r="E6" s="4">
        <v>65.813000000000002</v>
      </c>
      <c r="F6" s="4">
        <v>0.12628424999999999</v>
      </c>
      <c r="G6">
        <f t="shared" si="0"/>
        <v>-1.4549999999999983</v>
      </c>
    </row>
    <row r="7" spans="1:7" ht="15.75" customHeight="1" x14ac:dyDescent="0.35">
      <c r="A7" s="3" t="s">
        <v>16</v>
      </c>
      <c r="B7" s="3" t="s">
        <v>21</v>
      </c>
      <c r="C7" s="3">
        <v>400</v>
      </c>
      <c r="D7" s="3">
        <v>37.936999999999998</v>
      </c>
      <c r="E7" s="5">
        <v>43</v>
      </c>
      <c r="F7" s="6">
        <v>4.7586000000000003E-12</v>
      </c>
      <c r="G7">
        <f t="shared" si="0"/>
        <v>5.0630000000000024</v>
      </c>
    </row>
    <row r="8" spans="1:7" ht="15.75" customHeight="1" x14ac:dyDescent="0.35">
      <c r="A8" s="3" t="s">
        <v>16</v>
      </c>
      <c r="B8" s="3" t="s">
        <v>46</v>
      </c>
      <c r="C8" s="3">
        <v>436</v>
      </c>
      <c r="D8" s="3">
        <v>66.623999999999995</v>
      </c>
      <c r="E8" s="4">
        <v>66.215999999999994</v>
      </c>
      <c r="F8" s="4">
        <v>0.55493691999999994</v>
      </c>
      <c r="G8">
        <f t="shared" si="0"/>
        <v>-0.40800000000000125</v>
      </c>
    </row>
    <row r="9" spans="1:7" ht="15.75" customHeight="1" x14ac:dyDescent="0.35">
      <c r="A9" s="3" t="s">
        <v>16</v>
      </c>
      <c r="B9" s="3" t="s">
        <v>23</v>
      </c>
      <c r="C9" s="3">
        <v>583</v>
      </c>
      <c r="D9" s="3">
        <v>34.106000000000002</v>
      </c>
      <c r="E9" s="5">
        <v>37.555</v>
      </c>
      <c r="F9" s="6">
        <v>1.0555E-7</v>
      </c>
      <c r="G9">
        <f t="shared" si="0"/>
        <v>3.4489999999999981</v>
      </c>
    </row>
    <row r="10" spans="1:7" ht="15.75" customHeight="1" x14ac:dyDescent="0.35">
      <c r="A10" s="3" t="s">
        <v>16</v>
      </c>
      <c r="B10" s="3" t="s">
        <v>24</v>
      </c>
      <c r="C10" s="3">
        <v>197</v>
      </c>
      <c r="D10" s="3">
        <v>67.105000000000004</v>
      </c>
      <c r="E10" s="5">
        <v>64.652000000000001</v>
      </c>
      <c r="F10" s="5">
        <v>3.8043840000000002E-2</v>
      </c>
      <c r="G10">
        <f t="shared" si="0"/>
        <v>-2.453000000000003</v>
      </c>
    </row>
    <row r="11" spans="1:7" ht="15.75" customHeight="1" x14ac:dyDescent="0.35">
      <c r="A11" s="8" t="s">
        <v>25</v>
      </c>
      <c r="B11" s="8" t="s">
        <v>26</v>
      </c>
      <c r="C11" s="3">
        <v>106</v>
      </c>
      <c r="D11" s="3">
        <v>60.598999999999997</v>
      </c>
      <c r="E11" s="5">
        <v>64.837000000000003</v>
      </c>
      <c r="F11" s="5">
        <v>5.4625699999999999E-3</v>
      </c>
      <c r="G11">
        <f t="shared" si="0"/>
        <v>4.2380000000000067</v>
      </c>
    </row>
    <row r="12" spans="1:7" ht="15.75" customHeight="1" x14ac:dyDescent="0.35">
      <c r="A12" s="8" t="s">
        <v>25</v>
      </c>
      <c r="B12" s="8" t="s">
        <v>27</v>
      </c>
      <c r="C12" s="3">
        <v>280</v>
      </c>
      <c r="D12" s="3">
        <v>74.186999999999998</v>
      </c>
      <c r="E12" s="4">
        <v>74.350999999999999</v>
      </c>
      <c r="F12" s="4">
        <v>0.82052731000000001</v>
      </c>
      <c r="G12">
        <f t="shared" si="0"/>
        <v>0.16400000000000148</v>
      </c>
    </row>
    <row r="13" spans="1:7" ht="15.75" customHeight="1" x14ac:dyDescent="0.35">
      <c r="A13" s="8" t="s">
        <v>25</v>
      </c>
      <c r="B13" s="8" t="s">
        <v>28</v>
      </c>
      <c r="C13" s="3">
        <v>856</v>
      </c>
      <c r="D13" s="3">
        <v>67.430999999999997</v>
      </c>
      <c r="E13" s="4">
        <v>67.066999999999993</v>
      </c>
      <c r="F13" s="7">
        <v>0.41137989000000003</v>
      </c>
      <c r="G13">
        <f t="shared" si="0"/>
        <v>-0.36400000000000432</v>
      </c>
    </row>
    <row r="14" spans="1:7" ht="15.75" customHeight="1" x14ac:dyDescent="0.35">
      <c r="A14" s="8" t="s">
        <v>16</v>
      </c>
      <c r="B14" s="8" t="s">
        <v>29</v>
      </c>
      <c r="C14" s="3">
        <v>813</v>
      </c>
      <c r="D14" s="3">
        <v>35.454000000000001</v>
      </c>
      <c r="E14" s="5">
        <v>39.953000000000003</v>
      </c>
      <c r="F14" s="6">
        <v>5.3078000000000004E-18</v>
      </c>
      <c r="G14">
        <f t="shared" si="0"/>
        <v>4.4990000000000023</v>
      </c>
    </row>
    <row r="15" spans="1:7" ht="15.75" customHeight="1" x14ac:dyDescent="0.35">
      <c r="A15" s="8" t="s">
        <v>16</v>
      </c>
      <c r="B15" s="8" t="s">
        <v>30</v>
      </c>
      <c r="C15" s="3">
        <v>544</v>
      </c>
      <c r="D15" s="3">
        <v>26.925000000000001</v>
      </c>
      <c r="E15" s="5">
        <v>31.885000000000002</v>
      </c>
      <c r="F15" s="6">
        <v>4.2181999999999999E-17</v>
      </c>
      <c r="G15">
        <f t="shared" si="0"/>
        <v>4.9600000000000009</v>
      </c>
    </row>
    <row r="16" spans="1:7" ht="15.75" customHeight="1" x14ac:dyDescent="0.35">
      <c r="A16" s="8" t="s">
        <v>16</v>
      </c>
      <c r="B16" s="8" t="s">
        <v>31</v>
      </c>
      <c r="C16" s="3">
        <v>170</v>
      </c>
      <c r="D16" s="3">
        <v>72.763999999999996</v>
      </c>
      <c r="E16" s="4">
        <v>72.727000000000004</v>
      </c>
      <c r="F16" s="4">
        <v>0.96935945999999995</v>
      </c>
      <c r="G16">
        <f t="shared" si="0"/>
        <v>-3.6999999999991928E-2</v>
      </c>
    </row>
    <row r="17" spans="1:7" ht="15.75" customHeight="1" x14ac:dyDescent="0.35">
      <c r="A17" s="8" t="s">
        <v>16</v>
      </c>
      <c r="B17" s="8" t="s">
        <v>32</v>
      </c>
      <c r="C17" s="3">
        <v>72</v>
      </c>
      <c r="D17" s="3">
        <v>41.918999999999997</v>
      </c>
      <c r="E17" s="5">
        <v>47.222000000000001</v>
      </c>
      <c r="F17" s="5">
        <v>7.4843399999999999E-3</v>
      </c>
      <c r="G17">
        <f t="shared" si="0"/>
        <v>5.3030000000000044</v>
      </c>
    </row>
    <row r="18" spans="1:7" ht="14.5" x14ac:dyDescent="0.35">
      <c r="A18" s="8" t="s">
        <v>16</v>
      </c>
      <c r="B18" s="8" t="s">
        <v>33</v>
      </c>
      <c r="C18" s="3">
        <v>31051</v>
      </c>
      <c r="D18" s="3">
        <v>60.244</v>
      </c>
      <c r="E18" s="5">
        <v>64.064999999999998</v>
      </c>
      <c r="F18" s="5">
        <v>0</v>
      </c>
      <c r="G18">
        <f t="shared" si="0"/>
        <v>3.820999999999998</v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8"/>
  <sheetViews>
    <sheetView topLeftCell="A4" workbookViewId="0">
      <selection activeCell="G3" sqref="G3:G18"/>
    </sheetView>
  </sheetViews>
  <sheetFormatPr defaultColWidth="12.6328125" defaultRowHeight="15.75" customHeight="1" x14ac:dyDescent="0.25"/>
  <cols>
    <col min="2" max="2" width="20.26953125" customWidth="1"/>
  </cols>
  <sheetData>
    <row r="1" spans="1:7" ht="13" x14ac:dyDescent="0.3">
      <c r="A1" s="1" t="s">
        <v>0</v>
      </c>
      <c r="B1" s="1" t="s">
        <v>1</v>
      </c>
      <c r="C1" s="1" t="s">
        <v>3</v>
      </c>
      <c r="E1" s="12" t="s">
        <v>9</v>
      </c>
      <c r="F1" s="13"/>
    </row>
    <row r="2" spans="1:7" ht="13" x14ac:dyDescent="0.3">
      <c r="A2" s="1"/>
      <c r="B2" s="1"/>
      <c r="C2" s="1"/>
      <c r="D2" s="10" t="s">
        <v>4</v>
      </c>
      <c r="E2" s="2" t="s">
        <v>9</v>
      </c>
      <c r="F2" s="2" t="s">
        <v>14</v>
      </c>
      <c r="G2" s="2" t="s">
        <v>54</v>
      </c>
    </row>
    <row r="3" spans="1:7" ht="15.75" customHeight="1" x14ac:dyDescent="0.35">
      <c r="A3" s="3" t="s">
        <v>16</v>
      </c>
      <c r="B3" s="3" t="s">
        <v>17</v>
      </c>
      <c r="C3" s="3">
        <v>425</v>
      </c>
      <c r="D3" s="3">
        <v>59.082999999999998</v>
      </c>
      <c r="E3" s="4">
        <v>57.881999999999998</v>
      </c>
      <c r="F3" s="4">
        <v>6.0178740000000001E-2</v>
      </c>
      <c r="G3">
        <f>E3-D3</f>
        <v>-1.2010000000000005</v>
      </c>
    </row>
    <row r="4" spans="1:7" ht="15.75" customHeight="1" x14ac:dyDescent="0.35">
      <c r="A4" s="3" t="s">
        <v>16</v>
      </c>
      <c r="B4" s="3" t="s">
        <v>18</v>
      </c>
      <c r="C4" s="3">
        <v>350</v>
      </c>
      <c r="D4" s="3">
        <v>43.506999999999998</v>
      </c>
      <c r="E4" s="4">
        <v>42.667000000000002</v>
      </c>
      <c r="F4" s="4">
        <v>0.2212972</v>
      </c>
      <c r="G4">
        <f t="shared" ref="G4:G18" si="0">E4-D4</f>
        <v>-0.83999999999999631</v>
      </c>
    </row>
    <row r="5" spans="1:7" ht="15.75" customHeight="1" x14ac:dyDescent="0.35">
      <c r="A5" s="3" t="s">
        <v>16</v>
      </c>
      <c r="B5" s="3" t="s">
        <v>19</v>
      </c>
      <c r="C5" s="3">
        <v>242</v>
      </c>
      <c r="D5" s="3">
        <v>67.355000000000004</v>
      </c>
      <c r="E5" s="4">
        <v>66.882999999999996</v>
      </c>
      <c r="F5" s="4">
        <v>0.50069878999999995</v>
      </c>
      <c r="G5">
        <f t="shared" si="0"/>
        <v>-0.47200000000000841</v>
      </c>
    </row>
    <row r="6" spans="1:7" ht="15.75" customHeight="1" x14ac:dyDescent="0.35">
      <c r="A6" s="3" t="s">
        <v>16</v>
      </c>
      <c r="B6" s="3" t="s">
        <v>20</v>
      </c>
      <c r="C6" s="3">
        <v>259</v>
      </c>
      <c r="D6" s="3">
        <v>67.268000000000001</v>
      </c>
      <c r="E6" s="5">
        <v>64.516000000000005</v>
      </c>
      <c r="F6" s="5">
        <v>2.4718E-4</v>
      </c>
      <c r="G6">
        <f t="shared" si="0"/>
        <v>-2.7519999999999953</v>
      </c>
    </row>
    <row r="7" spans="1:7" ht="15.75" customHeight="1" x14ac:dyDescent="0.35">
      <c r="A7" s="3" t="s">
        <v>16</v>
      </c>
      <c r="B7" s="3" t="s">
        <v>21</v>
      </c>
      <c r="C7" s="3">
        <v>400</v>
      </c>
      <c r="D7" s="3">
        <v>37.936999999999998</v>
      </c>
      <c r="E7" s="4">
        <v>38.31</v>
      </c>
      <c r="F7" s="4">
        <v>0.44845358000000002</v>
      </c>
      <c r="G7">
        <f t="shared" si="0"/>
        <v>0.37300000000000466</v>
      </c>
    </row>
    <row r="8" spans="1:7" ht="15.75" customHeight="1" x14ac:dyDescent="0.35">
      <c r="A8" s="3" t="s">
        <v>16</v>
      </c>
      <c r="B8" s="3" t="s">
        <v>46</v>
      </c>
      <c r="C8" s="3">
        <v>436</v>
      </c>
      <c r="D8" s="3">
        <v>66.623999999999995</v>
      </c>
      <c r="E8" s="4">
        <v>66.165000000000006</v>
      </c>
      <c r="F8" s="4">
        <v>0.38439856</v>
      </c>
      <c r="G8">
        <f t="shared" si="0"/>
        <v>-0.45899999999998897</v>
      </c>
    </row>
    <row r="9" spans="1:7" ht="15.75" customHeight="1" x14ac:dyDescent="0.35">
      <c r="A9" s="3" t="s">
        <v>16</v>
      </c>
      <c r="B9" s="3" t="s">
        <v>23</v>
      </c>
      <c r="C9" s="3">
        <v>583</v>
      </c>
      <c r="D9" s="3">
        <v>34.106000000000002</v>
      </c>
      <c r="E9" s="5">
        <v>35.197000000000003</v>
      </c>
      <c r="F9" s="5">
        <v>3.1258220000000003E-2</v>
      </c>
      <c r="G9">
        <f t="shared" si="0"/>
        <v>1.0910000000000011</v>
      </c>
    </row>
    <row r="10" spans="1:7" ht="15.75" customHeight="1" x14ac:dyDescent="0.35">
      <c r="A10" s="3" t="s">
        <v>16</v>
      </c>
      <c r="B10" s="3" t="s">
        <v>24</v>
      </c>
      <c r="C10" s="3">
        <v>197</v>
      </c>
      <c r="D10" s="3">
        <v>67.105000000000004</v>
      </c>
      <c r="E10" s="5">
        <v>63.137999999999998</v>
      </c>
      <c r="F10" s="6">
        <v>5.2646999999999999E-5</v>
      </c>
      <c r="G10">
        <f t="shared" si="0"/>
        <v>-3.9670000000000059</v>
      </c>
    </row>
    <row r="11" spans="1:7" ht="15.75" customHeight="1" x14ac:dyDescent="0.35">
      <c r="A11" s="8" t="s">
        <v>25</v>
      </c>
      <c r="B11" s="8" t="s">
        <v>26</v>
      </c>
      <c r="C11" s="3">
        <v>106</v>
      </c>
      <c r="D11" s="3">
        <v>60.598999999999997</v>
      </c>
      <c r="E11" s="4">
        <v>62.802999999999997</v>
      </c>
      <c r="F11" s="4">
        <v>6.2638979999999997E-2</v>
      </c>
      <c r="G11">
        <f t="shared" si="0"/>
        <v>2.2040000000000006</v>
      </c>
    </row>
    <row r="12" spans="1:7" ht="15.75" customHeight="1" x14ac:dyDescent="0.35">
      <c r="A12" s="8" t="s">
        <v>25</v>
      </c>
      <c r="B12" s="8" t="s">
        <v>27</v>
      </c>
      <c r="C12" s="3">
        <v>280</v>
      </c>
      <c r="D12" s="3">
        <v>74.186999999999998</v>
      </c>
      <c r="E12" s="4">
        <v>74.983000000000004</v>
      </c>
      <c r="F12" s="4">
        <v>0.14547135</v>
      </c>
      <c r="G12">
        <f t="shared" si="0"/>
        <v>0.79600000000000648</v>
      </c>
    </row>
    <row r="13" spans="1:7" ht="15.75" customHeight="1" x14ac:dyDescent="0.35">
      <c r="A13" s="8" t="s">
        <v>25</v>
      </c>
      <c r="B13" s="8" t="s">
        <v>28</v>
      </c>
      <c r="C13" s="3">
        <v>856</v>
      </c>
      <c r="D13" s="3">
        <v>67.430999999999997</v>
      </c>
      <c r="E13" s="4">
        <v>66.923000000000002</v>
      </c>
      <c r="F13" s="7">
        <v>0.1221645</v>
      </c>
      <c r="G13">
        <f t="shared" si="0"/>
        <v>-0.50799999999999557</v>
      </c>
    </row>
    <row r="14" spans="1:7" ht="15.75" customHeight="1" x14ac:dyDescent="0.35">
      <c r="A14" s="8" t="s">
        <v>16</v>
      </c>
      <c r="B14" s="8" t="s">
        <v>29</v>
      </c>
      <c r="C14" s="3">
        <v>813</v>
      </c>
      <c r="D14" s="3">
        <v>35.454000000000001</v>
      </c>
      <c r="E14" s="5">
        <v>37.274999999999999</v>
      </c>
      <c r="F14" s="6">
        <v>3.6509000000000001E-6</v>
      </c>
      <c r="G14">
        <f t="shared" si="0"/>
        <v>1.820999999999998</v>
      </c>
    </row>
    <row r="15" spans="1:7" ht="15.75" customHeight="1" x14ac:dyDescent="0.35">
      <c r="A15" s="8" t="s">
        <v>16</v>
      </c>
      <c r="B15" s="8" t="s">
        <v>30</v>
      </c>
      <c r="C15" s="3">
        <v>544</v>
      </c>
      <c r="D15" s="3">
        <v>26.925000000000001</v>
      </c>
      <c r="E15" s="5">
        <v>29.666</v>
      </c>
      <c r="F15" s="6">
        <v>1.419E-10</v>
      </c>
      <c r="G15">
        <f t="shared" si="0"/>
        <v>2.7409999999999997</v>
      </c>
    </row>
    <row r="16" spans="1:7" ht="15.75" customHeight="1" x14ac:dyDescent="0.35">
      <c r="A16" s="8" t="s">
        <v>16</v>
      </c>
      <c r="B16" s="8" t="s">
        <v>31</v>
      </c>
      <c r="C16" s="3">
        <v>170</v>
      </c>
      <c r="D16" s="3">
        <v>72.763999999999996</v>
      </c>
      <c r="E16" s="4">
        <v>72.997</v>
      </c>
      <c r="F16" s="4">
        <v>0.77592433000000005</v>
      </c>
      <c r="G16">
        <f t="shared" si="0"/>
        <v>0.23300000000000409</v>
      </c>
    </row>
    <row r="17" spans="1:7" ht="15.75" customHeight="1" x14ac:dyDescent="0.35">
      <c r="A17" s="8" t="s">
        <v>16</v>
      </c>
      <c r="B17" s="8" t="s">
        <v>32</v>
      </c>
      <c r="C17" s="3">
        <v>72</v>
      </c>
      <c r="D17" s="3">
        <v>41.918999999999997</v>
      </c>
      <c r="E17" s="4">
        <v>44.246000000000002</v>
      </c>
      <c r="F17" s="4">
        <v>0.18315318</v>
      </c>
      <c r="G17">
        <f t="shared" si="0"/>
        <v>2.3270000000000053</v>
      </c>
    </row>
    <row r="18" spans="1:7" ht="14.5" x14ac:dyDescent="0.35">
      <c r="A18" s="8" t="s">
        <v>16</v>
      </c>
      <c r="B18" s="8" t="s">
        <v>33</v>
      </c>
      <c r="C18" s="3">
        <v>31051</v>
      </c>
      <c r="D18" s="3">
        <v>60.244</v>
      </c>
      <c r="E18" s="5">
        <v>61.965000000000003</v>
      </c>
      <c r="F18" s="6">
        <v>1.364E-103</v>
      </c>
      <c r="G18">
        <f t="shared" si="0"/>
        <v>1.7210000000000036</v>
      </c>
    </row>
  </sheetData>
  <mergeCells count="1"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8"/>
  <sheetViews>
    <sheetView workbookViewId="0"/>
  </sheetViews>
  <sheetFormatPr defaultColWidth="12.6328125" defaultRowHeight="15.75" customHeight="1" x14ac:dyDescent="0.25"/>
  <cols>
    <col min="2" max="2" width="20.26953125" customWidth="1"/>
  </cols>
  <sheetData>
    <row r="1" spans="1:6" ht="13" x14ac:dyDescent="0.3">
      <c r="A1" s="1" t="s">
        <v>0</v>
      </c>
      <c r="B1" s="1" t="s">
        <v>1</v>
      </c>
      <c r="C1" s="1" t="s">
        <v>3</v>
      </c>
      <c r="D1" s="2"/>
      <c r="E1" s="12" t="s">
        <v>10</v>
      </c>
      <c r="F1" s="13"/>
    </row>
    <row r="2" spans="1:6" ht="13" x14ac:dyDescent="0.3">
      <c r="A2" s="1"/>
      <c r="B2" s="1"/>
      <c r="C2" s="1"/>
      <c r="D2" s="2" t="s">
        <v>4</v>
      </c>
      <c r="E2" s="2" t="s">
        <v>10</v>
      </c>
      <c r="F2" s="2" t="s">
        <v>14</v>
      </c>
    </row>
    <row r="3" spans="1:6" ht="15.75" customHeight="1" x14ac:dyDescent="0.35">
      <c r="A3" s="3" t="s">
        <v>16</v>
      </c>
      <c r="B3" s="3" t="s">
        <v>17</v>
      </c>
      <c r="C3" s="3">
        <v>425</v>
      </c>
      <c r="D3" s="4">
        <v>59.082999999999998</v>
      </c>
      <c r="E3" s="5">
        <v>57.71</v>
      </c>
      <c r="F3" s="6">
        <v>5.8305000000000003E-6</v>
      </c>
    </row>
    <row r="4" spans="1:6" ht="15.75" customHeight="1" x14ac:dyDescent="0.35">
      <c r="A4" s="3" t="s">
        <v>16</v>
      </c>
      <c r="B4" s="3" t="s">
        <v>18</v>
      </c>
      <c r="C4" s="3">
        <v>350</v>
      </c>
      <c r="D4" s="4">
        <v>43.506999999999998</v>
      </c>
      <c r="E4" s="4">
        <v>42.991999999999997</v>
      </c>
      <c r="F4" s="4">
        <v>0.28100000000000003</v>
      </c>
    </row>
    <row r="5" spans="1:6" ht="15.75" customHeight="1" x14ac:dyDescent="0.35">
      <c r="A5" s="3" t="s">
        <v>16</v>
      </c>
      <c r="B5" s="3" t="s">
        <v>19</v>
      </c>
      <c r="C5" s="3">
        <v>242</v>
      </c>
      <c r="D5" s="4">
        <v>67.355000000000004</v>
      </c>
      <c r="E5" s="4">
        <v>66.918000000000006</v>
      </c>
      <c r="F5" s="7">
        <v>0.40400000000000003</v>
      </c>
    </row>
    <row r="6" spans="1:6" ht="15.75" customHeight="1" x14ac:dyDescent="0.35">
      <c r="A6" s="3" t="s">
        <v>16</v>
      </c>
      <c r="B6" s="3" t="s">
        <v>20</v>
      </c>
      <c r="C6" s="3">
        <v>259</v>
      </c>
      <c r="D6" s="4">
        <v>67.268000000000001</v>
      </c>
      <c r="E6" s="5">
        <v>64.078000000000003</v>
      </c>
      <c r="F6" s="6">
        <v>4.7699000000000002E-8</v>
      </c>
    </row>
    <row r="7" spans="1:6" ht="15.75" customHeight="1" x14ac:dyDescent="0.35">
      <c r="A7" s="3" t="s">
        <v>16</v>
      </c>
      <c r="B7" s="3" t="s">
        <v>21</v>
      </c>
      <c r="C7" s="3">
        <v>400</v>
      </c>
      <c r="D7" s="4">
        <v>37.936999999999998</v>
      </c>
      <c r="E7" s="4">
        <v>38.274999999999999</v>
      </c>
      <c r="F7" s="4">
        <v>0.32</v>
      </c>
    </row>
    <row r="8" spans="1:6" ht="15.75" customHeight="1" x14ac:dyDescent="0.35">
      <c r="A8" s="3" t="s">
        <v>16</v>
      </c>
      <c r="B8" s="3" t="s">
        <v>46</v>
      </c>
      <c r="C8" s="3">
        <v>436</v>
      </c>
      <c r="D8" s="4">
        <v>66.623999999999995</v>
      </c>
      <c r="E8" s="4">
        <v>66.043000000000006</v>
      </c>
      <c r="F8" s="4">
        <v>0.13200000000000001</v>
      </c>
    </row>
    <row r="9" spans="1:6" ht="15.75" customHeight="1" x14ac:dyDescent="0.35">
      <c r="A9" s="3" t="s">
        <v>16</v>
      </c>
      <c r="B9" s="3" t="s">
        <v>23</v>
      </c>
      <c r="C9" s="3">
        <v>583</v>
      </c>
      <c r="D9" s="4">
        <v>34.106000000000002</v>
      </c>
      <c r="E9" s="4">
        <v>34.243000000000002</v>
      </c>
      <c r="F9" s="4">
        <v>0.71899999999999997</v>
      </c>
    </row>
    <row r="10" spans="1:6" ht="15.75" customHeight="1" x14ac:dyDescent="0.35">
      <c r="A10" s="3" t="s">
        <v>16</v>
      </c>
      <c r="B10" s="3" t="s">
        <v>24</v>
      </c>
      <c r="C10" s="3">
        <v>197</v>
      </c>
      <c r="D10" s="4">
        <v>67.105000000000004</v>
      </c>
      <c r="E10" s="5">
        <v>62.048000000000002</v>
      </c>
      <c r="F10" s="6">
        <v>3.0968999999999999E-9</v>
      </c>
    </row>
    <row r="11" spans="1:6" ht="15.75" customHeight="1" x14ac:dyDescent="0.35">
      <c r="A11" s="8" t="s">
        <v>25</v>
      </c>
      <c r="B11" s="8" t="s">
        <v>26</v>
      </c>
      <c r="C11" s="3">
        <v>106</v>
      </c>
      <c r="D11" s="4">
        <v>60.598999999999997</v>
      </c>
      <c r="E11" s="4">
        <v>62.246000000000002</v>
      </c>
      <c r="F11" s="4">
        <v>5.5E-2</v>
      </c>
    </row>
    <row r="12" spans="1:6" ht="15.75" customHeight="1" x14ac:dyDescent="0.35">
      <c r="A12" s="8" t="s">
        <v>25</v>
      </c>
      <c r="B12" s="8" t="s">
        <v>27</v>
      </c>
      <c r="C12" s="3">
        <v>280</v>
      </c>
      <c r="D12" s="4">
        <v>74.186999999999998</v>
      </c>
      <c r="E12" s="4">
        <v>74.188000000000002</v>
      </c>
      <c r="F12" s="4">
        <v>0.999</v>
      </c>
    </row>
    <row r="13" spans="1:6" ht="15.75" customHeight="1" x14ac:dyDescent="0.35">
      <c r="A13" s="8" t="s">
        <v>25</v>
      </c>
      <c r="B13" s="8" t="s">
        <v>28</v>
      </c>
      <c r="C13" s="3">
        <v>856</v>
      </c>
      <c r="D13" s="4">
        <v>67.430999999999997</v>
      </c>
      <c r="E13" s="4">
        <v>67.316999999999993</v>
      </c>
      <c r="F13" s="4">
        <v>0.621</v>
      </c>
    </row>
    <row r="14" spans="1:6" ht="15.75" customHeight="1" x14ac:dyDescent="0.35">
      <c r="A14" s="8" t="s">
        <v>16</v>
      </c>
      <c r="B14" s="8" t="s">
        <v>29</v>
      </c>
      <c r="C14" s="3">
        <v>813</v>
      </c>
      <c r="D14" s="4">
        <v>35.454000000000001</v>
      </c>
      <c r="E14" s="5">
        <v>36.158000000000001</v>
      </c>
      <c r="F14" s="5">
        <v>1.44E-2</v>
      </c>
    </row>
    <row r="15" spans="1:6" ht="15.75" customHeight="1" x14ac:dyDescent="0.35">
      <c r="A15" s="8" t="s">
        <v>16</v>
      </c>
      <c r="B15" s="8" t="s">
        <v>30</v>
      </c>
      <c r="C15" s="3">
        <v>544</v>
      </c>
      <c r="D15" s="4">
        <v>26.925000000000001</v>
      </c>
      <c r="E15" s="5">
        <v>28.434999999999999</v>
      </c>
      <c r="F15" s="6">
        <v>2.6875000000000001E-6</v>
      </c>
    </row>
    <row r="16" spans="1:6" ht="15.75" customHeight="1" x14ac:dyDescent="0.35">
      <c r="A16" s="8" t="s">
        <v>16</v>
      </c>
      <c r="B16" s="8" t="s">
        <v>31</v>
      </c>
      <c r="C16" s="3">
        <v>170</v>
      </c>
      <c r="D16" s="4">
        <v>72.763999999999996</v>
      </c>
      <c r="E16" s="4">
        <v>72.930000000000007</v>
      </c>
      <c r="F16" s="4">
        <v>0.79100000000000004</v>
      </c>
    </row>
    <row r="17" spans="1:6" ht="15.75" customHeight="1" x14ac:dyDescent="0.35">
      <c r="A17" s="8" t="s">
        <v>16</v>
      </c>
      <c r="B17" s="8" t="s">
        <v>32</v>
      </c>
      <c r="C17" s="3">
        <v>72</v>
      </c>
      <c r="D17" s="4">
        <v>41.918999999999997</v>
      </c>
      <c r="E17" s="4">
        <v>42.892000000000003</v>
      </c>
      <c r="F17" s="4">
        <v>0.44900000000000001</v>
      </c>
    </row>
    <row r="18" spans="1:6" ht="14.5" x14ac:dyDescent="0.35">
      <c r="A18" s="8" t="s">
        <v>16</v>
      </c>
      <c r="B18" s="8" t="s">
        <v>33</v>
      </c>
      <c r="C18" s="3">
        <v>31051</v>
      </c>
      <c r="D18" s="4">
        <v>60.244</v>
      </c>
      <c r="E18" s="5">
        <v>61.262999999999998</v>
      </c>
      <c r="F18" s="6">
        <v>3.2104000000000001E-49</v>
      </c>
    </row>
  </sheetData>
  <mergeCells count="1"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8"/>
  <sheetViews>
    <sheetView topLeftCell="A10" workbookViewId="0"/>
  </sheetViews>
  <sheetFormatPr defaultColWidth="12.6328125" defaultRowHeight="15.75" customHeight="1" x14ac:dyDescent="0.25"/>
  <cols>
    <col min="2" max="2" width="20.26953125" customWidth="1"/>
    <col min="3" max="3" width="17.6328125" customWidth="1"/>
  </cols>
  <sheetData>
    <row r="1" spans="1:6" ht="13" x14ac:dyDescent="0.3">
      <c r="A1" s="1" t="s">
        <v>0</v>
      </c>
      <c r="B1" s="1" t="s">
        <v>1</v>
      </c>
      <c r="C1" s="1" t="s">
        <v>3</v>
      </c>
      <c r="D1" s="10" t="s">
        <v>4</v>
      </c>
      <c r="E1" s="12" t="s">
        <v>11</v>
      </c>
      <c r="F1" s="13"/>
    </row>
    <row r="2" spans="1:6" ht="13" x14ac:dyDescent="0.3">
      <c r="A2" s="1"/>
      <c r="B2" s="1"/>
      <c r="C2" s="1"/>
      <c r="D2" s="10"/>
      <c r="E2" s="2" t="s">
        <v>45</v>
      </c>
      <c r="F2" s="2" t="s">
        <v>14</v>
      </c>
    </row>
    <row r="3" spans="1:6" ht="15.75" customHeight="1" x14ac:dyDescent="0.35">
      <c r="A3" s="3" t="s">
        <v>16</v>
      </c>
      <c r="B3" s="3" t="s">
        <v>17</v>
      </c>
      <c r="C3" s="3">
        <v>425</v>
      </c>
      <c r="D3" s="3">
        <v>59.082999999999998</v>
      </c>
      <c r="E3" s="5">
        <v>57.475000000000001</v>
      </c>
      <c r="F3" s="6">
        <v>2.0013999999999998E-5</v>
      </c>
    </row>
    <row r="4" spans="1:6" ht="15.75" customHeight="1" x14ac:dyDescent="0.35">
      <c r="A4" s="3" t="s">
        <v>16</v>
      </c>
      <c r="B4" s="3" t="s">
        <v>18</v>
      </c>
      <c r="C4" s="3">
        <v>350</v>
      </c>
      <c r="D4" s="3">
        <v>43.506999999999998</v>
      </c>
      <c r="E4" s="4">
        <v>42.959000000000003</v>
      </c>
      <c r="F4" s="4">
        <v>0.16400000000000001</v>
      </c>
    </row>
    <row r="5" spans="1:6" ht="15.75" customHeight="1" x14ac:dyDescent="0.35">
      <c r="A5" s="3" t="s">
        <v>16</v>
      </c>
      <c r="B5" s="3" t="s">
        <v>19</v>
      </c>
      <c r="C5" s="3">
        <v>242</v>
      </c>
      <c r="D5" s="3">
        <v>67.355000000000004</v>
      </c>
      <c r="E5" s="4">
        <v>67.453999999999994</v>
      </c>
      <c r="F5" s="7">
        <v>0.81899999999999995</v>
      </c>
    </row>
    <row r="6" spans="1:6" ht="15.75" customHeight="1" x14ac:dyDescent="0.35">
      <c r="A6" s="3" t="s">
        <v>16</v>
      </c>
      <c r="B6" s="3" t="s">
        <v>20</v>
      </c>
      <c r="C6" s="3">
        <v>259</v>
      </c>
      <c r="D6" s="3">
        <v>67.268000000000001</v>
      </c>
      <c r="E6" s="5">
        <v>64.394999999999996</v>
      </c>
      <c r="F6" s="6">
        <v>9.1933999999999995E-10</v>
      </c>
    </row>
    <row r="7" spans="1:6" ht="15.75" customHeight="1" x14ac:dyDescent="0.35">
      <c r="A7" s="3" t="s">
        <v>16</v>
      </c>
      <c r="B7" s="3" t="s">
        <v>21</v>
      </c>
      <c r="C7" s="3">
        <v>400</v>
      </c>
      <c r="D7" s="3">
        <v>37.936999999999998</v>
      </c>
      <c r="E7" s="5">
        <v>39.017000000000003</v>
      </c>
      <c r="F7" s="5">
        <v>4.8000000000000001E-4</v>
      </c>
    </row>
    <row r="8" spans="1:6" ht="15.75" customHeight="1" x14ac:dyDescent="0.35">
      <c r="A8" s="3" t="s">
        <v>16</v>
      </c>
      <c r="B8" s="3" t="s">
        <v>46</v>
      </c>
      <c r="C8" s="3">
        <v>436</v>
      </c>
      <c r="D8" s="3">
        <v>66.623999999999995</v>
      </c>
      <c r="E8" s="4">
        <v>66.216999999999999</v>
      </c>
      <c r="F8" s="4">
        <v>0.20300000000000001</v>
      </c>
    </row>
    <row r="9" spans="1:6" ht="15.75" customHeight="1" x14ac:dyDescent="0.35">
      <c r="A9" s="3" t="s">
        <v>16</v>
      </c>
      <c r="B9" s="3" t="s">
        <v>23</v>
      </c>
      <c r="C9" s="3">
        <v>583</v>
      </c>
      <c r="D9" s="3">
        <v>34.106000000000002</v>
      </c>
      <c r="E9" s="4">
        <v>33.905999999999999</v>
      </c>
      <c r="F9" s="4">
        <v>0.52300000000000002</v>
      </c>
    </row>
    <row r="10" spans="1:6" ht="15.75" customHeight="1" x14ac:dyDescent="0.35">
      <c r="A10" s="3" t="s">
        <v>16</v>
      </c>
      <c r="B10" s="3" t="s">
        <v>24</v>
      </c>
      <c r="C10" s="3">
        <v>197</v>
      </c>
      <c r="D10" s="3">
        <v>67.105000000000004</v>
      </c>
      <c r="E10" s="5">
        <v>62.335999999999999</v>
      </c>
      <c r="F10" s="6">
        <v>2.2256E-11</v>
      </c>
    </row>
    <row r="11" spans="1:6" ht="15.75" customHeight="1" x14ac:dyDescent="0.35">
      <c r="A11" s="8" t="s">
        <v>25</v>
      </c>
      <c r="B11" s="8" t="s">
        <v>26</v>
      </c>
      <c r="C11" s="3">
        <v>106</v>
      </c>
      <c r="D11" s="3">
        <v>60.598999999999997</v>
      </c>
      <c r="E11" s="4">
        <v>61.805999999999997</v>
      </c>
      <c r="F11" s="4">
        <v>6.0999999999999999E-2</v>
      </c>
    </row>
    <row r="12" spans="1:6" ht="15.75" customHeight="1" x14ac:dyDescent="0.35">
      <c r="A12" s="8" t="s">
        <v>25</v>
      </c>
      <c r="B12" s="8" t="s">
        <v>27</v>
      </c>
      <c r="C12" s="3">
        <v>280</v>
      </c>
      <c r="D12" s="3">
        <v>74.186999999999998</v>
      </c>
      <c r="E12" s="4">
        <v>73.808000000000007</v>
      </c>
      <c r="F12" s="4">
        <v>0.255</v>
      </c>
    </row>
    <row r="13" spans="1:6" ht="15.75" customHeight="1" x14ac:dyDescent="0.35">
      <c r="A13" s="8" t="s">
        <v>25</v>
      </c>
      <c r="B13" s="8" t="s">
        <v>28</v>
      </c>
      <c r="C13" s="3">
        <v>856</v>
      </c>
      <c r="D13" s="3">
        <v>67.430999999999997</v>
      </c>
      <c r="E13" s="4">
        <v>67.22</v>
      </c>
      <c r="F13" s="4">
        <v>0.245</v>
      </c>
    </row>
    <row r="14" spans="1:6" ht="15.75" customHeight="1" x14ac:dyDescent="0.35">
      <c r="A14" s="8" t="s">
        <v>16</v>
      </c>
      <c r="B14" s="8" t="s">
        <v>29</v>
      </c>
      <c r="C14" s="3">
        <v>813</v>
      </c>
      <c r="D14" s="3">
        <v>35.454000000000001</v>
      </c>
      <c r="E14" s="5">
        <v>35.911000000000001</v>
      </c>
      <c r="F14" s="5">
        <v>4.9000000000000002E-2</v>
      </c>
    </row>
    <row r="15" spans="1:6" ht="15.75" customHeight="1" x14ac:dyDescent="0.35">
      <c r="A15" s="8" t="s">
        <v>16</v>
      </c>
      <c r="B15" s="8" t="s">
        <v>30</v>
      </c>
      <c r="C15" s="3">
        <v>544</v>
      </c>
      <c r="D15" s="3">
        <v>26.925000000000001</v>
      </c>
      <c r="E15" s="5">
        <v>27.806000000000001</v>
      </c>
      <c r="F15" s="5">
        <v>8.9999999999999998E-4</v>
      </c>
    </row>
    <row r="16" spans="1:6" ht="15.75" customHeight="1" x14ac:dyDescent="0.35">
      <c r="A16" s="8" t="s">
        <v>16</v>
      </c>
      <c r="B16" s="8" t="s">
        <v>31</v>
      </c>
      <c r="C16" s="3">
        <v>170</v>
      </c>
      <c r="D16" s="3">
        <v>72.763999999999996</v>
      </c>
      <c r="E16" s="4">
        <v>72.662000000000006</v>
      </c>
      <c r="F16" s="4">
        <v>0.83899999999999997</v>
      </c>
    </row>
    <row r="17" spans="1:6" ht="15.75" customHeight="1" x14ac:dyDescent="0.35">
      <c r="A17" s="8" t="s">
        <v>16</v>
      </c>
      <c r="B17" s="8" t="s">
        <v>32</v>
      </c>
      <c r="C17" s="3">
        <v>72</v>
      </c>
      <c r="D17" s="3">
        <v>41.918999999999997</v>
      </c>
      <c r="E17" s="4">
        <v>42.588000000000001</v>
      </c>
      <c r="F17" s="4">
        <v>0.55200000000000005</v>
      </c>
    </row>
    <row r="18" spans="1:6" ht="14.5" x14ac:dyDescent="0.35">
      <c r="A18" s="8" t="s">
        <v>16</v>
      </c>
      <c r="B18" s="8" t="s">
        <v>33</v>
      </c>
      <c r="C18" s="3">
        <v>31051</v>
      </c>
      <c r="D18" s="3">
        <v>60.244</v>
      </c>
      <c r="E18" s="5">
        <v>60.902000000000001</v>
      </c>
      <c r="F18" s="6">
        <v>2.0995999999999999E-24</v>
      </c>
    </row>
  </sheetData>
  <mergeCells count="1"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8"/>
  <sheetViews>
    <sheetView topLeftCell="A10" workbookViewId="0"/>
  </sheetViews>
  <sheetFormatPr defaultColWidth="12.6328125" defaultRowHeight="15.75" customHeight="1" x14ac:dyDescent="0.25"/>
  <cols>
    <col min="2" max="2" width="20.26953125" customWidth="1"/>
  </cols>
  <sheetData>
    <row r="1" spans="1:6" ht="13" x14ac:dyDescent="0.3">
      <c r="A1" s="1" t="s">
        <v>0</v>
      </c>
      <c r="B1" s="1" t="s">
        <v>1</v>
      </c>
      <c r="C1" s="1" t="s">
        <v>3</v>
      </c>
      <c r="E1" s="12" t="s">
        <v>12</v>
      </c>
      <c r="F1" s="13"/>
    </row>
    <row r="2" spans="1:6" ht="13" x14ac:dyDescent="0.3">
      <c r="A2" s="1"/>
      <c r="B2" s="1"/>
      <c r="C2" s="1"/>
      <c r="D2" s="3" t="s">
        <v>4</v>
      </c>
      <c r="E2" s="2" t="s">
        <v>45</v>
      </c>
      <c r="F2" s="2" t="s">
        <v>14</v>
      </c>
    </row>
    <row r="3" spans="1:6" ht="15.75" customHeight="1" x14ac:dyDescent="0.35">
      <c r="A3" s="3" t="s">
        <v>16</v>
      </c>
      <c r="B3" s="3" t="s">
        <v>17</v>
      </c>
      <c r="C3" s="3">
        <v>425</v>
      </c>
      <c r="D3" s="3">
        <v>59.082999999999998</v>
      </c>
      <c r="E3" s="4">
        <v>59.082999999999998</v>
      </c>
      <c r="F3" s="4">
        <v>0.73099999999999998</v>
      </c>
    </row>
    <row r="4" spans="1:6" ht="15.75" customHeight="1" x14ac:dyDescent="0.35">
      <c r="A4" s="3" t="s">
        <v>16</v>
      </c>
      <c r="B4" s="3" t="s">
        <v>18</v>
      </c>
      <c r="C4" s="3">
        <v>350</v>
      </c>
      <c r="D4" s="3">
        <v>43.506999999999998</v>
      </c>
      <c r="E4" s="4">
        <v>42.963999999999999</v>
      </c>
      <c r="F4" s="4">
        <v>8.8999999999999996E-2</v>
      </c>
    </row>
    <row r="5" spans="1:6" ht="15.75" customHeight="1" x14ac:dyDescent="0.35">
      <c r="A5" s="3" t="s">
        <v>16</v>
      </c>
      <c r="B5" s="3" t="s">
        <v>19</v>
      </c>
      <c r="C5" s="3">
        <v>242</v>
      </c>
      <c r="D5" s="3">
        <v>67.355000000000004</v>
      </c>
      <c r="E5" s="4">
        <v>67.680000000000007</v>
      </c>
      <c r="F5" s="7">
        <v>0.36038227</v>
      </c>
    </row>
    <row r="6" spans="1:6" ht="15.75" customHeight="1" x14ac:dyDescent="0.35">
      <c r="A6" s="3" t="s">
        <v>16</v>
      </c>
      <c r="B6" s="3" t="s">
        <v>20</v>
      </c>
      <c r="C6" s="3">
        <v>259</v>
      </c>
      <c r="D6" s="3">
        <v>67.268000000000001</v>
      </c>
      <c r="E6" s="5">
        <v>64.88</v>
      </c>
      <c r="F6" s="6">
        <v>1.3223999999999999E-9</v>
      </c>
    </row>
    <row r="7" spans="1:6" ht="15.75" customHeight="1" x14ac:dyDescent="0.35">
      <c r="A7" s="3" t="s">
        <v>16</v>
      </c>
      <c r="B7" s="3" t="s">
        <v>21</v>
      </c>
      <c r="C7" s="3">
        <v>400</v>
      </c>
      <c r="D7" s="3">
        <v>37.936999999999998</v>
      </c>
      <c r="E7" s="4">
        <v>38.332999999999998</v>
      </c>
      <c r="F7" s="4">
        <v>9.2899999999999996E-2</v>
      </c>
    </row>
    <row r="8" spans="1:6" ht="15.75" customHeight="1" x14ac:dyDescent="0.35">
      <c r="A8" s="3" t="s">
        <v>16</v>
      </c>
      <c r="B8" s="3" t="s">
        <v>46</v>
      </c>
      <c r="C8" s="3">
        <v>436</v>
      </c>
      <c r="D8" s="3">
        <v>66.623999999999995</v>
      </c>
      <c r="E8" s="4">
        <v>66.251000000000005</v>
      </c>
      <c r="F8" s="4">
        <v>0.187</v>
      </c>
    </row>
    <row r="9" spans="1:6" ht="15.75" customHeight="1" x14ac:dyDescent="0.35">
      <c r="A9" s="3" t="s">
        <v>16</v>
      </c>
      <c r="B9" s="3" t="s">
        <v>23</v>
      </c>
      <c r="C9" s="3">
        <v>583</v>
      </c>
      <c r="D9" s="3">
        <v>34.106000000000002</v>
      </c>
      <c r="E9" s="4">
        <v>33.767000000000003</v>
      </c>
      <c r="F9" s="4">
        <v>0.193</v>
      </c>
    </row>
    <row r="10" spans="1:6" ht="15.75" customHeight="1" x14ac:dyDescent="0.35">
      <c r="A10" s="3" t="s">
        <v>16</v>
      </c>
      <c r="B10" s="3" t="s">
        <v>24</v>
      </c>
      <c r="C10" s="3">
        <v>197</v>
      </c>
      <c r="D10" s="3">
        <v>67.105000000000004</v>
      </c>
      <c r="E10" s="5">
        <v>63.095999999999997</v>
      </c>
      <c r="F10" s="6">
        <v>3.8350999999999998E-11</v>
      </c>
    </row>
    <row r="11" spans="1:6" ht="15.75" customHeight="1" x14ac:dyDescent="0.35">
      <c r="A11" s="8" t="s">
        <v>25</v>
      </c>
      <c r="B11" s="8" t="s">
        <v>26</v>
      </c>
      <c r="C11" s="3">
        <v>106</v>
      </c>
      <c r="D11" s="3">
        <v>60.598999999999997</v>
      </c>
      <c r="E11" s="4">
        <v>61.401000000000003</v>
      </c>
      <c r="F11" s="4">
        <v>0.124</v>
      </c>
    </row>
    <row r="12" spans="1:6" ht="15.75" customHeight="1" x14ac:dyDescent="0.35">
      <c r="A12" s="8" t="s">
        <v>25</v>
      </c>
      <c r="B12" s="8" t="s">
        <v>27</v>
      </c>
      <c r="C12" s="3">
        <v>280</v>
      </c>
      <c r="D12" s="3">
        <v>74.186999999999998</v>
      </c>
      <c r="E12" s="4">
        <v>73.751000000000005</v>
      </c>
      <c r="F12" s="4">
        <v>0.13400000000000001</v>
      </c>
    </row>
    <row r="13" spans="1:6" ht="15.75" customHeight="1" x14ac:dyDescent="0.35">
      <c r="A13" s="8" t="s">
        <v>25</v>
      </c>
      <c r="B13" s="8" t="s">
        <v>28</v>
      </c>
      <c r="C13" s="3">
        <v>856</v>
      </c>
      <c r="D13" s="3">
        <v>67.430999999999997</v>
      </c>
      <c r="E13" s="4">
        <v>67.242999999999995</v>
      </c>
      <c r="F13" s="4">
        <v>0.20200000000000001</v>
      </c>
    </row>
    <row r="14" spans="1:6" ht="15.75" customHeight="1" x14ac:dyDescent="0.35">
      <c r="A14" s="8" t="s">
        <v>16</v>
      </c>
      <c r="B14" s="8" t="s">
        <v>29</v>
      </c>
      <c r="C14" s="3">
        <v>813</v>
      </c>
      <c r="D14" s="3">
        <v>35.454000000000001</v>
      </c>
      <c r="E14" s="4">
        <v>35.463999999999999</v>
      </c>
      <c r="F14" s="4">
        <v>0.96</v>
      </c>
    </row>
    <row r="15" spans="1:6" ht="15.75" customHeight="1" x14ac:dyDescent="0.35">
      <c r="A15" s="8" t="s">
        <v>16</v>
      </c>
      <c r="B15" s="8" t="s">
        <v>30</v>
      </c>
      <c r="C15" s="3">
        <v>544</v>
      </c>
      <c r="D15" s="3">
        <v>26.925000000000001</v>
      </c>
      <c r="E15" s="5">
        <v>27.398</v>
      </c>
      <c r="F15" s="5">
        <v>3.1E-2</v>
      </c>
    </row>
    <row r="16" spans="1:6" ht="15.75" customHeight="1" x14ac:dyDescent="0.35">
      <c r="A16" s="8" t="s">
        <v>16</v>
      </c>
      <c r="B16" s="8" t="s">
        <v>31</v>
      </c>
      <c r="C16" s="3">
        <v>170</v>
      </c>
      <c r="D16" s="3">
        <v>72.763999999999996</v>
      </c>
      <c r="E16" s="4">
        <v>72.64</v>
      </c>
      <c r="F16" s="4">
        <v>0.78700000000000003</v>
      </c>
    </row>
    <row r="17" spans="1:6" ht="15.75" customHeight="1" x14ac:dyDescent="0.35">
      <c r="A17" s="8" t="s">
        <v>16</v>
      </c>
      <c r="B17" s="8" t="s">
        <v>32</v>
      </c>
      <c r="C17" s="3">
        <v>72</v>
      </c>
      <c r="D17" s="3">
        <v>41.918999999999997</v>
      </c>
      <c r="E17" s="4">
        <v>41.970999999999997</v>
      </c>
      <c r="F17" s="4">
        <v>0.95699999999999996</v>
      </c>
    </row>
    <row r="18" spans="1:6" ht="14.5" x14ac:dyDescent="0.35">
      <c r="A18" s="8" t="s">
        <v>16</v>
      </c>
      <c r="B18" s="8" t="s">
        <v>33</v>
      </c>
      <c r="C18" s="3">
        <v>31051</v>
      </c>
      <c r="D18" s="3">
        <v>60.244</v>
      </c>
      <c r="E18" s="5">
        <v>60.685000000000002</v>
      </c>
      <c r="F18" s="6">
        <v>1.0658999999999999E-12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Sheet8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ajay</cp:lastModifiedBy>
  <dcterms:modified xsi:type="dcterms:W3CDTF">2023-03-11T23:12:44Z</dcterms:modified>
</cp:coreProperties>
</file>