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363eb9df856229/Desktop/"/>
    </mc:Choice>
  </mc:AlternateContent>
  <xr:revisionPtr revIDLastSave="198" documentId="8_{D16DCFE8-1C3D-4230-B785-A59BE9065C75}" xr6:coauthVersionLast="47" xr6:coauthVersionMax="47" xr10:uidLastSave="{B3B76DB7-A8B0-4243-B398-E5E0B74D7059}"/>
  <bookViews>
    <workbookView xWindow="-98" yWindow="-98" windowWidth="20715" windowHeight="13276" xr2:uid="{994B0E04-03A3-4BFF-9785-007F08ADA4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" l="1"/>
  <c r="N37" i="1"/>
  <c r="N20" i="1"/>
  <c r="N19" i="1"/>
  <c r="N3" i="1"/>
  <c r="N2" i="1"/>
</calcChain>
</file>

<file path=xl/sharedStrings.xml><?xml version="1.0" encoding="utf-8"?>
<sst xmlns="http://schemas.openxmlformats.org/spreadsheetml/2006/main" count="37" uniqueCount="35">
  <si>
    <t>Galaxy Name</t>
  </si>
  <si>
    <t>Velocity (km/s)</t>
  </si>
  <si>
    <t>Distance (Mpc)</t>
  </si>
  <si>
    <t>SMC, NGC 0292</t>
  </si>
  <si>
    <t>NGC 0300</t>
  </si>
  <si>
    <t>NGC 0925</t>
  </si>
  <si>
    <t>NGC 1326A</t>
  </si>
  <si>
    <t>NGC 1365</t>
  </si>
  <si>
    <t>NGC 1425</t>
  </si>
  <si>
    <t>IC 0342</t>
  </si>
  <si>
    <t>NGC 1637</t>
  </si>
  <si>
    <t>NGC 2090</t>
  </si>
  <si>
    <t>Carina Dwarf</t>
  </si>
  <si>
    <t>Group</t>
  </si>
  <si>
    <t>Cephid</t>
  </si>
  <si>
    <t>NGC 7814</t>
  </si>
  <si>
    <t>ESO 349 -G 031</t>
  </si>
  <si>
    <t>NGC 0045</t>
  </si>
  <si>
    <t>NGC 0055</t>
  </si>
  <si>
    <t>NGC 0157</t>
  </si>
  <si>
    <t>NGC 0247</t>
  </si>
  <si>
    <t>NGC 0289</t>
  </si>
  <si>
    <t>NGC 0578</t>
  </si>
  <si>
    <t>ESO 352- G 057</t>
  </si>
  <si>
    <t>NGC 0495</t>
  </si>
  <si>
    <t>MCG +01-04-044</t>
  </si>
  <si>
    <t>NGC 0524</t>
  </si>
  <si>
    <t>IC 0126</t>
  </si>
  <si>
    <t>UGC 01087</t>
  </si>
  <si>
    <t>NGC 0632</t>
  </si>
  <si>
    <t>[MH93] 014355.4562057</t>
  </si>
  <si>
    <t>NGC 0673</t>
  </si>
  <si>
    <t>MCG +06-06-012</t>
  </si>
  <si>
    <t>T-F</t>
  </si>
  <si>
    <t>SnIa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</si>
</sst>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Hubble</a:t>
            </a:r>
            <a:r>
              <a:rPr lang="en-US" baseline="0"/>
              <a:t> Law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0.06</c:v>
                </c:pt>
                <c:pt idx="1">
                  <c:v>1.98</c:v>
                </c:pt>
                <c:pt idx="2">
                  <c:v>9.2899999999999991</c:v>
                </c:pt>
                <c:pt idx="3">
                  <c:v>17.100000000000001</c:v>
                </c:pt>
                <c:pt idx="4">
                  <c:v>17.3</c:v>
                </c:pt>
                <c:pt idx="5">
                  <c:v>24.7</c:v>
                </c:pt>
                <c:pt idx="6">
                  <c:v>3.28</c:v>
                </c:pt>
                <c:pt idx="7">
                  <c:v>12</c:v>
                </c:pt>
                <c:pt idx="8">
                  <c:v>12.5</c:v>
                </c:pt>
                <c:pt idx="9">
                  <c:v>0.10299999999999999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34</c:v>
                </c:pt>
                <c:pt idx="1">
                  <c:v>98</c:v>
                </c:pt>
                <c:pt idx="2">
                  <c:v>665</c:v>
                </c:pt>
                <c:pt idx="3">
                  <c:v>1716</c:v>
                </c:pt>
                <c:pt idx="4">
                  <c:v>1541</c:v>
                </c:pt>
                <c:pt idx="5">
                  <c:v>1396</c:v>
                </c:pt>
                <c:pt idx="6">
                  <c:v>178</c:v>
                </c:pt>
                <c:pt idx="7">
                  <c:v>639</c:v>
                </c:pt>
                <c:pt idx="8">
                  <c:v>746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5-4042-A07E-F9E3D4EE6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541216"/>
        <c:axId val="913539136"/>
      </c:scatterChart>
      <c:valAx>
        <c:axId val="91354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39136"/>
        <c:crosses val="autoZero"/>
        <c:crossBetween val="midCat"/>
      </c:valAx>
      <c:valAx>
        <c:axId val="9135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4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Tully-Fisher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Sheet1!$B$19:$B$28</c:f>
              <c:numCache>
                <c:formatCode>General</c:formatCode>
                <c:ptCount val="10"/>
                <c:pt idx="0">
                  <c:v>34.700000000000003</c:v>
                </c:pt>
                <c:pt idx="1">
                  <c:v>4.0999999999999996</c:v>
                </c:pt>
                <c:pt idx="2">
                  <c:v>7.98</c:v>
                </c:pt>
                <c:pt idx="3">
                  <c:v>0.96</c:v>
                </c:pt>
                <c:pt idx="4">
                  <c:v>18.399999999999999</c:v>
                </c:pt>
                <c:pt idx="5">
                  <c:v>3.06</c:v>
                </c:pt>
                <c:pt idx="6">
                  <c:v>29</c:v>
                </c:pt>
                <c:pt idx="7">
                  <c:v>8.5999999999999993E-2</c:v>
                </c:pt>
                <c:pt idx="8">
                  <c:v>2.56</c:v>
                </c:pt>
                <c:pt idx="9">
                  <c:v>20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1204</c:v>
                </c:pt>
                <c:pt idx="1">
                  <c:v>195</c:v>
                </c:pt>
                <c:pt idx="2">
                  <c:v>493</c:v>
                </c:pt>
                <c:pt idx="3">
                  <c:v>94</c:v>
                </c:pt>
                <c:pt idx="4">
                  <c:v>1734</c:v>
                </c:pt>
                <c:pt idx="5">
                  <c:v>176</c:v>
                </c:pt>
                <c:pt idx="6">
                  <c:v>1611</c:v>
                </c:pt>
                <c:pt idx="7">
                  <c:v>34</c:v>
                </c:pt>
                <c:pt idx="8">
                  <c:v>98</c:v>
                </c:pt>
                <c:pt idx="9">
                  <c:v>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3-4ECF-8354-94AD0B52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928752"/>
        <c:axId val="977923344"/>
      </c:scatterChart>
      <c:valAx>
        <c:axId val="97792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23344"/>
        <c:crosses val="autoZero"/>
        <c:crossBetween val="midCat"/>
      </c:valAx>
      <c:valAx>
        <c:axId val="9779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2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Sheet1!$B$36:$B$45</c:f>
              <c:numCache>
                <c:formatCode>General</c:formatCode>
                <c:ptCount val="10"/>
                <c:pt idx="0">
                  <c:v>71.5</c:v>
                </c:pt>
                <c:pt idx="1">
                  <c:v>68.2</c:v>
                </c:pt>
                <c:pt idx="2">
                  <c:v>45.1</c:v>
                </c:pt>
                <c:pt idx="3">
                  <c:v>29.6</c:v>
                </c:pt>
                <c:pt idx="4">
                  <c:v>71.400000000000006</c:v>
                </c:pt>
                <c:pt idx="5">
                  <c:v>56.4</c:v>
                </c:pt>
                <c:pt idx="6">
                  <c:v>37.4</c:v>
                </c:pt>
                <c:pt idx="7">
                  <c:v>337</c:v>
                </c:pt>
                <c:pt idx="8">
                  <c:v>59.2</c:v>
                </c:pt>
                <c:pt idx="9">
                  <c:v>146</c:v>
                </c:pt>
              </c:numCache>
            </c:numRef>
          </c:xVal>
          <c:yVal>
            <c:numRef>
              <c:f>Sheet1!$C$36:$C$45</c:f>
              <c:numCache>
                <c:formatCode>General</c:formatCode>
                <c:ptCount val="10"/>
                <c:pt idx="0">
                  <c:v>5566</c:v>
                </c:pt>
                <c:pt idx="1">
                  <c:v>4260</c:v>
                </c:pt>
                <c:pt idx="2">
                  <c:v>2783</c:v>
                </c:pt>
                <c:pt idx="3">
                  <c:v>2509</c:v>
                </c:pt>
                <c:pt idx="4">
                  <c:v>5755</c:v>
                </c:pt>
                <c:pt idx="5">
                  <c:v>4580</c:v>
                </c:pt>
                <c:pt idx="6">
                  <c:v>3238</c:v>
                </c:pt>
                <c:pt idx="7">
                  <c:v>25108</c:v>
                </c:pt>
                <c:pt idx="8">
                  <c:v>5261</c:v>
                </c:pt>
                <c:pt idx="9">
                  <c:v>8651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F-4C11-89E0-2BDAEAA5B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50112"/>
        <c:axId val="888951360"/>
      </c:scatterChart>
      <c:valAx>
        <c:axId val="8889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51360"/>
        <c:crosses val="autoZero"/>
        <c:crossBetween val="midCat"/>
      </c:valAx>
      <c:valAx>
        <c:axId val="8889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330993</xdr:colOff>
      <xdr:row>0</xdr:row>
      <xdr:rowOff>145256</xdr:rowOff>
    </xdr:from>
    <xdr:to>
      <xdr:col>10</xdr:col>
      <xdr:colOff>369093</xdr:colOff>
      <xdr:row>15</xdr:row>
      <xdr:rowOff>173831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59241-2A85-8CE4-CFCE-3D587E0C3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330993</xdr:colOff>
      <xdr:row>18</xdr:row>
      <xdr:rowOff>21430</xdr:rowOff>
    </xdr:from>
    <xdr:to>
      <xdr:col>10</xdr:col>
      <xdr:colOff>369093</xdr:colOff>
      <xdr:row>33</xdr:row>
      <xdr:rowOff>50005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7B46F-9854-5A8B-F31E-4536BCB36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316705</xdr:colOff>
      <xdr:row>35</xdr:row>
      <xdr:rowOff>159543</xdr:rowOff>
    </xdr:from>
    <xdr:to>
      <xdr:col>10</xdr:col>
      <xdr:colOff>354805</xdr:colOff>
      <xdr:row>51</xdr:row>
      <xdr:rowOff>7143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3EB914-09E0-DAFA-B8B3-BA85378DB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299F-DEE1-4E18-B145-2A8F7E85D8AE}">
  <dimension ref="A1:N48"/>
  <sheetViews>
    <sheetView tabSelected="1" workbookViewId="0">
      <selection activeCell="M35" sqref="M35"/>
    </sheetView>
  </sheetViews>
  <sheetFormatPr defaultRowHeight="14.25" x14ac:dyDescent="0.45"/>
  <cols>
    <col min="1" max="1" width="26" customWidth="1"/>
    <col min="2" max="2" width="21.796875" customWidth="1"/>
    <col min="3" max="3" width="18.86328125" customWidth="1"/>
  </cols>
  <sheetData>
    <row r="1" spans="1:14" x14ac:dyDescent="0.45">
      <c r="A1" t="s">
        <v>0</v>
      </c>
      <c r="B1" t="s">
        <v>2</v>
      </c>
      <c r="C1" t="s">
        <v>1</v>
      </c>
      <c r="L1" t="s">
        <v>13</v>
      </c>
      <c r="M1" t="s">
        <v>14</v>
      </c>
    </row>
    <row r="2" spans="1:14" x14ac:dyDescent="0.45">
      <c r="A2" t="s">
        <v>3</v>
      </c>
      <c r="B2">
        <v>0.06</v>
      </c>
      <c r="C2">
        <v>34</v>
      </c>
      <c r="L2">
        <v>1</v>
      </c>
      <c r="M2">
        <v>70.037999999999997</v>
      </c>
      <c r="N2">
        <f>AVERAGE(M2:M13)</f>
        <v>71.812750000000008</v>
      </c>
    </row>
    <row r="3" spans="1:14" x14ac:dyDescent="0.45">
      <c r="A3" t="s">
        <v>4</v>
      </c>
      <c r="B3">
        <v>1.98</v>
      </c>
      <c r="C3">
        <v>98</v>
      </c>
      <c r="L3">
        <v>2</v>
      </c>
      <c r="M3">
        <v>78.83</v>
      </c>
      <c r="N3">
        <f>_xlfn.STDEV.S(M2:M13)</f>
        <v>7.8275776018916172</v>
      </c>
    </row>
    <row r="4" spans="1:14" x14ac:dyDescent="0.45">
      <c r="A4" t="s">
        <v>5</v>
      </c>
      <c r="B4">
        <v>9.2899999999999991</v>
      </c>
      <c r="C4">
        <v>665</v>
      </c>
      <c r="L4">
        <v>3</v>
      </c>
      <c r="M4">
        <v>71.977999999999994</v>
      </c>
    </row>
    <row r="5" spans="1:14" x14ac:dyDescent="0.45">
      <c r="A5" t="s">
        <v>6</v>
      </c>
      <c r="B5">
        <v>17.100000000000001</v>
      </c>
      <c r="C5">
        <v>1716</v>
      </c>
      <c r="L5">
        <v>4</v>
      </c>
      <c r="M5">
        <v>69.093000000000004</v>
      </c>
    </row>
    <row r="6" spans="1:14" x14ac:dyDescent="0.45">
      <c r="A6" t="s">
        <v>7</v>
      </c>
      <c r="B6">
        <v>17.3</v>
      </c>
      <c r="C6">
        <v>1541</v>
      </c>
      <c r="L6">
        <v>5</v>
      </c>
      <c r="M6">
        <v>67.95</v>
      </c>
    </row>
    <row r="7" spans="1:14" x14ac:dyDescent="0.45">
      <c r="A7" t="s">
        <v>8</v>
      </c>
      <c r="B7">
        <v>24.7</v>
      </c>
      <c r="C7">
        <v>1396</v>
      </c>
      <c r="L7">
        <v>6</v>
      </c>
      <c r="M7">
        <v>69.936000000000007</v>
      </c>
    </row>
    <row r="8" spans="1:14" x14ac:dyDescent="0.45">
      <c r="A8" t="s">
        <v>9</v>
      </c>
      <c r="B8">
        <v>3.28</v>
      </c>
      <c r="C8">
        <v>178</v>
      </c>
      <c r="L8">
        <v>7</v>
      </c>
      <c r="M8">
        <v>54.082000000000001</v>
      </c>
    </row>
    <row r="9" spans="1:14" x14ac:dyDescent="0.45">
      <c r="A9" t="s">
        <v>10</v>
      </c>
      <c r="B9">
        <v>12</v>
      </c>
      <c r="C9">
        <v>639</v>
      </c>
      <c r="L9">
        <v>8</v>
      </c>
      <c r="M9">
        <v>71.387</v>
      </c>
    </row>
    <row r="10" spans="1:14" x14ac:dyDescent="0.45">
      <c r="A10" t="s">
        <v>11</v>
      </c>
      <c r="B10">
        <v>12.5</v>
      </c>
      <c r="C10">
        <v>746</v>
      </c>
      <c r="L10">
        <v>9</v>
      </c>
      <c r="M10">
        <v>69.900999999999996</v>
      </c>
    </row>
    <row r="11" spans="1:14" x14ac:dyDescent="0.45">
      <c r="A11" t="s">
        <v>12</v>
      </c>
      <c r="B11">
        <v>0.10299999999999999</v>
      </c>
      <c r="C11">
        <v>13</v>
      </c>
      <c r="L11">
        <v>10</v>
      </c>
      <c r="M11">
        <v>73.093000000000004</v>
      </c>
    </row>
    <row r="12" spans="1:14" x14ac:dyDescent="0.45">
      <c r="L12">
        <v>11</v>
      </c>
      <c r="M12">
        <v>78.409000000000006</v>
      </c>
    </row>
    <row r="13" spans="1:14" x14ac:dyDescent="0.45">
      <c r="L13">
        <v>12</v>
      </c>
      <c r="M13">
        <v>87.055999999999997</v>
      </c>
    </row>
    <row r="18" spans="1:14" x14ac:dyDescent="0.45">
      <c r="M18" t="s">
        <v>33</v>
      </c>
    </row>
    <row r="19" spans="1:14" x14ac:dyDescent="0.45">
      <c r="A19" t="s">
        <v>15</v>
      </c>
      <c r="B19">
        <v>34.700000000000003</v>
      </c>
      <c r="C19">
        <v>1204</v>
      </c>
      <c r="L19">
        <v>1</v>
      </c>
      <c r="M19">
        <v>72.353999999999999</v>
      </c>
      <c r="N19">
        <f>AVERAGE(M19:M30)</f>
        <v>68.780000000000015</v>
      </c>
    </row>
    <row r="20" spans="1:14" x14ac:dyDescent="0.45">
      <c r="A20" t="s">
        <v>16</v>
      </c>
      <c r="B20">
        <v>4.0999999999999996</v>
      </c>
      <c r="C20">
        <v>195</v>
      </c>
      <c r="L20">
        <v>2</v>
      </c>
      <c r="M20">
        <v>73.28</v>
      </c>
      <c r="N20">
        <f>_xlfn.STDEV.S(M19:M30)</f>
        <v>19.670565213490462</v>
      </c>
    </row>
    <row r="21" spans="1:14" x14ac:dyDescent="0.45">
      <c r="A21" t="s">
        <v>17</v>
      </c>
      <c r="B21">
        <v>7.98</v>
      </c>
      <c r="C21">
        <v>493</v>
      </c>
      <c r="L21">
        <v>3</v>
      </c>
      <c r="M21">
        <v>55.156999999999996</v>
      </c>
    </row>
    <row r="22" spans="1:14" x14ac:dyDescent="0.45">
      <c r="A22" t="s">
        <v>18</v>
      </c>
      <c r="B22">
        <v>0.96</v>
      </c>
      <c r="C22">
        <v>94</v>
      </c>
      <c r="L22">
        <v>4</v>
      </c>
      <c r="M22">
        <v>53.613999999999997</v>
      </c>
    </row>
    <row r="23" spans="1:14" x14ac:dyDescent="0.45">
      <c r="A23" t="s">
        <v>19</v>
      </c>
      <c r="B23">
        <v>18.399999999999999</v>
      </c>
      <c r="C23">
        <v>1734</v>
      </c>
      <c r="L23">
        <v>5</v>
      </c>
      <c r="M23">
        <v>69.709000000000003</v>
      </c>
    </row>
    <row r="24" spans="1:14" x14ac:dyDescent="0.45">
      <c r="A24" t="s">
        <v>20</v>
      </c>
      <c r="B24">
        <v>3.06</v>
      </c>
      <c r="C24">
        <v>176</v>
      </c>
      <c r="L24">
        <v>6</v>
      </c>
      <c r="M24">
        <v>51.805999999999997</v>
      </c>
    </row>
    <row r="25" spans="1:14" x14ac:dyDescent="0.45">
      <c r="A25" t="s">
        <v>21</v>
      </c>
      <c r="B25">
        <v>29</v>
      </c>
      <c r="C25">
        <v>1611</v>
      </c>
      <c r="L25">
        <v>7</v>
      </c>
      <c r="M25">
        <v>55.456000000000003</v>
      </c>
    </row>
    <row r="26" spans="1:14" x14ac:dyDescent="0.45">
      <c r="A26" t="s">
        <v>3</v>
      </c>
      <c r="B26">
        <v>8.5999999999999993E-2</v>
      </c>
      <c r="C26">
        <v>34</v>
      </c>
      <c r="L26">
        <v>8</v>
      </c>
      <c r="M26">
        <v>54.96</v>
      </c>
    </row>
    <row r="27" spans="1:14" x14ac:dyDescent="0.45">
      <c r="A27" t="s">
        <v>4</v>
      </c>
      <c r="B27">
        <v>2.56</v>
      </c>
      <c r="C27">
        <v>98</v>
      </c>
      <c r="L27">
        <v>9</v>
      </c>
      <c r="M27">
        <v>50.886000000000003</v>
      </c>
    </row>
    <row r="28" spans="1:14" x14ac:dyDescent="0.45">
      <c r="A28" t="s">
        <v>22</v>
      </c>
      <c r="B28">
        <v>20</v>
      </c>
      <c r="C28">
        <v>1616</v>
      </c>
      <c r="L28">
        <v>10</v>
      </c>
      <c r="M28">
        <v>112.43</v>
      </c>
    </row>
    <row r="29" spans="1:14" x14ac:dyDescent="0.45">
      <c r="L29">
        <v>11</v>
      </c>
      <c r="M29">
        <v>97.778000000000006</v>
      </c>
    </row>
    <row r="30" spans="1:14" x14ac:dyDescent="0.45">
      <c r="L30">
        <v>12</v>
      </c>
      <c r="M30">
        <v>77.930000000000007</v>
      </c>
    </row>
    <row r="36" spans="1:14" x14ac:dyDescent="0.45">
      <c r="A36" t="s">
        <v>23</v>
      </c>
      <c r="B36">
        <v>71.5</v>
      </c>
      <c r="C36">
        <v>5566</v>
      </c>
      <c r="M36" t="s">
        <v>34</v>
      </c>
    </row>
    <row r="37" spans="1:14" x14ac:dyDescent="0.45">
      <c r="A37" t="s">
        <v>24</v>
      </c>
      <c r="B37">
        <v>68.2</v>
      </c>
      <c r="C37">
        <v>4260</v>
      </c>
      <c r="L37">
        <v>1</v>
      </c>
      <c r="M37">
        <v>66.272999999999996</v>
      </c>
      <c r="N37">
        <f>AVERAGE(M37:M48)</f>
        <v>69.188249999999996</v>
      </c>
    </row>
    <row r="38" spans="1:14" x14ac:dyDescent="0.45">
      <c r="A38" t="s">
        <v>25</v>
      </c>
      <c r="B38">
        <v>45.1</v>
      </c>
      <c r="C38">
        <v>2783</v>
      </c>
      <c r="L38">
        <v>2</v>
      </c>
      <c r="M38">
        <v>68.736999999999995</v>
      </c>
      <c r="N38">
        <f>_xlfn.STDEV.S(M37:M48)</f>
        <v>7.2702559430375429</v>
      </c>
    </row>
    <row r="39" spans="1:14" x14ac:dyDescent="0.45">
      <c r="A39" t="s">
        <v>26</v>
      </c>
      <c r="B39">
        <v>29.6</v>
      </c>
      <c r="C39">
        <v>2509</v>
      </c>
      <c r="L39">
        <v>3</v>
      </c>
      <c r="M39">
        <v>69.950999999999993</v>
      </c>
    </row>
    <row r="40" spans="1:14" x14ac:dyDescent="0.45">
      <c r="A40" t="s">
        <v>27</v>
      </c>
      <c r="B40">
        <v>71.400000000000006</v>
      </c>
      <c r="C40">
        <v>5755</v>
      </c>
      <c r="L40">
        <v>4</v>
      </c>
      <c r="M40">
        <v>81.841999999999999</v>
      </c>
    </row>
    <row r="41" spans="1:14" x14ac:dyDescent="0.45">
      <c r="A41" t="s">
        <v>28</v>
      </c>
      <c r="B41">
        <v>56.4</v>
      </c>
      <c r="C41">
        <v>4580</v>
      </c>
      <c r="L41">
        <v>5</v>
      </c>
      <c r="M41">
        <v>68.963999999999999</v>
      </c>
    </row>
    <row r="42" spans="1:14" x14ac:dyDescent="0.45">
      <c r="A42" t="s">
        <v>29</v>
      </c>
      <c r="B42">
        <v>37.4</v>
      </c>
      <c r="C42">
        <v>3238</v>
      </c>
      <c r="L42">
        <v>6</v>
      </c>
      <c r="M42">
        <v>65.807000000000002</v>
      </c>
    </row>
    <row r="43" spans="1:14" x14ac:dyDescent="0.45">
      <c r="A43" t="s">
        <v>30</v>
      </c>
      <c r="B43">
        <v>337</v>
      </c>
      <c r="C43">
        <v>25108</v>
      </c>
      <c r="L43">
        <v>7</v>
      </c>
      <c r="M43">
        <v>66.471999999999994</v>
      </c>
    </row>
    <row r="44" spans="1:14" x14ac:dyDescent="0.45">
      <c r="A44" t="s">
        <v>31</v>
      </c>
      <c r="B44">
        <v>59.2</v>
      </c>
      <c r="C44">
        <v>5261</v>
      </c>
      <c r="L44">
        <v>8</v>
      </c>
      <c r="M44">
        <v>72.878</v>
      </c>
    </row>
    <row r="45" spans="1:14" x14ac:dyDescent="0.45">
      <c r="A45" t="s">
        <v>32</v>
      </c>
      <c r="B45">
        <v>146</v>
      </c>
      <c r="C45">
        <v>8651</v>
      </c>
      <c r="L45">
        <v>9</v>
      </c>
      <c r="M45">
        <v>51.235999999999997</v>
      </c>
    </row>
    <row r="46" spans="1:14" x14ac:dyDescent="0.45">
      <c r="L46">
        <v>10</v>
      </c>
      <c r="M46">
        <v>73.790000000000006</v>
      </c>
    </row>
    <row r="47" spans="1:14" x14ac:dyDescent="0.45">
      <c r="L47">
        <v>11</v>
      </c>
      <c r="M47">
        <v>75.194999999999993</v>
      </c>
    </row>
    <row r="48" spans="1:14" x14ac:dyDescent="0.45">
      <c r="L48">
        <v>12</v>
      </c>
      <c r="M48">
        <v>69.114000000000004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Sclafani</dc:creator>
  <cp:lastModifiedBy>Damian Sclafani</cp:lastModifiedBy>
  <dcterms:created xsi:type="dcterms:W3CDTF">2022-11-28T18:10:51Z</dcterms:created>
  <dcterms:modified xsi:type="dcterms:W3CDTF">2022-11-28T19:49:20Z</dcterms:modified>
</cp:coreProperties>
</file>