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opheroakes/Documents/Coding Bootcamp/Module 1/"/>
    </mc:Choice>
  </mc:AlternateContent>
  <xr:revisionPtr revIDLastSave="0" documentId="13_ncr:1_{36F2D7BB-50DD-234E-99D2-5D72847EFBAD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Kickstarter" sheetId="1" r:id="rId1"/>
    <sheet name="Theater Outcomes by Launch Date" sheetId="5" r:id="rId2"/>
    <sheet name="Outcomes Based on Goals " sheetId="6" r:id="rId3"/>
  </sheets>
  <definedNames>
    <definedName name="_xlnm._FilterDatabase" localSheetId="0" hidden="1">Kickstarter!$A$1:$R$4115</definedName>
  </definedNames>
  <calcPr calcId="191029"/>
  <pivotCaches>
    <pivotCache cacheId="9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Q4115" i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Q4074" i="1"/>
  <c r="P4074" i="1"/>
  <c r="O4074" i="1"/>
  <c r="R4074" i="1" s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Q4069" i="1"/>
  <c r="P4069" i="1"/>
  <c r="O4069" i="1"/>
  <c r="R4069" i="1" s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Q4062" i="1"/>
  <c r="P4062" i="1"/>
  <c r="O4062" i="1"/>
  <c r="R4062" i="1" s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Q4037" i="1"/>
  <c r="P4037" i="1"/>
  <c r="O4037" i="1"/>
  <c r="R4037" i="1" s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Q4032" i="1"/>
  <c r="P4032" i="1"/>
  <c r="O4032" i="1"/>
  <c r="R4032" i="1" s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Q4010" i="1"/>
  <c r="P4010" i="1"/>
  <c r="O4010" i="1"/>
  <c r="R4010" i="1" s="1"/>
  <c r="Q4009" i="1"/>
  <c r="P4009" i="1"/>
  <c r="O4009" i="1"/>
  <c r="R4009" i="1" s="1"/>
  <c r="Q4008" i="1"/>
  <c r="P4008" i="1"/>
  <c r="O4008" i="1"/>
  <c r="R4008" i="1" s="1"/>
  <c r="Q4007" i="1"/>
  <c r="P4007" i="1"/>
  <c r="O4007" i="1"/>
  <c r="R4007" i="1" s="1"/>
  <c r="Q4006" i="1"/>
  <c r="P4006" i="1"/>
  <c r="O4006" i="1"/>
  <c r="R4006" i="1" s="1"/>
  <c r="Q4005" i="1"/>
  <c r="P4005" i="1"/>
  <c r="O4005" i="1"/>
  <c r="R4005" i="1" s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Q3943" i="1"/>
  <c r="P3943" i="1"/>
  <c r="O3943" i="1"/>
  <c r="R3943" i="1" s="1"/>
  <c r="Q3942" i="1"/>
  <c r="P3942" i="1"/>
  <c r="O3942" i="1"/>
  <c r="R3942" i="1" s="1"/>
  <c r="Q3941" i="1"/>
  <c r="P3941" i="1"/>
  <c r="O3941" i="1"/>
  <c r="R3941" i="1" s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Q3934" i="1"/>
  <c r="P3934" i="1"/>
  <c r="O3934" i="1"/>
  <c r="R3934" i="1" s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Q3882" i="1"/>
  <c r="P3882" i="1"/>
  <c r="O3882" i="1"/>
  <c r="R3882" i="1" s="1"/>
  <c r="Q3881" i="1"/>
  <c r="P3881" i="1"/>
  <c r="O3881" i="1"/>
  <c r="R3881" i="1" s="1"/>
  <c r="Q3880" i="1"/>
  <c r="P3880" i="1"/>
  <c r="O3880" i="1"/>
  <c r="R3880" i="1" s="1"/>
  <c r="Q3879" i="1"/>
  <c r="P3879" i="1"/>
  <c r="O3879" i="1"/>
  <c r="R3879" i="1" s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Q3845" i="1"/>
  <c r="P3845" i="1"/>
  <c r="O3845" i="1"/>
  <c r="R3845" i="1" s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Q3840" i="1"/>
  <c r="P3840" i="1"/>
  <c r="O3840" i="1"/>
  <c r="R3840" i="1" s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Q3813" i="1"/>
  <c r="P3813" i="1"/>
  <c r="O3813" i="1"/>
  <c r="R3813" i="1" s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Q3783" i="1"/>
  <c r="P3783" i="1"/>
  <c r="O3783" i="1"/>
  <c r="R3783" i="1" s="1"/>
  <c r="Q3782" i="1"/>
  <c r="P3782" i="1"/>
  <c r="O3782" i="1"/>
  <c r="R3782" i="1" s="1"/>
  <c r="Q3781" i="1"/>
  <c r="P3781" i="1"/>
  <c r="O3781" i="1"/>
  <c r="R3781" i="1" s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Q3776" i="1"/>
  <c r="P3776" i="1"/>
  <c r="O3776" i="1"/>
  <c r="R3776" i="1" s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Q3751" i="1"/>
  <c r="P3751" i="1"/>
  <c r="O3751" i="1"/>
  <c r="R3751" i="1" s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Q3719" i="1"/>
  <c r="P3719" i="1"/>
  <c r="O3719" i="1"/>
  <c r="R3719" i="1" s="1"/>
  <c r="Q3718" i="1"/>
  <c r="P3718" i="1"/>
  <c r="O3718" i="1"/>
  <c r="R3718" i="1" s="1"/>
  <c r="Q3717" i="1"/>
  <c r="P3717" i="1"/>
  <c r="O3717" i="1"/>
  <c r="R3717" i="1" s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Q3712" i="1"/>
  <c r="P3712" i="1"/>
  <c r="O3712" i="1"/>
  <c r="R3712" i="1" s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Q3678" i="1"/>
  <c r="P3678" i="1"/>
  <c r="O3678" i="1"/>
  <c r="R3678" i="1" s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Q3655" i="1"/>
  <c r="P3655" i="1"/>
  <c r="O3655" i="1"/>
  <c r="R3655" i="1" s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Q3626" i="1"/>
  <c r="P3626" i="1"/>
  <c r="O3626" i="1"/>
  <c r="R3626" i="1" s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Q3614" i="1"/>
  <c r="P3614" i="1"/>
  <c r="O3614" i="1"/>
  <c r="R3614" i="1" s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Q3589" i="1"/>
  <c r="P3589" i="1"/>
  <c r="O3589" i="1"/>
  <c r="R3589" i="1" s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Q3576" i="1"/>
  <c r="P3576" i="1"/>
  <c r="O3576" i="1"/>
  <c r="R3576" i="1" s="1"/>
  <c r="Q3575" i="1"/>
  <c r="P3575" i="1"/>
  <c r="O3575" i="1"/>
  <c r="R3575" i="1" s="1"/>
  <c r="Q3574" i="1"/>
  <c r="P3574" i="1"/>
  <c r="O3574" i="1"/>
  <c r="R3574" i="1" s="1"/>
  <c r="Q3573" i="1"/>
  <c r="P3573" i="1"/>
  <c r="O3573" i="1"/>
  <c r="R3573" i="1" s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Q3544" i="1"/>
  <c r="P3544" i="1"/>
  <c r="O3544" i="1"/>
  <c r="R3544" i="1" s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Q3519" i="1"/>
  <c r="P3519" i="1"/>
  <c r="O3519" i="1"/>
  <c r="R3519" i="1" s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Q3514" i="1"/>
  <c r="P3514" i="1"/>
  <c r="O3514" i="1"/>
  <c r="R3514" i="1" s="1"/>
  <c r="Q3513" i="1"/>
  <c r="P3513" i="1"/>
  <c r="O3513" i="1"/>
  <c r="R3513" i="1" s="1"/>
  <c r="Q3512" i="1"/>
  <c r="P3512" i="1"/>
  <c r="O3512" i="1"/>
  <c r="R3512" i="1" s="1"/>
  <c r="Q3511" i="1"/>
  <c r="P3511" i="1"/>
  <c r="O3511" i="1"/>
  <c r="R3511" i="1" s="1"/>
  <c r="Q3510" i="1"/>
  <c r="P3510" i="1"/>
  <c r="O3510" i="1"/>
  <c r="R3510" i="1" s="1"/>
  <c r="Q3509" i="1"/>
  <c r="P3509" i="1"/>
  <c r="O3509" i="1"/>
  <c r="R3509" i="1" s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Q3502" i="1"/>
  <c r="P3502" i="1"/>
  <c r="O3502" i="1"/>
  <c r="R3502" i="1" s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Q3495" i="1"/>
  <c r="P3495" i="1"/>
  <c r="O3495" i="1"/>
  <c r="R3495" i="1" s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Q3487" i="1"/>
  <c r="P3487" i="1"/>
  <c r="O3487" i="1"/>
  <c r="R3487" i="1" s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Q3480" i="1"/>
  <c r="P3480" i="1"/>
  <c r="O3480" i="1"/>
  <c r="R3480" i="1" s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Q3466" i="1"/>
  <c r="P3466" i="1"/>
  <c r="O3466" i="1"/>
  <c r="R3466" i="1" s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Q3430" i="1"/>
  <c r="P3430" i="1"/>
  <c r="O3430" i="1"/>
  <c r="R3430" i="1" s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Q3418" i="1"/>
  <c r="P3418" i="1"/>
  <c r="O3418" i="1"/>
  <c r="R3418" i="1" s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Q3404" i="1"/>
  <c r="P3404" i="1"/>
  <c r="O3404" i="1"/>
  <c r="R3404" i="1" s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Q3389" i="1"/>
  <c r="P3389" i="1"/>
  <c r="O3389" i="1"/>
  <c r="R3389" i="1" s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Q3379" i="1"/>
  <c r="P3379" i="1"/>
  <c r="O3379" i="1"/>
  <c r="R3379" i="1" s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Q3366" i="1"/>
  <c r="P3366" i="1"/>
  <c r="O3366" i="1"/>
  <c r="R3366" i="1" s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Q3354" i="1"/>
  <c r="P3354" i="1"/>
  <c r="O3354" i="1"/>
  <c r="R3354" i="1" s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Q3340" i="1"/>
  <c r="P3340" i="1"/>
  <c r="O3340" i="1"/>
  <c r="R3340" i="1" s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Q3325" i="1"/>
  <c r="P3325" i="1"/>
  <c r="O3325" i="1"/>
  <c r="R3325" i="1" s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Q3315" i="1"/>
  <c r="P3315" i="1"/>
  <c r="O3315" i="1"/>
  <c r="R3315" i="1" s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Q3302" i="1"/>
  <c r="P3302" i="1"/>
  <c r="O3302" i="1"/>
  <c r="R3302" i="1" s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Q3290" i="1"/>
  <c r="P3290" i="1"/>
  <c r="O3290" i="1"/>
  <c r="R3290" i="1" s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Q3276" i="1"/>
  <c r="P3276" i="1"/>
  <c r="O3276" i="1"/>
  <c r="R3276" i="1" s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Q3261" i="1"/>
  <c r="P3261" i="1"/>
  <c r="O3261" i="1"/>
  <c r="R3261" i="1" s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Q3251" i="1"/>
  <c r="P3251" i="1"/>
  <c r="O3251" i="1"/>
  <c r="R3251" i="1" s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Q3238" i="1"/>
  <c r="P3238" i="1"/>
  <c r="O3238" i="1"/>
  <c r="R3238" i="1" s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Q3226" i="1"/>
  <c r="P3226" i="1"/>
  <c r="O3226" i="1"/>
  <c r="R3226" i="1" s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Q3212" i="1"/>
  <c r="P3212" i="1"/>
  <c r="O3212" i="1"/>
  <c r="R3212" i="1" s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Q3197" i="1"/>
  <c r="P3197" i="1"/>
  <c r="O3197" i="1"/>
  <c r="R3197" i="1" s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Q3187" i="1"/>
  <c r="P3187" i="1"/>
  <c r="O3187" i="1"/>
  <c r="R3187" i="1" s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Q3174" i="1"/>
  <c r="P3174" i="1"/>
  <c r="O3174" i="1"/>
  <c r="R3174" i="1" s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Q3162" i="1"/>
  <c r="P3162" i="1"/>
  <c r="O3162" i="1"/>
  <c r="R3162" i="1" s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Q3133" i="1"/>
  <c r="P3133" i="1"/>
  <c r="O3133" i="1"/>
  <c r="R3133" i="1" s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Q3123" i="1"/>
  <c r="P3123" i="1"/>
  <c r="O3123" i="1"/>
  <c r="R3123" i="1" s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Q3110" i="1"/>
  <c r="P3110" i="1"/>
  <c r="O3110" i="1"/>
  <c r="R3110" i="1" s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Q3076" i="1"/>
  <c r="P3076" i="1"/>
  <c r="O3076" i="1"/>
  <c r="R3076" i="1" s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Q3059" i="1"/>
  <c r="P3059" i="1"/>
  <c r="O3059" i="1"/>
  <c r="R3059" i="1" s="1"/>
  <c r="Q3058" i="1"/>
  <c r="P3058" i="1"/>
  <c r="O3058" i="1"/>
  <c r="R3058" i="1" s="1"/>
  <c r="Q3057" i="1"/>
  <c r="P3057" i="1"/>
  <c r="O3057" i="1"/>
  <c r="R3057" i="1" s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Q3050" i="1"/>
  <c r="P3050" i="1"/>
  <c r="O3050" i="1"/>
  <c r="R3050" i="1" s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Q3037" i="1"/>
  <c r="P3037" i="1"/>
  <c r="O3037" i="1"/>
  <c r="R3037" i="1" s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Q3019" i="1"/>
  <c r="P3019" i="1"/>
  <c r="O3019" i="1"/>
  <c r="R3019" i="1" s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Q2989" i="1"/>
  <c r="P2989" i="1"/>
  <c r="O2989" i="1"/>
  <c r="R2989" i="1" s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Q2982" i="1"/>
  <c r="P2982" i="1"/>
  <c r="O2982" i="1"/>
  <c r="R2982" i="1" s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Q2974" i="1"/>
  <c r="P2974" i="1"/>
  <c r="O2974" i="1"/>
  <c r="R2974" i="1" s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Q2961" i="1"/>
  <c r="P2961" i="1"/>
  <c r="O2961" i="1"/>
  <c r="R2961" i="1" s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Q2956" i="1"/>
  <c r="P2956" i="1"/>
  <c r="O2956" i="1"/>
  <c r="R2956" i="1" s="1"/>
  <c r="Q2955" i="1"/>
  <c r="P2955" i="1"/>
  <c r="O2955" i="1"/>
  <c r="R2955" i="1" s="1"/>
  <c r="Q2954" i="1"/>
  <c r="P2954" i="1"/>
  <c r="O2954" i="1"/>
  <c r="R2954" i="1" s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Q2900" i="1"/>
  <c r="P2900" i="1"/>
  <c r="O2900" i="1"/>
  <c r="R2900" i="1" s="1"/>
  <c r="Q2899" i="1"/>
  <c r="P2899" i="1"/>
  <c r="O2899" i="1"/>
  <c r="R2899" i="1" s="1"/>
  <c r="Q2898" i="1"/>
  <c r="P2898" i="1"/>
  <c r="O2898" i="1"/>
  <c r="R2898" i="1" s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Q2882" i="1"/>
  <c r="P2882" i="1"/>
  <c r="O2882" i="1"/>
  <c r="R2882" i="1" s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Q2841" i="1"/>
  <c r="P2841" i="1"/>
  <c r="O2841" i="1"/>
  <c r="R2841" i="1" s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Q2836" i="1"/>
  <c r="P2836" i="1"/>
  <c r="O2836" i="1"/>
  <c r="R2836" i="1" s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Q2811" i="1"/>
  <c r="P2811" i="1"/>
  <c r="O2811" i="1"/>
  <c r="R2811" i="1" s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Q2779" i="1"/>
  <c r="P2779" i="1"/>
  <c r="O2779" i="1"/>
  <c r="R2779" i="1" s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Q2713" i="1"/>
  <c r="P2713" i="1"/>
  <c r="O2713" i="1"/>
  <c r="R2713" i="1" s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Q2708" i="1"/>
  <c r="P2708" i="1"/>
  <c r="O2708" i="1"/>
  <c r="R2708" i="1" s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Q2683" i="1"/>
  <c r="P2683" i="1"/>
  <c r="O2683" i="1"/>
  <c r="R2683" i="1" s="1"/>
  <c r="Q2682" i="1"/>
  <c r="P2682" i="1"/>
  <c r="O2682" i="1"/>
  <c r="R2682" i="1" s="1"/>
  <c r="Q2681" i="1"/>
  <c r="P2681" i="1"/>
  <c r="O2681" i="1"/>
  <c r="R2681" i="1" s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Q2676" i="1"/>
  <c r="P2676" i="1"/>
  <c r="O2676" i="1"/>
  <c r="R2676" i="1" s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Q2585" i="1"/>
  <c r="P2585" i="1"/>
  <c r="O2585" i="1"/>
  <c r="R2585" i="1" s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Q2580" i="1"/>
  <c r="P2580" i="1"/>
  <c r="O2580" i="1"/>
  <c r="R2580" i="1" s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Q2555" i="1"/>
  <c r="P2555" i="1"/>
  <c r="O2555" i="1"/>
  <c r="R2555" i="1" s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Q2523" i="1"/>
  <c r="P2523" i="1"/>
  <c r="O2523" i="1"/>
  <c r="R2523" i="1" s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Q2366" i="1"/>
  <c r="P2366" i="1"/>
  <c r="O2366" i="1"/>
  <c r="R2366" i="1" s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Q2356" i="1"/>
  <c r="P2356" i="1"/>
  <c r="O2356" i="1"/>
  <c r="R2356" i="1" s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Q2334" i="1"/>
  <c r="P2334" i="1"/>
  <c r="O2334" i="1"/>
  <c r="R2334" i="1" s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Q2324" i="1"/>
  <c r="P2324" i="1"/>
  <c r="O2324" i="1"/>
  <c r="R2324" i="1" s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Q2299" i="1"/>
  <c r="P2299" i="1"/>
  <c r="O2299" i="1"/>
  <c r="R2299" i="1" s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Q2267" i="1"/>
  <c r="P2267" i="1"/>
  <c r="O2267" i="1"/>
  <c r="R2267" i="1" s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Q2238" i="1"/>
  <c r="P2238" i="1"/>
  <c r="O2238" i="1"/>
  <c r="R2238" i="1" s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Q2228" i="1"/>
  <c r="P2228" i="1"/>
  <c r="O2228" i="1"/>
  <c r="R2228" i="1" s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Q2171" i="1"/>
  <c r="P2171" i="1"/>
  <c r="O2171" i="1"/>
  <c r="R2171" i="1" s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Q2110" i="1"/>
  <c r="P2110" i="1"/>
  <c r="O2110" i="1"/>
  <c r="R2110" i="1" s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Q2100" i="1"/>
  <c r="P2100" i="1"/>
  <c r="O2100" i="1"/>
  <c r="R2100" i="1" s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Q2078" i="1"/>
  <c r="P2078" i="1"/>
  <c r="O2078" i="1"/>
  <c r="R2078" i="1" s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Q2068" i="1"/>
  <c r="P2068" i="1"/>
  <c r="O2068" i="1"/>
  <c r="R2068" i="1" s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Q2043" i="1"/>
  <c r="P2043" i="1"/>
  <c r="O2043" i="1"/>
  <c r="R2043" i="1" s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Q2011" i="1"/>
  <c r="P2011" i="1"/>
  <c r="O2011" i="1"/>
  <c r="R2011" i="1" s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Q1982" i="1"/>
  <c r="P1982" i="1"/>
  <c r="O1982" i="1"/>
  <c r="R1982" i="1" s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Q1972" i="1"/>
  <c r="P1972" i="1"/>
  <c r="O1972" i="1"/>
  <c r="R1972" i="1" s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Q1915" i="1"/>
  <c r="P1915" i="1"/>
  <c r="O1915" i="1"/>
  <c r="R1915" i="1" s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Q1851" i="1"/>
  <c r="P1851" i="1"/>
  <c r="O1851" i="1"/>
  <c r="R1851" i="1" s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Q1846" i="1"/>
  <c r="P1846" i="1"/>
  <c r="O1846" i="1"/>
  <c r="R1846" i="1" s="1"/>
  <c r="Q1845" i="1"/>
  <c r="P1845" i="1"/>
  <c r="O1845" i="1"/>
  <c r="R1845" i="1" s="1"/>
  <c r="Q1844" i="1"/>
  <c r="P1844" i="1"/>
  <c r="O1844" i="1"/>
  <c r="R1844" i="1" s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Q1814" i="1"/>
  <c r="P1814" i="1"/>
  <c r="O1814" i="1"/>
  <c r="R1814" i="1" s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Q1805" i="1"/>
  <c r="P1805" i="1"/>
  <c r="O1805" i="1"/>
  <c r="R1805" i="1" s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Q1792" i="1"/>
  <c r="P1792" i="1"/>
  <c r="O1792" i="1"/>
  <c r="R1792" i="1" s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Q1787" i="1"/>
  <c r="P1787" i="1"/>
  <c r="O1787" i="1"/>
  <c r="R1787" i="1" s="1"/>
  <c r="Q1786" i="1"/>
  <c r="P1786" i="1"/>
  <c r="O1786" i="1"/>
  <c r="R1786" i="1" s="1"/>
  <c r="Q1785" i="1"/>
  <c r="P1785" i="1"/>
  <c r="O1785" i="1"/>
  <c r="R1785" i="1" s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Q1741" i="1"/>
  <c r="P1741" i="1"/>
  <c r="O1741" i="1"/>
  <c r="R1741" i="1" s="1"/>
  <c r="Q1740" i="1"/>
  <c r="P1740" i="1"/>
  <c r="O1740" i="1"/>
  <c r="R1740" i="1" s="1"/>
  <c r="Q1739" i="1"/>
  <c r="P1739" i="1"/>
  <c r="O1739" i="1"/>
  <c r="R1739" i="1" s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Q1734" i="1"/>
  <c r="P1734" i="1"/>
  <c r="O1734" i="1"/>
  <c r="R1734" i="1" s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Q1721" i="1"/>
  <c r="P1721" i="1"/>
  <c r="O1721" i="1"/>
  <c r="R1721" i="1" s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Q1711" i="1"/>
  <c r="P1711" i="1"/>
  <c r="O1711" i="1"/>
  <c r="R1711" i="1" s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Q1696" i="1"/>
  <c r="P1696" i="1"/>
  <c r="O1696" i="1"/>
  <c r="R1696" i="1" s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Q1678" i="1"/>
  <c r="P1678" i="1"/>
  <c r="O1678" i="1"/>
  <c r="R1678" i="1" s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Q1673" i="1"/>
  <c r="P1673" i="1"/>
  <c r="O1673" i="1"/>
  <c r="R1673" i="1" s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Q1624" i="1"/>
  <c r="P1624" i="1"/>
  <c r="O1624" i="1"/>
  <c r="R1624" i="1" s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Q1592" i="1"/>
  <c r="P1592" i="1"/>
  <c r="O1592" i="1"/>
  <c r="R1592" i="1" s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Q1569" i="1"/>
  <c r="P1569" i="1"/>
  <c r="O1569" i="1"/>
  <c r="R1569" i="1" s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Q1537" i="1"/>
  <c r="P1537" i="1"/>
  <c r="O1537" i="1"/>
  <c r="R1537" i="1" s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Q1530" i="1"/>
  <c r="P1530" i="1"/>
  <c r="O1530" i="1"/>
  <c r="R1530" i="1" s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Q1514" i="1"/>
  <c r="P1514" i="1"/>
  <c r="O1514" i="1"/>
  <c r="R1514" i="1" s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Q1488" i="1"/>
  <c r="P1488" i="1"/>
  <c r="O1488" i="1"/>
  <c r="R1488" i="1" s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Q1473" i="1"/>
  <c r="P1473" i="1"/>
  <c r="O1473" i="1"/>
  <c r="R1473" i="1" s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Q1450" i="1"/>
  <c r="P1450" i="1"/>
  <c r="O1450" i="1"/>
  <c r="R1450" i="1" s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Q1440" i="1"/>
  <c r="P1440" i="1"/>
  <c r="O1440" i="1"/>
  <c r="R1440" i="1" s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Q1424" i="1"/>
  <c r="P1424" i="1"/>
  <c r="O1424" i="1"/>
  <c r="R1424" i="1" s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Q1409" i="1"/>
  <c r="P1409" i="1"/>
  <c r="O1409" i="1"/>
  <c r="R1409" i="1" s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Q1386" i="1"/>
  <c r="P1386" i="1"/>
  <c r="O1386" i="1"/>
  <c r="R1386" i="1" s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Q1376" i="1"/>
  <c r="P1376" i="1"/>
  <c r="O1376" i="1"/>
  <c r="R1376" i="1" s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Q1345" i="1"/>
  <c r="P1345" i="1"/>
  <c r="O1345" i="1"/>
  <c r="R1345" i="1" s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Q1322" i="1"/>
  <c r="P1322" i="1"/>
  <c r="O1322" i="1"/>
  <c r="R1322" i="1" s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Q1281" i="1"/>
  <c r="P1281" i="1"/>
  <c r="O1281" i="1"/>
  <c r="R1281" i="1" s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Q1258" i="1"/>
  <c r="P1258" i="1"/>
  <c r="O1258" i="1"/>
  <c r="R1258" i="1" s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Q1249" i="1"/>
  <c r="P1249" i="1"/>
  <c r="O1249" i="1"/>
  <c r="R1249" i="1" s="1"/>
  <c r="Q1248" i="1"/>
  <c r="P1248" i="1"/>
  <c r="O1248" i="1"/>
  <c r="R1248" i="1" s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Q1232" i="1"/>
  <c r="P1232" i="1"/>
  <c r="O1232" i="1"/>
  <c r="R1232" i="1" s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Q1168" i="1"/>
  <c r="P1168" i="1"/>
  <c r="O1168" i="1"/>
  <c r="R1168" i="1" s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Q993" i="1"/>
  <c r="P993" i="1"/>
  <c r="O993" i="1"/>
  <c r="R993" i="1" s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Q977" i="1"/>
  <c r="P977" i="1"/>
  <c r="O977" i="1"/>
  <c r="R977" i="1" s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Q967" i="1"/>
  <c r="P967" i="1"/>
  <c r="O967" i="1"/>
  <c r="R967" i="1" s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Q929" i="1"/>
  <c r="P929" i="1"/>
  <c r="O929" i="1"/>
  <c r="R929" i="1" s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Q912" i="1"/>
  <c r="P912" i="1"/>
  <c r="O912" i="1"/>
  <c r="R912" i="1" s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Q890" i="1"/>
  <c r="P890" i="1"/>
  <c r="O890" i="1"/>
  <c r="R890" i="1" s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Q874" i="1"/>
  <c r="P874" i="1"/>
  <c r="O874" i="1"/>
  <c r="R874" i="1" s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Q864" i="1"/>
  <c r="P864" i="1"/>
  <c r="O864" i="1"/>
  <c r="R864" i="1" s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Q826" i="1"/>
  <c r="P826" i="1"/>
  <c r="O826" i="1"/>
  <c r="R826" i="1" s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Q810" i="1"/>
  <c r="P810" i="1"/>
  <c r="O810" i="1"/>
  <c r="R810" i="1" s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Q800" i="1"/>
  <c r="P800" i="1"/>
  <c r="O800" i="1"/>
  <c r="R800" i="1" s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Q769" i="1"/>
  <c r="P769" i="1"/>
  <c r="O769" i="1"/>
  <c r="R769" i="1" s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Q746" i="1"/>
  <c r="P746" i="1"/>
  <c r="O746" i="1"/>
  <c r="R746" i="1" s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Q698" i="1"/>
  <c r="P698" i="1"/>
  <c r="O698" i="1"/>
  <c r="R698" i="1" s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Q677" i="1"/>
  <c r="P677" i="1"/>
  <c r="O677" i="1"/>
  <c r="R677" i="1" s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Q672" i="1"/>
  <c r="P672" i="1"/>
  <c r="O672" i="1"/>
  <c r="R672" i="1" s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Q641" i="1"/>
  <c r="P641" i="1"/>
  <c r="O641" i="1"/>
  <c r="R641" i="1" s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Q608" i="1"/>
  <c r="P608" i="1"/>
  <c r="O608" i="1"/>
  <c r="R608" i="1" s="1"/>
  <c r="Q607" i="1"/>
  <c r="P607" i="1"/>
  <c r="O607" i="1"/>
  <c r="R607" i="1" s="1"/>
  <c r="Q606" i="1"/>
  <c r="P606" i="1"/>
  <c r="O606" i="1"/>
  <c r="R606" i="1" s="1"/>
  <c r="Q605" i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Q577" i="1"/>
  <c r="P577" i="1"/>
  <c r="O577" i="1"/>
  <c r="R577" i="1" s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Q481" i="1"/>
  <c r="P481" i="1"/>
  <c r="O481" i="1"/>
  <c r="R481" i="1" s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Q453" i="1"/>
  <c r="P453" i="1"/>
  <c r="O453" i="1"/>
  <c r="R453" i="1" s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Q398" i="1"/>
  <c r="P398" i="1"/>
  <c r="O398" i="1"/>
  <c r="R398" i="1" s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Q286" i="1"/>
  <c r="P286" i="1"/>
  <c r="O286" i="1"/>
  <c r="R286" i="1" s="1"/>
  <c r="Q285" i="1"/>
  <c r="P285" i="1"/>
  <c r="O285" i="1"/>
  <c r="R285" i="1" s="1"/>
  <c r="Q284" i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Q216" i="1"/>
  <c r="P216" i="1"/>
  <c r="O216" i="1"/>
  <c r="R216" i="1" s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B8" i="6" s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D9" i="6" s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  <c r="B13" i="6" l="1"/>
  <c r="C4" i="6"/>
  <c r="E4" i="6" s="1"/>
  <c r="G4" i="6" s="1"/>
  <c r="C12" i="6"/>
  <c r="D3" i="6"/>
  <c r="B7" i="6"/>
  <c r="D10" i="6"/>
  <c r="B5" i="6"/>
  <c r="C3" i="6"/>
  <c r="C11" i="6"/>
  <c r="B9" i="6"/>
  <c r="C5" i="6"/>
  <c r="C13" i="6"/>
  <c r="D11" i="6"/>
  <c r="B2" i="6"/>
  <c r="B10" i="6"/>
  <c r="E10" i="6" s="1"/>
  <c r="C6" i="6"/>
  <c r="D4" i="6"/>
  <c r="D12" i="6"/>
  <c r="B3" i="6"/>
  <c r="B11" i="6"/>
  <c r="E11" i="6" s="1"/>
  <c r="G11" i="6" s="1"/>
  <c r="C7" i="6"/>
  <c r="D5" i="6"/>
  <c r="D13" i="6"/>
  <c r="B4" i="6"/>
  <c r="B12" i="6"/>
  <c r="F12" i="6" s="1"/>
  <c r="C8" i="6"/>
  <c r="E8" i="6" s="1"/>
  <c r="G8" i="6" s="1"/>
  <c r="D6" i="6"/>
  <c r="C9" i="6"/>
  <c r="E9" i="6" s="1"/>
  <c r="D7" i="6"/>
  <c r="B6" i="6"/>
  <c r="E6" i="6" s="1"/>
  <c r="G6" i="6" s="1"/>
  <c r="C2" i="6"/>
  <c r="E2" i="6" s="1"/>
  <c r="G2" i="6" s="1"/>
  <c r="C10" i="6"/>
  <c r="D8" i="6"/>
  <c r="E12" i="6"/>
  <c r="G12" i="6" s="1"/>
  <c r="E7" i="6" l="1"/>
  <c r="F7" i="6" s="1"/>
  <c r="E3" i="6"/>
  <c r="G3" i="6" s="1"/>
  <c r="G10" i="6"/>
  <c r="H10" i="6"/>
  <c r="G9" i="6"/>
  <c r="H9" i="6"/>
  <c r="H5" i="6"/>
  <c r="H7" i="6"/>
  <c r="H11" i="6"/>
  <c r="H12" i="6"/>
  <c r="H6" i="6"/>
  <c r="E13" i="6"/>
  <c r="H13" i="6" s="1"/>
  <c r="E5" i="6"/>
  <c r="F5" i="6" s="1"/>
  <c r="H4" i="6"/>
  <c r="H8" i="6"/>
  <c r="F3" i="6"/>
  <c r="H3" i="6"/>
  <c r="H2" i="6"/>
  <c r="F11" i="6"/>
  <c r="F2" i="6"/>
  <c r="F6" i="6"/>
  <c r="F4" i="6"/>
  <c r="F9" i="6"/>
  <c r="G7" i="6"/>
  <c r="F8" i="6"/>
  <c r="F10" i="6"/>
  <c r="G5" i="6" l="1"/>
  <c r="F13" i="6"/>
  <c r="G13" i="6"/>
</calcChain>
</file>

<file path=xl/sharedStrings.xml><?xml version="1.0" encoding="utf-8"?>
<sst xmlns="http://schemas.openxmlformats.org/spreadsheetml/2006/main" count="24744" uniqueCount="8348">
  <si>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</si>
  <si>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</si>
  <si>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</si>
  <si>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</si>
  <si>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</si>
  <si>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</si>
  <si>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</si>
  <si>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</si>
  <si>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</si>
  <si>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</si>
  <si>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</si>
  <si>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</si>
  <si>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</si>
  <si>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</si>
  <si>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</si>
  <si>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</si>
  <si>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</si>
  <si>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</si>
  <si>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</si>
  <si>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</si>
  <si>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</si>
  <si>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</si>
  <si>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</si>
  <si>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</si>
  <si>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</si>
  <si>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</si>
  <si>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</si>
  <si>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</si>
  <si>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</si>
  <si>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</si>
  <si>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</si>
  <si>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</si>
  <si>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</si>
  <si>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</si>
  <si>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</si>
  <si>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</si>
  <si>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</si>
  <si>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</si>
  <si>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</si>
  <si>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</si>
  <si>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</si>
  <si>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</si>
  <si>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</si>
  <si>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</si>
  <si>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</si>
  <si>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</si>
  <si>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</si>
  <si>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</si>
  <si>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</si>
  <si>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</si>
  <si>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</si>
  <si>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</si>
  <si>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</si>
  <si>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</si>
  <si>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</si>
  <si>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</si>
  <si>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</si>
  <si>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</si>
  <si>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</si>
  <si>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</si>
  <si>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</si>
  <si>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</si>
  <si>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</si>
  <si>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</si>
  <si>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</si>
  <si>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</si>
  <si>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</si>
  <si>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</si>
  <si>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</si>
  <si>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</si>
  <si>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</si>
  <si>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</si>
  <si>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</si>
  <si>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</si>
  <si>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</si>
  <si>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</si>
  <si>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</si>
  <si>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</si>
  <si>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</si>
  <si>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</si>
  <si>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</si>
  <si>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</si>
  <si>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</si>
  <si>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</si>
  <si>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</si>
  <si>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</si>
  <si>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</si>
  <si>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</si>
  <si>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</si>
  <si>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</si>
  <si>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</si>
  <si>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</si>
  <si>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</si>
  <si>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</si>
  <si>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</si>
  <si>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</si>
  <si>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</si>
  <si>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</si>
  <si>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</si>
  <si>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</si>
  <si>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</si>
  <si>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</si>
  <si>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</si>
  <si>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</si>
  <si>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</si>
  <si>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</si>
  <si>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</si>
  <si>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</si>
  <si>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</si>
  <si>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</si>
  <si>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</si>
  <si>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</si>
  <si>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</si>
  <si>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</si>
  <si>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</si>
  <si>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</si>
  <si>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</si>
  <si>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</si>
  <si>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</si>
  <si>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</si>
  <si>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</si>
  <si>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</si>
  <si>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</si>
  <si>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</si>
  <si>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</si>
  <si>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</si>
  <si>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</si>
  <si>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</si>
  <si>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</si>
  <si>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</si>
  <si>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</si>
  <si>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</si>
  <si>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</si>
  <si>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</si>
  <si>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</si>
  <si>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</si>
  <si>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</si>
  <si>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</si>
  <si>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</si>
  <si>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</si>
  <si>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</si>
  <si>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</si>
  <si>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</si>
  <si>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</si>
  <si>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</si>
  <si>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</si>
  <si>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</si>
  <si>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</si>
  <si>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</si>
  <si>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</si>
  <si>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</si>
  <si>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</si>
  <si>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</si>
  <si>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</si>
  <si>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</si>
  <si>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</si>
  <si>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</si>
  <si>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</si>
  <si>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</si>
  <si>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</si>
  <si>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</si>
  <si>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</si>
  <si>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</si>
  <si>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</si>
  <si>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</si>
  <si>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</si>
  <si>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</si>
  <si>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</si>
  <si>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</si>
  <si>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</si>
  <si>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</si>
  <si>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</si>
  <si>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</si>
  <si>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</si>
  <si>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</si>
  <si>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</si>
  <si>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</si>
  <si>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</si>
  <si>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</si>
  <si>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</si>
  <si>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</si>
  <si>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</si>
  <si>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</si>
  <si>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</si>
  <si>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</si>
  <si>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</si>
  <si>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</si>
  <si>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</si>
  <si>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</si>
  <si>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</si>
  <si>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</si>
  <si>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</si>
  <si>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</si>
  <si>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</si>
  <si>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</si>
  <si>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</si>
  <si>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</si>
  <si>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</si>
  <si>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</si>
  <si>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</si>
  <si>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</si>
  <si>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</si>
  <si>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</si>
  <si>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</si>
  <si>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</si>
  <si>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</si>
  <si>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</si>
  <si>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</si>
  <si>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</si>
  <si>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</si>
  <si>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</si>
  <si>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</si>
  <si>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</si>
  <si>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</si>
  <si>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</si>
  <si>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</si>
  <si>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</si>
  <si>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</si>
  <si>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</si>
  <si>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</si>
  <si>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</si>
  <si>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</si>
  <si>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</si>
  <si>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</si>
  <si>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</si>
  <si>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</si>
  <si>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</si>
  <si>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</si>
  <si>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</si>
  <si>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</si>
  <si>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</si>
  <si>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</si>
  <si>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</si>
  <si>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</si>
  <si>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</si>
  <si>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</si>
  <si>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</si>
  <si>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</si>
  <si>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</si>
  <si>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</si>
  <si>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</si>
  <si>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</si>
  <si>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</si>
  <si>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</si>
  <si>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</si>
  <si>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</si>
  <si>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</si>
  <si>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</si>
  <si>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</si>
  <si>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</si>
  <si>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</si>
  <si>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</si>
  <si>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</si>
  <si>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</si>
  <si>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</si>
  <si>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</si>
  <si>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</si>
  <si>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</si>
  <si>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</si>
  <si>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</si>
  <si>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</si>
  <si>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</si>
  <si>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</si>
  <si>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</si>
  <si>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</si>
  <si>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</si>
  <si>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</si>
  <si>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</si>
  <si>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</si>
  <si>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</si>
  <si>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</si>
  <si>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</si>
  <si>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</si>
  <si>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</si>
  <si>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</si>
  <si>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</si>
  <si>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</si>
  <si>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</si>
  <si>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</si>
  <si>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</si>
  <si>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</si>
  <si>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</si>
  <si>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</si>
  <si>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</si>
  <si>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</si>
  <si>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</si>
  <si>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</si>
  <si>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</si>
  <si>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</si>
  <si>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</si>
  <si>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</si>
  <si>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</si>
  <si>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</si>
  <si>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</si>
  <si>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</si>
  <si>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</si>
  <si>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</si>
  <si>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</si>
  <si>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</si>
  <si>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</si>
  <si>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</si>
  <si>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</si>
  <si>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</si>
  <si>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</si>
  <si>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</si>
  <si>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</si>
  <si>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</si>
  <si>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</si>
  <si>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</si>
  <si>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</si>
  <si>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</si>
  <si>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</si>
  <si>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</si>
  <si>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</si>
  <si>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</si>
  <si>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</si>
  <si>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</si>
  <si>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</si>
  <si>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</si>
  <si>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</si>
  <si>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</si>
  <si>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</si>
  <si>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</si>
  <si>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</si>
  <si>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</si>
  <si>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</si>
  <si>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</si>
  <si>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</si>
  <si>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</si>
  <si>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</si>
  <si>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</si>
  <si>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</si>
  <si>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</si>
  <si>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</si>
  <si>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</si>
  <si>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</si>
  <si>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</si>
  <si>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</si>
  <si>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</si>
  <si>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</si>
  <si>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</si>
  <si>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</si>
  <si>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</si>
  <si>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</si>
  <si>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</si>
  <si>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</si>
  <si>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</si>
  <si>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</si>
  <si>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</si>
  <si>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</si>
  <si>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</si>
  <si>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</si>
  <si>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</si>
  <si>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</si>
  <si>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</si>
  <si>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</si>
  <si>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</si>
  <si>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</si>
  <si>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</si>
  <si>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</si>
  <si>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</si>
  <si>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</si>
  <si>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</si>
  <si>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</si>
  <si>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</si>
  <si>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</si>
  <si>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</si>
  <si>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</si>
  <si>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</si>
  <si>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</si>
  <si>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</si>
  <si>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</si>
  <si>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</si>
  <si>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</si>
  <si>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</si>
  <si>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</si>
  <si>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</si>
  <si>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</si>
  <si>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</si>
  <si>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</si>
  <si>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</si>
  <si>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</si>
  <si>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</si>
  <si>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</si>
  <si>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</si>
  <si>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</si>
  <si>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</si>
  <si>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</si>
  <si>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</si>
  <si>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</si>
  <si>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</si>
  <si>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</si>
  <si>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</si>
  <si>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</si>
  <si>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</si>
  <si>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</si>
  <si>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</si>
  <si>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</si>
  <si>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</si>
  <si>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</si>
  <si>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</si>
  <si>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</si>
  <si>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</si>
  <si>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</si>
  <si>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</si>
  <si>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</si>
  <si>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</si>
  <si>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</si>
  <si>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</si>
  <si>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</si>
  <si>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</si>
  <si>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</si>
  <si>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</si>
  <si>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</si>
  <si>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</si>
  <si>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</si>
  <si>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</si>
  <si>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</si>
  <si>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</si>
  <si>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</si>
  <si>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</si>
  <si>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</si>
  <si>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</si>
  <si>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</si>
  <si>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</si>
  <si>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</si>
  <si>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</si>
  <si>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</si>
  <si>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</si>
  <si>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</si>
  <si>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</si>
  <si>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</si>
  <si>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</si>
  <si>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</si>
  <si>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</si>
  <si>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</si>
  <si>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</si>
  <si>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</si>
  <si>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</si>
  <si>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</si>
  <si>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</si>
  <si>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</si>
  <si>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</si>
  <si>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</si>
  <si>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</si>
  <si>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</si>
  <si>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</si>
  <si>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</si>
  <si>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</si>
  <si>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</si>
  <si>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</si>
  <si>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</si>
  <si>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</si>
  <si>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</si>
  <si>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</si>
  <si>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</si>
  <si>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</si>
  <si>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</si>
  <si>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</si>
  <si>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</si>
  <si>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</si>
  <si>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</si>
  <si>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</si>
  <si>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</si>
  <si>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</si>
  <si>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</si>
  <si>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</si>
  <si>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</si>
  <si>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</si>
  <si>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</si>
  <si>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</si>
  <si>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</si>
  <si>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</si>
  <si>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</si>
  <si>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</si>
  <si>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</si>
  <si>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</si>
  <si>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</si>
  <si>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</si>
  <si>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</si>
  <si>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</si>
  <si>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</si>
  <si>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</si>
  <si>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</si>
  <si>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</si>
  <si>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</si>
  <si>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</si>
  <si>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</si>
  <si>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</si>
  <si>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</si>
  <si>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</si>
  <si>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</si>
  <si>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</si>
  <si>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</si>
  <si>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</si>
  <si>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</si>
  <si>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</si>
  <si>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</si>
  <si>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</si>
  <si>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</si>
  <si>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</si>
  <si>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</si>
  <si>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</si>
  <si>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</si>
  <si>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</si>
  <si>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</si>
  <si>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</si>
  <si>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</si>
  <si>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</si>
  <si>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</si>
  <si>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</si>
  <si>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</si>
  <si>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</si>
  <si>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</si>
  <si>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</si>
  <si>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</si>
  <si>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</si>
  <si>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</si>
  <si>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</si>
  <si>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</si>
  <si>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</si>
  <si>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</si>
  <si>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</si>
  <si>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</si>
  <si>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</si>
  <si>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</si>
  <si>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</si>
  <si>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</si>
  <si>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</si>
  <si>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</si>
  <si>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</si>
  <si>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</si>
  <si>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</si>
  <si>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</si>
  <si>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</si>
  <si>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</si>
  <si>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</si>
  <si>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</si>
  <si>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</si>
  <si>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</si>
  <si>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</si>
  <si>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</si>
  <si>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</si>
  <si>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</si>
  <si>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</si>
  <si>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</si>
  <si>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</si>
  <si>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</si>
  <si>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</si>
  <si>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</si>
  <si>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</si>
  <si>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</si>
  <si>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</si>
  <si>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</si>
  <si>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</si>
  <si>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</si>
  <si>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</si>
  <si>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</si>
  <si>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</si>
  <si>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</si>
  <si>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</si>
  <si>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</si>
  <si>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</si>
  <si>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</si>
  <si>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</si>
  <si>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</si>
  <si>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</si>
  <si>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</si>
  <si>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</si>
  <si>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</si>
  <si>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</si>
  <si>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</si>
  <si>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</si>
  <si>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</si>
  <si>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</si>
  <si>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</si>
  <si>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</si>
  <si>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</si>
  <si>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</si>
  <si>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</si>
  <si>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</si>
  <si>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</si>
  <si>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</si>
  <si>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</si>
  <si>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</si>
  <si>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</si>
  <si>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</si>
  <si>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</si>
  <si>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</si>
  <si>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</si>
  <si>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</si>
  <si>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</si>
  <si>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</si>
  <si>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</si>
  <si>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</si>
  <si>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</si>
  <si>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</si>
  <si>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</si>
  <si>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</si>
  <si>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</si>
  <si>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</si>
  <si>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</si>
  <si>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</si>
  <si>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</si>
  <si>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</si>
  <si>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</si>
  <si>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</si>
  <si>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</si>
  <si>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</si>
  <si>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</si>
  <si>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</si>
  <si>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</si>
  <si>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</si>
  <si>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</si>
  <si>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</si>
  <si>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</si>
  <si>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</si>
  <si>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</si>
  <si>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</si>
  <si>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</si>
  <si>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</si>
  <si>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</si>
  <si>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</si>
  <si>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</si>
  <si>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</si>
  <si>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</si>
  <si>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</si>
  <si>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</si>
  <si>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</si>
  <si>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</si>
  <si>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</si>
  <si>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</si>
  <si>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</si>
  <si>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</si>
  <si>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</si>
  <si>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</si>
  <si>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</si>
  <si>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</si>
  <si>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</si>
  <si>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</si>
  <si>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</si>
  <si>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</si>
  <si>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</si>
  <si>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</si>
  <si>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</si>
  <si>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</si>
  <si>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</si>
  <si>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</si>
  <si>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</si>
  <si>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</si>
  <si>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</si>
  <si>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</si>
  <si>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</si>
  <si>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</si>
  <si>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</si>
  <si>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</si>
  <si>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</si>
  <si>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</si>
  <si>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</si>
  <si>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</si>
  <si>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</si>
  <si>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</si>
  <si>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</si>
  <si>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</si>
  <si>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</si>
  <si>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</si>
  <si>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</si>
  <si>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</si>
  <si>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</si>
  <si>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</si>
  <si>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</si>
  <si>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</si>
  <si>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</si>
  <si>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</si>
  <si>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</si>
  <si>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</si>
  <si>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</si>
  <si>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</si>
  <si>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</si>
  <si>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</si>
  <si>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</si>
  <si>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</si>
  <si>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</si>
  <si>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</si>
  <si>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</si>
  <si>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</si>
  <si>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</si>
  <si>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</si>
  <si>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</si>
  <si>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</si>
  <si>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</si>
  <si>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</si>
  <si>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</si>
  <si>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</si>
  <si>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</si>
  <si>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</si>
  <si>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</si>
  <si>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</si>
  <si>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</si>
  <si>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</si>
  <si>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</si>
  <si>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</si>
  <si>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</si>
  <si>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</si>
  <si>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</si>
  <si>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</si>
  <si>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</si>
  <si>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</si>
  <si>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</si>
  <si>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</si>
  <si>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</si>
  <si>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</si>
  <si>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</si>
  <si>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</si>
  <si>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</si>
  <si>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</si>
  <si>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</si>
  <si>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</si>
  <si>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</si>
  <si>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</si>
  <si>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</si>
  <si>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</si>
  <si>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</si>
  <si>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</si>
  <si>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</si>
  <si>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</si>
  <si>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</si>
  <si>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</si>
  <si>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</si>
  <si>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</si>
  <si>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</si>
  <si>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</si>
  <si>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</si>
  <si>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</si>
  <si>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</si>
  <si>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</si>
  <si>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</si>
  <si>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</si>
  <si>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</si>
  <si>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</si>
  <si>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</si>
  <si>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</si>
  <si>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</si>
  <si>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</si>
  <si>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</si>
  <si>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</si>
  <si>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</si>
  <si>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</si>
  <si>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</si>
  <si>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</si>
  <si>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</si>
  <si>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</si>
  <si>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</si>
  <si>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</si>
  <si>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</si>
  <si>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</si>
  <si>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</si>
  <si>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</si>
  <si>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</si>
  <si>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</si>
  <si>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</si>
  <si>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</si>
  <si>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</si>
  <si>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</si>
  <si>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</si>
  <si>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</si>
  <si>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</si>
  <si>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</si>
  <si>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</si>
  <si>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</si>
  <si>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</si>
  <si>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</si>
  <si>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</si>
  <si>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</si>
  <si>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</si>
  <si>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</si>
  <si>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</si>
  <si>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</si>
  <si>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</si>
  <si>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</si>
  <si>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</si>
  <si>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</si>
  <si>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</si>
  <si>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</si>
  <si>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</si>
  <si>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</si>
  <si>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</si>
  <si>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</si>
  <si>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</si>
  <si>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</si>
  <si>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</si>
  <si>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</si>
  <si>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</si>
  <si>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</si>
  <si>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</si>
  <si>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</si>
  <si>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</si>
  <si>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</si>
  <si>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</si>
  <si>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</si>
  <si>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</si>
  <si>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</si>
  <si>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</si>
  <si>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</si>
  <si>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</si>
  <si>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</si>
  <si>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</si>
  <si>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</si>
  <si>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</si>
  <si>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</si>
  <si>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</si>
  <si>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</si>
  <si>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</si>
  <si>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</si>
  <si>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</si>
  <si>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</si>
  <si>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</si>
  <si>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</si>
  <si>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</si>
  <si>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</si>
  <si>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</si>
  <si>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</si>
  <si>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</si>
  <si>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</si>
  <si>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</si>
  <si>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</si>
  <si>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</si>
  <si>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</si>
  <si>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</si>
  <si>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</si>
  <si>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</si>
  <si>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</si>
  <si>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</si>
  <si>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</si>
  <si>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</si>
  <si>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</si>
  <si>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</si>
  <si>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</si>
  <si>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</si>
  <si>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</si>
  <si>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</si>
  <si>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</si>
  <si>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</si>
  <si>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</si>
  <si>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</si>
  <si>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</si>
  <si>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</si>
  <si>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</si>
  <si>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</si>
  <si>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</si>
  <si>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</si>
  <si>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</si>
  <si>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</si>
  <si>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</si>
  <si>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</si>
  <si>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</si>
  <si>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</si>
  <si>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</si>
  <si>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</si>
  <si>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</si>
  <si>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</si>
  <si>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</si>
  <si>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</si>
  <si>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</si>
  <si>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</si>
  <si>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</si>
  <si>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</si>
  <si>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</si>
  <si>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</si>
  <si>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</si>
  <si>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</si>
  <si>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</si>
  <si>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</si>
  <si>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</si>
  <si>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</si>
  <si>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</si>
  <si>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</si>
  <si>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</si>
  <si>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</si>
  <si>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</si>
  <si>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</si>
  <si>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</si>
  <si>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</si>
  <si>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</si>
  <si>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</si>
  <si>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</si>
  <si>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</si>
  <si>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</si>
  <si>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</si>
  <si>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</si>
  <si>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</si>
  <si>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</si>
  <si>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</si>
  <si>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</si>
  <si>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</si>
  <si>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</si>
  <si>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</si>
  <si>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</si>
  <si>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</si>
  <si>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</si>
  <si>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</si>
  <si>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</si>
  <si>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</si>
  <si>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</si>
  <si>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</si>
  <si>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</si>
  <si>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</si>
  <si>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</si>
  <si>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</si>
  <si>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</si>
  <si>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</si>
  <si>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</si>
  <si>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</si>
  <si>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</si>
  <si>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</si>
  <si>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</si>
  <si>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</si>
  <si>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</si>
  <si>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</si>
  <si>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</si>
  <si>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</si>
  <si>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</si>
  <si>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</si>
  <si>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</si>
  <si>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</si>
  <si>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</si>
  <si>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</si>
  <si>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</si>
  <si>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</si>
  <si>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</si>
  <si>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</si>
  <si>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</si>
  <si>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</si>
  <si>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</si>
  <si>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</si>
  <si>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</si>
  <si>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</si>
  <si>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</si>
  <si>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</si>
  <si>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</si>
  <si>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</si>
  <si>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</si>
  <si>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</si>
  <si>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</si>
  <si>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</si>
  <si>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</si>
  <si>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</si>
  <si>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</si>
  <si>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</si>
  <si>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</si>
  <si>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</si>
  <si>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</si>
  <si>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</si>
  <si>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</si>
  <si>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</si>
  <si>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</si>
  <si>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</si>
  <si>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</si>
  <si>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</si>
  <si>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</si>
  <si>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</si>
  <si>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</si>
  <si>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</si>
  <si>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</si>
  <si>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</si>
  <si>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</si>
  <si>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</si>
  <si>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</si>
  <si>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</si>
  <si>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</si>
  <si>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</si>
  <si>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</si>
  <si>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</si>
  <si>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</si>
  <si>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</si>
  <si>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</si>
  <si>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</si>
  <si>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</si>
  <si>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</si>
  <si>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</si>
  <si>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</si>
  <si>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</si>
  <si>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</si>
  <si>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</si>
  <si>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</si>
  <si>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</si>
  <si>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</si>
  <si>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</si>
  <si>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</si>
  <si>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</si>
  <si>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</si>
  <si>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</si>
  <si>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</si>
  <si>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</si>
  <si>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</si>
  <si>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</si>
  <si>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</si>
  <si>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</si>
  <si>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</si>
  <si>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</si>
  <si>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</si>
  <si>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</si>
  <si>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</si>
  <si>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</si>
  <si>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</si>
  <si>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</si>
  <si>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</si>
  <si>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</si>
  <si>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</si>
  <si>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</si>
  <si>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</si>
  <si>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</si>
  <si>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</si>
  <si>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</si>
  <si>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</si>
  <si>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</si>
  <si>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</si>
  <si>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</si>
  <si>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</si>
  <si>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</si>
  <si>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</si>
  <si>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</si>
  <si>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</si>
  <si>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</si>
  <si>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</si>
  <si>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</si>
  <si>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</si>
  <si>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</si>
  <si>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</si>
  <si>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</si>
  <si>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</si>
  <si>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</si>
  <si>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</si>
  <si>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</si>
  <si>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</si>
  <si>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</si>
  <si>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</si>
  <si>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</si>
  <si>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</si>
  <si>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</si>
  <si>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</si>
  <si>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</si>
  <si>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</si>
  <si>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</si>
  <si>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</si>
  <si>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</si>
  <si>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</si>
  <si>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</si>
  <si>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</si>
  <si>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</si>
  <si>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</si>
  <si>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</si>
  <si>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</si>
  <si>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</si>
  <si>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</si>
  <si>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</si>
  <si>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</si>
  <si>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</si>
  <si>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</si>
  <si>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</si>
  <si>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</si>
  <si>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</si>
  <si>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</si>
  <si>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</si>
  <si>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</si>
  <si>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</si>
  <si>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</si>
  <si>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</si>
  <si>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</si>
  <si>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</si>
  <si>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</si>
  <si>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</si>
  <si>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</si>
  <si>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</si>
  <si>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</si>
  <si>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</si>
  <si>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</si>
  <si>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</si>
  <si>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</si>
  <si>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</si>
  <si>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</si>
  <si>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</si>
  <si>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</si>
  <si>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</si>
  <si>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</si>
  <si>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</si>
  <si>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</si>
  <si>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</si>
  <si>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</si>
  <si>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</si>
  <si>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</si>
  <si>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</si>
  <si>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</si>
  <si>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</si>
  <si>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</si>
  <si>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</si>
  <si>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</si>
  <si>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</si>
  <si>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</si>
  <si>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</si>
  <si>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</si>
  <si>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</si>
  <si>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</si>
  <si>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</si>
  <si>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</si>
  <si>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</si>
  <si>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</si>
  <si>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</si>
  <si>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</si>
  <si>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</si>
  <si>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</si>
  <si>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</si>
  <si>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</si>
  <si>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</si>
  <si>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</si>
  <si>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</si>
  <si>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</si>
  <si>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</si>
  <si>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</si>
  <si>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</si>
  <si>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</si>
  <si>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</si>
  <si>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</si>
  <si>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</si>
  <si>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</si>
  <si>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</si>
  <si>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</si>
  <si>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</si>
  <si>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</si>
  <si>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</si>
  <si>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</si>
  <si>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</si>
  <si>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</si>
  <si>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</si>
  <si>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</si>
  <si>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</si>
  <si>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</si>
  <si>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</si>
  <si>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</si>
  <si>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</si>
  <si>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</si>
  <si>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</si>
  <si>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</si>
  <si>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</si>
  <si>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</si>
  <si>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</si>
  <si>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</si>
  <si>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</si>
  <si>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</si>
  <si>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</si>
  <si>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</si>
  <si>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</si>
  <si>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</si>
  <si>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</si>
  <si>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</si>
  <si>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</si>
  <si>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</si>
  <si>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</si>
  <si>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</si>
  <si>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</si>
  <si>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</si>
  <si>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</si>
  <si>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</si>
  <si>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</si>
  <si>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</si>
  <si>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</si>
  <si>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</si>
  <si>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</si>
  <si>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</si>
  <si>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</si>
  <si>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</si>
  <si>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</si>
  <si>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</si>
  <si>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</si>
  <si>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</si>
  <si>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</si>
  <si>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</si>
  <si>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</si>
  <si>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</si>
  <si>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</si>
  <si>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</si>
  <si>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</si>
  <si>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</si>
  <si>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</si>
  <si>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</si>
  <si>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</si>
  <si>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</si>
  <si>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</si>
  <si>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</si>
  <si>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</si>
  <si>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</si>
  <si>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</si>
  <si>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</si>
  <si>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</si>
  <si>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</si>
  <si>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</si>
  <si>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</si>
  <si>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</si>
  <si>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</si>
  <si>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</si>
  <si>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</si>
  <si>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</si>
  <si>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</si>
  <si>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</si>
  <si>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</si>
  <si>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</si>
  <si>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</si>
  <si>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</si>
  <si>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</si>
  <si>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</si>
  <si>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</si>
  <si>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</si>
  <si>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</si>
  <si>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</si>
  <si>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</si>
  <si>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</si>
  <si>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</si>
  <si>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</si>
  <si>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</si>
  <si>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</si>
  <si>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</si>
  <si>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</si>
  <si>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</si>
  <si>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</si>
  <si>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</si>
  <si>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</si>
  <si>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</si>
  <si>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</si>
  <si>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</si>
  <si>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</si>
  <si>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</si>
  <si>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</si>
  <si>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</si>
  <si>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</si>
  <si>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</si>
  <si>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</si>
  <si>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</si>
  <si>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</si>
  <si>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</si>
  <si>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</si>
  <si>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</si>
  <si>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</si>
  <si>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</si>
  <si>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</si>
  <si>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</si>
  <si>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</si>
  <si>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</si>
  <si>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</si>
  <si>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</si>
  <si>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</si>
  <si>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</si>
  <si>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</si>
  <si>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</si>
  <si>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</si>
  <si>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</si>
  <si>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</si>
  <si>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</si>
  <si>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</si>
  <si>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</si>
  <si>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</si>
  <si>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</si>
  <si>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</si>
  <si>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</si>
  <si>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</si>
  <si>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</si>
  <si>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</si>
  <si>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</si>
  <si>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</si>
  <si>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</si>
  <si>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</si>
  <si>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</si>
  <si>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</si>
  <si>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</si>
  <si>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</si>
  <si>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</si>
  <si>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</si>
  <si>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</si>
  <si>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</si>
  <si>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</si>
  <si>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</si>
  <si>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</si>
  <si>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</si>
  <si>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</si>
  <si>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</si>
  <si>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</si>
  <si>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</si>
  <si>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</si>
  <si>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</si>
  <si>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</si>
  <si>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</si>
  <si>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</si>
  <si>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</si>
  <si>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</si>
  <si>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</si>
  <si>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</si>
  <si>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</si>
  <si>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</si>
  <si>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</si>
  <si>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</si>
  <si>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</si>
  <si>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</si>
  <si>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</si>
  <si>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</si>
  <si>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</si>
  <si>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</si>
  <si>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</si>
  <si>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</si>
  <si>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</si>
  <si>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</si>
  <si>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</si>
  <si>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</si>
  <si>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</si>
  <si>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</si>
  <si>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</si>
  <si>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</si>
  <si>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</si>
  <si>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</si>
  <si>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</si>
  <si>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</si>
  <si>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</si>
  <si>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</si>
  <si>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</si>
  <si>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</si>
  <si>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</si>
  <si>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</si>
  <si>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</si>
  <si>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</si>
  <si>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</si>
  <si>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</si>
  <si>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</si>
  <si>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</si>
  <si>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</si>
  <si>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</si>
  <si>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</si>
  <si>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</si>
  <si>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</si>
  <si>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</si>
  <si>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</si>
  <si>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</si>
  <si>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</si>
  <si>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</si>
  <si>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</si>
  <si>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</si>
  <si>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</si>
  <si>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</si>
  <si>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</si>
  <si>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</si>
  <si>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</si>
  <si>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</si>
  <si>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</si>
  <si>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</si>
  <si>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</si>
  <si>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</si>
  <si>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</si>
  <si>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</si>
  <si>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</si>
  <si>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</si>
  <si>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</si>
  <si>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</si>
  <si>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</si>
  <si>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</si>
  <si>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</si>
  <si>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</si>
  <si>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</si>
  <si>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</si>
  <si>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</si>
  <si>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</si>
  <si>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</si>
  <si>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</si>
  <si>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</si>
  <si>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</si>
  <si>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</si>
  <si>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</si>
  <si>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</si>
  <si>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</si>
  <si>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</si>
  <si>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</si>
  <si>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</si>
  <si>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</si>
  <si>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</si>
  <si>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</si>
  <si>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</si>
  <si>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</si>
  <si>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</si>
  <si>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</si>
  <si>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</si>
  <si>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</si>
  <si>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</si>
  <si>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</si>
  <si>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</si>
  <si>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</si>
  <si>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</si>
  <si>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</si>
  <si>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</si>
  <si>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</si>
  <si>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</si>
  <si>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</si>
  <si>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</si>
  <si>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</si>
  <si>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</si>
  <si>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</si>
  <si>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</si>
  <si>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</si>
  <si>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</si>
  <si>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</si>
  <si>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</si>
  <si>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</si>
  <si>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</si>
  <si>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</si>
  <si>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</si>
  <si>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</si>
  <si>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</si>
  <si>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</si>
  <si>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</si>
  <si>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</si>
  <si>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</si>
  <si>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</si>
  <si>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</si>
  <si>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</si>
  <si>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</si>
  <si>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</si>
  <si>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</si>
  <si>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</si>
  <si>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</si>
  <si>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</si>
  <si>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</si>
  <si>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</si>
  <si>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</si>
  <si>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</si>
  <si>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</si>
  <si>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</si>
  <si>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</si>
  <si>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</si>
  <si>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</si>
  <si>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</si>
  <si>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</si>
  <si>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</si>
  <si>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</si>
  <si>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</si>
  <si>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</si>
  <si>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</si>
  <si>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</si>
  <si>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</si>
  <si>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</si>
  <si>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</si>
  <si>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</si>
  <si>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</si>
  <si>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</si>
  <si>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</si>
  <si>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</si>
  <si>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</si>
  <si>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</si>
  <si>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</si>
  <si>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</si>
  <si>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</si>
  <si>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</si>
  <si>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</si>
  <si>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</si>
  <si>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</si>
  <si>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</si>
  <si>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</si>
  <si>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</si>
  <si>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</si>
  <si>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</si>
  <si>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</si>
  <si>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</si>
  <si>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</si>
  <si>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</si>
  <si>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</si>
  <si>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</si>
  <si>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</si>
  <si>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</si>
  <si>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</si>
  <si>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</si>
  <si>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</si>
  <si>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</si>
  <si>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</si>
  <si>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</si>
  <si>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</si>
  <si>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</si>
  <si>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</si>
  <si>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</si>
  <si>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</si>
  <si>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</si>
  <si>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</si>
  <si>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</si>
  <si>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</si>
  <si>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</si>
  <si>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</si>
  <si>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</si>
  <si>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</si>
  <si>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</si>
  <si>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</si>
  <si>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</si>
  <si>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</si>
  <si>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</si>
  <si>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</si>
  <si>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</si>
  <si>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</si>
  <si>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</si>
  <si>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</si>
  <si>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</si>
  <si>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</si>
  <si>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</si>
  <si>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</si>
  <si>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</si>
  <si>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</si>
  <si>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</si>
  <si>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</si>
  <si>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</si>
  <si>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</si>
  <si>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</si>
  <si>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</si>
  <si>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</si>
  <si>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</si>
  <si>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</si>
  <si>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</si>
  <si>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</si>
  <si>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</si>
  <si>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</si>
  <si>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</si>
  <si>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</si>
  <si>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</si>
  <si>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</si>
  <si>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</si>
  <si>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</si>
  <si>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</si>
  <si>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</si>
  <si>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</si>
  <si>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</si>
  <si>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</si>
  <si>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</si>
  <si>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</si>
  <si>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</si>
  <si>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</si>
  <si>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</si>
  <si>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</si>
  <si>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</si>
  <si>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</si>
  <si>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</si>
  <si>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</si>
  <si>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</si>
  <si>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</si>
  <si>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</si>
  <si>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</si>
  <si>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</si>
  <si>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</si>
  <si>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</si>
  <si>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</si>
  <si>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</si>
  <si>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</si>
  <si>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</si>
  <si>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</si>
  <si>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</si>
  <si>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</si>
  <si>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</si>
  <si>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</si>
  <si>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</si>
  <si>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</si>
  <si>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</si>
  <si>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</si>
  <si>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</si>
  <si>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</si>
  <si>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</si>
  <si>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</si>
  <si>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</si>
  <si>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</si>
  <si>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</si>
  <si>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</si>
  <si>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</si>
  <si>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</si>
  <si>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</si>
  <si>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</si>
  <si>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</si>
  <si>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</si>
  <si>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</si>
  <si>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</si>
  <si>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</si>
  <si>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</si>
  <si>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</si>
  <si>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</si>
  <si>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</si>
  <si>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</si>
  <si>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</si>
  <si>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</si>
  <si>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</si>
  <si>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</si>
  <si>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</si>
  <si>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</si>
  <si>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</si>
  <si>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</si>
  <si>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</si>
  <si>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</si>
  <si>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</si>
  <si>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</si>
  <si>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</si>
  <si>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</si>
  <si>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</si>
  <si>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</si>
  <si>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</si>
  <si>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</si>
  <si>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</si>
  <si>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</si>
  <si>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</si>
  <si>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</si>
  <si>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</si>
  <si>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</si>
  <si>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</si>
  <si>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</si>
  <si>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</si>
  <si>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</si>
  <si>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</si>
  <si>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</si>
  <si>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</si>
  <si>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</si>
  <si>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</si>
  <si>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</si>
  <si>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</si>
  <si>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</si>
  <si>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</si>
  <si>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</si>
  <si>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</si>
  <si>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</si>
  <si>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</si>
  <si>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</si>
  <si>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</si>
  <si>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</si>
  <si>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</si>
  <si>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</si>
  <si>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</si>
  <si>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</si>
  <si>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</si>
  <si>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</si>
  <si>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</si>
  <si>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</si>
  <si>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</si>
  <si>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</si>
  <si>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</si>
  <si>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</si>
  <si>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</si>
  <si>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</si>
  <si>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</si>
  <si>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</si>
  <si>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</si>
  <si>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</si>
  <si>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</si>
  <si>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</si>
  <si>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</si>
  <si>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</si>
  <si>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</si>
  <si>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</si>
  <si>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</si>
  <si>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</si>
  <si>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</si>
  <si>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</si>
  <si>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</si>
  <si>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</si>
  <si>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</si>
  <si>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</si>
  <si>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</si>
  <si>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</si>
  <si>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</si>
  <si>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</si>
  <si>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</si>
  <si>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</si>
  <si>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</si>
  <si>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</si>
  <si>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</si>
  <si>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</si>
  <si>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</si>
  <si>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</si>
  <si>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</si>
  <si>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</si>
  <si>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</si>
  <si>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</si>
  <si>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</si>
  <si>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</si>
  <si>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</si>
  <si>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</si>
  <si>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</si>
  <si>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</si>
  <si>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</si>
  <si>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</si>
  <si>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</si>
  <si>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</si>
  <si>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</si>
  <si>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</si>
  <si>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</si>
  <si>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</si>
  <si>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</si>
  <si>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</si>
  <si>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</si>
  <si>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</si>
  <si>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</si>
  <si>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</si>
  <si>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</si>
  <si>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</si>
  <si>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</si>
  <si>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</si>
  <si>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</si>
  <si>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</si>
  <si>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</si>
  <si>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</si>
  <si>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</si>
  <si>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</si>
  <si>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</si>
  <si>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</si>
  <si>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</si>
  <si>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</si>
  <si>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</si>
  <si>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</si>
  <si>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</si>
  <si>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</si>
  <si>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</si>
  <si>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</si>
  <si>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</si>
  <si>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</si>
  <si>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</si>
  <si>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</si>
  <si>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</si>
  <si>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</si>
  <si>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</si>
  <si>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</si>
  <si>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</si>
  <si>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</si>
  <si>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</si>
  <si>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</si>
  <si>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</si>
  <si>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</si>
  <si>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</si>
  <si>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</si>
  <si>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</si>
  <si>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</si>
  <si>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</si>
  <si>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</si>
  <si>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</si>
  <si>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</si>
  <si>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</si>
  <si>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</si>
  <si>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</si>
  <si>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</si>
  <si>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</si>
  <si>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</si>
  <si>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</si>
  <si>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</si>
  <si>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</si>
  <si>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</si>
  <si>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</si>
  <si>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</si>
  <si>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</si>
  <si>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</si>
  <si>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</si>
  <si>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</si>
  <si>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</si>
  <si>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</si>
  <si>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</si>
  <si>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</si>
  <si>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</si>
  <si>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</si>
  <si>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</si>
  <si>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</si>
  <si>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</si>
  <si>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</si>
  <si>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</si>
  <si>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</si>
  <si>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</si>
  <si>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</si>
  <si>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</si>
  <si>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</si>
  <si>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</si>
  <si>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</si>
  <si>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</si>
  <si>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</si>
  <si>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</si>
  <si>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</si>
  <si>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</si>
  <si>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</si>
  <si>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</si>
  <si>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</si>
  <si>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</si>
  <si>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</si>
  <si>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</si>
  <si>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</si>
  <si>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</si>
  <si>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</si>
  <si>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</si>
  <si>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</si>
  <si>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</si>
  <si>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</si>
  <si>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</si>
  <si>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</si>
  <si>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</si>
  <si>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</si>
  <si>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</si>
  <si>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</si>
  <si>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</si>
  <si>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</si>
  <si>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</si>
  <si>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</si>
  <si>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</si>
  <si>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</si>
  <si>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</si>
  <si>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</si>
  <si>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</si>
  <si>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</si>
  <si>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</si>
  <si>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</si>
  <si>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</si>
  <si>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</si>
  <si>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</si>
  <si>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</si>
  <si>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</si>
  <si>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</si>
  <si>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</si>
  <si>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</si>
  <si>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</si>
  <si>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</si>
  <si>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</si>
  <si>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</si>
  <si>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</si>
  <si>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</si>
  <si>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</si>
  <si>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</si>
  <si>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</si>
  <si>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</si>
  <si>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</si>
  <si>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</si>
  <si>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</si>
  <si>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</si>
  <si>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</si>
  <si>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</si>
  <si>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</si>
  <si>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</si>
  <si>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</si>
  <si>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</si>
  <si>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</si>
  <si>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</si>
  <si>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</si>
  <si>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</si>
  <si>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</si>
  <si>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</si>
  <si>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</si>
  <si>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</si>
  <si>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</si>
  <si>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</si>
  <si>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</si>
  <si>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</si>
  <si>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</si>
  <si>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</si>
  <si>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</si>
  <si>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</si>
  <si>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</si>
  <si>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</si>
  <si>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</si>
  <si>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</si>
  <si>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</si>
  <si>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</si>
  <si>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</si>
  <si>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</si>
  <si>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</si>
  <si>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</si>
  <si>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</si>
  <si>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</si>
  <si>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</si>
  <si>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</si>
  <si>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</si>
  <si>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</si>
  <si>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</si>
  <si>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</si>
  <si>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</si>
  <si>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</si>
  <si>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</si>
  <si>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</si>
  <si>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</si>
  <si>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</si>
  <si>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</si>
  <si>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</si>
  <si>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</si>
  <si>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</si>
  <si>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</si>
  <si>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</si>
  <si>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</si>
  <si>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</si>
  <si>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</si>
  <si>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</si>
  <si>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</si>
  <si>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</si>
  <si>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</si>
  <si>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</si>
  <si>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</si>
  <si>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</si>
  <si>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</si>
  <si>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</si>
  <si>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</si>
  <si>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</si>
  <si>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</si>
  <si>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</si>
  <si>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</si>
  <si>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</si>
  <si>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</si>
  <si>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</si>
  <si>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</si>
  <si>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</si>
  <si>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</si>
  <si>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</si>
  <si>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</si>
  <si>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</si>
  <si>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</si>
  <si>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</si>
  <si>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</si>
  <si>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</si>
  <si>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</si>
  <si>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</si>
  <si>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</si>
  <si>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</si>
  <si>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</si>
  <si>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</si>
  <si>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</si>
  <si>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</si>
  <si>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</si>
  <si>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</si>
  <si>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</si>
  <si>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</si>
  <si>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</si>
  <si>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</si>
  <si>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</si>
  <si>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</si>
  <si>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</si>
  <si>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</si>
  <si>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</si>
  <si>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</si>
  <si>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</si>
  <si>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</si>
  <si>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</si>
  <si>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</si>
  <si>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</si>
  <si>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</si>
  <si>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</si>
  <si>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</si>
  <si>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</si>
  <si>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</si>
  <si>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</si>
  <si>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</si>
  <si>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</si>
  <si>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</si>
  <si>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</si>
  <si>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</si>
  <si>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</si>
  <si>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</si>
  <si>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</si>
  <si>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</si>
  <si>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</si>
  <si>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</si>
  <si>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</si>
  <si>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</si>
  <si>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</si>
  <si>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</si>
  <si>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</si>
  <si>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</si>
  <si>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</si>
  <si>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</si>
  <si>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</si>
  <si>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</si>
  <si>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</si>
  <si>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</si>
  <si>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</si>
  <si>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</si>
  <si>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</si>
  <si>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</si>
  <si>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</si>
  <si>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</si>
  <si>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</si>
  <si>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</si>
  <si>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</si>
  <si>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</si>
  <si>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</si>
  <si>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</si>
  <si>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</si>
  <si>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</si>
  <si>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</si>
  <si>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</si>
  <si>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</si>
  <si>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</si>
  <si>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</si>
  <si>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</si>
  <si>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</si>
  <si>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</si>
  <si>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</si>
  <si>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</si>
  <si>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</si>
  <si>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</si>
  <si>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</si>
  <si>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</si>
  <si>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</si>
  <si>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</si>
  <si>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</si>
  <si>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</si>
  <si>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</si>
  <si>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</si>
  <si>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</si>
  <si>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</si>
  <si>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</si>
  <si>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</si>
  <si>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</si>
  <si>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</si>
  <si>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</si>
  <si>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</si>
  <si>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</si>
  <si>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</si>
  <si>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</si>
  <si>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</si>
  <si>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</si>
  <si>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</si>
  <si>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</si>
  <si>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</si>
  <si>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</si>
  <si>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</si>
  <si>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</si>
  <si>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</si>
  <si>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</si>
  <si>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</si>
  <si>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</si>
  <si>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</si>
  <si>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</si>
  <si>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</si>
  <si>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</si>
  <si>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</si>
  <si>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</si>
  <si>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</si>
  <si>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</si>
  <si>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</si>
  <si>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</si>
  <si>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</si>
  <si>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</si>
  <si>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</si>
  <si>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</si>
  <si>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</si>
  <si>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</si>
  <si>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</si>
  <si>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</si>
  <si>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</si>
  <si>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</si>
  <si>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</si>
  <si>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</si>
  <si>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</si>
  <si>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</si>
  <si>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</si>
  <si>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</si>
  <si>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</si>
  <si>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</si>
  <si>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</si>
  <si>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</si>
  <si>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</si>
  <si>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</si>
  <si>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</si>
  <si>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</si>
  <si>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</si>
  <si>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</si>
  <si>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</si>
  <si>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</si>
  <si>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</si>
  <si>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</si>
  <si>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</si>
  <si>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</si>
  <si>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</si>
  <si>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</si>
  <si>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</si>
  <si>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</si>
  <si>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</si>
  <si>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</si>
  <si>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</si>
  <si>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</si>
  <si>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</si>
  <si>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</si>
  <si>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</si>
  <si>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</si>
  <si>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</si>
  <si>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</si>
  <si>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</si>
  <si>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</si>
  <si>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</si>
  <si>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</si>
  <si>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</si>
  <si>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</si>
  <si>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</si>
  <si>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</si>
  <si>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</si>
  <si>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</si>
  <si>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</si>
  <si>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</si>
  <si>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</si>
  <si>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</si>
  <si>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</si>
  <si>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</si>
  <si>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</si>
  <si>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</si>
  <si>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</si>
  <si>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</si>
  <si>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</si>
  <si>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</si>
  <si>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</si>
  <si>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</si>
  <si>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</si>
  <si>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</si>
  <si>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</si>
  <si>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</si>
  <si>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</si>
  <si>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</si>
  <si>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</si>
  <si>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</si>
  <si>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</si>
  <si>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</si>
  <si>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</si>
  <si>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</si>
  <si>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</si>
  <si>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</si>
  <si>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</si>
  <si>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</si>
  <si>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</si>
  <si>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</si>
  <si>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</si>
  <si>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</si>
  <si>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</si>
  <si>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</si>
  <si>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</si>
  <si>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</si>
  <si>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</si>
  <si>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</si>
  <si>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</si>
  <si>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</si>
  <si>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</si>
  <si>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</si>
  <si>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</si>
  <si>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</si>
  <si>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</si>
  <si>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</si>
  <si>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</si>
  <si>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</si>
  <si>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</si>
  <si>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</si>
  <si>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</si>
  <si>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</si>
  <si>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</si>
  <si>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</si>
  <si>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</si>
  <si>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</si>
  <si>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</si>
  <si>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</si>
  <si>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</si>
  <si>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</si>
  <si>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</si>
  <si>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</si>
  <si>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</si>
  <si>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</si>
  <si>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</si>
  <si>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</si>
  <si>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</si>
  <si>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</si>
  <si>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</si>
  <si>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</si>
  <si>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</si>
  <si>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</si>
  <si>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</si>
  <si>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</si>
  <si>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</si>
  <si>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</si>
  <si>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</si>
  <si>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</si>
  <si>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</si>
  <si>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</si>
  <si>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</si>
  <si>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</si>
  <si>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</si>
  <si>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</si>
  <si>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</si>
  <si>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</si>
  <si>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</si>
  <si>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</si>
  <si>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</si>
  <si>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</si>
  <si>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</si>
  <si>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</si>
  <si>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</si>
  <si>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</si>
  <si>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</si>
  <si>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</si>
  <si>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</si>
  <si>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</si>
  <si>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</si>
  <si>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</si>
  <si>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</si>
  <si>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</si>
  <si>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</si>
  <si>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</si>
  <si>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</si>
  <si>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</si>
  <si>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</si>
  <si>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</si>
  <si>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</si>
  <si>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</si>
  <si>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</si>
  <si>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</si>
  <si>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</si>
  <si>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</si>
  <si>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</si>
  <si>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</si>
  <si>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</si>
  <si>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</si>
  <si>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</si>
  <si>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</si>
  <si>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</si>
  <si>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</si>
  <si>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</si>
  <si>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</si>
  <si>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</si>
  <si>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</si>
  <si>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</si>
  <si>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</si>
  <si>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</si>
  <si>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</si>
  <si>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</si>
  <si>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</si>
  <si>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</si>
  <si>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</si>
  <si>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</si>
  <si>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</si>
  <si>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</si>
  <si>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</si>
  <si>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</si>
  <si>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</si>
  <si>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</si>
  <si>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</si>
  <si>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</si>
  <si>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</si>
  <si>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</si>
  <si>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</si>
  <si>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</si>
  <si>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</si>
  <si>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</si>
  <si>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</si>
  <si>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</si>
  <si>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</si>
  <si>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</si>
  <si>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</si>
  <si>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</si>
  <si>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</si>
  <si>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</si>
  <si>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</si>
  <si>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</si>
  <si>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</si>
  <si>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</si>
  <si>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</si>
  <si>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</si>
  <si>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</si>
  <si>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</si>
  <si>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</si>
  <si>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</si>
  <si>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</si>
  <si>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</si>
  <si>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</si>
  <si>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</si>
  <si>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</si>
  <si>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</si>
  <si>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</si>
  <si>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</si>
  <si>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</si>
  <si>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</si>
  <si>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</si>
  <si>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</si>
  <si>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</si>
  <si>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</si>
  <si>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</si>
  <si>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</si>
  <si>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</si>
  <si>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</si>
  <si>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</si>
  <si>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</si>
  <si>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</si>
  <si>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</si>
  <si>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</si>
  <si>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</si>
  <si>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</si>
  <si>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</si>
  <si>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</si>
  <si>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</si>
  <si>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</si>
  <si>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</si>
  <si>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</si>
  <si>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</si>
  <si>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</si>
  <si>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</si>
  <si>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</si>
  <si>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</si>
  <si>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</si>
  <si>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</si>
  <si>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</si>
  <si>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</si>
  <si>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</si>
  <si>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</si>
  <si>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</si>
  <si>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</si>
  <si>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</si>
  <si>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</si>
  <si>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</si>
  <si>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</si>
  <si>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</si>
  <si>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</si>
  <si>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</si>
  <si>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</si>
  <si>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</si>
  <si>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</si>
  <si>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</si>
  <si>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</si>
  <si>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</si>
  <si>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</si>
  <si>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</si>
  <si>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</si>
  <si>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</si>
  <si>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</si>
  <si>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</si>
  <si>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</si>
  <si>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</si>
  <si>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</si>
  <si>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</si>
  <si>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</si>
  <si>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</si>
  <si>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</si>
  <si>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</si>
  <si>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</si>
  <si>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</si>
  <si>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</si>
  <si>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</si>
  <si>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</si>
  <si>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</si>
  <si>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</si>
  <si>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</si>
  <si>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</si>
  <si>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</si>
  <si>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</si>
  <si>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</si>
  <si>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</si>
  <si>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</si>
  <si>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</si>
  <si>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</si>
  <si>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</si>
  <si>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</si>
  <si>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</si>
  <si>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</si>
  <si>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</si>
  <si>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</si>
  <si>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</si>
  <si>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</si>
  <si>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</si>
  <si>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</si>
  <si>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</si>
  <si>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</si>
  <si>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</si>
  <si>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</si>
  <si>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</si>
  <si>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</si>
  <si>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</si>
  <si>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</si>
  <si>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</si>
  <si>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</si>
  <si>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</si>
  <si>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</si>
  <si>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</si>
  <si>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</si>
  <si>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</si>
  <si>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</si>
  <si>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</si>
  <si>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</si>
  <si>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</si>
  <si>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</si>
  <si>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</si>
  <si>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</si>
  <si>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</si>
  <si>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</si>
  <si>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</si>
  <si>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</si>
  <si>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</si>
  <si>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</si>
  <si>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</si>
  <si>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</si>
  <si>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</si>
  <si>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</si>
  <si>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</si>
  <si>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</si>
  <si>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</si>
  <si>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</si>
  <si>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</si>
  <si>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</si>
  <si>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</si>
  <si>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</si>
  <si>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</si>
  <si>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</si>
  <si>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</si>
  <si>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</si>
  <si>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</si>
  <si>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</si>
  <si>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</si>
  <si>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</si>
  <si>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</si>
  <si>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</si>
  <si>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</si>
  <si>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</si>
  <si>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</si>
  <si>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</si>
  <si>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</si>
  <si>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</si>
  <si>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</si>
  <si>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</si>
  <si>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</si>
  <si>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</si>
  <si>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</si>
  <si>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</si>
  <si>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</si>
  <si>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</si>
  <si>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</si>
  <si>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</si>
  <si>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</si>
  <si>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</si>
  <si>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</si>
  <si>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</si>
  <si>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</si>
  <si>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</si>
  <si>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</si>
  <si>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</si>
  <si>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</si>
  <si>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</si>
  <si>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</si>
  <si>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</si>
  <si>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</si>
  <si>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</si>
  <si>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</si>
  <si>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</si>
  <si>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</si>
  <si>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</si>
  <si>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</si>
  <si>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</si>
  <si>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</si>
  <si>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</si>
  <si>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</si>
  <si>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</si>
  <si>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</si>
  <si>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</si>
  <si>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</si>
  <si>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</si>
  <si>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</si>
  <si>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</si>
  <si>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</si>
  <si>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</si>
  <si>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</si>
  <si>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</si>
  <si>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</si>
  <si>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</si>
  <si>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</si>
  <si>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</si>
  <si>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</si>
  <si>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</si>
  <si>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</si>
  <si>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</si>
  <si>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</si>
  <si>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</si>
  <si>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</si>
  <si>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</si>
  <si>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</si>
  <si>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</si>
  <si>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</si>
  <si>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</si>
  <si>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</si>
  <si>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</si>
  <si>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</si>
  <si>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</si>
  <si>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</si>
  <si>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</si>
  <si>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</si>
  <si>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</si>
  <si>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</si>
  <si>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</si>
  <si>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</si>
  <si>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</si>
  <si>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</si>
  <si>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</si>
  <si>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</si>
  <si>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</si>
  <si>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</si>
  <si>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</si>
  <si>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</si>
  <si>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</si>
  <si>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</si>
  <si>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</si>
  <si>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</si>
  <si>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</si>
  <si>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</si>
  <si>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</si>
  <si>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</si>
  <si>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</si>
  <si>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</si>
  <si>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</si>
  <si>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</si>
  <si>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</si>
  <si>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</si>
  <si>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</si>
  <si>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</si>
  <si>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</si>
  <si>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</si>
  <si>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</si>
  <si>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</si>
  <si>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</si>
  <si>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</si>
  <si>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</si>
  <si>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</si>
  <si>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</si>
  <si>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</si>
  <si>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</si>
  <si>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</si>
  <si>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</si>
  <si>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</si>
  <si>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</si>
  <si>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</si>
  <si>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</si>
  <si>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</si>
  <si>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</si>
  <si>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</si>
  <si>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</si>
  <si>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</si>
  <si>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</si>
  <si>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</si>
  <si>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</si>
  <si>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</si>
  <si>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</si>
  <si>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</si>
  <si>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</si>
  <si>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</si>
  <si>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</si>
  <si>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</si>
  <si>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</si>
  <si>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</si>
  <si>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</si>
  <si>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</si>
  <si>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</si>
  <si>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</si>
  <si>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</si>
  <si>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</si>
  <si>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</si>
  <si>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</si>
  <si>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</si>
  <si>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</si>
  <si>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</si>
  <si>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</si>
  <si>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</si>
  <si>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</si>
  <si>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</si>
  <si>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</si>
  <si>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</si>
  <si>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</si>
  <si>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</si>
  <si>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</si>
  <si>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</si>
  <si>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</si>
  <si>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</si>
  <si>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</si>
  <si>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</si>
  <si>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</si>
  <si>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</si>
  <si>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</si>
  <si>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</si>
  <si>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</si>
  <si>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</si>
  <si>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</si>
  <si>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</si>
  <si>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</si>
  <si>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</si>
  <si>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</si>
  <si>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</si>
  <si>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</si>
  <si>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</si>
  <si>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</si>
  <si>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</si>
  <si>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</si>
  <si>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</si>
  <si>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</si>
  <si>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</si>
  <si>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</si>
  <si>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</si>
  <si>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</si>
  <si>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</si>
  <si>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</si>
  <si>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</si>
  <si>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</si>
  <si>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</si>
  <si>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</si>
  <si>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</si>
  <si>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</si>
  <si>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</si>
  <si>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</si>
  <si>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</si>
  <si>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</si>
  <si>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</si>
  <si>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</si>
  <si>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</si>
  <si>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</si>
  <si>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</si>
  <si>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</si>
  <si>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</si>
  <si>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</si>
  <si>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</si>
  <si>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</si>
  <si>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</si>
  <si>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</si>
  <si>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</si>
  <si>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</si>
  <si>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</si>
  <si>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</si>
  <si>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</si>
  <si>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</si>
  <si>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</si>
  <si>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</si>
  <si>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</si>
  <si>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</si>
  <si>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</si>
  <si>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</si>
  <si>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</si>
  <si>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</si>
  <si>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</si>
  <si>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</si>
  <si>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</si>
  <si>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</si>
  <si>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</si>
  <si>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</si>
  <si>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</si>
  <si>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</si>
  <si>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</si>
  <si>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</si>
  <si>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</si>
  <si>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</si>
  <si>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</si>
  <si>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</si>
  <si>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</si>
  <si>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</si>
  <si>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</si>
  <si>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</si>
  <si>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</si>
  <si>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</si>
  <si>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</si>
  <si>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</si>
  <si>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</si>
  <si>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</si>
  <si>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</si>
  <si>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</si>
  <si>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</si>
  <si>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</si>
  <si>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</si>
  <si>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</si>
  <si>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</si>
  <si>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</si>
  <si>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</si>
  <si>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</si>
  <si>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</si>
  <si>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</si>
  <si>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</si>
  <si>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</si>
  <si>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</si>
  <si>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</si>
  <si>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</si>
  <si>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</si>
  <si>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</si>
  <si>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</si>
  <si>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</si>
  <si>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</si>
  <si>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</si>
  <si>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</si>
  <si>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</si>
  <si>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</si>
  <si>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</si>
  <si>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</si>
  <si>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</si>
  <si>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</si>
  <si>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</si>
  <si>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</si>
  <si>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</si>
  <si>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</si>
  <si>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</si>
  <si>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</si>
  <si>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</si>
  <si>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</si>
  <si>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</si>
  <si>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</si>
  <si>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</si>
  <si>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</si>
  <si>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</si>
  <si>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</si>
  <si>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</si>
  <si>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</si>
  <si>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</si>
  <si>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</si>
  <si>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</si>
  <si>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</si>
  <si>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</si>
  <si>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</si>
  <si>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</si>
  <si>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</si>
  <si>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</si>
  <si>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</si>
  <si>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</si>
  <si>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</si>
  <si>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</si>
  <si>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</si>
  <si>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</si>
  <si>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</si>
  <si>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</si>
  <si>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</si>
  <si>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</si>
  <si>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</si>
  <si>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</si>
  <si>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</si>
  <si>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</si>
  <si>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</si>
  <si>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</si>
  <si>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</si>
  <si>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</si>
  <si>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</si>
  <si>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</si>
  <si>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</si>
  <si>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</si>
  <si>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</si>
  <si>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</si>
  <si>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</si>
  <si>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</si>
  <si>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</si>
  <si>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</si>
  <si>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</si>
  <si>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</si>
  <si>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</si>
  <si>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</si>
  <si>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</si>
  <si>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</si>
  <si>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</si>
  <si>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</si>
  <si>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</si>
  <si>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</si>
  <si>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</si>
  <si>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</si>
  <si>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</si>
  <si>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</si>
  <si>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</si>
  <si>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</si>
  <si>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</si>
  <si>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</si>
  <si>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</si>
  <si>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</si>
  <si>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</si>
  <si>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</si>
  <si>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</si>
  <si>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</si>
  <si>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</si>
  <si>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</si>
  <si>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</si>
  <si>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</si>
  <si>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</si>
  <si>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</si>
  <si>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</si>
  <si>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</si>
  <si>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</si>
  <si>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</si>
  <si>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</si>
  <si>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</si>
  <si>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</si>
  <si>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</si>
  <si>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</si>
  <si>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</si>
  <si>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</si>
  <si>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</si>
  <si>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</si>
  <si>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</si>
  <si>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</si>
  <si>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</si>
  <si>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</si>
  <si>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</si>
  <si>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</si>
  <si>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</si>
  <si>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</si>
  <si>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</si>
  <si>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</si>
  <si>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</si>
  <si>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</si>
  <si>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</si>
  <si>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</si>
  <si>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</si>
  <si>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</si>
  <si>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</si>
  <si>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</si>
  <si>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</si>
  <si>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</si>
  <si>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</si>
  <si>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</si>
  <si>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</si>
  <si>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</si>
  <si>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</si>
  <si>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</si>
  <si>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</si>
  <si>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</si>
  <si>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</si>
  <si>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</si>
  <si>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</si>
  <si>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</si>
  <si>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</si>
  <si>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</si>
  <si>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</si>
  <si>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</si>
  <si>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</si>
  <si>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</si>
  <si>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</si>
  <si>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</si>
  <si>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</si>
  <si>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</si>
  <si>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</si>
  <si>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</si>
  <si>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</si>
  <si>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</si>
  <si>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</si>
  <si>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</si>
  <si>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</si>
  <si>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</si>
  <si>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</si>
  <si>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</si>
  <si>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</si>
  <si>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</si>
  <si>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</si>
  <si>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</si>
  <si>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</si>
  <si>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</si>
  <si>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</si>
  <si>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</si>
  <si>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</si>
  <si>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</si>
  <si>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</si>
  <si>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</si>
  <si>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</si>
  <si>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</si>
  <si>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</si>
  <si>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</si>
  <si>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</si>
  <si>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</si>
  <si>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</si>
  <si>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</si>
  <si>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</si>
  <si>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</si>
  <si>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</si>
  <si>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</si>
  <si>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</si>
  <si>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</si>
  <si>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</si>
  <si>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</si>
  <si>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</si>
  <si>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</si>
  <si>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</si>
  <si>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</si>
  <si>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</si>
  <si>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</si>
  <si>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</si>
  <si>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</si>
  <si>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</si>
  <si>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</si>
  <si>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</si>
  <si>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</si>
  <si>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</si>
  <si>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</si>
  <si>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</si>
  <si>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</si>
  <si>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</si>
  <si>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</si>
  <si>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</si>
  <si>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</si>
  <si>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</si>
  <si>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</si>
  <si>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</si>
  <si>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</si>
  <si>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</si>
  <si>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</si>
  <si>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</si>
  <si>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</si>
  <si>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</si>
  <si>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</si>
  <si>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</si>
  <si>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</si>
  <si>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</si>
  <si>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</si>
  <si>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</si>
  <si>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</si>
  <si>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</si>
  <si>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</si>
  <si>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</si>
  <si>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</si>
  <si>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</si>
  <si>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</si>
  <si>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</si>
  <si>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</si>
  <si>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</si>
  <si>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</si>
  <si>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</si>
  <si>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</si>
  <si>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</si>
  <si>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</si>
  <si>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</si>
  <si>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</si>
  <si>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</si>
  <si>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</si>
  <si>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</si>
  <si>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</si>
  <si>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</si>
  <si>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</si>
  <si>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</si>
  <si>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</si>
  <si>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</si>
  <si>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</si>
  <si>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</si>
  <si>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</si>
  <si>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</si>
  <si>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</si>
  <si>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</si>
  <si>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</si>
  <si>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</si>
  <si>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</si>
  <si>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</si>
  <si>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</si>
  <si>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</si>
  <si>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</si>
  <si>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</si>
  <si>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</si>
  <si>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</si>
  <si>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</si>
  <si>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</si>
  <si>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</si>
  <si>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</si>
  <si>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</si>
  <si>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</si>
  <si>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</si>
  <si>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</si>
  <si>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</si>
  <si>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</si>
  <si>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</si>
  <si>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</si>
  <si>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</si>
  <si>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</si>
  <si>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</si>
  <si>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</si>
  <si>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</si>
  <si>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</si>
  <si>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</si>
  <si>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</si>
  <si>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</si>
  <si>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</si>
  <si>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</si>
  <si>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</si>
  <si>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</si>
  <si>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</si>
  <si>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</si>
  <si>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</si>
  <si>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</si>
  <si>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</si>
  <si>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</si>
  <si>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</si>
  <si>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</si>
  <si>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</si>
  <si>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</si>
  <si>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</si>
  <si>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</si>
  <si>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</si>
  <si>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</si>
  <si>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</si>
  <si>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</si>
  <si>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</si>
  <si>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</si>
  <si>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</si>
  <si>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</si>
  <si>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</si>
  <si>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</si>
  <si>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</si>
  <si>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</si>
  <si>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</si>
  <si>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</si>
  <si>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</si>
  <si>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</si>
  <si>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</si>
  <si>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</si>
  <si>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</si>
  <si>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</si>
  <si>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</si>
  <si>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</si>
  <si>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</si>
  <si>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</si>
  <si>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</si>
  <si>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</si>
  <si>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</si>
  <si>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</si>
  <si>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</si>
  <si>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</si>
  <si>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</si>
  <si>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</si>
  <si>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</si>
  <si>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</si>
  <si>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</si>
  <si>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</si>
  <si>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</si>
  <si>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</si>
  <si>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</si>
  <si>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</si>
  <si>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</si>
  <si>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</si>
  <si>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</si>
  <si>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</si>
  <si>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</si>
  <si>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</si>
  <si>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</si>
  <si>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</si>
  <si>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</si>
  <si>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</si>
  <si>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</si>
  <si>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</si>
  <si>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</si>
  <si>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</si>
  <si>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</si>
  <si>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</si>
  <si>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</si>
  <si>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</si>
  <si>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</si>
  <si>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</si>
  <si>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</si>
  <si>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</si>
  <si>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</si>
  <si>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</si>
  <si>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</si>
  <si>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</si>
  <si>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</si>
  <si>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</si>
  <si>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</si>
  <si>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</si>
  <si>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</si>
  <si>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</si>
  <si>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</si>
  <si>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</si>
  <si>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</si>
  <si>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</si>
  <si>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</si>
  <si>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</si>
  <si>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</si>
  <si>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</si>
  <si>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</si>
  <si>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</si>
  <si>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</si>
  <si>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</si>
  <si>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</si>
  <si>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</si>
  <si>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</si>
  <si>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</si>
  <si>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</si>
  <si>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</si>
  <si>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</si>
  <si>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</si>
  <si>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</si>
  <si>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</si>
  <si>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</si>
  <si>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</si>
  <si>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</si>
  <si>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</si>
  <si>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</si>
  <si>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</si>
  <si>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</si>
  <si>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</si>
  <si>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</si>
  <si>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</si>
  <si>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</si>
  <si>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</si>
  <si>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</si>
  <si>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</si>
  <si>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</si>
  <si>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</si>
  <si>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</si>
  <si>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</si>
  <si>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</si>
  <si>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</si>
  <si>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</si>
  <si>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</si>
  <si>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</si>
  <si>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</si>
  <si>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</si>
  <si>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</si>
  <si>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</si>
  <si>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</si>
  <si>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</si>
  <si>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</si>
  <si>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</si>
  <si>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</si>
  <si>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</si>
  <si>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</si>
  <si>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</si>
  <si>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</si>
  <si>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</si>
  <si>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</si>
  <si>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</si>
  <si>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</si>
  <si>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</si>
  <si>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</si>
  <si>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</si>
  <si>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</si>
  <si>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</si>
  <si>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</si>
  <si>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</si>
  <si>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</si>
  <si>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</si>
  <si>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</si>
  <si>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</si>
  <si>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</si>
  <si>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</si>
  <si>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</si>
  <si>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</si>
  <si>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</si>
  <si>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</si>
  <si>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</si>
  <si>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</si>
  <si>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</si>
  <si>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</si>
  <si>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</si>
  <si>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</si>
  <si>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</si>
  <si>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</si>
  <si>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</si>
  <si>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</si>
  <si>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</si>
  <si>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</si>
  <si>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</si>
  <si>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</si>
  <si>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</si>
  <si>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</si>
  <si>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</si>
  <si>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</si>
  <si>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</si>
  <si>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</si>
  <si>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</si>
  <si>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</si>
  <si>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</si>
  <si>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</si>
  <si>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</si>
  <si>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</si>
  <si>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</si>
  <si>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</si>
  <si>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</si>
  <si>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</si>
  <si>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</si>
  <si>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</si>
  <si>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</si>
  <si>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</si>
  <si>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</si>
  <si>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</si>
  <si>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</si>
  <si>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</si>
  <si>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</si>
  <si>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</si>
  <si>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</si>
  <si>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</si>
  <si>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</si>
  <si>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</si>
  <si>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</si>
  <si>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</si>
  <si>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</si>
  <si>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</si>
  <si>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</si>
  <si>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</si>
  <si>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</si>
  <si>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</si>
  <si>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</si>
  <si>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</si>
  <si>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</si>
  <si>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</si>
  <si>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</si>
  <si>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</si>
  <si>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</si>
  <si>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</si>
  <si>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</si>
  <si>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</si>
  <si>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</si>
  <si>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</si>
  <si>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</si>
  <si>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</si>
  <si>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</si>
  <si>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</si>
  <si>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</si>
  <si>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</si>
  <si>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</si>
  <si>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</si>
  <si>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</si>
  <si>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</si>
  <si>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</si>
  <si>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</si>
  <si>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</si>
  <si>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</si>
  <si>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</si>
  <si>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</si>
  <si>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</si>
  <si>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</si>
  <si>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</si>
  <si>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</si>
  <si>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</si>
  <si>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</si>
  <si>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</si>
  <si>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</si>
  <si>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</si>
  <si>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</si>
  <si>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</si>
  <si>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</si>
  <si>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</si>
  <si>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</si>
  <si>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</si>
  <si>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</si>
  <si>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</si>
  <si>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</si>
  <si>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</si>
  <si>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</si>
  <si>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</si>
  <si>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</si>
  <si>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</si>
  <si>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</si>
  <si>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</si>
  <si>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</si>
  <si>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</si>
  <si>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</si>
  <si>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</si>
  <si>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</si>
  <si>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</si>
  <si>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</si>
  <si>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</si>
  <si>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</si>
  <si>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</si>
  <si>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</si>
  <si>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</si>
  <si>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</si>
  <si>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</si>
  <si>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</si>
  <si>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</si>
  <si>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</si>
  <si>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</si>
  <si>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</si>
  <si>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</si>
  <si>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</si>
  <si>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</si>
  <si>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</si>
  <si>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</si>
  <si>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</si>
  <si>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</si>
  <si>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</si>
  <si>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</si>
  <si>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</si>
  <si>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</si>
  <si>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</si>
  <si>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</si>
  <si>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</si>
  <si>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</si>
  <si>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</si>
  <si>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</si>
  <si>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</si>
  <si>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</si>
  <si>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</si>
  <si>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</si>
  <si>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</si>
  <si>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</si>
  <si>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</si>
  <si>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</si>
  <si>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</si>
  <si>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</si>
  <si>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</si>
  <si>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</si>
  <si>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</si>
  <si>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</si>
  <si>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</si>
  <si>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</si>
  <si>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</si>
  <si>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</si>
  <si>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</si>
  <si>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</si>
  <si>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</si>
  <si>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</si>
  <si>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</si>
  <si>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</si>
  <si>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</si>
  <si>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</si>
  <si>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</si>
  <si>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</si>
  <si>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</si>
  <si>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</si>
  <si>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</si>
  <si>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</si>
  <si>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</si>
  <si>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</si>
  <si>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</si>
  <si>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</si>
  <si>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</si>
  <si>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</si>
  <si>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</si>
  <si>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</si>
  <si>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</si>
  <si>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</si>
  <si>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</si>
  <si>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</si>
  <si>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</si>
  <si>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</si>
  <si>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</si>
  <si>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</si>
  <si>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</si>
  <si>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</si>
  <si>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</si>
  <si>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</si>
  <si>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</si>
  <si>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</si>
  <si>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</si>
  <si>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</si>
  <si>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</si>
  <si>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</si>
  <si>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</si>
  <si>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</si>
  <si>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</si>
  <si>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</si>
  <si>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</si>
  <si>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</si>
  <si>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</si>
  <si>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</si>
  <si>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</si>
  <si>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</si>
  <si>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</si>
  <si>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</si>
  <si>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</si>
  <si>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</si>
  <si>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</si>
  <si>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</si>
  <si>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</si>
  <si>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</si>
  <si>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</si>
  <si>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</si>
  <si>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</si>
  <si>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</si>
  <si>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</si>
  <si>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</si>
  <si>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</si>
  <si>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</si>
  <si>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</si>
  <si>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</si>
  <si>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</si>
  <si>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</si>
  <si>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</si>
  <si>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</si>
  <si>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</si>
  <si>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</si>
  <si>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</si>
  <si>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</si>
  <si>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</si>
  <si>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</si>
  <si>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</si>
  <si>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</si>
  <si>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</si>
  <si>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</si>
  <si>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</si>
  <si>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</si>
  <si>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</si>
  <si>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</si>
  <si>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</si>
  <si>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</si>
  <si>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</si>
  <si>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</si>
  <si>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</si>
  <si>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</si>
  <si>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</si>
  <si>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</si>
  <si>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</si>
  <si>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</si>
  <si>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</si>
  <si>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</si>
  <si>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</si>
  <si>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</si>
  <si>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</si>
  <si>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</si>
  <si>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</si>
  <si>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</si>
  <si>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</si>
  <si>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</si>
  <si>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</si>
  <si>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</si>
  <si>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</si>
  <si>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</si>
  <si>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</si>
  <si>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</si>
  <si>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</si>
  <si>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</si>
  <si>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</si>
  <si>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</si>
  <si>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</si>
  <si>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</si>
  <si>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</si>
  <si>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</si>
  <si>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</si>
  <si>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</si>
  <si>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</si>
  <si>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</si>
  <si>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</si>
  <si>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</si>
  <si>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</si>
  <si>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</si>
  <si>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</si>
  <si>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</si>
  <si>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</si>
  <si>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</si>
  <si>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</si>
  <si>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</si>
  <si>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</si>
  <si>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</si>
  <si>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</si>
  <si>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</si>
  <si>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</si>
  <si>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</si>
  <si>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</si>
  <si>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</si>
  <si>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</si>
  <si>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</si>
  <si>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</si>
  <si>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</si>
  <si>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</si>
  <si>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</si>
  <si>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</si>
  <si>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</si>
  <si>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</si>
  <si>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</si>
  <si>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</si>
  <si>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</si>
  <si>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</si>
  <si>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</si>
  <si>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</si>
  <si>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</si>
  <si>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</si>
  <si>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</si>
  <si>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</si>
  <si>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</si>
  <si>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</si>
  <si>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</si>
  <si>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</si>
  <si>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</si>
  <si>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</si>
  <si>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</si>
  <si>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</si>
  <si>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</si>
  <si>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</si>
  <si>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</si>
  <si>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</si>
  <si>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</si>
  <si>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</si>
  <si>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</si>
  <si>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</si>
  <si>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</si>
  <si>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</si>
  <si>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</si>
  <si>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</si>
  <si>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</si>
  <si>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</si>
  <si>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</si>
  <si>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</si>
  <si>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</si>
  <si>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</si>
  <si>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</si>
  <si>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</si>
  <si>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</si>
  <si>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</si>
  <si>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</si>
  <si>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</si>
  <si>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</si>
  <si>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</si>
  <si>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</si>
  <si>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</si>
  <si>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</si>
  <si>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</si>
  <si>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</si>
  <si>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</si>
  <si>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</si>
  <si>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</si>
  <si>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</si>
  <si>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</si>
  <si>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</si>
  <si>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</si>
  <si>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</si>
  <si>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</si>
  <si>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</si>
  <si>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</si>
  <si>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</si>
  <si>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</si>
  <si>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</si>
  <si>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</si>
  <si>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</si>
  <si>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</si>
  <si>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</si>
  <si>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</si>
  <si>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</si>
  <si>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</si>
  <si>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</si>
  <si>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</si>
  <si>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</si>
  <si>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</si>
  <si>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</si>
  <si>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</si>
  <si>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</si>
  <si>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</si>
  <si>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</si>
  <si>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</si>
  <si>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</si>
  <si>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</si>
  <si>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</si>
  <si>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</si>
  <si>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</si>
  <si>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</si>
  <si>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</si>
  <si>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</si>
  <si>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</si>
  <si>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</si>
  <si>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</si>
  <si>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</si>
  <si>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</si>
  <si>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</si>
  <si>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</si>
  <si>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</si>
  <si>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</si>
  <si>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</si>
  <si>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</si>
  <si>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</si>
  <si>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</si>
  <si>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</si>
  <si>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</si>
  <si>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</si>
  <si>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</si>
  <si>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</si>
  <si>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</si>
  <si>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</si>
  <si>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</si>
  <si>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</si>
  <si>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</si>
  <si>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</si>
  <si>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</si>
  <si>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</si>
  <si>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</si>
  <si>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</si>
  <si>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</si>
  <si>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</si>
  <si>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</si>
  <si>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</si>
  <si>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</si>
  <si>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</si>
  <si>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</si>
  <si>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</si>
  <si>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</si>
  <si>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</si>
  <si>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</si>
  <si>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</si>
  <si>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</si>
  <si>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</si>
  <si>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</si>
  <si>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</si>
  <si>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</si>
  <si>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</si>
  <si>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</si>
  <si>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</si>
  <si>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</si>
  <si>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</si>
  <si>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</si>
  <si>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</si>
  <si>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</si>
  <si>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</si>
  <si>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</si>
  <si>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</si>
  <si>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</si>
  <si>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</si>
  <si>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</si>
  <si>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</si>
  <si>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</si>
  <si>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</si>
  <si>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</si>
  <si>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</si>
  <si>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</si>
  <si>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</si>
  <si>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</si>
  <si>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</si>
  <si>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</si>
  <si>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</si>
  <si>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</si>
  <si>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</si>
  <si>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</si>
  <si>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</si>
  <si>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</si>
  <si>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</si>
  <si>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</si>
  <si>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</si>
  <si>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</si>
  <si>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</si>
  <si>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</si>
  <si>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</si>
  <si>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</si>
  <si>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</si>
  <si>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</si>
  <si>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</si>
  <si>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</si>
  <si>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</si>
  <si>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</si>
  <si>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</si>
  <si>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</si>
  <si>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</si>
  <si>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</si>
  <si>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</si>
  <si>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</si>
  <si>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</si>
  <si>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</si>
  <si>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</si>
  <si>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</si>
  <si>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</si>
  <si>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</si>
  <si>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</si>
  <si>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</si>
  <si>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</si>
  <si>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</si>
  <si>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</si>
  <si>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</si>
  <si>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</si>
  <si>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</si>
  <si>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</si>
  <si>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</si>
  <si>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</si>
  <si>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</si>
  <si>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</si>
  <si>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</si>
  <si>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</si>
  <si>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</si>
  <si>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</si>
  <si>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</si>
  <si>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</si>
  <si>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</si>
  <si>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</si>
  <si>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</si>
  <si>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</si>
  <si>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</si>
  <si>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</si>
  <si>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</si>
  <si>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</si>
  <si>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</si>
  <si>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</si>
  <si>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</si>
  <si>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</si>
  <si>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</si>
  <si>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</si>
  <si>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</si>
  <si>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</si>
  <si>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</si>
  <si>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</si>
  <si>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</si>
  <si>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</si>
  <si>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</si>
  <si>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</si>
  <si>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</si>
  <si>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</si>
  <si>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</si>
  <si>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</si>
  <si>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</si>
  <si>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</si>
  <si>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</si>
  <si>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</si>
  <si>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</si>
  <si>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</si>
  <si>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</si>
  <si>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</si>
  <si>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</si>
  <si>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</si>
  <si>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</si>
  <si>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</si>
  <si>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</si>
  <si>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</si>
  <si>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</si>
  <si>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</si>
  <si>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</si>
  <si>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</si>
  <si>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</si>
  <si>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</si>
  <si>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</si>
  <si>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</si>
  <si>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</si>
  <si>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</si>
  <si>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</si>
  <si>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</si>
  <si>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</si>
  <si>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</si>
  <si>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</si>
  <si>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</si>
  <si>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</si>
  <si>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</si>
  <si>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</si>
  <si>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</si>
  <si>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</si>
  <si>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</si>
  <si>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</si>
  <si>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</si>
  <si>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</si>
  <si>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</si>
  <si>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</si>
  <si>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</si>
  <si>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</si>
  <si>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</si>
  <si>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</si>
  <si>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</si>
  <si>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</si>
  <si>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</si>
  <si>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</si>
  <si>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</si>
  <si>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</si>
  <si>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</si>
  <si>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</si>
  <si>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</si>
  <si>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</si>
  <si>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</si>
  <si>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</si>
  <si>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</si>
  <si>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</si>
  <si>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</si>
  <si>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</si>
  <si>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</si>
  <si>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</si>
  <si>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</si>
  <si>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</si>
  <si>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</si>
  <si>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</si>
  <si>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</si>
  <si>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</si>
  <si>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</si>
  <si>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</si>
  <si>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</si>
  <si>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</si>
  <si>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</si>
  <si>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</si>
  <si>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</si>
  <si>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</si>
  <si>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</si>
  <si>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</si>
  <si>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</si>
  <si>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</si>
  <si>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</si>
  <si>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</si>
  <si>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</si>
  <si>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</si>
  <si>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</si>
  <si>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</si>
  <si>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</si>
  <si>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</si>
  <si>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</si>
  <si>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</si>
  <si>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</si>
  <si>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</si>
  <si>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</si>
  <si>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</si>
  <si>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</si>
  <si>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</si>
  <si>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</si>
  <si>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</si>
  <si>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</si>
  <si>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</si>
  <si>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</si>
  <si>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</si>
  <si>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</si>
  <si>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</si>
  <si>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</si>
  <si>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</si>
  <si>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</si>
  <si>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</si>
  <si>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</si>
  <si>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</si>
  <si>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</si>
  <si>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</si>
  <si>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</si>
  <si>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</si>
  <si>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</si>
  <si>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</si>
  <si>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</si>
  <si>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</si>
  <si>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</si>
  <si>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</si>
  <si>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</si>
  <si>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</si>
  <si>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</si>
  <si>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</si>
  <si>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</si>
  <si>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</si>
  <si>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</si>
  <si>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</si>
  <si>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</si>
  <si>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</si>
  <si>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</si>
  <si>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</si>
  <si>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</si>
  <si>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</si>
  <si>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</si>
  <si>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</si>
  <si>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</si>
  <si>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</si>
  <si>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</si>
  <si>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</si>
  <si>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</si>
  <si>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</si>
  <si>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</si>
  <si>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</si>
  <si>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</si>
  <si>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</si>
  <si>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</si>
  <si>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</si>
  <si>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</si>
  <si>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</si>
  <si>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</si>
  <si>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</si>
  <si>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</si>
  <si>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</si>
  <si>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</si>
  <si>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</si>
  <si>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</si>
  <si>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</si>
  <si>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</si>
  <si>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</si>
  <si>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</si>
  <si>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</si>
  <si>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</si>
  <si>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</si>
  <si>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</si>
  <si>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</si>
  <si>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</si>
  <si>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</si>
  <si>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</si>
  <si>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</si>
  <si>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</si>
  <si>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</si>
  <si>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</si>
  <si>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</si>
  <si>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</si>
  <si>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</si>
  <si>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</si>
  <si>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</si>
  <si>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</si>
  <si>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</si>
  <si>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</si>
  <si>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</si>
  <si>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</si>
  <si>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</si>
  <si>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</si>
  <si>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</si>
  <si>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</si>
  <si>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</si>
  <si>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</si>
  <si>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</si>
  <si>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</si>
  <si>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</si>
  <si>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</si>
  <si>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</si>
  <si>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</si>
  <si>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</si>
  <si>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</si>
  <si>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</si>
  <si>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</si>
  <si>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</si>
  <si>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</si>
  <si>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</si>
  <si>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</si>
  <si>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</si>
  <si>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</si>
  <si>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</si>
  <si>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</si>
  <si>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</si>
  <si>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</si>
  <si>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</si>
  <si>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</si>
  <si>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</si>
  <si>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</si>
  <si>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</si>
  <si>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</si>
  <si>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</si>
  <si>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</si>
  <si>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</si>
  <si>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</si>
  <si>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</si>
  <si>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</si>
  <si>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</si>
  <si>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</si>
  <si>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</si>
  <si>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</si>
  <si>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</si>
  <si>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</si>
  <si>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</si>
  <si>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</si>
  <si>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</si>
  <si>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</si>
  <si>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</si>
  <si>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</si>
  <si>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</si>
  <si>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</si>
  <si>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</si>
  <si>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</si>
  <si>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</si>
  <si>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</si>
  <si>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</si>
  <si>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</si>
  <si>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</si>
  <si>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</si>
  <si>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</si>
  <si>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</si>
  <si>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</si>
  <si>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</si>
  <si>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</si>
  <si>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</si>
  <si>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</si>
  <si>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</si>
  <si>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</si>
  <si>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</si>
  <si>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</si>
  <si>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</si>
  <si>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</si>
  <si>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</si>
  <si>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</si>
  <si>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</si>
  <si>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</si>
  <si>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</si>
  <si>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</si>
  <si>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</si>
  <si>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</si>
  <si>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</si>
  <si>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</si>
  <si>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</si>
  <si>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</si>
  <si>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</si>
  <si>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</si>
  <si>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</si>
  <si>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</si>
  <si>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</si>
  <si>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</si>
  <si>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</si>
  <si>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</si>
  <si>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</si>
  <si>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</si>
  <si>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</si>
  <si>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</si>
  <si>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</si>
  <si>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</si>
  <si>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</si>
  <si>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</si>
  <si>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</si>
  <si>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</si>
  <si>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</si>
  <si>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</si>
  <si>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</si>
  <si>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</si>
  <si>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</si>
  <si>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</si>
  <si>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</si>
  <si>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</si>
  <si>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</si>
  <si>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</si>
  <si>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</si>
  <si>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</si>
  <si>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</si>
  <si>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</si>
  <si>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</si>
  <si>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</si>
  <si>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</si>
  <si>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</si>
  <si>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</si>
  <si>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</si>
  <si>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</si>
  <si>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</si>
  <si>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</si>
  <si>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</si>
  <si>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</si>
  <si>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</si>
  <si>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</si>
  <si>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</si>
  <si>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</si>
  <si>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</si>
  <si>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</si>
  <si>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</si>
  <si>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</si>
  <si>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</si>
  <si>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</si>
  <si>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</si>
  <si>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</si>
  <si>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</si>
  <si>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</si>
  <si>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</si>
  <si>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</si>
  <si>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</si>
  <si>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</si>
  <si>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</si>
  <si>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</si>
  <si>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</si>
  <si>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</si>
  <si>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</si>
  <si>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</si>
  <si>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</si>
  <si>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</si>
  <si>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</si>
  <si>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</si>
  <si>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</si>
  <si>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</si>
  <si>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</si>
  <si>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</si>
  <si>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</si>
  <si>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</si>
  <si>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</si>
  <si>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</si>
  <si>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</si>
  <si>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</si>
  <si>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</si>
  <si>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</si>
  <si>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</si>
  <si>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</si>
  <si>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</si>
  <si>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</si>
  <si>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</si>
  <si>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</si>
  <si>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</si>
  <si>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</si>
  <si>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</si>
  <si>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</si>
  <si>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</si>
  <si>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</si>
  <si>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</si>
  <si>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</si>
  <si>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</si>
  <si>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</si>
  <si>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</si>
  <si>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</si>
  <si>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</si>
  <si>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</si>
  <si>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</si>
  <si>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</si>
  <si>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</si>
  <si>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</si>
  <si>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</si>
  <si>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</si>
  <si>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</si>
  <si>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</si>
  <si>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</si>
  <si>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</si>
  <si>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</si>
  <si>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</si>
  <si>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</si>
  <si>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</si>
  <si>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</si>
  <si>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</si>
  <si>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</si>
  <si>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</si>
  <si>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</si>
  <si>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</si>
  <si>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</si>
  <si>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</si>
  <si>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</si>
  <si>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</si>
  <si>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</si>
  <si>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</si>
  <si>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</si>
  <si>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</si>
  <si>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</si>
  <si>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</si>
  <si>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</si>
  <si>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</si>
  <si>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</si>
  <si>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</si>
  <si>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</si>
  <si>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</si>
  <si>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</si>
  <si>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</si>
  <si>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</si>
  <si>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</si>
  <si>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</si>
  <si>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</si>
  <si>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</si>
  <si>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</si>
  <si>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</si>
  <si>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</si>
  <si>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</si>
  <si>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</si>
  <si>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</si>
  <si>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</si>
  <si>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</si>
  <si>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</si>
  <si>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</si>
  <si>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</si>
  <si>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</si>
  <si>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</si>
  <si>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</si>
  <si>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</si>
  <si>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</si>
  <si>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</si>
  <si>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</si>
  <si>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</si>
  <si>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</si>
  <si>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</si>
  <si>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</si>
  <si>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</si>
  <si>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</si>
  <si>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</si>
  <si>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</si>
  <si>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</si>
  <si>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</si>
  <si>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</si>
  <si>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</si>
  <si>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</si>
  <si>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</si>
  <si>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</si>
  <si>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</si>
  <si>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</si>
  <si>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</si>
  <si>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</si>
  <si>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</si>
  <si>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</si>
  <si>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</si>
  <si>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</si>
  <si>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</si>
  <si>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</si>
  <si>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</si>
  <si>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</si>
  <si>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</si>
  <si>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</si>
  <si>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</si>
  <si>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</si>
  <si>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</si>
  <si>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</si>
  <si>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</si>
  <si>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</si>
  <si>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</si>
  <si>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</si>
  <si>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</si>
  <si>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</si>
  <si>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</si>
  <si>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</si>
  <si>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</si>
  <si>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</si>
  <si>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</si>
  <si>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</si>
  <si>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</si>
  <si>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</si>
  <si>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</si>
  <si>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</si>
  <si>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</si>
  <si>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</si>
  <si>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</si>
  <si>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</si>
  <si>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</si>
  <si>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</si>
  <si>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</si>
  <si>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</si>
  <si>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</si>
  <si>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</si>
  <si>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</si>
  <si>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</si>
  <si>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</si>
  <si>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</si>
  <si>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</si>
  <si>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</si>
  <si>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</si>
  <si>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</si>
  <si>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</si>
  <si>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</si>
  <si>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</si>
  <si>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</si>
  <si>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</si>
  <si>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</si>
  <si>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</si>
  <si>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</si>
  <si>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</si>
  <si>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</si>
  <si>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</si>
  <si>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</si>
  <si>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</si>
  <si>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</si>
  <si>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</si>
  <si>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</si>
  <si>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</si>
  <si>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</si>
  <si>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</si>
  <si>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</si>
  <si>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</si>
  <si>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</si>
  <si>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</si>
  <si>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</si>
  <si>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</si>
  <si>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</si>
  <si>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</si>
  <si>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</si>
  <si>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</si>
  <si>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</si>
  <si>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</si>
  <si>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</si>
  <si>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</si>
  <si>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</si>
  <si>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</si>
  <si>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</si>
  <si>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</si>
  <si>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</si>
  <si>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</si>
  <si>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</si>
  <si>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</si>
  <si>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</si>
  <si>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</si>
  <si>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</si>
  <si>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</si>
  <si>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</si>
  <si>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</si>
  <si>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</si>
  <si>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</si>
  <si>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</si>
  <si>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</si>
  <si>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</si>
  <si>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</si>
  <si>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</si>
  <si>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</si>
  <si>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</si>
  <si>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</si>
  <si>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</si>
  <si>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</si>
  <si>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</si>
  <si>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</si>
  <si>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</si>
  <si>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</si>
  <si>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</si>
  <si>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</si>
  <si>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</si>
  <si>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</si>
  <si>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</si>
  <si>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</si>
  <si>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</si>
  <si>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</si>
  <si>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</si>
  <si>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</si>
  <si>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</si>
  <si>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</si>
  <si>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</si>
  <si>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</si>
  <si>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</si>
  <si>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</si>
  <si>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</si>
  <si>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</si>
  <si>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</si>
  <si>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</si>
  <si>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</si>
  <si>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</si>
  <si>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</si>
  <si>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</si>
  <si>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</si>
  <si>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</si>
  <si>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</si>
  <si>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</si>
  <si>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</si>
  <si>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</si>
  <si>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</si>
  <si>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</si>
  <si>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</si>
  <si>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</si>
  <si>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</si>
  <si>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</si>
  <si>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</si>
  <si>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</si>
  <si>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</si>
  <si>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</si>
  <si>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</si>
  <si>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</si>
  <si>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</si>
  <si>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</si>
  <si>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</si>
  <si>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</si>
  <si>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</si>
  <si>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</si>
  <si>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</si>
  <si>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</si>
  <si>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</si>
  <si>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</si>
  <si>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</si>
  <si>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</si>
  <si>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</si>
  <si>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</si>
  <si>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</si>
  <si>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</si>
  <si>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</si>
  <si>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</si>
  <si>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</si>
  <si>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</si>
  <si>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</si>
  <si>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</si>
  <si>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</si>
  <si>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</si>
  <si>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</si>
  <si>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</si>
  <si>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</si>
  <si>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</si>
  <si>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</si>
  <si>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</si>
  <si>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</si>
  <si>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</si>
  <si>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</si>
  <si>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</si>
  <si>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</si>
  <si>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</si>
  <si>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</si>
  <si>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</si>
  <si>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</si>
  <si>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</si>
  <si>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</si>
  <si>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</si>
  <si>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</si>
  <si>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</si>
  <si>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</si>
  <si>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</si>
  <si>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</si>
  <si>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</si>
  <si>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</si>
  <si>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</si>
  <si>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</si>
  <si>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</si>
  <si>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</si>
  <si>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</si>
  <si>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</si>
  <si>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</si>
  <si>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</si>
  <si>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</si>
  <si>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</si>
  <si>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</si>
  <si>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</si>
  <si>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</si>
  <si>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</si>
  <si>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</si>
  <si>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</si>
  <si>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</si>
  <si>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</si>
  <si>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</si>
  <si>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</si>
  <si>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</si>
  <si>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</si>
  <si>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</si>
  <si>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</si>
  <si>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</si>
  <si>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</si>
  <si>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</si>
  <si>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</si>
  <si>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</si>
  <si>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</si>
  <si>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</si>
  <si>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</si>
  <si>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</si>
  <si>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</si>
  <si>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</si>
  <si>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</si>
  <si>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</si>
  <si>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</si>
  <si>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</si>
  <si>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</si>
  <si>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</si>
  <si>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</si>
  <si>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</si>
  <si>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</si>
  <si>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</si>
  <si>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</si>
  <si>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</si>
  <si>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</si>
  <si>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</si>
  <si>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</si>
  <si>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</si>
  <si>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</si>
  <si>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</si>
  <si>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</si>
  <si>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</si>
  <si>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</si>
  <si>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</si>
  <si>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</si>
  <si>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</si>
  <si>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</si>
  <si>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</si>
  <si>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</si>
  <si>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</si>
  <si>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</si>
  <si>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</si>
  <si>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</si>
  <si>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</si>
  <si>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</si>
  <si>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</si>
  <si>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</si>
  <si>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</si>
  <si>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</si>
  <si>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</si>
  <si>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</si>
  <si>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</si>
  <si>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</si>
  <si>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</si>
  <si>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</si>
  <si>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</si>
  <si>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</si>
  <si>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</si>
  <si>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</si>
  <si>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</si>
  <si>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</si>
  <si>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</si>
  <si>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</si>
  <si>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</si>
  <si>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</si>
  <si>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</si>
  <si>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</si>
  <si>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</si>
  <si>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</si>
  <si>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</si>
  <si>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</si>
  <si>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</si>
  <si>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</si>
  <si>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</si>
  <si>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</si>
  <si>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</si>
  <si>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</si>
  <si>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</si>
  <si>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</si>
  <si>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</si>
  <si>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</si>
  <si>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</si>
  <si>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</si>
  <si>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</si>
  <si>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</si>
  <si>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</si>
  <si>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</si>
  <si>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</si>
  <si>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</si>
  <si>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</si>
  <si>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</si>
  <si>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</si>
  <si>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</si>
  <si>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</si>
  <si>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</si>
  <si>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</si>
  <si>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</si>
  <si>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</si>
  <si>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</si>
  <si>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</si>
  <si>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</si>
  <si>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</si>
  <si>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</si>
  <si>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</si>
  <si>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</si>
  <si>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</si>
  <si>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</si>
  <si>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</si>
  <si>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</si>
  <si>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</si>
  <si>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</si>
  <si>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</si>
  <si>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</si>
  <si>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</si>
  <si>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</si>
  <si>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</si>
  <si>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</si>
  <si>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</si>
  <si>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</si>
  <si>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</si>
  <si>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</si>
  <si>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</si>
  <si>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</si>
  <si>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</si>
  <si>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</si>
  <si>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</si>
  <si>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</si>
  <si>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</si>
  <si>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</si>
  <si>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</si>
  <si>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</si>
  <si>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</si>
  <si>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</si>
  <si>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</si>
  <si>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</si>
  <si>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</si>
  <si>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</si>
  <si>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</si>
  <si>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</si>
  <si>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</si>
  <si>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</si>
  <si>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</si>
  <si>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</si>
  <si>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</si>
  <si>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</si>
  <si>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</si>
  <si>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</si>
  <si>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</si>
  <si>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</si>
  <si>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</si>
  <si>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</si>
  <si>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</si>
  <si>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</si>
  <si>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</si>
  <si>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</si>
  <si>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</si>
  <si>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</si>
  <si>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</si>
  <si>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</si>
  <si>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</si>
  <si>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</si>
  <si>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</si>
  <si>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</si>
  <si>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</si>
  <si>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</si>
  <si>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</si>
  <si>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</si>
  <si>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</si>
  <si>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</si>
  <si>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</si>
  <si>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</si>
  <si>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</si>
  <si>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</si>
  <si>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</si>
  <si>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</si>
  <si>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</si>
  <si>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</si>
  <si>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</si>
  <si>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</si>
  <si>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</si>
  <si>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</si>
  <si>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</si>
  <si>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</si>
  <si>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</si>
  <si>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</si>
  <si>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</si>
  <si>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</si>
  <si>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</si>
  <si>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</si>
  <si>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</si>
  <si>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</si>
  <si>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</si>
  <si>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</si>
  <si>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</si>
  <si>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</si>
  <si>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</si>
  <si>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</si>
  <si>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</si>
  <si>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</si>
  <si>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</si>
  <si>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</si>
  <si>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</si>
  <si>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</si>
  <si>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</si>
  <si>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</si>
  <si>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</si>
  <si>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</si>
  <si>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</si>
  <si>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</si>
  <si>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</si>
  <si>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</si>
  <si>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</si>
  <si>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</si>
  <si>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</si>
  <si>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</si>
  <si>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</si>
  <si>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</si>
  <si>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</si>
  <si>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</si>
  <si>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</si>
  <si>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</si>
  <si>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</si>
  <si>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</si>
  <si>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</si>
  <si>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</si>
  <si>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</si>
  <si>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</si>
  <si>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</si>
  <si>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</si>
  <si>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</si>
  <si>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</si>
  <si>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</si>
  <si>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</si>
  <si>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</si>
  <si>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</si>
  <si>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</si>
  <si>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</si>
  <si>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</si>
  <si>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</si>
  <si>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</si>
  <si>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</si>
  <si>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</si>
  <si>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</si>
  <si>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</si>
  <si>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</si>
  <si>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</si>
  <si>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</si>
  <si>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</si>
  <si>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</si>
  <si>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</si>
  <si>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</si>
  <si>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</si>
  <si>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</si>
  <si>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</si>
  <si>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</si>
  <si>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</si>
  <si>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</si>
  <si>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</si>
  <si>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</si>
  <si>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</si>
  <si>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</si>
  <si>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</si>
  <si>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</si>
  <si>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</si>
  <si>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</si>
  <si>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</si>
  <si>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</si>
  <si>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</si>
  <si>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</si>
  <si>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</si>
  <si>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</si>
  <si>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</si>
  <si>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</si>
  <si>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</si>
  <si>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</si>
  <si>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</si>
  <si>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</si>
  <si>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</si>
  <si>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</si>
  <si>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</si>
  <si>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</si>
  <si>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</si>
  <si>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</si>
  <si>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</si>
  <si>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</si>
  <si>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</si>
  <si>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</si>
  <si>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</si>
  <si>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</si>
  <si>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</si>
  <si>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</si>
  <si>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</si>
  <si>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</si>
  <si>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</si>
  <si>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</si>
  <si>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</si>
  <si>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</si>
  <si>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</si>
  <si>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</si>
  <si>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</si>
  <si>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</si>
  <si>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</si>
  <si>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</si>
  <si>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</si>
  <si>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</si>
  <si>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</si>
  <si>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</si>
  <si>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</si>
  <si>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</si>
  <si>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</si>
  <si>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</si>
  <si>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</si>
  <si>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</si>
  <si>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</si>
  <si>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</si>
  <si>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</si>
  <si>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</si>
  <si>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</si>
  <si>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</si>
  <si>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</si>
  <si>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</si>
  <si>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</si>
  <si>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</si>
  <si>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</si>
  <si>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</si>
  <si>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</si>
  <si>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</si>
  <si>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</si>
  <si>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</si>
  <si>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</si>
  <si>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</si>
  <si>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</si>
  <si>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</si>
  <si>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</si>
  <si>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</si>
  <si>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</si>
  <si>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</si>
  <si>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</si>
  <si>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</si>
  <si>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</si>
  <si>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</si>
  <si>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</si>
  <si>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</si>
  <si>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</si>
  <si>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</si>
  <si>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</si>
  <si>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</si>
  <si>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</si>
  <si>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</si>
  <si>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</si>
  <si>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</si>
  <si>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</si>
  <si>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</si>
  <si>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</si>
  <si>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</si>
  <si>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</si>
  <si>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</si>
  <si>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</si>
  <si>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</si>
  <si>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</si>
  <si>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</si>
  <si>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</si>
  <si>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</si>
  <si>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</si>
  <si>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</si>
  <si>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</si>
  <si>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</si>
  <si>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</si>
  <si>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</si>
  <si>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</si>
  <si>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</si>
  <si>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</si>
  <si>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</si>
  <si>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</si>
  <si>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</si>
  <si>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</si>
  <si>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</si>
  <si>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</si>
  <si>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</si>
  <si>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</si>
  <si>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</si>
  <si>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</si>
  <si>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</si>
  <si>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</si>
  <si>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</si>
  <si>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</si>
  <si>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</si>
  <si>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</si>
  <si>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</si>
  <si>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</si>
  <si>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</si>
  <si>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</si>
  <si>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</si>
  <si>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</si>
  <si>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</si>
  <si>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</si>
  <si>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</si>
  <si>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</si>
  <si>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</si>
  <si>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</si>
  <si>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</si>
  <si>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</si>
  <si>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</si>
  <si>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</si>
  <si>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</si>
  <si>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</si>
  <si>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</si>
  <si>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</si>
  <si>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</si>
  <si>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</si>
  <si>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</si>
  <si>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</si>
  <si>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</si>
  <si>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</si>
  <si>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</si>
  <si>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</si>
  <si>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</si>
  <si>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</si>
  <si>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</si>
  <si>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</si>
  <si>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</si>
  <si>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</si>
  <si>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</si>
  <si>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</si>
  <si>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</si>
  <si>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</si>
  <si>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</si>
  <si>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</si>
  <si>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</si>
  <si>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</si>
  <si>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</si>
  <si>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</si>
  <si>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</si>
  <si>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</si>
  <si>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</si>
  <si>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</si>
  <si>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</si>
  <si>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</si>
  <si>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</si>
  <si>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</si>
  <si>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</si>
  <si>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</si>
  <si>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</si>
  <si>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</si>
  <si>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</si>
  <si>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</si>
  <si>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</si>
  <si>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</si>
  <si>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</si>
  <si>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</si>
  <si>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</si>
  <si>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</si>
  <si>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</si>
  <si>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</si>
  <si>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</si>
  <si>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</si>
  <si>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</si>
  <si>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</si>
  <si>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</si>
  <si>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</si>
  <si>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</si>
  <si>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</si>
  <si>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</si>
  <si>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</si>
  <si>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</si>
  <si>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</si>
  <si>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</si>
  <si>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</si>
  <si>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</si>
  <si>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</si>
  <si>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</si>
  <si>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</si>
  <si>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</si>
  <si>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</si>
  <si>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</si>
  <si>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</si>
  <si>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</si>
  <si>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</si>
  <si>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</si>
  <si>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</si>
  <si>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</si>
  <si>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</si>
  <si>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</si>
  <si>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</si>
  <si>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</si>
  <si>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</si>
  <si>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</si>
  <si>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</si>
  <si>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</si>
  <si>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</si>
  <si>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</si>
  <si>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</si>
  <si>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</si>
  <si>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</si>
  <si>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</si>
  <si>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</si>
  <si>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</si>
  <si>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</si>
  <si>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</si>
  <si>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</si>
  <si>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</si>
  <si>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</si>
  <si>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</si>
  <si>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</si>
  <si>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</si>
  <si>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</si>
  <si>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</si>
  <si>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</si>
  <si>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</si>
  <si>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</si>
  <si>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</si>
  <si>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</si>
  <si>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</si>
  <si>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</si>
  <si>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</si>
  <si>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</si>
  <si>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</si>
  <si>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</si>
  <si>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</si>
  <si>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</si>
  <si>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</si>
  <si>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</si>
  <si>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</si>
  <si>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</si>
  <si>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</si>
  <si>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</si>
  <si>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</si>
  <si>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</si>
  <si>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</si>
  <si>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</si>
  <si>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</si>
  <si>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</si>
  <si>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</si>
  <si>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</si>
  <si>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</si>
  <si>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</si>
  <si>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</si>
  <si>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</si>
  <si>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</si>
  <si>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</si>
  <si>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</si>
  <si>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</si>
  <si>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</si>
  <si>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</si>
  <si>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</si>
  <si>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</si>
  <si>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</si>
  <si>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</si>
  <si>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</si>
  <si>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</si>
  <si>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</si>
  <si>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</si>
  <si>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</si>
  <si>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</si>
  <si>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</si>
  <si>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</si>
  <si>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</si>
  <si>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</si>
  <si>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</si>
  <si>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</si>
  <si>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</si>
  <si>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</si>
  <si>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</si>
  <si>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</si>
  <si>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</si>
  <si>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</si>
  <si>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</si>
  <si>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</si>
  <si>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</si>
  <si>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</si>
  <si>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</si>
  <si>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</si>
  <si>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</si>
  <si>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</si>
  <si>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</si>
  <si>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</si>
  <si>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</si>
  <si>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</si>
  <si>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</si>
  <si>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</si>
  <si>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</si>
  <si>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</si>
  <si>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</si>
  <si>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</si>
  <si>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</si>
  <si>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</si>
  <si>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</si>
  <si>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</si>
  <si>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</si>
  <si>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</si>
  <si>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</si>
  <si>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</si>
  <si>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</si>
  <si>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</si>
  <si>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</si>
  <si>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</si>
  <si>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</si>
  <si>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</si>
  <si>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</si>
  <si>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</si>
  <si>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</si>
  <si>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</si>
  <si>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</si>
  <si>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</si>
  <si>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</si>
  <si>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</si>
  <si>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</si>
  <si>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</si>
  <si>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</si>
  <si>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</si>
  <si>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</si>
  <si>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</si>
  <si>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</si>
  <si>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</si>
  <si>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</si>
  <si>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</si>
  <si>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</si>
  <si>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</si>
  <si>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</si>
  <si>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</si>
  <si>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</si>
  <si>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</si>
  <si>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</si>
  <si>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</si>
  <si>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</si>
  <si>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</si>
  <si>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</si>
  <si>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</si>
  <si>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</si>
  <si>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</si>
  <si>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</si>
  <si>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</si>
  <si>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</si>
  <si>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</si>
  <si>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</si>
  <si>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</si>
  <si>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</si>
  <si>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</si>
  <si>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</si>
  <si>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</si>
  <si>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</si>
  <si>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</si>
  <si>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</si>
  <si>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</si>
  <si>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</si>
  <si>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</si>
  <si>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</si>
  <si>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</si>
  <si>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</si>
  <si>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</si>
  <si>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</si>
  <si>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</si>
  <si>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</si>
  <si>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</si>
  <si>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</si>
  <si>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</si>
  <si>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</si>
  <si>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</si>
  <si>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</si>
  <si>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</si>
  <si>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</si>
  <si>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</si>
  <si>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</si>
  <si>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</si>
  <si>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</si>
  <si>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</si>
  <si>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</si>
  <si>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</si>
  <si>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</si>
  <si>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</si>
  <si>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</si>
  <si>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</si>
  <si>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</si>
  <si>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</si>
  <si>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</si>
  <si>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</si>
  <si>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</si>
  <si>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</si>
  <si>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</si>
  <si>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</si>
  <si>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</si>
  <si>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</si>
  <si>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</si>
  <si>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</si>
  <si>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</si>
  <si>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</si>
  <si>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</si>
  <si>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</si>
  <si>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</si>
  <si>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</si>
  <si>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</si>
  <si>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</si>
  <si>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</si>
  <si>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</si>
  <si>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</si>
  <si>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</si>
  <si>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</si>
  <si>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</si>
  <si>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</si>
  <si>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</si>
  <si>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</si>
  <si>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</si>
  <si>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</si>
  <si>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</si>
  <si>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</si>
  <si>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</si>
  <si>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</si>
  <si>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</si>
  <si>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</si>
  <si>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</si>
  <si>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</si>
  <si>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</si>
  <si>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</si>
  <si>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</si>
  <si>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</si>
  <si>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</si>
  <si>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</si>
  <si>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</si>
  <si>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</si>
  <si>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</si>
  <si>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</si>
  <si>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</si>
  <si>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</si>
  <si>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</si>
  <si>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</si>
  <si>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</si>
  <si>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</si>
  <si>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</si>
  <si>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</si>
  <si>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</si>
  <si>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</si>
  <si>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</si>
  <si>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</si>
  <si>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</si>
  <si>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</si>
  <si>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</si>
  <si>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</si>
  <si>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</si>
  <si>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</si>
  <si>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</si>
  <si>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</si>
  <si>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</si>
  <si>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</si>
  <si>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</si>
  <si>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</si>
  <si>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</si>
  <si>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</si>
  <si>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</si>
  <si>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</si>
  <si>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</si>
  <si>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</si>
  <si>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</si>
  <si>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</si>
  <si>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</si>
  <si>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</si>
  <si>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</si>
  <si>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</si>
  <si>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</si>
  <si>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</si>
  <si>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</si>
  <si>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</si>
  <si>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</si>
  <si>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</si>
  <si>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</si>
  <si>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</si>
  <si>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</si>
  <si>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</si>
  <si>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</si>
  <si>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</si>
  <si>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</si>
  <si>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</si>
  <si>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</si>
  <si>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</si>
  <si>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</si>
  <si>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</si>
  <si>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</si>
  <si>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</si>
  <si>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</si>
  <si>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</si>
  <si>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</si>
  <si>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</si>
  <si>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</si>
  <si>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</si>
  <si>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</si>
  <si>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</si>
  <si>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</si>
  <si>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</si>
  <si>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</si>
  <si>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</si>
  <si>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</si>
  <si>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</si>
  <si>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</si>
  <si>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</si>
  <si>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</si>
  <si>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</si>
  <si>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</si>
  <si>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</si>
  <si>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</si>
  <si>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</si>
  <si>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</si>
  <si>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</si>
  <si>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</si>
  <si>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</si>
  <si>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</si>
  <si>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</si>
  <si>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</si>
  <si>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</si>
  <si>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</si>
  <si>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</si>
  <si>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</si>
  <si>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</si>
  <si>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</si>
  <si>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</si>
  <si>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</si>
  <si>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</si>
  <si>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</si>
  <si>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</si>
  <si>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</si>
  <si>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</si>
  <si>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</si>
  <si>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</si>
  <si>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</si>
  <si>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</si>
  <si>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</si>
  <si>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</si>
  <si>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</si>
  <si>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</si>
  <si>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</si>
  <si>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</si>
  <si>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</si>
  <si>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</si>
  <si>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</si>
  <si>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</si>
  <si>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</si>
  <si>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</si>
  <si>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</si>
  <si>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</si>
  <si>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</si>
  <si>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</si>
  <si>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</si>
  <si>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</si>
  <si>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</si>
  <si>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</si>
  <si>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</si>
  <si>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</si>
  <si>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</si>
  <si>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</si>
  <si>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</si>
  <si>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</si>
  <si>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</si>
  <si>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</si>
  <si>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</si>
  <si>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</si>
  <si>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</si>
  <si>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</si>
  <si>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</si>
  <si>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</si>
  <si>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</si>
  <si>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</si>
  <si>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</si>
  <si>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</si>
  <si>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</si>
  <si>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</si>
  <si>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</si>
  <si>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</si>
  <si>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</si>
  <si>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</si>
  <si>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</si>
  <si>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</si>
  <si>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</si>
  <si>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</si>
  <si>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</si>
  <si>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</si>
  <si>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</si>
  <si>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</si>
  <si>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</si>
  <si>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</si>
  <si>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</si>
  <si>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</si>
  <si>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</si>
  <si>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</si>
  <si>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</si>
  <si>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</si>
  <si>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</si>
  <si>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</si>
  <si>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</si>
  <si>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</si>
  <si>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</si>
  <si>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</si>
  <si>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</si>
  <si>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</si>
  <si>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</si>
  <si>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</si>
  <si>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</si>
  <si>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</si>
  <si>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</si>
  <si>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</si>
  <si>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</si>
  <si>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</si>
  <si>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</si>
  <si>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</si>
  <si>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</si>
  <si>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</si>
  <si>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</si>
  <si>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</si>
  <si>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</si>
  <si>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</si>
  <si>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</si>
  <si>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</si>
  <si>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</si>
  <si>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</si>
  <si>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</si>
  <si>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</si>
  <si>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</si>
  <si>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</si>
  <si>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</si>
  <si>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</si>
  <si>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</si>
  <si>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</si>
  <si>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</si>
  <si>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</si>
  <si>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</si>
  <si>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</si>
  <si>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</si>
  <si>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</si>
  <si>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</si>
  <si>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</si>
  <si>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</si>
  <si>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</si>
  <si>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</si>
  <si>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</si>
  <si>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</si>
  <si>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</si>
  <si>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</si>
  <si>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</si>
  <si>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</si>
  <si>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</si>
  <si>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</si>
  <si>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</si>
  <si>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</si>
  <si>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</si>
  <si>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</si>
  <si>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</si>
  <si>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</si>
  <si>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</si>
  <si>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</si>
  <si>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</si>
  <si>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</si>
  <si>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</si>
  <si>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</si>
  <si>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</si>
  <si>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</si>
  <si>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</si>
  <si>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</si>
  <si>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</si>
  <si>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</si>
  <si>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</si>
  <si>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</si>
  <si>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</si>
  <si>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</si>
  <si>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</si>
  <si>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</si>
  <si>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</si>
  <si>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</si>
  <si>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</si>
  <si>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</si>
  <si>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</si>
  <si>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</si>
  <si>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</si>
  <si>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</si>
  <si>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</si>
  <si>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</si>
  <si>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</si>
  <si>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</si>
  <si>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</si>
  <si>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</si>
  <si>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</si>
  <si>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</si>
  <si>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</si>
  <si>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</si>
  <si>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</si>
  <si>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</si>
  <si>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</si>
  <si>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</si>
  <si>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</si>
  <si>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</si>
  <si>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</si>
  <si>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</si>
  <si>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</si>
  <si>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</si>
  <si>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</si>
  <si>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</si>
  <si>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</si>
  <si>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</si>
  <si>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</si>
  <si>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</si>
  <si>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</si>
  <si>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</si>
  <si>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</si>
  <si>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</si>
  <si>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</si>
  <si>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</si>
  <si>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</si>
  <si>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</si>
  <si>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</si>
  <si>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</si>
  <si>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</si>
  <si>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</si>
  <si>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</si>
  <si>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</si>
  <si>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</si>
  <si>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</si>
  <si>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</si>
  <si>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</si>
  <si>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</si>
  <si>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</si>
  <si>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</si>
  <si>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</si>
  <si>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</si>
  <si>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</si>
  <si>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</si>
  <si>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</si>
  <si>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</si>
  <si>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</si>
  <si>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</si>
  <si>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</si>
  <si>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</si>
  <si>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</si>
  <si>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</si>
  <si>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</si>
  <si>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</si>
  <si>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</si>
  <si>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</si>
  <si>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</si>
  <si>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</si>
  <si>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</si>
  <si>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</si>
  <si>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</si>
  <si>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</si>
  <si>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</si>
  <si>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</si>
  <si>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</si>
  <si>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</si>
  <si>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</si>
  <si>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</si>
  <si>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</si>
  <si>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</si>
  <si>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</si>
  <si>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</si>
  <si>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</si>
  <si>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</si>
  <si>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</si>
  <si>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</si>
  <si>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</si>
  <si>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</si>
  <si>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</si>
  <si>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</si>
  <si>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</si>
  <si>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</si>
  <si>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</si>
  <si>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</si>
  <si>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</si>
  <si>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</si>
  <si>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</si>
  <si>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</si>
  <si>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</si>
  <si>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</si>
  <si>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</si>
  <si>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</si>
  <si>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</si>
  <si>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</si>
  <si>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</si>
  <si>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</si>
  <si>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</si>
  <si>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</si>
  <si>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</si>
  <si>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</si>
  <si>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</si>
  <si>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</si>
  <si>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</si>
  <si>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</si>
  <si>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</si>
  <si>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</si>
  <si>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</si>
  <si>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</si>
  <si>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</si>
  <si>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</si>
  <si>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</si>
  <si>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</si>
  <si>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</si>
  <si>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</si>
  <si>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</si>
  <si>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</si>
  <si>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</si>
  <si>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</si>
  <si>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</si>
  <si>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</si>
  <si>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</si>
  <si>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</si>
  <si>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</si>
  <si>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</si>
  <si>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</si>
  <si>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</si>
  <si>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</si>
  <si>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</si>
  <si>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</si>
  <si>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</si>
  <si>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</si>
  <si>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</si>
  <si>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</si>
  <si>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</si>
  <si>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</si>
  <si>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</si>
  <si>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</si>
  <si>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</si>
  <si>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</si>
  <si>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</si>
  <si>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</si>
  <si>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</si>
  <si>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</si>
  <si>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</si>
  <si>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</si>
  <si>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</si>
  <si>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</si>
  <si>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</si>
  <si>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</si>
  <si>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</si>
  <si>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</si>
  <si>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</si>
  <si>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</si>
  <si>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</si>
  <si>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</si>
  <si>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</si>
  <si>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</si>
  <si>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</si>
  <si>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</si>
  <si>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</si>
  <si>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</si>
  <si>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</si>
  <si>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</si>
  <si>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</si>
  <si>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</si>
  <si>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</si>
  <si>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</si>
  <si>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</si>
  <si>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</si>
  <si>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</si>
  <si>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</si>
  <si>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</si>
  <si>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</si>
  <si>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</si>
  <si>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</si>
  <si>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</si>
  <si>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</si>
  <si>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</si>
  <si>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</si>
  <si>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</si>
  <si>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</si>
  <si>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</si>
  <si>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</si>
  <si>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</si>
  <si>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</si>
  <si>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</si>
  <si>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</si>
  <si>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</si>
  <si>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</si>
  <si>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</si>
  <si>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</si>
  <si>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</si>
  <si>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</si>
  <si>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</si>
  <si>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</si>
  <si>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</si>
  <si>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</si>
  <si>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</si>
  <si>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</si>
  <si>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</si>
  <si>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</si>
  <si>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</si>
  <si>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</si>
  <si>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</si>
  <si>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</si>
  <si>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</si>
  <si>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</si>
  <si>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</si>
  <si>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</si>
  <si>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</si>
  <si>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</si>
  <si>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</si>
  <si>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</si>
  <si>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</si>
  <si>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</si>
  <si>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</si>
  <si>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</si>
  <si>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</si>
  <si>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</si>
  <si>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</si>
  <si>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</si>
  <si>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</si>
  <si>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</si>
  <si>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</si>
  <si>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</si>
  <si>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</si>
  <si>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</si>
  <si>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</si>
  <si>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</si>
  <si>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</si>
  <si>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</si>
  <si>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</si>
  <si>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</si>
  <si>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</si>
  <si>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</si>
  <si>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</si>
  <si>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</si>
  <si>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</si>
  <si>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</si>
  <si>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</si>
  <si>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</si>
  <si>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</si>
  <si>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</si>
  <si>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</si>
  <si>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</si>
  <si>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</si>
  <si>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</si>
  <si>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</si>
  <si>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</si>
  <si>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</si>
  <si>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</si>
  <si>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</si>
  <si>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</si>
  <si>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</si>
  <si>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</si>
  <si>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</si>
  <si>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</si>
  <si>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</si>
  <si>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</si>
  <si>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</si>
  <si>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</si>
  <si>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</si>
  <si>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</si>
  <si>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</si>
  <si>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</si>
  <si>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</si>
  <si>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</si>
  <si>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</si>
  <si>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</si>
  <si>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</si>
  <si>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</si>
  <si>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</si>
  <si>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</si>
  <si>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</si>
  <si>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</si>
  <si>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</si>
  <si>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</si>
  <si>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</si>
  <si>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</si>
  <si>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</si>
  <si>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</si>
  <si>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</si>
  <si>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</si>
  <si>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</si>
  <si>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</si>
  <si>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</si>
  <si>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</si>
  <si>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</si>
  <si>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</si>
  <si>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</si>
  <si>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</si>
  <si>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</si>
  <si>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</si>
  <si>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</si>
  <si>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</si>
  <si>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</si>
  <si>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</si>
  <si>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</si>
  <si>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</si>
  <si>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</si>
  <si>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</si>
  <si>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</si>
  <si>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</si>
  <si>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</si>
  <si>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</si>
  <si>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</si>
  <si>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</si>
  <si>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</si>
  <si>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</si>
  <si>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</si>
  <si>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</si>
  <si>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</si>
  <si>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</si>
  <si>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</si>
  <si>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</si>
  <si>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</si>
  <si>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</si>
  <si>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</si>
  <si>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</si>
  <si>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</si>
  <si>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</si>
  <si>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</si>
  <si>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</si>
  <si>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</si>
  <si>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</si>
  <si>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</si>
  <si>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</si>
  <si>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</si>
  <si>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</si>
  <si>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</si>
  <si>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</si>
  <si>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</si>
  <si>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</si>
  <si>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</si>
  <si>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</si>
  <si>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</si>
  <si>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</si>
  <si>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</si>
  <si>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</si>
  <si>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</si>
  <si>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</si>
  <si>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</si>
  <si>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</si>
  <si>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</si>
  <si>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</si>
  <si>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</si>
  <si>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</si>
  <si>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</si>
  <si>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</si>
  <si>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</si>
  <si>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</si>
  <si>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</si>
  <si>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</si>
  <si>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</si>
  <si>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</si>
  <si>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</si>
  <si>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</si>
  <si>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</si>
  <si>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</si>
  <si>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</si>
  <si>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</si>
  <si>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</si>
  <si>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</si>
  <si>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</si>
  <si>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</si>
  <si>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</si>
  <si>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</si>
  <si>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</si>
  <si>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</si>
  <si>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</si>
  <si>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</si>
  <si>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</si>
  <si>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</si>
  <si>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</si>
  <si>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</si>
  <si>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</si>
  <si>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</si>
  <si>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</si>
  <si>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</si>
  <si>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</si>
  <si>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</si>
  <si>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</si>
  <si>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</si>
  <si>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</si>
  <si>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</si>
  <si>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</si>
  <si>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</si>
  <si>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</si>
  <si>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</si>
  <si>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</si>
  <si>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</si>
  <si>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</si>
  <si>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</si>
  <si>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</si>
  <si>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</si>
  <si>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</si>
  <si>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</si>
  <si>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</si>
  <si>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</si>
  <si>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</si>
  <si>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</si>
  <si>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</si>
  <si>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</si>
  <si>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</si>
  <si>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</si>
  <si>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</si>
  <si>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</si>
  <si>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</si>
  <si>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</si>
  <si>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</si>
  <si>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</si>
  <si>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</si>
  <si>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</si>
  <si>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</si>
  <si>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</si>
  <si>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</si>
  <si>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</si>
  <si>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</si>
  <si>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</si>
  <si>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</si>
  <si>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</si>
  <si>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</si>
  <si>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</si>
  <si>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</si>
  <si>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</si>
  <si>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</si>
  <si>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</si>
  <si>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</si>
  <si>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</si>
  <si>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</si>
  <si>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</si>
  <si>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</si>
  <si>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</si>
  <si>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</si>
  <si>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</si>
  <si>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</si>
  <si>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</si>
  <si>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</si>
  <si>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</si>
  <si>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</si>
  <si>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</si>
  <si>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</si>
  <si>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</si>
  <si>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</si>
  <si>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</si>
  <si>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</si>
  <si>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</si>
  <si>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</si>
  <si>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</si>
  <si>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</si>
  <si>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</si>
  <si>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</si>
  <si>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</si>
  <si>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</si>
  <si>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</si>
  <si>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</si>
  <si>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</si>
  <si>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</si>
  <si>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</si>
  <si>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</si>
  <si>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</si>
  <si>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</si>
  <si>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</si>
  <si>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</si>
  <si>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</si>
  <si>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</si>
  <si>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</si>
  <si>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</si>
  <si>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</si>
  <si>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</si>
  <si>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</si>
  <si>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</si>
  <si>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</si>
  <si>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</si>
  <si>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</si>
  <si>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</si>
  <si>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</si>
  <si>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</si>
  <si>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</si>
  <si>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</si>
  <si>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</si>
  <si>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</si>
  <si>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</si>
  <si>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</si>
  <si>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</si>
  <si>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</si>
  <si>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</si>
  <si>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</si>
  <si>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</si>
  <si>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</si>
  <si>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</si>
  <si>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</si>
  <si>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</si>
  <si>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</si>
  <si>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</si>
  <si>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</si>
  <si>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</si>
  <si>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</si>
  <si>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</si>
  <si>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</si>
  <si>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</si>
  <si>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</si>
  <si>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</si>
  <si>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</si>
  <si>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</si>
  <si>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</si>
  <si>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</si>
  <si>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</si>
  <si>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</si>
  <si>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</si>
  <si>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</si>
  <si>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</si>
  <si>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</si>
  <si>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</si>
  <si>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</si>
  <si>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</si>
  <si>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</si>
  <si>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</si>
  <si>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</si>
  <si>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</si>
  <si>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</si>
  <si>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</si>
  <si>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</si>
  <si>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</si>
  <si>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</si>
  <si>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</si>
  <si>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</si>
  <si>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</si>
  <si>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</si>
  <si>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</si>
  <si>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</si>
  <si>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</si>
  <si>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</si>
  <si>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</si>
  <si>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</si>
  <si>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</si>
  <si>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</si>
  <si>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</si>
  <si>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</si>
  <si>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</si>
  <si>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</si>
  <si>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</si>
  <si>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</si>
  <si>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</si>
  <si>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</si>
  <si>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</si>
  <si>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</si>
  <si>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</si>
  <si>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</si>
  <si>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</si>
  <si>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</si>
  <si>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</si>
  <si>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</si>
  <si>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</si>
  <si>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</si>
  <si>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</si>
  <si>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</si>
  <si>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</si>
  <si>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</si>
  <si>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</si>
  <si>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</si>
  <si>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</si>
  <si>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</si>
  <si>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</si>
  <si>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</si>
  <si>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</si>
  <si>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</si>
  <si>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</si>
  <si>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</si>
  <si>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</si>
  <si>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</si>
  <si>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</si>
  <si>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</si>
  <si>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</si>
  <si>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</si>
  <si>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</si>
  <si>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</si>
  <si>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</si>
  <si>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</si>
  <si>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</si>
  <si>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</si>
  <si>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</si>
  <si>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</si>
  <si>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</si>
  <si>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</si>
  <si>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</si>
  <si>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</si>
  <si>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</si>
  <si>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</si>
  <si>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</si>
  <si>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</si>
  <si>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</si>
  <si>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</si>
  <si>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</si>
  <si>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</si>
  <si>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</si>
  <si>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</si>
  <si>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</si>
  <si>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</si>
  <si>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</si>
  <si>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</si>
  <si>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</si>
  <si>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</si>
  <si>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</si>
  <si>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</si>
  <si>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</si>
  <si>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</si>
  <si>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</si>
  <si>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</si>
  <si>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</si>
  <si>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</si>
  <si>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</si>
  <si>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</si>
  <si>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</si>
  <si>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</si>
  <si>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</si>
  <si>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</si>
  <si>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</si>
  <si>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</si>
  <si>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</si>
  <si>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</si>
  <si>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</si>
  <si>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</si>
  <si>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</si>
  <si>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</si>
  <si>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</si>
  <si>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</si>
  <si>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</si>
  <si>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</si>
  <si>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</si>
  <si>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</si>
  <si>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</si>
  <si>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</si>
  <si>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</si>
  <si>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</si>
  <si>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</si>
  <si>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</si>
  <si>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</si>
  <si>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</si>
  <si>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</si>
  <si>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</si>
  <si>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</si>
  <si>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</si>
  <si>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</si>
  <si>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</si>
  <si>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</si>
  <si>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</si>
  <si>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</si>
  <si>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</si>
  <si>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</si>
  <si>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</si>
  <si>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</si>
  <si>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</si>
  <si>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</si>
  <si>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</si>
  <si>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</si>
  <si>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</si>
  <si>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</si>
  <si>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</si>
  <si>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</si>
  <si>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</si>
  <si>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</si>
  <si>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</si>
  <si>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</si>
  <si>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</si>
  <si>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</si>
  <si>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</si>
  <si>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</si>
  <si>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</si>
  <si>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</si>
  <si>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</si>
  <si>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</si>
  <si>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</si>
  <si>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</si>
  <si>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</si>
  <si>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</si>
  <si>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</si>
  <si>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</si>
  <si>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</si>
  <si>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</si>
  <si>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</si>
  <si>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</si>
  <si>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</si>
  <si>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</si>
  <si>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</si>
  <si>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</si>
  <si>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</si>
  <si>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</si>
  <si>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</si>
  <si>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</si>
  <si>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</si>
  <si>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</si>
  <si>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</si>
  <si>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</si>
  <si>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</si>
  <si>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</si>
  <si>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</si>
  <si>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</si>
  <si>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</si>
  <si>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</si>
  <si>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</si>
  <si>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</si>
  <si>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</si>
  <si>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</si>
  <si>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</si>
  <si>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</si>
  <si>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</si>
  <si>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</si>
  <si>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</si>
  <si>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</si>
  <si>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</si>
  <si>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</si>
  <si>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</si>
  <si>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</si>
  <si>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</si>
  <si>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</si>
  <si>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</si>
  <si>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</si>
  <si>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</si>
  <si>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</si>
  <si>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</si>
  <si>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</si>
  <si>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</si>
  <si>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</si>
  <si>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</si>
  <si>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</si>
  <si>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</si>
  <si>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</si>
  <si>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</si>
  <si>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</si>
  <si>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</si>
  <si>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</si>
  <si>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</si>
  <si>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</si>
  <si>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</si>
  <si>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</si>
  <si>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</si>
  <si>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</si>
  <si>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</si>
  <si>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</si>
  <si>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</si>
  <si>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</si>
  <si>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</si>
  <si>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</si>
  <si>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</si>
  <si>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</si>
  <si>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</si>
  <si>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</si>
  <si>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</si>
  <si>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</si>
  <si>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</si>
  <si>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</si>
  <si>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</si>
  <si>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</si>
  <si>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</si>
  <si>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</si>
  <si>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</si>
  <si>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</si>
  <si>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</si>
  <si>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</si>
  <si>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</si>
  <si>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</si>
  <si>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</si>
  <si>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</si>
  <si>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</si>
  <si>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</si>
  <si>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</si>
  <si>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</si>
  <si>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</si>
  <si>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</si>
  <si>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</si>
  <si>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</si>
  <si>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</si>
  <si>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</si>
  <si>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</si>
  <si>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</si>
  <si>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</si>
  <si>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</si>
  <si>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</si>
  <si>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</si>
  <si>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</si>
  <si>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</si>
  <si>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</si>
  <si>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</si>
  <si>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</si>
  <si>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</si>
  <si>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</si>
  <si>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</si>
  <si>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</si>
  <si>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</si>
  <si>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</si>
  <si>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</si>
  <si>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</si>
  <si>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</si>
  <si>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</si>
  <si>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</si>
  <si>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</si>
  <si>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</si>
  <si>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</si>
  <si>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</si>
  <si>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</si>
  <si>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</si>
  <si>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</si>
  <si>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</si>
  <si>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</si>
  <si>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</si>
  <si>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</si>
  <si>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</si>
  <si>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</si>
  <si>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</si>
  <si>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</si>
  <si>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</si>
  <si>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</si>
  <si>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</si>
  <si>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</si>
  <si>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</si>
  <si>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</si>
  <si>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</si>
  <si>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</si>
  <si>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</si>
  <si>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</si>
  <si>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</si>
  <si>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</si>
  <si>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</si>
  <si>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</si>
  <si>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</si>
  <si>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</si>
  <si>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</si>
  <si>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</si>
  <si>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</si>
  <si>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</si>
  <si>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</si>
  <si>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</si>
  <si>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</si>
  <si>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</si>
  <si>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</si>
  <si>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</si>
  <si>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</si>
  <si>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</si>
  <si>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</si>
  <si>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</si>
  <si>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</si>
  <si>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</si>
  <si>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</si>
  <si>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</si>
  <si>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</si>
  <si>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</si>
  <si>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</si>
  <si>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</si>
  <si>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</si>
  <si>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</si>
  <si>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</si>
  <si>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</si>
  <si>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</si>
  <si>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</si>
  <si>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</si>
  <si>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</si>
  <si>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</si>
  <si>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</si>
  <si>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</si>
  <si>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</si>
  <si>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</si>
  <si>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</si>
  <si>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</si>
  <si>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</si>
  <si>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</si>
  <si>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</si>
  <si>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</si>
  <si>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</si>
  <si>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</si>
  <si>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</si>
  <si>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</si>
  <si>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</si>
  <si>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</si>
  <si>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</si>
  <si>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</si>
  <si>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</si>
  <si>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</si>
  <si>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</si>
  <si>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</si>
  <si>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</si>
  <si>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</si>
  <si>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</si>
  <si>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</si>
  <si>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</si>
  <si>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</si>
  <si>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</si>
  <si>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</si>
  <si>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</si>
  <si>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</si>
  <si>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</si>
  <si>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</si>
  <si>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</si>
  <si>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</si>
  <si>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</si>
  <si>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</si>
  <si>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</si>
  <si>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</si>
  <si>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</si>
  <si>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</si>
  <si>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</si>
  <si>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</si>
  <si>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</si>
  <si>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</si>
  <si>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</si>
  <si>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</si>
  <si>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</si>
  <si>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</si>
  <si>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</si>
  <si>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</si>
  <si>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</si>
  <si>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</si>
  <si>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</si>
  <si>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</si>
  <si>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</si>
  <si>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</si>
  <si>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</si>
  <si>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</si>
  <si>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</si>
  <si>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</si>
  <si>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</si>
  <si>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</si>
  <si>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</si>
  <si>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</si>
  <si>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</si>
  <si>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</si>
  <si>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</si>
  <si>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</si>
  <si>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</si>
  <si>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</si>
  <si>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</si>
  <si>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</si>
  <si>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</si>
  <si>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</si>
  <si>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</si>
  <si>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</si>
  <si>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</si>
  <si>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</si>
  <si>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</si>
  <si>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</si>
  <si>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</si>
  <si>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</si>
  <si>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</si>
  <si>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</si>
  <si>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</si>
  <si>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</si>
  <si>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</si>
  <si>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</si>
  <si>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</si>
  <si>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</si>
  <si>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</si>
  <si>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</si>
  <si>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</si>
  <si>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</si>
  <si>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</si>
  <si>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</si>
  <si>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</si>
  <si>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</si>
  <si>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</si>
  <si>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</si>
  <si>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</si>
  <si>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</si>
  <si>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</si>
  <si>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</si>
  <si>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</si>
  <si>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</si>
  <si>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</si>
  <si>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</si>
  <si>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</si>
  <si>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</si>
  <si>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</si>
  <si>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</si>
  <si>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</si>
  <si>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</si>
  <si>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</si>
  <si>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</si>
  <si>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</si>
  <si>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</si>
  <si>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</si>
  <si>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</si>
  <si>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</si>
  <si>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</si>
  <si>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</si>
  <si>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</si>
  <si>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</si>
  <si>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</si>
  <si>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</si>
  <si>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</si>
  <si>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</si>
  <si>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</si>
  <si>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</si>
  <si>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</si>
  <si>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</si>
  <si>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</si>
  <si>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</si>
  <si>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</si>
  <si>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</si>
  <si>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</si>
  <si>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</si>
  <si>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</si>
  <si>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</si>
  <si>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</si>
  <si>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</si>
  <si>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</si>
  <si>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</si>
  <si>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</si>
  <si>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</si>
  <si>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</si>
  <si>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</si>
  <si>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</si>
  <si>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</si>
  <si>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</si>
  <si>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</si>
  <si>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</si>
  <si>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</si>
  <si>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</si>
  <si>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</si>
  <si>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</si>
  <si>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</si>
  <si>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</si>
  <si>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</si>
  <si>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</si>
  <si>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</si>
  <si>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</si>
  <si>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</si>
  <si>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</si>
  <si>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</si>
  <si>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</si>
  <si>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</si>
  <si>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</si>
  <si>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</si>
  <si>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</si>
  <si>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</si>
  <si>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</si>
  <si>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</si>
  <si>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</si>
  <si>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</si>
  <si>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</si>
  <si>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</si>
  <si>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</si>
  <si>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</si>
  <si>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</si>
  <si>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</si>
  <si>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</si>
  <si>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</si>
  <si>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</si>
  <si>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</si>
  <si>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</si>
  <si>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</si>
  <si>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</si>
  <si>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</si>
  <si>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</si>
  <si>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</si>
  <si>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</si>
  <si>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</si>
  <si>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</si>
  <si>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</si>
  <si>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</si>
  <si>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</si>
  <si>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</si>
  <si>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</si>
  <si>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</si>
  <si>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</si>
  <si>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</si>
  <si>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</si>
  <si>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</si>
  <si>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</si>
  <si>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</si>
  <si>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</si>
  <si>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</si>
  <si>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</si>
  <si>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</si>
  <si>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</si>
  <si>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</si>
  <si>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</si>
  <si>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</si>
  <si>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</si>
  <si>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</si>
  <si>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</si>
  <si>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</si>
  <si>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</si>
  <si>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</si>
  <si>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</si>
  <si>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</si>
  <si>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</si>
  <si>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</si>
  <si>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</si>
  <si>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</si>
  <si>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</si>
  <si>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</si>
  <si>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</si>
  <si>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</si>
  <si>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</si>
  <si>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</si>
  <si>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</si>
  <si>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</si>
  <si>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</si>
  <si>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</si>
  <si>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</si>
  <si>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</si>
  <si>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</si>
  <si>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</si>
  <si>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</si>
  <si>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</si>
  <si>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</si>
  <si>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</si>
  <si>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</si>
  <si>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</si>
  <si>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</si>
  <si>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</si>
  <si>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</si>
  <si>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</si>
  <si>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</si>
  <si>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</si>
  <si>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</si>
  <si>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</si>
  <si>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</si>
  <si>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</si>
  <si>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</si>
  <si>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</si>
  <si>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</si>
  <si>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</si>
  <si>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</si>
  <si>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</si>
  <si>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</si>
  <si>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</si>
  <si>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</si>
  <si>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</si>
  <si>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</si>
  <si>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</si>
  <si>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</si>
  <si>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</si>
  <si>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</si>
  <si>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</si>
  <si>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</si>
  <si>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</si>
  <si>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</si>
  <si>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</si>
  <si>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</si>
  <si>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</si>
  <si>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</si>
  <si>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</si>
  <si>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</si>
  <si>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</si>
  <si>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</si>
  <si>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</si>
  <si>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</si>
  <si>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</si>
  <si>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</si>
  <si>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</si>
  <si>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</si>
  <si>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</si>
  <si>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</si>
  <si>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</si>
  <si>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</si>
  <si>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</si>
  <si>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</si>
  <si>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</si>
  <si>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</si>
  <si>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</si>
  <si>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</si>
  <si>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</si>
  <si>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</si>
  <si>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</si>
  <si>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</si>
  <si>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</si>
  <si>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</si>
  <si>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</si>
  <si>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</si>
  <si>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</si>
  <si>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</si>
  <si>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</si>
  <si>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</si>
  <si>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</si>
  <si>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</si>
  <si>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</si>
  <si>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</si>
  <si>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</si>
  <si>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</si>
  <si>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</si>
  <si>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</si>
  <si>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</si>
  <si>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</si>
  <si>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</si>
  <si>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</si>
  <si>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</si>
  <si>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</si>
  <si>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</si>
  <si>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</si>
  <si>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</si>
  <si>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</si>
  <si>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</si>
  <si>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</si>
  <si>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</si>
  <si>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</si>
  <si>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</si>
  <si>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</si>
  <si>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</si>
  <si>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</si>
  <si>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</si>
  <si>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</si>
  <si>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</si>
  <si>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</si>
  <si>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</si>
  <si>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</si>
  <si>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</si>
  <si>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</si>
  <si>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</si>
  <si>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</si>
  <si>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</si>
  <si>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</si>
  <si>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</si>
  <si>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</si>
  <si>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</si>
  <si>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</si>
  <si>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</si>
  <si>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</si>
  <si>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</si>
  <si>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</si>
  <si>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</si>
  <si>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</si>
  <si>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</si>
  <si>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</si>
  <si>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</si>
  <si>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</si>
  <si>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</si>
  <si>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</si>
  <si>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</si>
  <si>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</si>
  <si>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</si>
  <si>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</si>
  <si>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</si>
  <si>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</si>
  <si>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</si>
  <si>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</si>
  <si>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</si>
  <si>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</si>
  <si>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</si>
  <si>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</si>
  <si>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</si>
  <si>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</si>
  <si>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</si>
  <si>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</si>
  <si>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</si>
  <si>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</si>
  <si>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</si>
  <si>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</si>
  <si>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</si>
  <si>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</si>
  <si>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</si>
  <si>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</si>
  <si>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</si>
  <si>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</si>
  <si>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</si>
  <si>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</si>
  <si>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</si>
  <si>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</si>
  <si>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</si>
  <si>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</si>
  <si>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</si>
  <si>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</si>
  <si>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</si>
  <si>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</si>
  <si>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</si>
  <si>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</si>
  <si>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</si>
  <si>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</si>
  <si>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</si>
  <si>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</si>
  <si>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</si>
  <si>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</si>
  <si>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</si>
  <si>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</si>
  <si>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</si>
  <si>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</si>
  <si>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</si>
  <si>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</si>
  <si>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</si>
  <si>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</si>
  <si>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</si>
  <si>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</si>
  <si>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</si>
  <si>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</si>
  <si>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</si>
  <si>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</si>
  <si>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</si>
  <si>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</si>
  <si>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</si>
  <si>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</si>
  <si>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</si>
  <si>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</si>
  <si>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</si>
  <si>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</si>
  <si>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</si>
  <si>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</si>
  <si>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</si>
  <si>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</si>
  <si>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</si>
  <si>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</si>
  <si>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</si>
  <si>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</si>
  <si>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</si>
  <si>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</si>
  <si>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</si>
  <si>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</si>
  <si>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</si>
  <si>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</si>
  <si>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</si>
  <si>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</si>
  <si>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</si>
  <si>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</si>
  <si>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</si>
  <si>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</si>
  <si>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</si>
  <si>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</si>
  <si>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</si>
  <si>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</si>
  <si>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</si>
  <si>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</si>
  <si>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</si>
  <si>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</si>
  <si>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</si>
  <si>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</si>
  <si>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</si>
  <si>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</si>
  <si>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</si>
  <si>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</si>
  <si>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</si>
  <si>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</si>
  <si>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</si>
  <si>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</si>
  <si>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</si>
  <si>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</si>
  <si>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</si>
  <si>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</si>
  <si>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</si>
  <si>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</si>
  <si>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</si>
  <si>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</si>
  <si>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</si>
  <si>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</si>
  <si>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</si>
  <si>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</si>
  <si>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</si>
  <si>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</si>
  <si>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</si>
  <si>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</si>
  <si>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</si>
  <si>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</si>
  <si>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</si>
  <si>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</si>
  <si>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</si>
  <si>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</si>
  <si>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</si>
  <si>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</si>
  <si>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</si>
  <si>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</si>
  <si>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</si>
  <si>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</si>
  <si>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</si>
  <si>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</si>
  <si>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</si>
  <si>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</si>
  <si>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</si>
  <si>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</si>
  <si>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</si>
  <si>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</si>
  <si>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</si>
  <si>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</si>
  <si>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</si>
  <si>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</si>
  <si>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</si>
  <si>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</si>
  <si>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</si>
  <si>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</si>
  <si>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</si>
  <si>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</si>
  <si>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</si>
  <si>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</si>
  <si>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</si>
  <si>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</si>
  <si>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</si>
  <si>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</si>
  <si>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</si>
  <si>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</si>
  <si>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</si>
  <si>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</si>
  <si>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</si>
  <si>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</si>
  <si>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</si>
  <si>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</si>
  <si>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</si>
  <si>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</si>
  <si>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</si>
  <si>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</si>
  <si>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</si>
  <si>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</si>
  <si>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</si>
  <si>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</si>
  <si>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</si>
  <si>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</si>
  <si>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</si>
  <si>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</si>
  <si>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</si>
  <si>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</si>
  <si>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</si>
  <si>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</si>
  <si>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</si>
  <si>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</si>
  <si>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</si>
  <si>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</si>
  <si>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</si>
  <si>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</si>
  <si>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</si>
  <si>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</si>
  <si>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</si>
  <si>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</si>
  <si>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</si>
  <si>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</si>
  <si>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</si>
  <si>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</si>
  <si>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</si>
  <si>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</si>
  <si>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</si>
  <si>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</si>
  <si>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</si>
  <si>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</si>
  <si>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</si>
  <si>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</si>
  <si>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</si>
  <si>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</si>
  <si>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</si>
  <si>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</si>
  <si>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</si>
  <si>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</si>
  <si>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</si>
  <si>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</si>
  <si>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</si>
  <si>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</si>
  <si>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</si>
  <si>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</si>
  <si>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</si>
  <si>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</si>
  <si>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</si>
  <si>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</si>
  <si>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</si>
  <si>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</si>
  <si>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</si>
  <si>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</si>
  <si>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</si>
  <si>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</si>
  <si>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</si>
  <si>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</si>
  <si>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</si>
  <si>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</si>
  <si>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</si>
  <si>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</si>
  <si>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</si>
  <si>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</si>
  <si>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</si>
  <si>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</si>
  <si>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</si>
  <si>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</si>
  <si>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</si>
  <si>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</si>
  <si>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</si>
  <si>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</si>
  <si>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</si>
  <si>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</si>
  <si>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</si>
  <si>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</si>
  <si>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</si>
  <si>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</si>
  <si>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</si>
  <si>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</si>
  <si>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</si>
  <si>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</si>
  <si>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</si>
  <si>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</si>
  <si>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</si>
  <si>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</si>
  <si>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</si>
  <si>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</si>
  <si>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</si>
  <si>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</si>
  <si>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</si>
  <si>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</si>
  <si>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</si>
  <si>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</si>
  <si>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</si>
  <si>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</si>
  <si>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</si>
  <si>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</si>
  <si>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</si>
  <si>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</si>
  <si>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</si>
  <si>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</si>
  <si>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</si>
  <si>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</si>
  <si>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</si>
  <si>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</si>
  <si>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</si>
  <si>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</si>
  <si>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</si>
  <si>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</si>
  <si>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</si>
  <si>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</si>
  <si>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</si>
  <si>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</si>
  <si>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</si>
  <si>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</si>
  <si>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</si>
  <si>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</si>
  <si>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</si>
  <si>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</si>
  <si>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</si>
  <si>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</si>
  <si>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</si>
  <si>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</si>
  <si>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</si>
  <si>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</si>
  <si>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</si>
  <si>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</si>
  <si>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</si>
  <si>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</si>
  <si>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</si>
  <si>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</si>
  <si>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</si>
  <si>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</si>
  <si>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</si>
  <si>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</si>
  <si>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</si>
  <si>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</si>
  <si>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</si>
  <si>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</si>
  <si>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</si>
  <si>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</si>
  <si>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</si>
  <si>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</si>
  <si>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</si>
  <si>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</si>
  <si>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</si>
  <si>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</si>
  <si>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</si>
  <si>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</si>
  <si>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</si>
  <si>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</si>
  <si>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</si>
  <si>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</si>
  <si>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</si>
  <si>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</si>
  <si>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</si>
  <si>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</si>
  <si>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</si>
  <si>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</si>
  <si>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</si>
  <si>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</si>
  <si>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</si>
  <si>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</si>
  <si>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</si>
  <si>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</si>
  <si>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</si>
  <si>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</si>
  <si>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</si>
  <si>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</si>
  <si>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</si>
  <si>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</si>
  <si>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</si>
  <si>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</si>
  <si>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</si>
  <si>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</si>
  <si>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</si>
  <si>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</si>
  <si>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</si>
  <si>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</si>
  <si>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</si>
  <si>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</si>
  <si>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</si>
  <si>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</si>
  <si>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</si>
  <si>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</si>
  <si>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</si>
  <si>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</si>
  <si>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</si>
  <si>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</si>
  <si>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</si>
  <si>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</si>
  <si>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</si>
  <si>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</si>
  <si>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</si>
  <si>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</si>
  <si>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</si>
  <si>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</si>
  <si>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</si>
  <si>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</si>
  <si>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</si>
  <si>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</si>
  <si>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</si>
  <si>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</si>
  <si>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</si>
  <si>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</si>
  <si>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</si>
  <si>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</si>
  <si>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</si>
  <si>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</si>
  <si>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</si>
  <si>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</si>
  <si>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</si>
  <si>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</si>
  <si>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</si>
  <si>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</si>
  <si>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</si>
  <si>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</si>
  <si>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</si>
  <si>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</si>
  <si>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</si>
  <si>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</si>
  <si>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</si>
  <si>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</si>
  <si>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</si>
  <si>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</si>
  <si>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</si>
  <si>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</si>
  <si>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</si>
  <si>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</si>
  <si>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</si>
  <si>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</si>
  <si>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</si>
  <si>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</si>
  <si>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</si>
  <si>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</si>
  <si>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</si>
  <si>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</si>
  <si>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</si>
  <si>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</si>
  <si>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</si>
  <si>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</si>
  <si>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</si>
  <si>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</si>
  <si>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</si>
  <si>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</si>
  <si>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</si>
  <si>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</si>
  <si>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</si>
  <si>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</si>
  <si>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</si>
  <si>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</si>
  <si>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</si>
  <si>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</si>
  <si>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</si>
  <si>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</si>
  <si>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</si>
  <si>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</si>
  <si>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</si>
  <si>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</si>
  <si>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</si>
  <si>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</si>
  <si>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</si>
  <si>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</si>
  <si>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</si>
  <si>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</si>
  <si>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</si>
  <si>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</si>
  <si>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</si>
  <si>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</si>
  <si>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</si>
  <si>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</si>
  <si>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</si>
  <si>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</si>
  <si>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</si>
  <si>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</si>
  <si>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</si>
  <si>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</si>
  <si>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</si>
  <si>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</si>
  <si>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</si>
  <si>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</si>
  <si>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</si>
  <si>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</si>
  <si>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</si>
  <si>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</si>
  <si>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</si>
  <si>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</si>
  <si>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</si>
  <si>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</si>
  <si>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</si>
  <si>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</si>
  <si>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</si>
  <si>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</si>
  <si>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</si>
  <si>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</si>
  <si>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</si>
  <si>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</si>
  <si>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</si>
  <si>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</si>
  <si>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</si>
  <si>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</si>
  <si>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</si>
  <si>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</si>
  <si>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</si>
  <si>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</si>
  <si>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</si>
  <si>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</si>
  <si>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</si>
  <si>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</si>
  <si>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</si>
  <si>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</si>
  <si>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</si>
  <si>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</si>
  <si>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</si>
  <si>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</si>
  <si>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</si>
  <si>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</si>
  <si>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</si>
  <si>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</si>
  <si>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</si>
  <si>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</si>
  <si>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</si>
  <si>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</si>
  <si>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</si>
  <si>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</si>
  <si>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</si>
  <si>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</si>
  <si>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</si>
  <si>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</si>
  <si>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</si>
  <si>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</si>
  <si>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</si>
  <si>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</si>
  <si>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</si>
  <si>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</si>
  <si>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</si>
  <si>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</si>
  <si>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</si>
  <si>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</si>
  <si>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</si>
  <si>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</si>
  <si>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</si>
  <si>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</si>
  <si>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</si>
  <si>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</si>
  <si>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</si>
  <si>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</si>
  <si>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</si>
  <si>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</si>
  <si>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</si>
  <si>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</si>
  <si>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</si>
  <si>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</si>
  <si>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</si>
  <si>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</si>
  <si>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</si>
  <si>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</si>
  <si>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</si>
  <si>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</si>
  <si>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</si>
  <si>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</si>
  <si>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</si>
  <si>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</si>
  <si>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</si>
  <si>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</si>
  <si>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</si>
  <si>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</si>
  <si>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</si>
  <si>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</si>
  <si>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</si>
  <si>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</si>
  <si>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</si>
  <si>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</si>
  <si>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</si>
  <si>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</si>
  <si>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</si>
  <si>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</si>
  <si>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</si>
  <si>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</si>
  <si>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</si>
  <si>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</si>
  <si>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</si>
  <si>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</si>
  <si>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</si>
  <si>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</si>
  <si>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</si>
  <si>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</si>
  <si>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</si>
  <si>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</si>
  <si>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</si>
  <si>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</si>
  <si>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</si>
  <si>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</si>
  <si>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</si>
  <si>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</si>
  <si>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</si>
  <si>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</si>
  <si>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</si>
  <si>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</si>
  <si>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</si>
  <si>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</si>
  <si>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</si>
  <si>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</si>
  <si>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</si>
  <si>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</si>
  <si>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</si>
  <si>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</si>
  <si>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</si>
  <si>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</si>
  <si>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</si>
  <si>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</si>
  <si>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</si>
  <si>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</si>
  <si>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</si>
  <si>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</si>
  <si>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</si>
  <si>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</si>
  <si>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</si>
  <si>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</si>
  <si>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</si>
  <si>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</si>
  <si>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</si>
  <si>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</si>
  <si>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</si>
  <si>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</si>
  <si>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</si>
  <si>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</si>
  <si>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</si>
  <si>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</si>
  <si>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</si>
  <si>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</si>
  <si>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</si>
  <si>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</si>
  <si>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</si>
  <si>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</si>
  <si>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</si>
  <si>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</si>
  <si>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</si>
  <si>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</si>
  <si>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</si>
  <si>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</si>
  <si>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</si>
  <si>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</si>
  <si>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</si>
  <si>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</si>
  <si>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</si>
  <si>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</si>
  <si>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</si>
  <si>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</si>
  <si>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</si>
  <si>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</si>
  <si>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</si>
  <si>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</si>
  <si>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</si>
  <si>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</si>
  <si>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</si>
  <si>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</si>
  <si>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</si>
  <si>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</si>
  <si>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</si>
  <si>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</si>
  <si>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</si>
  <si>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</si>
  <si>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</si>
  <si>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</si>
  <si>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</si>
  <si>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</si>
  <si>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</si>
  <si>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</si>
  <si>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</si>
  <si>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</si>
  <si>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</si>
  <si>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</si>
  <si>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</si>
  <si>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</si>
  <si>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</si>
  <si>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</si>
  <si>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</si>
  <si>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</si>
  <si>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</si>
  <si>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</si>
  <si>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</si>
  <si>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</si>
  <si>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</si>
  <si>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</si>
  <si>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</si>
  <si>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</si>
  <si>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</si>
  <si>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</si>
  <si>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</si>
  <si>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</si>
  <si>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</si>
  <si>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</si>
  <si>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</si>
  <si>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</si>
  <si>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</si>
  <si>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</si>
  <si>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</si>
  <si>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</si>
  <si>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</si>
  <si>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</si>
  <si>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</si>
  <si>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</si>
  <si>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</si>
  <si>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</si>
  <si>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</si>
  <si>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</si>
  <si>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</si>
  <si>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</si>
  <si>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</si>
  <si>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</si>
  <si>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</si>
  <si>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</si>
  <si>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</si>
  <si>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</si>
  <si>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</si>
  <si>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</si>
  <si>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</si>
  <si>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</si>
  <si>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</si>
  <si>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</si>
  <si>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</si>
  <si>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</si>
  <si>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</si>
  <si>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</si>
  <si>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</si>
  <si>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</si>
  <si>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</si>
  <si>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</si>
  <si>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</si>
  <si>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</si>
  <si>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</si>
  <si>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</si>
  <si>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</si>
  <si>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</si>
  <si>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</si>
  <si>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</si>
  <si>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</si>
  <si>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</si>
  <si>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</si>
  <si>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</si>
  <si>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</si>
  <si>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</si>
  <si>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</si>
  <si>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</si>
  <si>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</si>
  <si>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</si>
  <si>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</si>
  <si>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</si>
  <si>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</si>
  <si>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</si>
  <si>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</si>
  <si>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</si>
  <si>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</si>
  <si>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</si>
  <si>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</si>
  <si>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</si>
  <si>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</si>
  <si>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</si>
  <si>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</si>
  <si>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</si>
  <si>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</si>
  <si>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</si>
  <si>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</si>
  <si>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</si>
  <si>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</si>
  <si>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</si>
  <si>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</si>
  <si>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</si>
  <si>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</si>
  <si>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</si>
  <si>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</si>
  <si>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</si>
  <si>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</si>
  <si>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</si>
  <si>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</si>
  <si>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</si>
  <si>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</si>
  <si>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</si>
  <si>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</si>
  <si>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</si>
  <si>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</si>
  <si>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</si>
  <si>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</si>
  <si>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</si>
  <si>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</si>
  <si>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</si>
  <si>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</si>
  <si>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</si>
  <si>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</si>
  <si>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</si>
  <si>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</si>
  <si>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</si>
  <si>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</si>
  <si>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</si>
  <si>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</si>
  <si>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</si>
  <si>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</si>
  <si>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</si>
  <si>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</si>
  <si>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</si>
  <si>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</si>
  <si>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</si>
  <si>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</si>
  <si>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</si>
  <si>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</si>
  <si>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</si>
  <si>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</si>
  <si>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</si>
  <si>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</si>
  <si>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</si>
  <si>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</si>
  <si>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</si>
  <si>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</si>
  <si>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</si>
  <si>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</si>
  <si>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</si>
  <si>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</si>
  <si>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</si>
  <si>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</si>
  <si>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</si>
  <si>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</si>
  <si>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</si>
  <si>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</si>
  <si>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</si>
  <si>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</si>
  <si>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</si>
  <si>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</si>
  <si>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</si>
  <si>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</si>
  <si>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</si>
  <si>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</si>
  <si>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</si>
  <si>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</si>
  <si>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</si>
  <si>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</si>
  <si>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</si>
  <si>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</si>
  <si>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</si>
  <si>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</si>
  <si>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</si>
  <si>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</si>
  <si>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</si>
  <si>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</si>
  <si>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</si>
  <si>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</si>
  <si>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</si>
  <si>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</si>
  <si>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</si>
  <si>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</si>
  <si>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</si>
  <si>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</si>
  <si>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</si>
  <si>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</si>
  <si>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</si>
  <si>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</si>
  <si>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</si>
  <si>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</si>
  <si>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</si>
  <si>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</si>
  <si>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</si>
  <si>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</si>
  <si>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</si>
  <si>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</si>
  <si>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</si>
  <si>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</si>
  <si>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</si>
  <si>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</si>
  <si>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</si>
  <si>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</si>
  <si>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</si>
  <si>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</si>
  <si>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</si>
  <si>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</si>
  <si>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</si>
  <si>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</si>
  <si>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</si>
  <si>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</si>
  <si>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</si>
  <si>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</si>
  <si>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</si>
  <si>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</si>
  <si>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</si>
  <si>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</si>
  <si>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</si>
  <si>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</si>
  <si>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</si>
  <si>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</si>
  <si>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</si>
  <si>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</si>
  <si>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</si>
  <si>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</si>
  <si>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</si>
  <si>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</si>
  <si>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</si>
  <si>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</si>
  <si>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</si>
  <si>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</si>
  <si>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</si>
  <si>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</si>
  <si>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</si>
  <si>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</si>
  <si>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</si>
  <si>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</si>
  <si>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</si>
  <si>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</si>
  <si>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</si>
  <si>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</si>
  <si>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</si>
  <si>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</si>
  <si>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</si>
  <si>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</si>
  <si>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</si>
  <si>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</si>
  <si>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</si>
  <si>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</si>
  <si>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</si>
  <si>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</si>
  <si>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</si>
  <si>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</si>
  <si>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</si>
  <si>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</si>
  <si>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</si>
  <si>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</si>
  <si>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</si>
  <si>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</si>
  <si>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</si>
  <si>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</si>
  <si>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</si>
  <si>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</si>
  <si>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</si>
  <si>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</si>
  <si>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</si>
  <si>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</si>
  <si>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</si>
  <si>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</si>
  <si>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</si>
  <si>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</si>
  <si>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</si>
  <si>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</si>
  <si>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</si>
  <si>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</si>
  <si>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</si>
  <si>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</si>
  <si>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</si>
  <si>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</si>
  <si>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</si>
  <si>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</si>
  <si>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</si>
  <si>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</si>
  <si>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</si>
  <si>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</si>
  <si>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</si>
  <si>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</si>
  <si>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</si>
  <si>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</si>
  <si>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</si>
  <si>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</si>
  <si>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</si>
  <si>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</si>
  <si>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</si>
  <si>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</si>
  <si>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</si>
  <si>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</si>
  <si>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</si>
  <si>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</si>
  <si>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</si>
  <si>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</si>
  <si>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</si>
  <si>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</si>
  <si>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</si>
  <si>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</si>
  <si>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</si>
  <si>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</si>
  <si>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</si>
  <si>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</si>
  <si>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</si>
  <si>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</si>
  <si>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</si>
  <si>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</si>
  <si>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</si>
  <si>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</si>
  <si>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</si>
  <si>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</si>
  <si>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</si>
  <si>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</si>
  <si>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</si>
  <si>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</si>
  <si>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</si>
  <si>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</si>
  <si>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</si>
  <si>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</si>
  <si>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</si>
  <si>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</si>
  <si>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</si>
  <si>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</si>
  <si>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</si>
  <si>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</si>
  <si>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</si>
  <si>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</si>
  <si>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</si>
  <si>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</si>
  <si>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</si>
  <si>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</si>
  <si>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</si>
  <si>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</si>
  <si>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</si>
  <si>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</si>
  <si>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</si>
  <si>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</si>
  <si>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</si>
  <si>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</si>
  <si>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</si>
  <si>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</si>
  <si>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</si>
  <si>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</si>
  <si>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</si>
  <si>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</si>
  <si>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</si>
  <si>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</si>
  <si>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</si>
  <si>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</si>
  <si>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</si>
  <si>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</si>
  <si>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</si>
  <si>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</si>
  <si>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</si>
  <si>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</si>
  <si>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</si>
  <si>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</si>
  <si>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</si>
  <si>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</si>
  <si>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</si>
  <si>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</si>
  <si>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</si>
  <si>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</si>
  <si>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</si>
  <si>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</si>
  <si>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</si>
  <si>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</si>
  <si>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</si>
  <si>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</si>
  <si>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</si>
  <si>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</si>
  <si>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</si>
  <si>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</si>
  <si>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</si>
  <si>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</si>
  <si>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</si>
  <si>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</si>
  <si>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</si>
  <si>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</si>
  <si>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</si>
  <si>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</si>
  <si>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</si>
  <si>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</si>
  <si>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</si>
  <si>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</si>
  <si>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</si>
  <si>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</si>
  <si>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</si>
  <si>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</si>
  <si>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</si>
  <si>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</si>
  <si>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</si>
  <si>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</si>
  <si>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</si>
  <si>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</si>
  <si>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</si>
  <si>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</si>
  <si>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</si>
  <si>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</si>
  <si>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</si>
  <si>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</si>
  <si>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</si>
  <si>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</si>
  <si>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</si>
  <si>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</si>
  <si>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</si>
  <si>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</si>
  <si>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</si>
  <si>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</si>
  <si>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</si>
  <si>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</si>
  <si>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</si>
  <si>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</si>
  <si>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</si>
  <si>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</si>
  <si>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</si>
  <si>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</si>
  <si>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</si>
  <si>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</si>
  <si>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</si>
  <si>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</si>
  <si>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</si>
  <si>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</si>
  <si>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</si>
  <si>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</si>
  <si>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</si>
  <si>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</si>
  <si>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</si>
  <si>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</si>
  <si>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</si>
  <si>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</si>
  <si>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</si>
  <si>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</si>
  <si>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</si>
  <si>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</si>
  <si>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</si>
  <si>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</si>
  <si>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</si>
  <si>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</si>
  <si>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</si>
  <si>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</si>
  <si>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</si>
  <si>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</si>
  <si>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</si>
  <si>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</si>
  <si>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</si>
  <si>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</si>
  <si>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</si>
  <si>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</si>
  <si>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</si>
  <si>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</si>
  <si>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</si>
  <si>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</si>
  <si>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</si>
  <si>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</si>
  <si>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</si>
  <si>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</si>
  <si>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</si>
  <si>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</si>
  <si>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</si>
  <si>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</si>
  <si>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</si>
  <si>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</si>
  <si>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</si>
  <si>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</si>
  <si>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</si>
  <si>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</si>
  <si>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</si>
  <si>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</si>
  <si>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</si>
  <si>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</si>
  <si>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</si>
  <si>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</si>
  <si>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</si>
  <si>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</si>
  <si>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</si>
  <si>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</si>
  <si>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</si>
  <si>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</si>
  <si>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</si>
  <si>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</si>
  <si>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</si>
  <si>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</si>
  <si>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</si>
  <si>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</si>
  <si>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</si>
  <si>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</si>
  <si>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</si>
  <si>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</si>
  <si>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</si>
  <si>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</si>
  <si>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</si>
  <si>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</si>
  <si>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</si>
  <si>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</si>
  <si>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</si>
  <si>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</si>
  <si>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</si>
  <si>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</si>
  <si>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</si>
  <si>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</si>
  <si>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</si>
  <si>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</si>
  <si>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</si>
  <si>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</si>
  <si>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</si>
  <si>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</si>
  <si>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</si>
  <si>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</si>
  <si>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</si>
  <si>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</si>
  <si>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</si>
  <si>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</si>
  <si>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</si>
  <si>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</si>
  <si>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</si>
  <si>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</si>
  <si>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</si>
  <si>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</si>
  <si>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</si>
  <si>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</si>
  <si>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</si>
  <si>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</si>
  <si>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</si>
  <si>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</si>
  <si>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</si>
  <si>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</si>
  <si>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</si>
  <si>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</si>
  <si>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</si>
  <si>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</si>
  <si>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</si>
  <si>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</si>
  <si>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</si>
  <si>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</si>
  <si>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</si>
  <si>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</si>
  <si>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</si>
  <si>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</si>
  <si>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</si>
  <si>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</si>
  <si>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</si>
  <si>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</si>
  <si>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</si>
  <si>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</si>
  <si>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</si>
  <si>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</si>
  <si>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</si>
  <si>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</si>
  <si>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</si>
  <si>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</si>
  <si>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</si>
  <si>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</si>
  <si>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</si>
  <si>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</si>
  <si>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</si>
  <si>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</si>
  <si>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</si>
  <si>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</si>
  <si>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</si>
  <si>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</si>
  <si>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</si>
  <si>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</si>
  <si>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</si>
  <si>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</si>
  <si>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</si>
  <si>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</si>
  <si>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</si>
  <si>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</si>
  <si>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</si>
  <si>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</si>
  <si>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</si>
  <si>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</si>
  <si>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</si>
  <si>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</si>
  <si>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</si>
  <si>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</si>
  <si>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</si>
  <si>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</si>
  <si>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</si>
  <si>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</si>
  <si>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</si>
  <si>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</si>
  <si>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</si>
  <si>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</si>
  <si>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</si>
  <si>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</si>
  <si>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</si>
  <si>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</si>
  <si>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</si>
  <si>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</si>
  <si>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</si>
  <si>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</si>
  <si>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</si>
  <si>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</si>
  <si>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</si>
  <si>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</si>
  <si>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</si>
  <si>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</si>
  <si>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</si>
  <si>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</si>
  <si>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</si>
  <si>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</si>
  <si>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</si>
  <si>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</si>
  <si>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</si>
  <si>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</si>
  <si>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</si>
  <si>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</si>
  <si>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</si>
  <si>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</si>
  <si>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</si>
  <si>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</si>
  <si>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</si>
  <si>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</si>
  <si>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</si>
  <si>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</si>
  <si>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</si>
  <si>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</si>
  <si>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</si>
  <si>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</si>
  <si>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</si>
  <si>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</si>
  <si>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</si>
  <si>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</si>
  <si>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</si>
  <si>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</si>
  <si>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</si>
  <si>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</si>
  <si>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</si>
  <si>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</si>
  <si>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</si>
  <si>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</si>
  <si>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</si>
  <si>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</si>
  <si>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</si>
  <si>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</si>
  <si>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</si>
  <si>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</si>
  <si>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</si>
  <si>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</si>
  <si>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</si>
  <si>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</si>
  <si>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</si>
  <si>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</si>
  <si>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</si>
  <si>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</si>
  <si>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</si>
  <si>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</si>
  <si>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</si>
  <si>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</si>
  <si>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</si>
  <si>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</si>
  <si>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</si>
  <si>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</si>
  <si>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</si>
  <si>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</si>
  <si>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</si>
  <si>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</si>
  <si>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</si>
  <si>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</si>
  <si>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</si>
  <si>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</si>
  <si>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</si>
  <si>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</si>
  <si>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</si>
  <si>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</si>
  <si>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</si>
  <si>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</si>
  <si>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</si>
  <si>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</si>
  <si>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</si>
  <si>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</si>
  <si>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</si>
  <si>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</si>
  <si>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</si>
  <si>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</si>
  <si>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</si>
  <si>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</si>
  <si>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</si>
  <si>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</si>
  <si>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</si>
  <si>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</si>
  <si>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</si>
  <si>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</si>
  <si>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</si>
  <si>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</si>
  <si>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</si>
  <si>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</si>
  <si>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</si>
  <si>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</si>
  <si>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</si>
  <si>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</si>
  <si>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</si>
  <si>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</si>
  <si>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</si>
  <si>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</si>
  <si>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</si>
  <si>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</si>
  <si>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</si>
  <si>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</si>
  <si>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</si>
  <si>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</si>
  <si>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</si>
  <si>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</si>
  <si>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</si>
  <si>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</si>
  <si>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</si>
  <si>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</si>
  <si>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</si>
  <si>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</si>
  <si>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</si>
  <si>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</si>
  <si>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</si>
  <si>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</si>
  <si>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</si>
  <si>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</si>
  <si>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</si>
  <si>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</si>
  <si>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</si>
  <si>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</si>
  <si>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</si>
  <si>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</si>
  <si>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</si>
  <si>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</si>
  <si>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</si>
  <si>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</si>
  <si>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</si>
  <si>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</si>
  <si>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</si>
  <si>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</si>
  <si>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</si>
  <si>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</si>
  <si>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</si>
  <si>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</si>
  <si>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</si>
  <si>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</si>
  <si>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</si>
  <si>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</si>
  <si>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</si>
  <si>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</si>
  <si>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</si>
  <si>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</si>
  <si>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</si>
  <si>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</si>
  <si>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</si>
  <si>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</si>
  <si>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</si>
  <si>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</si>
  <si>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</si>
  <si>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</si>
  <si>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</si>
  <si>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</si>
  <si>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</si>
  <si>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</si>
  <si>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</si>
  <si>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</si>
  <si>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</si>
  <si>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</si>
  <si>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</si>
  <si>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</si>
  <si>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</si>
  <si>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</si>
  <si>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</si>
  <si>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</si>
  <si>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</si>
  <si>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</si>
  <si>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</si>
  <si>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</si>
  <si>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</si>
  <si>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</si>
  <si>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</si>
  <si>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</si>
  <si>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</si>
  <si>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</si>
  <si>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</si>
  <si>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</si>
  <si>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</si>
  <si>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</si>
  <si>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</si>
  <si>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</si>
  <si>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</si>
  <si>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</si>
  <si>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</si>
  <si>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</si>
  <si>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</si>
  <si>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</si>
  <si>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</si>
  <si>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</si>
  <si>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</si>
  <si>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</si>
  <si>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</si>
  <si>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</si>
  <si>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</si>
  <si>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</si>
  <si>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</si>
  <si>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</si>
  <si>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</si>
  <si>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</si>
  <si>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</si>
  <si>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</si>
  <si>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</si>
  <si>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</si>
  <si>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</si>
  <si>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</si>
  <si>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</si>
  <si>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</si>
  <si>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</si>
  <si>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</si>
  <si>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</si>
  <si>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</si>
  <si>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</si>
  <si>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</si>
  <si>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</si>
  <si>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</si>
  <si>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</si>
  <si>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</si>
  <si>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</si>
  <si>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</si>
  <si>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</si>
  <si>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</si>
  <si>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</si>
  <si>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</si>
  <si>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</si>
  <si>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</si>
  <si>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</si>
  <si>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</si>
  <si>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</si>
  <si>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</si>
  <si>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</si>
  <si>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</si>
  <si>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</si>
  <si>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</si>
  <si>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</si>
  <si>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</si>
  <si>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</si>
  <si>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</si>
  <si>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</si>
  <si>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</si>
  <si>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</si>
  <si>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</si>
  <si>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</si>
  <si>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</si>
  <si>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</si>
  <si>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</si>
  <si>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</si>
  <si>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</si>
  <si>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</si>
  <si>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</si>
  <si>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</si>
  <si>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</si>
  <si>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</si>
  <si>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</si>
  <si>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</si>
  <si>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</si>
  <si>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</si>
  <si>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</si>
  <si>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</si>
  <si>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</si>
  <si>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</si>
  <si>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</si>
  <si>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</si>
  <si>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</si>
  <si>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</si>
  <si>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</si>
  <si>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</si>
  <si>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</si>
  <si>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</si>
  <si>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</si>
  <si>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</si>
  <si>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</si>
  <si>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</si>
  <si>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</si>
  <si>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</si>
  <si>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</si>
  <si>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</si>
  <si>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</si>
  <si>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</si>
  <si>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</si>
  <si>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</si>
  <si>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</si>
  <si>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</si>
  <si>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</si>
  <si>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</si>
  <si>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</si>
  <si>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</si>
  <si>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</si>
  <si>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</si>
  <si>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</si>
  <si>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</si>
  <si>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</si>
  <si>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</si>
  <si>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</si>
  <si>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</si>
  <si>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</si>
  <si>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</si>
  <si>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</si>
  <si>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</si>
  <si>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</si>
  <si>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</si>
  <si>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</si>
  <si>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</si>
  <si>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</si>
  <si>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</si>
  <si>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</si>
  <si>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</si>
  <si>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</si>
  <si>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</si>
  <si>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</si>
  <si>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</si>
  <si>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</si>
  <si>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</si>
  <si>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</si>
  <si>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</si>
  <si>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</si>
  <si>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</si>
  <si>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</si>
  <si>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</si>
  <si>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</si>
  <si>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</si>
  <si>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</si>
  <si>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</si>
  <si>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</si>
  <si>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</si>
  <si>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</si>
  <si>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</si>
  <si>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</si>
  <si>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</si>
  <si>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</si>
  <si>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</si>
  <si>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</si>
  <si>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</si>
  <si>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</si>
  <si>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</si>
  <si>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</si>
  <si>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</si>
  <si>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</si>
  <si>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</si>
  <si>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</si>
  <si>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</si>
  <si>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</si>
  <si>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</si>
  <si>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</si>
  <si>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</si>
  <si>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</si>
  <si>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</si>
  <si>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</si>
  <si>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</si>
  <si>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</si>
  <si>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</si>
  <si>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</si>
  <si>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</si>
  <si>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</si>
  <si>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</si>
  <si>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</si>
  <si>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</si>
  <si>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</si>
  <si>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</si>
  <si>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</si>
  <si>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</si>
  <si>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</si>
  <si>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</si>
  <si>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</si>
  <si>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</si>
  <si>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</si>
  <si>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</si>
  <si>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</si>
  <si>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</si>
  <si>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</si>
  <si>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</si>
  <si>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</si>
  <si>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</si>
  <si>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</si>
  <si>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</si>
  <si>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</si>
  <si>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</si>
  <si>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</si>
  <si>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</si>
  <si>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</si>
  <si>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</si>
  <si>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</si>
  <si>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</si>
  <si>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</si>
  <si>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</si>
  <si>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</si>
  <si>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</si>
  <si>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</si>
  <si>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</si>
  <si>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</si>
  <si>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</si>
  <si>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</si>
  <si>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</si>
  <si>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</si>
  <si>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</si>
  <si>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</si>
  <si>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</si>
  <si>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</si>
  <si>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</si>
  <si>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</si>
  <si>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</si>
  <si>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</si>
  <si>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</si>
  <si>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</si>
  <si>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</si>
  <si>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</si>
  <si>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</si>
  <si>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</si>
  <si>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</si>
  <si>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</si>
  <si>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</si>
  <si>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</si>
  <si>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</si>
  <si>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</si>
  <si>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</si>
  <si>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</si>
  <si>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</si>
  <si>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</si>
  <si>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</si>
  <si>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</si>
  <si>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</si>
  <si>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</si>
  <si>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</si>
  <si>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</si>
  <si>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</si>
  <si>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</si>
  <si>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</si>
  <si>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</si>
  <si>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</si>
  <si>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</si>
  <si>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</si>
  <si>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</si>
  <si>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</si>
  <si>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</si>
  <si>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</si>
  <si>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</si>
  <si>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</si>
  <si>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</si>
  <si>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</si>
  <si>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</si>
  <si>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</si>
  <si>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</si>
  <si>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</si>
  <si>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</si>
  <si>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</si>
  <si>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</si>
  <si>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</si>
  <si>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</si>
  <si>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</si>
  <si>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</si>
  <si>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</si>
  <si>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</si>
  <si>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</si>
  <si>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</si>
  <si>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</si>
  <si>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</si>
  <si>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</si>
  <si>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</si>
  <si>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</si>
  <si>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</si>
  <si>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</si>
  <si>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</si>
  <si>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</si>
  <si>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</si>
  <si>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</si>
  <si>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</si>
  <si>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</si>
  <si>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</si>
  <si>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</si>
  <si>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</si>
  <si>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</si>
  <si>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</si>
  <si>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</si>
  <si>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</si>
  <si>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</si>
  <si>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</si>
  <si>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</si>
  <si>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</si>
  <si>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</si>
  <si>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</si>
  <si>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</si>
  <si>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</si>
  <si>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</si>
  <si>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</si>
  <si>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</si>
  <si>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</si>
  <si>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</si>
  <si>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</si>
  <si>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</si>
  <si>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</si>
  <si>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</si>
  <si>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</si>
  <si>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</si>
  <si>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</si>
  <si>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</si>
  <si>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</si>
  <si>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</si>
  <si>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</si>
  <si>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</si>
  <si>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</si>
  <si>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</si>
  <si>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</si>
  <si>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</si>
  <si>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</si>
  <si>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</si>
  <si>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</si>
  <si>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</si>
  <si>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</si>
  <si>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</si>
  <si>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</si>
  <si>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</si>
  <si>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</si>
  <si>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</si>
  <si>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</si>
  <si>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</si>
  <si>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</si>
  <si>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</si>
  <si>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</si>
  <si>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</si>
  <si>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</si>
  <si>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</si>
  <si>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</si>
  <si>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</si>
  <si>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</si>
  <si>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(All)</t>
  </si>
  <si>
    <t>Column Labels</t>
  </si>
  <si>
    <t>Grand Total</t>
  </si>
  <si>
    <t>Row Labels</t>
  </si>
  <si>
    <t>theater</t>
  </si>
  <si>
    <t>Sum of goal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</si>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</sst>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2B2B2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4.932538194444" createdVersion="8" refreshedVersion="8" minRefreshableVersion="3" recordCount="4114" xr:uid="{177CB0E5-3C16-E940-83F2-49CFBA65645E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0"/>
    <s v="shorts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0"/>
    <s v="shorts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0"/>
    <s v="science fiction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0"/>
    <s v="science fiction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0"/>
    <s v="drama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0"/>
    <s v="drama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0"/>
    <s v="drama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s v="drama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s v="drama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s v="drama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0"/>
    <s v="documentary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0"/>
    <s v="documentary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0"/>
    <s v="animation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0"/>
    <s v="animation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0"/>
    <s v="animation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s v="web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2"/>
    <s v="web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s v="wearables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4"/>
    <s v="rock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4"/>
    <s v="metal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4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5"/>
    <s v="audio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6"/>
    <s v="video games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6"/>
    <s v="mobile games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1"/>
    <s v="plays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4"/>
    <s v="rock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s v="art books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4"/>
    <s v="faith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4"/>
    <s v="faith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4"/>
    <s v="rock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8"/>
    <s v="people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s v="hardware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4"/>
    <s v="indie rock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4"/>
    <s v="rock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s v="web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4"/>
    <s v="indie rock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4"/>
    <s v="indie rock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4"/>
    <s v="classical music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s v="space exploration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s v="makerspaces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2"/>
    <s v="makerspaces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3"/>
    <s v="children's books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1"/>
    <s v="plays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1"/>
    <s v="spaces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1"/>
    <s v="spaces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1"/>
    <s v="plays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1"/>
    <s v="plays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1"/>
    <s v="plays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1"/>
    <s v="plays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1"/>
    <s v="musical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1"/>
    <s v="plays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1"/>
    <s v="musical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1"/>
    <s v="play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22C7B-C482-254F-B4FD-A428911445C5}" name="PivotTable6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0">
    <pivotField showAll="0"/>
    <pivotField showAll="0"/>
    <pivotField showAll="0"/>
    <pivotField dataField="1"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5" hier="-1"/>
    <pageField fld="17" hier="-1"/>
  </pageFields>
  <dataFields count="1">
    <dataField name="Sum of go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topLeftCell="K1" zoomScaleNormal="95" workbookViewId="0">
      <selection activeCell="F6" sqref="F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36.5" customWidth="1"/>
    <col min="16" max="16" width="24.5" customWidth="1"/>
    <col min="17" max="17" width="23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2015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2014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2015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2014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2015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2016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2015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2014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2015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2016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2015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2014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2015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2016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2015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2016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2014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2016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2017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2015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2014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2016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2015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2014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ref="R195:R258" si="15">YEAR(O195)</f>
        <v>2014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si="15"/>
        <v>2016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2015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2017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2014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2016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2014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2015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2014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2016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2015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2016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2014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2015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2016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2015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2016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2015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2014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2015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2016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2015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2016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2015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2016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2015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2016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2015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2016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2015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2016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2015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2013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2014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2011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2014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2010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2012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2010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2011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2010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2013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2012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2010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2012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2015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2011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2013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ref="R259:R322" si="19">YEAR(O259)</f>
        <v>2016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si="19"/>
        <v>2011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2015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2010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2012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2011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2012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2010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2014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2011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2017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2011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2013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2010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2011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2012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2015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2012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2017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2014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2009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2010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2011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2012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2013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2010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2013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2011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2014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2010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2013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2012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2015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2014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2010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2011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2013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2012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2011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2012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2011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2013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2010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2013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2012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2014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2009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2015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ref="R323:R386" si="23">YEAR(O323)</f>
        <v>2016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si="23"/>
        <v>2016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2015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2016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2017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2015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2013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2016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2015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2016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2015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2016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2015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2017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2014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2016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2014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2015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2017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2016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2014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2015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2016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2014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2016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2015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2016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2014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2015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2014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2010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2014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2012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2015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2011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2016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2012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2016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2012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2011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2014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2016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2015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2016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2012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2015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2012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2014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ref="R387:R450" si="27">YEAR(O387)</f>
        <v>2014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si="27"/>
        <v>2015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2016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2014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2015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2011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2016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2012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2010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2015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2016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2014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2011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2015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2011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2014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2011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2013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2016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2015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2013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2012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2014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2015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2013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2014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2015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2014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2013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2012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2015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2016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2015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2014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2009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2013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2016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2015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2013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2016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2015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2014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2016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2013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2015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2014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2011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2015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2013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2014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ref="R451:R514" si="31">YEAR(O451)</f>
        <v>2013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si="31"/>
        <v>2014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2013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2015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2014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2012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2013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2014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2013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2011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2013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2011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2016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2014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2012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2014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2013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2014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2017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2015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2014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2012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2015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2014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2013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2012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2016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2012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2015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2013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2014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2016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2011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2012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2015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2016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2015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2014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2015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2013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2014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2011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2009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2010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2011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2012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2014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2012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2015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2013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2012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2015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2016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2013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>
        <f t="shared" si="31"/>
        <v>2016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ref="R515:R578" si="35">YEAR(O515)</f>
        <v>2016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si="35"/>
        <v>2014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2015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2017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2015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2012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>
        <f t="shared" si="35"/>
        <v>2015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>
        <f t="shared" si="35"/>
        <v>2016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>
        <f t="shared" si="35"/>
        <v>2016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>
        <f t="shared" si="35"/>
        <v>2015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>
        <f t="shared" si="35"/>
        <v>2016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>
        <f t="shared" si="35"/>
        <v>2014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>
        <f t="shared" si="35"/>
        <v>2015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>
        <f t="shared" si="35"/>
        <v>2017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>
        <f t="shared" si="35"/>
        <v>2015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>
        <f t="shared" si="35"/>
        <v>2016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>
        <f t="shared" si="35"/>
        <v>2015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>
        <f t="shared" si="35"/>
        <v>2016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>
        <f t="shared" si="35"/>
        <v>2016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>
        <f t="shared" si="35"/>
        <v>2016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>
        <f t="shared" si="35"/>
        <v>2015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>
        <f t="shared" si="35"/>
        <v>2016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>
        <f t="shared" si="35"/>
        <v>2015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>
        <f t="shared" si="35"/>
        <v>2015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>
        <f t="shared" si="35"/>
        <v>2016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>
        <f t="shared" si="35"/>
        <v>2016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>
        <f t="shared" si="35"/>
        <v>2015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>
        <f t="shared" si="35"/>
        <v>2015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>
        <f t="shared" si="35"/>
        <v>2016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>
        <f t="shared" si="35"/>
        <v>2014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>
        <f t="shared" si="35"/>
        <v>2016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>
        <f t="shared" si="35"/>
        <v>2015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>
        <f t="shared" si="35"/>
        <v>2015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>
        <f t="shared" si="35"/>
        <v>2016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>
        <f t="shared" si="35"/>
        <v>2015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>
        <f t="shared" si="35"/>
        <v>2015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>
        <f t="shared" si="35"/>
        <v>2017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>
        <f t="shared" si="35"/>
        <v>2015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>
        <f t="shared" si="35"/>
        <v>2015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>
        <f t="shared" si="35"/>
        <v>2014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>
        <f t="shared" si="35"/>
        <v>2014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>
        <f t="shared" si="35"/>
        <v>2016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>
        <f t="shared" si="35"/>
        <v>2015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>
        <f t="shared" si="35"/>
        <v>2016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>
        <f t="shared" si="35"/>
        <v>2015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>
        <f t="shared" si="35"/>
        <v>2015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>
        <f t="shared" si="35"/>
        <v>2014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>
        <f t="shared" si="35"/>
        <v>2015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>
        <f t="shared" si="35"/>
        <v>2016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>
        <f t="shared" si="35"/>
        <v>2015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>
        <f t="shared" si="35"/>
        <v>2016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>
        <f t="shared" si="35"/>
        <v>2015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>
        <f t="shared" si="35"/>
        <v>2016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>
        <f t="shared" si="35"/>
        <v>2014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>
        <f t="shared" si="35"/>
        <v>2015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>
        <f t="shared" si="35"/>
        <v>2015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>
        <f t="shared" si="35"/>
        <v>2016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>
        <f t="shared" si="35"/>
        <v>2015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>
        <f t="shared" si="35"/>
        <v>2015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>
        <f t="shared" si="35"/>
        <v>2014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>
        <f t="shared" si="35"/>
        <v>2016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>
        <f t="shared" si="35"/>
        <v>2015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>
        <f t="shared" si="35"/>
        <v>2015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ref="R579:R642" si="39">YEAR(O579)</f>
        <v>2016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si="39"/>
        <v>2015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2014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2016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2015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>
        <f t="shared" si="39"/>
        <v>2015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>
        <f t="shared" si="39"/>
        <v>2015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>
        <f t="shared" si="39"/>
        <v>2015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>
        <f t="shared" si="39"/>
        <v>2015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>
        <f t="shared" si="39"/>
        <v>2016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>
        <f t="shared" si="39"/>
        <v>2015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>
        <f t="shared" si="39"/>
        <v>2016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>
        <f t="shared" si="39"/>
        <v>2015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>
        <f t="shared" si="39"/>
        <v>2014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>
        <f t="shared" si="39"/>
        <v>2015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>
        <f t="shared" si="39"/>
        <v>2016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>
        <f t="shared" si="39"/>
        <v>2015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>
        <f t="shared" si="39"/>
        <v>2016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>
        <f t="shared" si="39"/>
        <v>2016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>
        <f t="shared" si="39"/>
        <v>2014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>
        <f t="shared" si="39"/>
        <v>2015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>
        <f t="shared" si="39"/>
        <v>2015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>
        <f t="shared" si="39"/>
        <v>2014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>
        <f t="shared" si="39"/>
        <v>2015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>
        <f t="shared" si="39"/>
        <v>2014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>
        <f t="shared" si="39"/>
        <v>2014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>
        <f t="shared" si="39"/>
        <v>2015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>
        <f t="shared" si="39"/>
        <v>2015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>
        <f t="shared" si="39"/>
        <v>2015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>
        <f t="shared" si="39"/>
        <v>2015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>
        <f t="shared" si="39"/>
        <v>2015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>
        <f t="shared" si="39"/>
        <v>2015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>
        <f t="shared" si="39"/>
        <v>2015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>
        <f t="shared" si="39"/>
        <v>2016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>
        <f t="shared" si="39"/>
        <v>2015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>
        <f t="shared" si="39"/>
        <v>2016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>
        <f t="shared" si="39"/>
        <v>2015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>
        <f t="shared" si="39"/>
        <v>2017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>
        <f t="shared" si="39"/>
        <v>2015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>
        <f t="shared" si="39"/>
        <v>2015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>
        <f t="shared" si="39"/>
        <v>2014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>
        <f t="shared" si="39"/>
        <v>2014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>
        <f t="shared" si="39"/>
        <v>2016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>
        <f t="shared" si="39"/>
        <v>2016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>
        <f t="shared" si="39"/>
        <v>2015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>
        <f t="shared" si="39"/>
        <v>2015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>
        <f t="shared" si="39"/>
        <v>2017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>
        <f t="shared" si="39"/>
        <v>2015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>
        <f t="shared" si="39"/>
        <v>2016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>
        <f t="shared" si="39"/>
        <v>2014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>
        <f t="shared" si="39"/>
        <v>2016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>
        <f t="shared" si="39"/>
        <v>2015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>
        <f t="shared" si="39"/>
        <v>2016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>
        <f t="shared" si="39"/>
        <v>2015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>
        <f t="shared" si="39"/>
        <v>2016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>
        <f t="shared" si="39"/>
        <v>2015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>
        <f t="shared" si="39"/>
        <v>2015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>
        <f t="shared" si="39"/>
        <v>2015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>
        <f t="shared" si="39"/>
        <v>2017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>
        <f t="shared" si="39"/>
        <v>2017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>
        <f t="shared" si="39"/>
        <v>2014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>
        <f t="shared" si="39"/>
        <v>2016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ref="R643:R706" si="43">YEAR(O643)</f>
        <v>2015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si="43"/>
        <v>2015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2014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2016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2014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2016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>
        <f t="shared" si="43"/>
        <v>2014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>
        <f t="shared" si="43"/>
        <v>2014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>
        <f t="shared" si="43"/>
        <v>2014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>
        <f t="shared" si="43"/>
        <v>2014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>
        <f t="shared" si="43"/>
        <v>2016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>
        <f t="shared" si="43"/>
        <v>2015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>
        <f t="shared" si="43"/>
        <v>2015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>
        <f t="shared" si="43"/>
        <v>2015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>
        <f t="shared" si="43"/>
        <v>2016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>
        <f t="shared" si="43"/>
        <v>2015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>
        <f t="shared" si="43"/>
        <v>2015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>
        <f t="shared" si="43"/>
        <v>2015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>
        <f t="shared" si="43"/>
        <v>2014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>
        <f t="shared" si="43"/>
        <v>2016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>
        <f t="shared" si="43"/>
        <v>2014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>
        <f t="shared" si="43"/>
        <v>2015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>
        <f t="shared" si="43"/>
        <v>2015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>
        <f t="shared" si="43"/>
        <v>2016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>
        <f t="shared" si="43"/>
        <v>2014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>
        <f t="shared" si="43"/>
        <v>2016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>
        <f t="shared" si="43"/>
        <v>2015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>
        <f t="shared" si="43"/>
        <v>2016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>
        <f t="shared" si="43"/>
        <v>2016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>
        <f t="shared" si="43"/>
        <v>2014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>
        <f t="shared" si="43"/>
        <v>2014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>
        <f t="shared" si="43"/>
        <v>2014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>
        <f t="shared" si="43"/>
        <v>2014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>
        <f t="shared" si="43"/>
        <v>2014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>
        <f t="shared" si="43"/>
        <v>2015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>
        <f t="shared" si="43"/>
        <v>2016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>
        <f t="shared" si="43"/>
        <v>2016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>
        <f t="shared" si="43"/>
        <v>2016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>
        <f t="shared" si="43"/>
        <v>2014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>
        <f t="shared" si="43"/>
        <v>2016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>
        <f t="shared" si="43"/>
        <v>2017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>
        <f t="shared" si="43"/>
        <v>2016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>
        <f t="shared" si="43"/>
        <v>2014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>
        <f t="shared" si="43"/>
        <v>2014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>
        <f t="shared" si="43"/>
        <v>2015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>
        <f t="shared" si="43"/>
        <v>2016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>
        <f t="shared" si="43"/>
        <v>2015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>
        <f t="shared" si="43"/>
        <v>2016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>
        <f t="shared" si="43"/>
        <v>2016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>
        <f t="shared" si="43"/>
        <v>2015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>
        <f t="shared" si="43"/>
        <v>2016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>
        <f t="shared" si="43"/>
        <v>2015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>
        <f t="shared" si="43"/>
        <v>2017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>
        <f t="shared" si="43"/>
        <v>2014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>
        <f t="shared" si="43"/>
        <v>2014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>
        <f t="shared" si="43"/>
        <v>2016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>
        <f t="shared" si="43"/>
        <v>2014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>
        <f t="shared" si="43"/>
        <v>2013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>
        <f t="shared" si="43"/>
        <v>2016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>
        <f t="shared" si="43"/>
        <v>2014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>
        <f t="shared" si="43"/>
        <v>2016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>
        <f t="shared" si="43"/>
        <v>2016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>
        <f t="shared" si="43"/>
        <v>2016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ref="R707:R770" si="47">YEAR(O707)</f>
        <v>2016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si="47"/>
        <v>2016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2014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2016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>
        <f t="shared" si="47"/>
        <v>2016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>
        <f t="shared" si="47"/>
        <v>2016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>
        <f t="shared" si="47"/>
        <v>2016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>
        <f t="shared" si="47"/>
        <v>2015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>
        <f t="shared" si="47"/>
        <v>2014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>
        <f t="shared" si="47"/>
        <v>2014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>
        <f t="shared" si="47"/>
        <v>2017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>
        <f t="shared" si="47"/>
        <v>2016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>
        <f t="shared" si="47"/>
        <v>2012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>
        <f t="shared" si="47"/>
        <v>2014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>
        <f t="shared" si="47"/>
        <v>2012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>
        <f t="shared" si="47"/>
        <v>2015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>
        <f t="shared" si="47"/>
        <v>2011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>
        <f t="shared" si="47"/>
        <v>2015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>
        <f t="shared" si="47"/>
        <v>2013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>
        <f t="shared" si="47"/>
        <v>2012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>
        <f t="shared" si="47"/>
        <v>2011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>
        <f t="shared" si="47"/>
        <v>2012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>
        <f t="shared" si="47"/>
        <v>2011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>
        <f t="shared" si="47"/>
        <v>2011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>
        <f t="shared" si="47"/>
        <v>2013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>
        <f t="shared" si="47"/>
        <v>2013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>
        <f t="shared" si="47"/>
        <v>2015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>
        <f t="shared" si="47"/>
        <v>2014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>
        <f t="shared" si="47"/>
        <v>2013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>
        <f t="shared" si="47"/>
        <v>2014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>
        <f t="shared" si="47"/>
        <v>2014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>
        <f t="shared" si="47"/>
        <v>2014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>
        <f t="shared" si="47"/>
        <v>2015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>
        <f t="shared" si="47"/>
        <v>2013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>
        <f t="shared" si="47"/>
        <v>2014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>
        <f t="shared" si="47"/>
        <v>2012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>
        <f t="shared" si="47"/>
        <v>2012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>
        <f t="shared" si="47"/>
        <v>2013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>
        <f t="shared" si="47"/>
        <v>2012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>
        <f t="shared" si="47"/>
        <v>2014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>
        <f t="shared" si="47"/>
        <v>2014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>
        <f t="shared" si="47"/>
        <v>2016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>
        <f t="shared" si="47"/>
        <v>2013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>
        <f t="shared" si="47"/>
        <v>2011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>
        <f t="shared" si="47"/>
        <v>2016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>
        <f t="shared" si="47"/>
        <v>2015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>
        <f t="shared" si="47"/>
        <v>2012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>
        <f t="shared" si="47"/>
        <v>2013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>
        <f t="shared" si="47"/>
        <v>2011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>
        <f t="shared" si="47"/>
        <v>2012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>
        <f t="shared" si="47"/>
        <v>2010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>
        <f t="shared" si="47"/>
        <v>2014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>
        <f t="shared" si="47"/>
        <v>2016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>
        <f t="shared" si="47"/>
        <v>2014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>
        <f t="shared" si="47"/>
        <v>2016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>
        <f t="shared" si="47"/>
        <v>2013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>
        <f t="shared" si="47"/>
        <v>2015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>
        <f t="shared" si="47"/>
        <v>2014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>
        <f t="shared" si="47"/>
        <v>2015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>
        <f t="shared" si="47"/>
        <v>2015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>
        <f t="shared" si="47"/>
        <v>2013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ref="R771:R834" si="51">YEAR(O771)</f>
        <v>2013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si="51"/>
        <v>2013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2015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2009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2015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2014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2011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>
        <f t="shared" si="51"/>
        <v>2015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>
        <f t="shared" si="51"/>
        <v>2013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>
        <f t="shared" si="51"/>
        <v>2014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>
        <f t="shared" si="51"/>
        <v>2010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>
        <f t="shared" si="51"/>
        <v>2011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>
        <f t="shared" si="51"/>
        <v>2013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>
        <f t="shared" si="51"/>
        <v>2012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>
        <f t="shared" si="51"/>
        <v>2012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>
        <f t="shared" si="51"/>
        <v>2014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>
        <f t="shared" si="51"/>
        <v>2013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>
        <f t="shared" si="51"/>
        <v>2012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>
        <f t="shared" si="51"/>
        <v>2013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>
        <f t="shared" si="51"/>
        <v>2012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>
        <f t="shared" si="51"/>
        <v>2013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>
        <f t="shared" si="51"/>
        <v>2013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>
        <f t="shared" si="51"/>
        <v>2013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>
        <f t="shared" si="51"/>
        <v>2013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>
        <f t="shared" si="51"/>
        <v>2013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>
        <f t="shared" si="51"/>
        <v>2011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>
        <f t="shared" si="51"/>
        <v>2012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>
        <f t="shared" si="51"/>
        <v>2013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>
        <f t="shared" si="51"/>
        <v>2012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>
        <f t="shared" si="51"/>
        <v>2014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>
        <f t="shared" si="51"/>
        <v>2012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>
        <f t="shared" si="51"/>
        <v>2014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>
        <f t="shared" si="51"/>
        <v>2011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>
        <f t="shared" si="51"/>
        <v>2012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>
        <f t="shared" si="51"/>
        <v>2011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>
        <f t="shared" si="51"/>
        <v>2011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>
        <f t="shared" si="51"/>
        <v>2011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>
        <f t="shared" si="51"/>
        <v>2011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>
        <f t="shared" si="51"/>
        <v>2017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>
        <f t="shared" si="51"/>
        <v>2014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>
        <f t="shared" si="51"/>
        <v>2013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>
        <f t="shared" si="51"/>
        <v>2012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>
        <f t="shared" si="51"/>
        <v>2013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>
        <f t="shared" si="51"/>
        <v>2013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>
        <f t="shared" si="51"/>
        <v>2012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>
        <f t="shared" si="51"/>
        <v>2011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>
        <f t="shared" si="51"/>
        <v>2014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>
        <f t="shared" si="51"/>
        <v>2013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>
        <f t="shared" si="51"/>
        <v>2012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>
        <f t="shared" si="51"/>
        <v>2012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>
        <f t="shared" si="51"/>
        <v>2013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>
        <f t="shared" si="51"/>
        <v>2014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>
        <f t="shared" si="51"/>
        <v>2015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>
        <f t="shared" si="51"/>
        <v>2012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>
        <f t="shared" si="51"/>
        <v>2015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>
        <f t="shared" si="51"/>
        <v>2010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>
        <f t="shared" si="51"/>
        <v>2012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>
        <f t="shared" si="51"/>
        <v>2012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>
        <f t="shared" si="51"/>
        <v>2012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>
        <f t="shared" si="51"/>
        <v>2012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>
        <f t="shared" si="51"/>
        <v>2016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>
        <f t="shared" si="51"/>
        <v>2013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>
        <f t="shared" si="51"/>
        <v>2012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>
        <f t="shared" si="51"/>
        <v>2011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ref="R835:R898" si="55">YEAR(O835)</f>
        <v>2014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si="55"/>
        <v>2013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2012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2013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2014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2011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2012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>
        <f t="shared" si="55"/>
        <v>2016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>
        <f t="shared" si="55"/>
        <v>2014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>
        <f t="shared" si="55"/>
        <v>2013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>
        <f t="shared" si="55"/>
        <v>2016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>
        <f t="shared" si="55"/>
        <v>2014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>
        <f t="shared" si="55"/>
        <v>2016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>
        <f t="shared" si="55"/>
        <v>2014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>
        <f t="shared" si="55"/>
        <v>2015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>
        <f t="shared" si="55"/>
        <v>2015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>
        <f t="shared" si="55"/>
        <v>2015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>
        <f t="shared" si="55"/>
        <v>2016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>
        <f t="shared" si="55"/>
        <v>2016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>
        <f t="shared" si="55"/>
        <v>2016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>
        <f t="shared" si="55"/>
        <v>2015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>
        <f t="shared" si="55"/>
        <v>2016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>
        <f t="shared" si="55"/>
        <v>2016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>
        <f t="shared" si="55"/>
        <v>2016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>
        <f t="shared" si="55"/>
        <v>2015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>
        <f t="shared" si="55"/>
        <v>2015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>
        <f t="shared" si="55"/>
        <v>2015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>
        <f t="shared" si="55"/>
        <v>2013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>
        <f t="shared" si="55"/>
        <v>2016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>
        <f t="shared" si="55"/>
        <v>2013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>
        <f t="shared" si="55"/>
        <v>2012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>
        <f t="shared" si="55"/>
        <v>2013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>
        <f t="shared" si="55"/>
        <v>2012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>
        <f t="shared" si="55"/>
        <v>2015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>
        <f t="shared" si="55"/>
        <v>2009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>
        <f t="shared" si="55"/>
        <v>2013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>
        <f t="shared" si="55"/>
        <v>2013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>
        <f t="shared" si="55"/>
        <v>2013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>
        <f t="shared" si="55"/>
        <v>2013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>
        <f t="shared" si="55"/>
        <v>2011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>
        <f t="shared" si="55"/>
        <v>2012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>
        <f t="shared" si="55"/>
        <v>2013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>
        <f t="shared" si="55"/>
        <v>2015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>
        <f t="shared" si="55"/>
        <v>2013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>
        <f t="shared" si="55"/>
        <v>2013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>
        <f t="shared" si="55"/>
        <v>2010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>
        <f t="shared" si="55"/>
        <v>2012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>
        <f t="shared" si="55"/>
        <v>2012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>
        <f t="shared" si="55"/>
        <v>2011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>
        <f t="shared" si="55"/>
        <v>2011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>
        <f t="shared" si="55"/>
        <v>2016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>
        <f t="shared" si="55"/>
        <v>2012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>
        <f t="shared" si="55"/>
        <v>2016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>
        <f t="shared" si="55"/>
        <v>2016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>
        <f t="shared" si="55"/>
        <v>2012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>
        <f t="shared" si="55"/>
        <v>2011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>
        <f t="shared" si="55"/>
        <v>2014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>
        <f t="shared" si="55"/>
        <v>2013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>
        <f t="shared" si="55"/>
        <v>2014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>
        <f t="shared" si="55"/>
        <v>2010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>
        <f t="shared" si="55"/>
        <v>2015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>
        <f t="shared" si="55"/>
        <v>2016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>
        <f t="shared" si="55"/>
        <v>2010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>
        <f t="shared" si="55"/>
        <v>2015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ref="R899:R962" si="59">YEAR(O899)</f>
        <v>2012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si="59"/>
        <v>2011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2016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2010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2014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2012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>
        <f t="shared" si="59"/>
        <v>2015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>
        <f t="shared" si="59"/>
        <v>2010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>
        <f t="shared" si="59"/>
        <v>2014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>
        <f t="shared" si="59"/>
        <v>2011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>
        <f t="shared" si="59"/>
        <v>2010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>
        <f t="shared" si="59"/>
        <v>2012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>
        <f t="shared" si="59"/>
        <v>2017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>
        <f t="shared" si="59"/>
        <v>2014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>
        <f t="shared" si="59"/>
        <v>2012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>
        <f t="shared" si="59"/>
        <v>2012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>
        <f t="shared" si="59"/>
        <v>2012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>
        <f t="shared" si="59"/>
        <v>2012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>
        <f t="shared" si="59"/>
        <v>2010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>
        <f t="shared" si="59"/>
        <v>2014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>
        <f t="shared" si="59"/>
        <v>2014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>
        <f t="shared" si="59"/>
        <v>2012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>
        <f t="shared" si="59"/>
        <v>2013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>
        <f t="shared" si="59"/>
        <v>2011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>
        <f t="shared" si="59"/>
        <v>2014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>
        <f t="shared" si="59"/>
        <v>2014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>
        <f t="shared" si="59"/>
        <v>2013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>
        <f t="shared" si="59"/>
        <v>2013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>
        <f t="shared" si="59"/>
        <v>2010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>
        <f t="shared" si="59"/>
        <v>2012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>
        <f t="shared" si="59"/>
        <v>2012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>
        <f t="shared" si="59"/>
        <v>2012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>
        <f t="shared" si="59"/>
        <v>2010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>
        <f t="shared" si="59"/>
        <v>2014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>
        <f t="shared" si="59"/>
        <v>2013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>
        <f t="shared" si="59"/>
        <v>2014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>
        <f t="shared" si="59"/>
        <v>2014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>
        <f t="shared" si="59"/>
        <v>2015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>
        <f t="shared" si="59"/>
        <v>2011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>
        <f t="shared" si="59"/>
        <v>2013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>
        <f t="shared" si="59"/>
        <v>2012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>
        <f t="shared" si="59"/>
        <v>2013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>
        <f t="shared" si="59"/>
        <v>2015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>
        <f t="shared" si="59"/>
        <v>2017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>
        <f t="shared" si="59"/>
        <v>2016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>
        <f t="shared" si="59"/>
        <v>2016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>
        <f t="shared" si="59"/>
        <v>2016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>
        <f t="shared" si="59"/>
        <v>2016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>
        <f t="shared" si="59"/>
        <v>2016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>
        <f t="shared" si="59"/>
        <v>2016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>
        <f t="shared" si="59"/>
        <v>2016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>
        <f t="shared" si="59"/>
        <v>2015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>
        <f t="shared" si="59"/>
        <v>2015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>
        <f t="shared" si="59"/>
        <v>2016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>
        <f t="shared" si="59"/>
        <v>2016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>
        <f t="shared" si="59"/>
        <v>2014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>
        <f t="shared" si="59"/>
        <v>2015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>
        <f t="shared" si="59"/>
        <v>2016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>
        <f t="shared" si="59"/>
        <v>2015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>
        <f t="shared" si="59"/>
        <v>2016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>
        <f t="shared" si="59"/>
        <v>2015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>
        <f t="shared" si="59"/>
        <v>2014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>
        <f t="shared" si="59"/>
        <v>2017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ref="R963:R1026" si="63">YEAR(O963)</f>
        <v>2017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si="63"/>
        <v>2016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2015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2016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>
        <f t="shared" si="63"/>
        <v>2014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>
        <f t="shared" si="63"/>
        <v>2017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>
        <f t="shared" si="63"/>
        <v>2016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>
        <f t="shared" si="63"/>
        <v>2015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>
        <f t="shared" si="63"/>
        <v>2014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>
        <f t="shared" si="63"/>
        <v>2015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>
        <f t="shared" si="63"/>
        <v>2016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>
        <f t="shared" si="63"/>
        <v>2016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>
        <f t="shared" si="63"/>
        <v>2015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>
        <f t="shared" si="63"/>
        <v>2016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>
        <f t="shared" si="63"/>
        <v>2016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>
        <f t="shared" si="63"/>
        <v>2016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>
        <f t="shared" si="63"/>
        <v>2014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>
        <f t="shared" si="63"/>
        <v>2014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>
        <f t="shared" si="63"/>
        <v>2016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>
        <f t="shared" si="63"/>
        <v>2016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>
        <f t="shared" si="63"/>
        <v>2015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>
        <f t="shared" si="63"/>
        <v>2015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>
        <f t="shared" si="63"/>
        <v>2015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>
        <f t="shared" si="63"/>
        <v>2014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>
        <f t="shared" si="63"/>
        <v>2016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>
        <f t="shared" si="63"/>
        <v>2016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>
        <f t="shared" si="63"/>
        <v>2014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>
        <f t="shared" si="63"/>
        <v>2016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>
        <f t="shared" si="63"/>
        <v>2016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>
        <f t="shared" si="63"/>
        <v>2016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>
        <f t="shared" si="63"/>
        <v>2014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>
        <f t="shared" si="63"/>
        <v>2014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>
        <f t="shared" si="63"/>
        <v>2014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>
        <f t="shared" si="63"/>
        <v>2014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>
        <f t="shared" si="63"/>
        <v>2015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>
        <f t="shared" si="63"/>
        <v>2014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>
        <f t="shared" si="63"/>
        <v>2017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>
        <f t="shared" si="63"/>
        <v>2016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>
        <f t="shared" si="63"/>
        <v>2015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>
        <f t="shared" si="63"/>
        <v>2017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>
        <f t="shared" si="63"/>
        <v>2016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>
        <f t="shared" si="63"/>
        <v>2015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>
        <f t="shared" si="63"/>
        <v>2014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>
        <f t="shared" si="63"/>
        <v>2016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>
        <f t="shared" si="63"/>
        <v>2016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>
        <f t="shared" si="63"/>
        <v>2016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>
        <f t="shared" si="63"/>
        <v>2016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>
        <f t="shared" si="63"/>
        <v>2014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>
        <f t="shared" si="63"/>
        <v>2016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>
        <f t="shared" si="63"/>
        <v>2015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>
        <f t="shared" si="63"/>
        <v>2014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>
        <f t="shared" si="63"/>
        <v>2015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>
        <f t="shared" si="63"/>
        <v>2016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>
        <f t="shared" si="63"/>
        <v>2015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>
        <f t="shared" si="63"/>
        <v>2016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>
        <f t="shared" si="63"/>
        <v>2015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>
        <f t="shared" si="63"/>
        <v>2015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>
        <f t="shared" si="63"/>
        <v>2015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>
        <f t="shared" si="63"/>
        <v>2015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>
        <f t="shared" si="63"/>
        <v>2015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>
        <f t="shared" si="63"/>
        <v>2016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ref="R1027:R1090" si="67">YEAR(O1027)</f>
        <v>2015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si="67"/>
        <v>2016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2014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2017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2015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2016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2015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>
        <f t="shared" si="67"/>
        <v>2016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>
        <f t="shared" si="67"/>
        <v>2016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>
        <f t="shared" si="67"/>
        <v>2016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>
        <f t="shared" si="67"/>
        <v>2015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>
        <f t="shared" si="67"/>
        <v>2012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>
        <f t="shared" si="67"/>
        <v>2015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>
        <f t="shared" si="67"/>
        <v>2016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>
        <f t="shared" si="67"/>
        <v>2016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>
        <f t="shared" si="67"/>
        <v>2016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>
        <f t="shared" si="67"/>
        <v>2014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>
        <f t="shared" si="67"/>
        <v>2014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>
        <f t="shared" si="67"/>
        <v>2015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>
        <f t="shared" si="67"/>
        <v>2015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>
        <f t="shared" si="67"/>
        <v>2014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>
        <f t="shared" si="67"/>
        <v>2015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>
        <f t="shared" si="67"/>
        <v>2014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>
        <f t="shared" si="67"/>
        <v>2016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>
        <f t="shared" si="67"/>
        <v>2016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>
        <f t="shared" si="67"/>
        <v>2015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>
        <f t="shared" si="67"/>
        <v>2014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>
        <f t="shared" si="67"/>
        <v>2016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>
        <f t="shared" si="67"/>
        <v>2017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>
        <f t="shared" si="67"/>
        <v>2014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>
        <f t="shared" si="67"/>
        <v>2016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>
        <f t="shared" si="67"/>
        <v>2015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>
        <f t="shared" si="67"/>
        <v>2016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>
        <f t="shared" si="67"/>
        <v>2015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>
        <f t="shared" si="67"/>
        <v>2015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>
        <f t="shared" si="67"/>
        <v>2015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>
        <f t="shared" si="67"/>
        <v>2016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>
        <f t="shared" si="67"/>
        <v>2016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>
        <f t="shared" si="67"/>
        <v>2016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>
        <f t="shared" si="67"/>
        <v>2013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>
        <f t="shared" si="67"/>
        <v>2014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>
        <f t="shared" si="67"/>
        <v>2013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>
        <f t="shared" si="67"/>
        <v>2013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>
        <f t="shared" si="67"/>
        <v>2016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>
        <f t="shared" si="67"/>
        <v>2013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>
        <f t="shared" si="67"/>
        <v>2012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>
        <f t="shared" si="67"/>
        <v>2015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>
        <f t="shared" si="67"/>
        <v>2014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>
        <f t="shared" si="67"/>
        <v>2011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>
        <f t="shared" si="67"/>
        <v>2013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>
        <f t="shared" si="67"/>
        <v>2012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>
        <f t="shared" si="67"/>
        <v>2014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>
        <f t="shared" si="67"/>
        <v>2015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>
        <f t="shared" si="67"/>
        <v>2011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>
        <f t="shared" si="67"/>
        <v>2016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>
        <f t="shared" si="67"/>
        <v>2014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>
        <f t="shared" si="67"/>
        <v>2014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>
        <f t="shared" si="67"/>
        <v>2012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>
        <f t="shared" si="67"/>
        <v>2014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>
        <f t="shared" si="67"/>
        <v>2014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>
        <f t="shared" si="67"/>
        <v>2016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>
        <f t="shared" si="67"/>
        <v>2014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>
        <f t="shared" si="67"/>
        <v>2014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>
        <f t="shared" si="67"/>
        <v>2014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ref="R1091:R1154" si="71">YEAR(O1091)</f>
        <v>2015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si="71"/>
        <v>2015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2016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2016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2011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2013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>
        <f t="shared" si="71"/>
        <v>2014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>
        <f t="shared" si="71"/>
        <v>2014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>
        <f t="shared" si="71"/>
        <v>2014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>
        <f t="shared" si="71"/>
        <v>2015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>
        <f t="shared" si="71"/>
        <v>2016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>
        <f t="shared" si="71"/>
        <v>2016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>
        <f t="shared" si="71"/>
        <v>2013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>
        <f t="shared" si="71"/>
        <v>2016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>
        <f t="shared" si="71"/>
        <v>2014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>
        <f t="shared" si="71"/>
        <v>2014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>
        <f t="shared" si="71"/>
        <v>2012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>
        <f t="shared" si="71"/>
        <v>2014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>
        <f t="shared" si="71"/>
        <v>2012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>
        <f t="shared" si="71"/>
        <v>2016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>
        <f t="shared" si="71"/>
        <v>2012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>
        <f t="shared" si="71"/>
        <v>2015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>
        <f t="shared" si="71"/>
        <v>2014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>
        <f t="shared" si="71"/>
        <v>2014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>
        <f t="shared" si="71"/>
        <v>2013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>
        <f t="shared" si="71"/>
        <v>2016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>
        <f t="shared" si="71"/>
        <v>2012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>
        <f t="shared" si="71"/>
        <v>2015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>
        <f t="shared" si="71"/>
        <v>2014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>
        <f t="shared" si="71"/>
        <v>2014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>
        <f t="shared" si="71"/>
        <v>2011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>
        <f t="shared" si="71"/>
        <v>2016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>
        <f t="shared" si="71"/>
        <v>2013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>
        <f t="shared" si="71"/>
        <v>2014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>
        <f t="shared" si="71"/>
        <v>2015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>
        <f t="shared" si="71"/>
        <v>2015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>
        <f t="shared" si="71"/>
        <v>2016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>
        <f t="shared" si="71"/>
        <v>2014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>
        <f t="shared" si="71"/>
        <v>2014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>
        <f t="shared" si="71"/>
        <v>2016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>
        <f t="shared" si="71"/>
        <v>2014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>
        <f t="shared" si="71"/>
        <v>2015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>
        <f t="shared" si="71"/>
        <v>2016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>
        <f t="shared" si="71"/>
        <v>2014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>
        <f t="shared" si="71"/>
        <v>2014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>
        <f t="shared" si="71"/>
        <v>2016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>
        <f t="shared" si="71"/>
        <v>2015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>
        <f t="shared" si="71"/>
        <v>2016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>
        <f t="shared" si="71"/>
        <v>2017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>
        <f t="shared" si="71"/>
        <v>2014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>
        <f t="shared" si="71"/>
        <v>2015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>
        <f t="shared" si="71"/>
        <v>2015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>
        <f t="shared" si="71"/>
        <v>2015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>
        <f t="shared" si="71"/>
        <v>2015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>
        <f t="shared" si="71"/>
        <v>2015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>
        <f t="shared" si="71"/>
        <v>2014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>
        <f t="shared" si="71"/>
        <v>2014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>
        <f t="shared" si="71"/>
        <v>2014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>
        <f t="shared" si="71"/>
        <v>2016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>
        <f t="shared" si="71"/>
        <v>2016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>
        <f t="shared" si="71"/>
        <v>2015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>
        <f t="shared" si="71"/>
        <v>2015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>
        <f t="shared" si="71"/>
        <v>2015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ref="R1155:R1218" si="75">YEAR(O1155)</f>
        <v>2015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si="75"/>
        <v>2015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2014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2014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>
        <f t="shared" si="75"/>
        <v>2015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>
        <f t="shared" si="75"/>
        <v>2015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>
        <f t="shared" si="75"/>
        <v>2014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>
        <f t="shared" si="75"/>
        <v>2014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>
        <f t="shared" si="75"/>
        <v>2016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>
        <f t="shared" si="75"/>
        <v>2014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>
        <f t="shared" si="75"/>
        <v>2015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>
        <f t="shared" si="75"/>
        <v>2014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>
        <f t="shared" si="75"/>
        <v>2016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>
        <f t="shared" si="75"/>
        <v>2015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>
        <f t="shared" si="75"/>
        <v>2015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>
        <f t="shared" si="75"/>
        <v>2014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>
        <f t="shared" si="75"/>
        <v>2014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>
        <f t="shared" si="75"/>
        <v>2015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>
        <f t="shared" si="75"/>
        <v>2016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>
        <f t="shared" si="75"/>
        <v>2015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>
        <f t="shared" si="75"/>
        <v>2017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>
        <f t="shared" si="75"/>
        <v>2014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>
        <f t="shared" si="75"/>
        <v>2014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>
        <f t="shared" si="75"/>
        <v>2015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>
        <f t="shared" si="75"/>
        <v>2014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>
        <f t="shared" si="75"/>
        <v>2015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>
        <f t="shared" si="75"/>
        <v>2016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>
        <f t="shared" si="75"/>
        <v>2016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>
        <f t="shared" si="75"/>
        <v>2017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>
        <f t="shared" si="75"/>
        <v>2015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>
        <f t="shared" si="75"/>
        <v>2015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>
        <f t="shared" si="75"/>
        <v>2015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>
        <f t="shared" si="75"/>
        <v>2016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>
        <f t="shared" si="75"/>
        <v>2016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>
        <f t="shared" si="75"/>
        <v>2014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>
        <f t="shared" si="75"/>
        <v>2016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>
        <f t="shared" si="75"/>
        <v>2017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>
        <f t="shared" si="75"/>
        <v>2016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>
        <f t="shared" si="75"/>
        <v>2015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>
        <f t="shared" si="75"/>
        <v>2015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>
        <f t="shared" si="75"/>
        <v>2015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>
        <f t="shared" si="75"/>
        <v>2016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>
        <f t="shared" si="75"/>
        <v>2015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>
        <f t="shared" si="75"/>
        <v>2015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>
        <f t="shared" si="75"/>
        <v>2015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>
        <f t="shared" si="75"/>
        <v>2016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>
        <f t="shared" si="75"/>
        <v>2015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>
        <f t="shared" si="75"/>
        <v>2015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>
        <f t="shared" si="75"/>
        <v>2015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>
        <f t="shared" si="75"/>
        <v>2015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>
        <f t="shared" si="75"/>
        <v>2017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>
        <f t="shared" si="75"/>
        <v>2016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>
        <f t="shared" si="75"/>
        <v>2016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>
        <f t="shared" si="75"/>
        <v>2017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>
        <f t="shared" si="75"/>
        <v>2015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>
        <f t="shared" si="75"/>
        <v>2016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>
        <f t="shared" si="75"/>
        <v>2015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>
        <f t="shared" si="75"/>
        <v>2016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>
        <f t="shared" si="75"/>
        <v>2015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>
        <f t="shared" si="75"/>
        <v>2014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>
        <f t="shared" si="75"/>
        <v>2015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ref="R1219:R1282" si="79">YEAR(O1219)</f>
        <v>2016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si="79"/>
        <v>2015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2016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2015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2016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>
        <f t="shared" si="79"/>
        <v>2014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>
        <f t="shared" si="79"/>
        <v>2013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>
        <f t="shared" si="79"/>
        <v>2014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>
        <f t="shared" si="79"/>
        <v>2014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>
        <f t="shared" si="79"/>
        <v>2011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>
        <f t="shared" si="79"/>
        <v>2012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>
        <f t="shared" si="79"/>
        <v>2011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>
        <f t="shared" si="79"/>
        <v>2015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>
        <f t="shared" si="79"/>
        <v>2013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>
        <f t="shared" si="79"/>
        <v>2012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>
        <f t="shared" si="79"/>
        <v>2015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>
        <f t="shared" si="79"/>
        <v>2013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>
        <f t="shared" si="79"/>
        <v>2012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>
        <f t="shared" si="79"/>
        <v>2012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>
        <f t="shared" si="79"/>
        <v>2011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>
        <f t="shared" si="79"/>
        <v>2011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>
        <f t="shared" si="79"/>
        <v>2013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>
        <f t="shared" si="79"/>
        <v>2014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>
        <f t="shared" si="79"/>
        <v>2011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>
        <f t="shared" si="79"/>
        <v>2011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>
        <f t="shared" si="79"/>
        <v>2013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>
        <f t="shared" si="79"/>
        <v>2014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>
        <f t="shared" si="79"/>
        <v>2011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>
        <f t="shared" si="79"/>
        <v>2013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>
        <f t="shared" si="79"/>
        <v>2014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>
        <f t="shared" si="79"/>
        <v>2012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>
        <f t="shared" si="79"/>
        <v>2014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>
        <f t="shared" si="79"/>
        <v>2011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>
        <f t="shared" si="79"/>
        <v>2013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>
        <f t="shared" si="79"/>
        <v>2014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>
        <f t="shared" si="79"/>
        <v>2010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>
        <f t="shared" si="79"/>
        <v>2013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>
        <f t="shared" si="79"/>
        <v>2012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>
        <f t="shared" si="79"/>
        <v>2011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>
        <f t="shared" si="79"/>
        <v>2013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>
        <f t="shared" si="79"/>
        <v>2014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>
        <f t="shared" si="79"/>
        <v>2014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>
        <f t="shared" si="79"/>
        <v>2013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>
        <f t="shared" si="79"/>
        <v>2014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>
        <f t="shared" si="79"/>
        <v>2014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>
        <f t="shared" si="79"/>
        <v>2013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>
        <f t="shared" si="79"/>
        <v>2010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>
        <f t="shared" si="79"/>
        <v>2013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>
        <f t="shared" si="79"/>
        <v>2013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>
        <f t="shared" si="79"/>
        <v>2013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>
        <f t="shared" si="79"/>
        <v>2016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>
        <f t="shared" si="79"/>
        <v>2012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>
        <f t="shared" si="79"/>
        <v>2013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>
        <f t="shared" si="79"/>
        <v>2010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>
        <f t="shared" si="79"/>
        <v>2014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>
        <f t="shared" si="79"/>
        <v>2012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>
        <f t="shared" si="79"/>
        <v>2013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>
        <f t="shared" si="79"/>
        <v>2009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>
        <f t="shared" si="79"/>
        <v>2012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>
        <f t="shared" si="79"/>
        <v>2014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>
        <f t="shared" si="79"/>
        <v>2014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>
        <f t="shared" si="79"/>
        <v>2010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ref="R1283:R1346" si="83">YEAR(O1283)</f>
        <v>2013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si="83"/>
        <v>2013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>
        <f t="shared" si="83"/>
        <v>2016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>
        <f t="shared" si="83"/>
        <v>2015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>
        <f t="shared" si="83"/>
        <v>2015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>
        <f t="shared" si="83"/>
        <v>2016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>
        <f t="shared" si="83"/>
        <v>2016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>
        <f t="shared" si="83"/>
        <v>2015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>
        <f t="shared" si="83"/>
        <v>2015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>
        <f t="shared" si="83"/>
        <v>2015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>
        <f t="shared" si="83"/>
        <v>2015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>
        <f t="shared" si="83"/>
        <v>2015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>
        <f t="shared" si="83"/>
        <v>2015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>
        <f t="shared" si="83"/>
        <v>2016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>
        <f t="shared" si="83"/>
        <v>2016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>
        <f t="shared" si="83"/>
        <v>2016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>
        <f t="shared" si="83"/>
        <v>2015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>
        <f t="shared" si="83"/>
        <v>2016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>
        <f t="shared" si="83"/>
        <v>2015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>
        <f t="shared" si="83"/>
        <v>2016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>
        <f t="shared" si="83"/>
        <v>2016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>
        <f t="shared" si="83"/>
        <v>2017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>
        <f t="shared" si="83"/>
        <v>2016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>
        <f t="shared" si="83"/>
        <v>2014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>
        <f t="shared" si="83"/>
        <v>2016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>
        <f t="shared" si="83"/>
        <v>2016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>
        <f t="shared" si="83"/>
        <v>2015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>
        <f t="shared" si="83"/>
        <v>2016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>
        <f t="shared" si="83"/>
        <v>2016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>
        <f t="shared" si="83"/>
        <v>2015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>
        <f t="shared" si="83"/>
        <v>2016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>
        <f t="shared" si="83"/>
        <v>2016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>
        <f t="shared" si="83"/>
        <v>2015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>
        <f t="shared" si="83"/>
        <v>2016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>
        <f t="shared" si="83"/>
        <v>2016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>
        <f t="shared" si="83"/>
        <v>2014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>
        <f t="shared" si="83"/>
        <v>2014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>
        <f t="shared" si="83"/>
        <v>2016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>
        <f t="shared" si="83"/>
        <v>2016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>
        <f t="shared" si="83"/>
        <v>2015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>
        <f t="shared" si="83"/>
        <v>2016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>
        <f t="shared" si="83"/>
        <v>2016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>
        <f t="shared" si="83"/>
        <v>2016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>
        <f t="shared" si="83"/>
        <v>2014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>
        <f t="shared" si="83"/>
        <v>2015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>
        <f t="shared" si="83"/>
        <v>2016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>
        <f t="shared" si="83"/>
        <v>2014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>
        <f t="shared" si="83"/>
        <v>2016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>
        <f t="shared" si="83"/>
        <v>2016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>
        <f t="shared" si="83"/>
        <v>2016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>
        <f t="shared" si="83"/>
        <v>2014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>
        <f t="shared" si="83"/>
        <v>2016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>
        <f t="shared" si="83"/>
        <v>2015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>
        <f t="shared" si="83"/>
        <v>2014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>
        <f t="shared" si="83"/>
        <v>2017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>
        <f t="shared" si="83"/>
        <v>2015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>
        <f t="shared" si="83"/>
        <v>2014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>
        <f t="shared" si="83"/>
        <v>2014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>
        <f t="shared" si="83"/>
        <v>2016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>
        <f t="shared" si="83"/>
        <v>2015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>
        <f t="shared" si="83"/>
        <v>2016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>
        <f t="shared" si="83"/>
        <v>2016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ref="R1347:R1410" si="87">YEAR(O1347)</f>
        <v>2014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si="87"/>
        <v>2013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2015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2014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2015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2016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>
        <f t="shared" si="87"/>
        <v>2015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>
        <f t="shared" si="87"/>
        <v>2013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>
        <f t="shared" si="87"/>
        <v>2016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>
        <f t="shared" si="87"/>
        <v>2012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>
        <f t="shared" si="87"/>
        <v>2013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>
        <f t="shared" si="87"/>
        <v>2013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>
        <f t="shared" si="87"/>
        <v>2011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>
        <f t="shared" si="87"/>
        <v>2011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>
        <f t="shared" si="87"/>
        <v>2012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>
        <f t="shared" si="87"/>
        <v>2014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>
        <f t="shared" si="87"/>
        <v>2013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>
        <f t="shared" si="87"/>
        <v>2016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>
        <f t="shared" si="87"/>
        <v>2014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>
        <f t="shared" si="87"/>
        <v>2015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>
        <f t="shared" si="87"/>
        <v>2014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>
        <f t="shared" si="87"/>
        <v>2015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>
        <f t="shared" si="87"/>
        <v>2015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>
        <f t="shared" si="87"/>
        <v>2014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>
        <f t="shared" si="87"/>
        <v>2013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>
        <f t="shared" si="87"/>
        <v>2015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>
        <f t="shared" si="87"/>
        <v>2012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>
        <f t="shared" si="87"/>
        <v>2016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>
        <f t="shared" si="87"/>
        <v>2016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>
        <f t="shared" si="87"/>
        <v>2016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>
        <f t="shared" si="87"/>
        <v>2016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>
        <f t="shared" si="87"/>
        <v>2017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>
        <f t="shared" si="87"/>
        <v>2016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>
        <f t="shared" si="87"/>
        <v>2015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>
        <f t="shared" si="87"/>
        <v>2015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>
        <f t="shared" si="87"/>
        <v>2016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>
        <f t="shared" si="87"/>
        <v>2013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>
        <f t="shared" si="87"/>
        <v>2016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>
        <f t="shared" si="87"/>
        <v>2015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>
        <f t="shared" si="87"/>
        <v>2016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>
        <f t="shared" si="87"/>
        <v>2015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>
        <f t="shared" si="87"/>
        <v>2015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>
        <f t="shared" si="87"/>
        <v>2016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>
        <f t="shared" si="87"/>
        <v>2016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>
        <f t="shared" si="87"/>
        <v>2015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>
        <f t="shared" si="87"/>
        <v>2015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>
        <f t="shared" si="87"/>
        <v>2016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>
        <f t="shared" si="87"/>
        <v>2016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>
        <f t="shared" si="87"/>
        <v>2017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>
        <f t="shared" si="87"/>
        <v>2016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>
        <f t="shared" si="87"/>
        <v>2015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>
        <f t="shared" si="87"/>
        <v>2016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>
        <f t="shared" si="87"/>
        <v>2016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>
        <f t="shared" si="87"/>
        <v>2014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>
        <f t="shared" si="87"/>
        <v>2016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>
        <f t="shared" si="87"/>
        <v>2013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>
        <f t="shared" si="87"/>
        <v>2015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>
        <f t="shared" si="87"/>
        <v>2013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>
        <f t="shared" si="87"/>
        <v>2015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>
        <f t="shared" si="87"/>
        <v>2014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>
        <f t="shared" si="87"/>
        <v>2015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>
        <f t="shared" si="87"/>
        <v>2014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>
        <f t="shared" si="87"/>
        <v>2015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ref="R1411:R1474" si="91">YEAR(O1411)</f>
        <v>2014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si="91"/>
        <v>2016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2015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2014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2015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2016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2015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>
        <f t="shared" si="91"/>
        <v>2015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>
        <f t="shared" si="91"/>
        <v>2015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>
        <f t="shared" si="91"/>
        <v>2016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>
        <f t="shared" si="91"/>
        <v>2016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>
        <f t="shared" si="91"/>
        <v>2016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>
        <f t="shared" si="91"/>
        <v>2015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>
        <f t="shared" si="91"/>
        <v>2016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>
        <f t="shared" si="91"/>
        <v>2015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>
        <f t="shared" si="91"/>
        <v>2016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>
        <f t="shared" si="91"/>
        <v>2015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>
        <f t="shared" si="91"/>
        <v>2015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>
        <f t="shared" si="91"/>
        <v>2016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>
        <f t="shared" si="91"/>
        <v>2016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>
        <f t="shared" si="91"/>
        <v>2015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>
        <f t="shared" si="91"/>
        <v>2014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>
        <f t="shared" si="91"/>
        <v>2015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>
        <f t="shared" si="91"/>
        <v>2015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>
        <f t="shared" si="91"/>
        <v>2016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>
        <f t="shared" si="91"/>
        <v>2015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>
        <f t="shared" si="91"/>
        <v>2015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>
        <f t="shared" si="91"/>
        <v>2016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>
        <f t="shared" si="91"/>
        <v>2014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>
        <f t="shared" si="91"/>
        <v>2016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>
        <f t="shared" si="91"/>
        <v>2015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>
        <f t="shared" si="91"/>
        <v>2016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>
        <f t="shared" si="91"/>
        <v>2015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>
        <f t="shared" si="91"/>
        <v>2016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>
        <f t="shared" si="91"/>
        <v>2016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>
        <f t="shared" si="91"/>
        <v>2015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>
        <f t="shared" si="91"/>
        <v>2015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>
        <f t="shared" si="91"/>
        <v>2016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>
        <f t="shared" si="91"/>
        <v>2016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>
        <f t="shared" si="91"/>
        <v>2015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>
        <f t="shared" si="91"/>
        <v>2015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>
        <f t="shared" si="91"/>
        <v>2016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>
        <f t="shared" si="91"/>
        <v>2014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>
        <f t="shared" si="91"/>
        <v>2014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>
        <f t="shared" si="91"/>
        <v>2017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>
        <f t="shared" si="91"/>
        <v>2016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>
        <f t="shared" si="91"/>
        <v>2014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>
        <f t="shared" si="91"/>
        <v>2016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>
        <f t="shared" si="91"/>
        <v>2015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>
        <f t="shared" si="91"/>
        <v>2014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>
        <f t="shared" si="91"/>
        <v>2015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>
        <f t="shared" si="91"/>
        <v>2014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>
        <f t="shared" si="91"/>
        <v>2014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>
        <f t="shared" si="91"/>
        <v>2013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>
        <f t="shared" si="91"/>
        <v>2013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>
        <f t="shared" si="91"/>
        <v>2013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>
        <f t="shared" si="91"/>
        <v>2012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>
        <f t="shared" si="91"/>
        <v>2015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>
        <f t="shared" si="91"/>
        <v>2012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>
        <f t="shared" si="91"/>
        <v>2011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>
        <f t="shared" si="91"/>
        <v>2013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>
        <f t="shared" si="91"/>
        <v>2012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>
        <f t="shared" si="91"/>
        <v>2015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>
        <f t="shared" si="91"/>
        <v>2013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ref="R1475:R1538" si="95">YEAR(O1475)</f>
        <v>2012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si="95"/>
        <v>2013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2014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2011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2013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2014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>
        <f t="shared" si="95"/>
        <v>2013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>
        <f t="shared" si="95"/>
        <v>2013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>
        <f t="shared" si="95"/>
        <v>2012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>
        <f t="shared" si="95"/>
        <v>2016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>
        <f t="shared" si="95"/>
        <v>2012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>
        <f t="shared" si="95"/>
        <v>2015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>
        <f t="shared" si="95"/>
        <v>2015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>
        <f t="shared" si="95"/>
        <v>2016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>
        <f t="shared" si="95"/>
        <v>2013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>
        <f t="shared" si="95"/>
        <v>2012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>
        <f t="shared" si="95"/>
        <v>2013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>
        <f t="shared" si="95"/>
        <v>2014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>
        <f t="shared" si="95"/>
        <v>2011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>
        <f t="shared" si="95"/>
        <v>2013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>
        <f t="shared" si="95"/>
        <v>2015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>
        <f t="shared" si="95"/>
        <v>2011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>
        <f t="shared" si="95"/>
        <v>2014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>
        <f t="shared" si="95"/>
        <v>2013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>
        <f t="shared" si="95"/>
        <v>2014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>
        <f t="shared" si="95"/>
        <v>2016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>
        <f t="shared" si="95"/>
        <v>2013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>
        <f t="shared" si="95"/>
        <v>2015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>
        <f t="shared" si="95"/>
        <v>2016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>
        <f t="shared" si="95"/>
        <v>2016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>
        <f t="shared" si="95"/>
        <v>2014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>
        <f t="shared" si="95"/>
        <v>2016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>
        <f t="shared" si="95"/>
        <v>2014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>
        <f t="shared" si="95"/>
        <v>2010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>
        <f t="shared" si="95"/>
        <v>2014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>
        <f t="shared" si="95"/>
        <v>2017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>
        <f t="shared" si="95"/>
        <v>2014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>
        <f t="shared" si="95"/>
        <v>2015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>
        <f t="shared" si="95"/>
        <v>2017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>
        <f t="shared" si="95"/>
        <v>2014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>
        <f t="shared" si="95"/>
        <v>2015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>
        <f t="shared" si="95"/>
        <v>2016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>
        <f t="shared" si="95"/>
        <v>2016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>
        <f t="shared" si="95"/>
        <v>2014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>
        <f t="shared" si="95"/>
        <v>2014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>
        <f t="shared" si="95"/>
        <v>2014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>
        <f t="shared" si="95"/>
        <v>2014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>
        <f t="shared" si="95"/>
        <v>2016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>
        <f t="shared" si="95"/>
        <v>2014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>
        <f t="shared" si="95"/>
        <v>2014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>
        <f t="shared" si="95"/>
        <v>2017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>
        <f t="shared" si="95"/>
        <v>2016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>
        <f t="shared" si="95"/>
        <v>2015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>
        <f t="shared" si="95"/>
        <v>2017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>
        <f t="shared" si="95"/>
        <v>2017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>
        <f t="shared" si="95"/>
        <v>2015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>
        <f t="shared" si="95"/>
        <v>2015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>
        <f t="shared" si="95"/>
        <v>2014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>
        <f t="shared" si="95"/>
        <v>2016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>
        <f t="shared" si="95"/>
        <v>2016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>
        <f t="shared" si="95"/>
        <v>2015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>
        <f t="shared" si="95"/>
        <v>2016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>
        <f t="shared" si="95"/>
        <v>2015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ref="R1539:R1602" si="99">YEAR(O1539)</f>
        <v>2016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si="99"/>
        <v>2014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2016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2014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2015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2014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>
        <f t="shared" si="99"/>
        <v>2015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>
        <f t="shared" si="99"/>
        <v>2015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>
        <f t="shared" si="99"/>
        <v>2014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>
        <f t="shared" si="99"/>
        <v>2017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>
        <f t="shared" si="99"/>
        <v>2015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>
        <f t="shared" si="99"/>
        <v>2015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>
        <f t="shared" si="99"/>
        <v>2016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>
        <f t="shared" si="99"/>
        <v>2015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>
        <f t="shared" si="99"/>
        <v>2014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>
        <f t="shared" si="99"/>
        <v>2015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>
        <f t="shared" si="99"/>
        <v>2015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>
        <f t="shared" si="99"/>
        <v>2015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>
        <f t="shared" si="99"/>
        <v>2016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>
        <f t="shared" si="99"/>
        <v>2014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>
        <f t="shared" si="99"/>
        <v>2015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>
        <f t="shared" si="99"/>
        <v>2015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>
        <f t="shared" si="99"/>
        <v>2014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>
        <f t="shared" si="99"/>
        <v>2013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>
        <f t="shared" si="99"/>
        <v>2009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>
        <f t="shared" si="99"/>
        <v>2014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>
        <f t="shared" si="99"/>
        <v>2015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>
        <f t="shared" si="99"/>
        <v>2011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>
        <f t="shared" si="99"/>
        <v>2016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>
        <f t="shared" si="99"/>
        <v>2014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>
        <f t="shared" si="99"/>
        <v>2014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>
        <f t="shared" si="99"/>
        <v>2013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>
        <f t="shared" si="99"/>
        <v>2016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>
        <f t="shared" si="99"/>
        <v>2015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>
        <f t="shared" si="99"/>
        <v>2016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>
        <f t="shared" si="99"/>
        <v>2017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>
        <f t="shared" si="99"/>
        <v>2015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>
        <f t="shared" si="99"/>
        <v>2014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>
        <f t="shared" si="99"/>
        <v>2015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>
        <f t="shared" si="99"/>
        <v>2012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>
        <f t="shared" si="99"/>
        <v>2010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>
        <f t="shared" si="99"/>
        <v>2013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>
        <f t="shared" si="99"/>
        <v>2012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>
        <f t="shared" si="99"/>
        <v>2015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>
        <f t="shared" si="99"/>
        <v>2015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>
        <f t="shared" si="99"/>
        <v>2014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>
        <f t="shared" si="99"/>
        <v>2014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>
        <f t="shared" si="99"/>
        <v>2016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>
        <f t="shared" si="99"/>
        <v>2015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>
        <f t="shared" si="99"/>
        <v>2014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>
        <f t="shared" si="99"/>
        <v>2015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>
        <f t="shared" si="99"/>
        <v>2015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>
        <f t="shared" si="99"/>
        <v>2015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>
        <f t="shared" si="99"/>
        <v>2016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>
        <f t="shared" si="99"/>
        <v>2015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>
        <f t="shared" si="99"/>
        <v>2015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>
        <f t="shared" si="99"/>
        <v>2016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>
        <f t="shared" si="99"/>
        <v>2014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>
        <f t="shared" si="99"/>
        <v>2014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>
        <f t="shared" si="99"/>
        <v>2016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>
        <f t="shared" si="99"/>
        <v>2015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>
        <f t="shared" si="99"/>
        <v>2016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>
        <f t="shared" si="99"/>
        <v>2014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ref="R1603:R1666" si="103">YEAR(O1603)</f>
        <v>2011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si="103"/>
        <v>2011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2012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2011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2010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2012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>
        <f t="shared" si="103"/>
        <v>2013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>
        <f t="shared" si="103"/>
        <v>2011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>
        <f t="shared" si="103"/>
        <v>2012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>
        <f t="shared" si="103"/>
        <v>2013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>
        <f t="shared" si="103"/>
        <v>2012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>
        <f t="shared" si="103"/>
        <v>2012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>
        <f t="shared" si="103"/>
        <v>2014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>
        <f t="shared" si="103"/>
        <v>2011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>
        <f t="shared" si="103"/>
        <v>2012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>
        <f t="shared" si="103"/>
        <v>2013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>
        <f t="shared" si="103"/>
        <v>2013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>
        <f t="shared" si="103"/>
        <v>2014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>
        <f t="shared" si="103"/>
        <v>2013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>
        <f t="shared" si="103"/>
        <v>2012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>
        <f t="shared" si="103"/>
        <v>2014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>
        <f t="shared" si="103"/>
        <v>2013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>
        <f t="shared" si="103"/>
        <v>2012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>
        <f t="shared" si="103"/>
        <v>2012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>
        <f t="shared" si="103"/>
        <v>2013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>
        <f t="shared" si="103"/>
        <v>2012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>
        <f t="shared" si="103"/>
        <v>2014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>
        <f t="shared" si="103"/>
        <v>2014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>
        <f t="shared" si="103"/>
        <v>2012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>
        <f t="shared" si="103"/>
        <v>2012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>
        <f t="shared" si="103"/>
        <v>2011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>
        <f t="shared" si="103"/>
        <v>2011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>
        <f t="shared" si="103"/>
        <v>2011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>
        <f t="shared" si="103"/>
        <v>2016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>
        <f t="shared" si="103"/>
        <v>2011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>
        <f t="shared" si="103"/>
        <v>2009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>
        <f t="shared" si="103"/>
        <v>2013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>
        <f t="shared" si="103"/>
        <v>2012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>
        <f t="shared" si="103"/>
        <v>2010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>
        <f t="shared" si="103"/>
        <v>2014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>
        <f t="shared" si="103"/>
        <v>2011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>
        <f t="shared" si="103"/>
        <v>2012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>
        <f t="shared" si="103"/>
        <v>2012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>
        <f t="shared" si="103"/>
        <v>2013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>
        <f t="shared" si="103"/>
        <v>2014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>
        <f t="shared" si="103"/>
        <v>2012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>
        <f t="shared" si="103"/>
        <v>2011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>
        <f t="shared" si="103"/>
        <v>2014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>
        <f t="shared" si="103"/>
        <v>2013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>
        <f t="shared" si="103"/>
        <v>2011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>
        <f t="shared" si="103"/>
        <v>2013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>
        <f t="shared" si="103"/>
        <v>2011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>
        <f t="shared" si="103"/>
        <v>2012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>
        <f t="shared" si="103"/>
        <v>2012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>
        <f t="shared" si="103"/>
        <v>2012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>
        <f t="shared" si="103"/>
        <v>2012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>
        <f t="shared" si="103"/>
        <v>2012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>
        <f t="shared" si="103"/>
        <v>2013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>
        <f t="shared" si="103"/>
        <v>2016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>
        <f t="shared" si="103"/>
        <v>2015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>
        <f t="shared" si="103"/>
        <v>2011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>
        <f t="shared" si="103"/>
        <v>2015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>
        <f t="shared" si="103"/>
        <v>2012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ref="R1667:R1730" si="107">YEAR(O1667)</f>
        <v>2011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si="107"/>
        <v>2013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2011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2010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>
        <f t="shared" si="107"/>
        <v>2012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>
        <f t="shared" si="107"/>
        <v>2015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>
        <f t="shared" si="107"/>
        <v>2016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>
        <f t="shared" si="107"/>
        <v>2011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>
        <f t="shared" si="107"/>
        <v>2012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>
        <f t="shared" si="107"/>
        <v>2016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>
        <f t="shared" si="107"/>
        <v>2014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>
        <f t="shared" si="107"/>
        <v>2011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>
        <f t="shared" si="107"/>
        <v>2014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>
        <f t="shared" si="107"/>
        <v>2017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>
        <f t="shared" si="107"/>
        <v>2017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>
        <f t="shared" si="107"/>
        <v>2017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>
        <f t="shared" si="107"/>
        <v>2017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>
        <f t="shared" si="107"/>
        <v>2017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>
        <f t="shared" si="107"/>
        <v>2017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>
        <f t="shared" si="107"/>
        <v>2017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>
        <f t="shared" si="107"/>
        <v>2017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>
        <f t="shared" si="107"/>
        <v>2017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>
        <f t="shared" si="107"/>
        <v>2017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>
        <f t="shared" si="107"/>
        <v>2017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>
        <f t="shared" si="107"/>
        <v>2017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>
        <f t="shared" si="107"/>
        <v>2017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>
        <f t="shared" si="107"/>
        <v>2017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>
        <f t="shared" si="107"/>
        <v>2017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>
        <f t="shared" si="107"/>
        <v>2017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>
        <f t="shared" si="107"/>
        <v>2017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>
        <f t="shared" si="107"/>
        <v>2017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>
        <f t="shared" si="107"/>
        <v>2017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>
        <f t="shared" si="107"/>
        <v>2017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>
        <f t="shared" si="107"/>
        <v>2014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>
        <f t="shared" si="107"/>
        <v>2015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>
        <f t="shared" si="107"/>
        <v>2015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>
        <f t="shared" si="107"/>
        <v>2015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>
        <f t="shared" si="107"/>
        <v>2015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>
        <f t="shared" si="107"/>
        <v>2015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>
        <f t="shared" si="107"/>
        <v>2016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>
        <f t="shared" si="107"/>
        <v>2016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>
        <f t="shared" si="107"/>
        <v>2014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>
        <f t="shared" si="107"/>
        <v>2015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>
        <f t="shared" si="107"/>
        <v>2014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>
        <f t="shared" si="107"/>
        <v>2015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>
        <f t="shared" si="107"/>
        <v>2014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>
        <f t="shared" si="107"/>
        <v>2015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>
        <f t="shared" si="107"/>
        <v>2015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>
        <f t="shared" si="107"/>
        <v>2016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>
        <f t="shared" si="107"/>
        <v>2016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>
        <f t="shared" si="107"/>
        <v>2016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>
        <f t="shared" si="107"/>
        <v>2014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>
        <f t="shared" si="107"/>
        <v>2014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>
        <f t="shared" si="107"/>
        <v>2015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>
        <f t="shared" si="107"/>
        <v>2016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>
        <f t="shared" si="107"/>
        <v>2015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>
        <f t="shared" si="107"/>
        <v>2014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>
        <f t="shared" si="107"/>
        <v>2014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>
        <f t="shared" si="107"/>
        <v>2014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>
        <f t="shared" si="107"/>
        <v>2015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>
        <f t="shared" si="107"/>
        <v>2015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ref="R1731:R1794" si="111">YEAR(O1731)</f>
        <v>2016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si="111"/>
        <v>2015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2016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2016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>
        <f t="shared" si="111"/>
        <v>2015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>
        <f t="shared" si="111"/>
        <v>2015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>
        <f t="shared" si="111"/>
        <v>2014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>
        <f t="shared" si="111"/>
        <v>2016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>
        <f t="shared" si="111"/>
        <v>2015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>
        <f t="shared" si="111"/>
        <v>2015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>
        <f t="shared" si="111"/>
        <v>2016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>
        <f t="shared" si="111"/>
        <v>2016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>
        <f t="shared" si="111"/>
        <v>2015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>
        <f t="shared" si="111"/>
        <v>2016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>
        <f t="shared" si="111"/>
        <v>2016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>
        <f t="shared" si="111"/>
        <v>2015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>
        <f t="shared" si="111"/>
        <v>2015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>
        <f t="shared" si="111"/>
        <v>2017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>
        <f t="shared" si="111"/>
        <v>2016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>
        <f t="shared" si="111"/>
        <v>2015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>
        <f t="shared" si="111"/>
        <v>2016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>
        <f t="shared" si="111"/>
        <v>2016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>
        <f t="shared" si="111"/>
        <v>2015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>
        <f t="shared" si="111"/>
        <v>2015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>
        <f t="shared" si="111"/>
        <v>2016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>
        <f t="shared" si="111"/>
        <v>2016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>
        <f t="shared" si="111"/>
        <v>2016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>
        <f t="shared" si="111"/>
        <v>2015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>
        <f t="shared" si="111"/>
        <v>2016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>
        <f t="shared" si="111"/>
        <v>2015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>
        <f t="shared" si="111"/>
        <v>2016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>
        <f t="shared" si="111"/>
        <v>2016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>
        <f t="shared" si="111"/>
        <v>2014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>
        <f t="shared" si="111"/>
        <v>2014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>
        <f t="shared" si="111"/>
        <v>2014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>
        <f t="shared" si="111"/>
        <v>2014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>
        <f t="shared" si="111"/>
        <v>2014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>
        <f t="shared" si="111"/>
        <v>2014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>
        <f t="shared" si="111"/>
        <v>2014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>
        <f t="shared" si="111"/>
        <v>2014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>
        <f t="shared" si="111"/>
        <v>2014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>
        <f t="shared" si="111"/>
        <v>2014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>
        <f t="shared" si="111"/>
        <v>2014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>
        <f t="shared" si="111"/>
        <v>2014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>
        <f t="shared" si="111"/>
        <v>2014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>
        <f t="shared" si="111"/>
        <v>2015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>
        <f t="shared" si="111"/>
        <v>2015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>
        <f t="shared" si="111"/>
        <v>2016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>
        <f t="shared" si="111"/>
        <v>2016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>
        <f t="shared" si="111"/>
        <v>2016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>
        <f t="shared" si="111"/>
        <v>2016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>
        <f t="shared" si="111"/>
        <v>2015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>
        <f t="shared" si="111"/>
        <v>2014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>
        <f t="shared" si="111"/>
        <v>2014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>
        <f t="shared" si="111"/>
        <v>2014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>
        <f t="shared" si="111"/>
        <v>2015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>
        <f t="shared" si="111"/>
        <v>2014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>
        <f t="shared" si="111"/>
        <v>2014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>
        <f t="shared" si="111"/>
        <v>2015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>
        <f t="shared" si="111"/>
        <v>2014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>
        <f t="shared" si="111"/>
        <v>2015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ref="R1795:R1858" si="115">YEAR(O1795)</f>
        <v>2014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si="115"/>
        <v>2015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2016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2015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2014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>
        <f t="shared" si="115"/>
        <v>2016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>
        <f t="shared" si="115"/>
        <v>2015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>
        <f t="shared" si="115"/>
        <v>2015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>
        <f t="shared" si="115"/>
        <v>2015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>
        <f t="shared" si="115"/>
        <v>2015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>
        <f t="shared" si="115"/>
        <v>2015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>
        <f t="shared" si="115"/>
        <v>2014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>
        <f t="shared" si="115"/>
        <v>2014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>
        <f t="shared" si="115"/>
        <v>2017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>
        <f t="shared" si="115"/>
        <v>2015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>
        <f t="shared" si="115"/>
        <v>2014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>
        <f t="shared" si="115"/>
        <v>2014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>
        <f t="shared" si="115"/>
        <v>2016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>
        <f t="shared" si="115"/>
        <v>2014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>
        <f t="shared" si="115"/>
        <v>2015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>
        <f t="shared" si="115"/>
        <v>2015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>
        <f t="shared" si="115"/>
        <v>2016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>
        <f t="shared" si="115"/>
        <v>2016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>
        <f t="shared" si="115"/>
        <v>2015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>
        <f t="shared" si="115"/>
        <v>2014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>
        <f t="shared" si="115"/>
        <v>2015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>
        <f t="shared" si="115"/>
        <v>2012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>
        <f t="shared" si="115"/>
        <v>2013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>
        <f t="shared" si="115"/>
        <v>2012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>
        <f t="shared" si="115"/>
        <v>2013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>
        <f t="shared" si="115"/>
        <v>2013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>
        <f t="shared" si="115"/>
        <v>2014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>
        <f t="shared" si="115"/>
        <v>2011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>
        <f t="shared" si="115"/>
        <v>2014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>
        <f t="shared" si="115"/>
        <v>2010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>
        <f t="shared" si="115"/>
        <v>2014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>
        <f t="shared" si="115"/>
        <v>2012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>
        <f t="shared" si="115"/>
        <v>2011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>
        <f t="shared" si="115"/>
        <v>2013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>
        <f t="shared" si="115"/>
        <v>2014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>
        <f t="shared" si="115"/>
        <v>2016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>
        <f t="shared" si="115"/>
        <v>2013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>
        <f t="shared" si="115"/>
        <v>2012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>
        <f t="shared" si="115"/>
        <v>2011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>
        <f t="shared" si="115"/>
        <v>2016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>
        <f t="shared" si="115"/>
        <v>2013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>
        <f t="shared" si="115"/>
        <v>2014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>
        <f t="shared" si="115"/>
        <v>2015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>
        <f t="shared" si="115"/>
        <v>2011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>
        <f t="shared" si="115"/>
        <v>2011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>
        <f t="shared" si="115"/>
        <v>2016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>
        <f t="shared" si="115"/>
        <v>2012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>
        <f t="shared" si="115"/>
        <v>2015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>
        <f t="shared" si="115"/>
        <v>2011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>
        <f t="shared" si="115"/>
        <v>2012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>
        <f t="shared" si="115"/>
        <v>2014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>
        <f t="shared" si="115"/>
        <v>2014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>
        <f t="shared" si="115"/>
        <v>2015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>
        <f t="shared" si="115"/>
        <v>2012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>
        <f t="shared" si="115"/>
        <v>2013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>
        <f t="shared" si="115"/>
        <v>2013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>
        <f t="shared" si="115"/>
        <v>2014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ref="R1859:R1922" si="119">YEAR(O1859)</f>
        <v>2014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si="119"/>
        <v>2011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2017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2014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>
        <f t="shared" si="119"/>
        <v>2014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>
        <f t="shared" si="119"/>
        <v>2016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>
        <f t="shared" si="119"/>
        <v>2017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>
        <f t="shared" si="119"/>
        <v>2016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>
        <f t="shared" si="119"/>
        <v>2015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>
        <f t="shared" si="119"/>
        <v>2016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>
        <f t="shared" si="119"/>
        <v>2016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>
        <f t="shared" si="119"/>
        <v>2014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>
        <f t="shared" si="119"/>
        <v>2015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>
        <f t="shared" si="119"/>
        <v>2015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>
        <f t="shared" si="119"/>
        <v>2016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>
        <f t="shared" si="119"/>
        <v>2016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>
        <f t="shared" si="119"/>
        <v>2014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>
        <f t="shared" si="119"/>
        <v>2015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>
        <f t="shared" si="119"/>
        <v>2014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>
        <f t="shared" si="119"/>
        <v>2016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>
        <f t="shared" si="119"/>
        <v>2016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>
        <f t="shared" si="119"/>
        <v>2015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>
        <f t="shared" si="119"/>
        <v>2012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>
        <f t="shared" si="119"/>
        <v>2012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>
        <f t="shared" si="119"/>
        <v>2012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>
        <f t="shared" si="119"/>
        <v>2012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>
        <f t="shared" si="119"/>
        <v>2014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>
        <f t="shared" si="119"/>
        <v>2015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>
        <f t="shared" si="119"/>
        <v>2010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>
        <f t="shared" si="119"/>
        <v>2013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>
        <f t="shared" si="119"/>
        <v>2012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>
        <f t="shared" si="119"/>
        <v>2010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>
        <f t="shared" si="119"/>
        <v>2011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>
        <f t="shared" si="119"/>
        <v>2011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>
        <f t="shared" si="119"/>
        <v>2012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>
        <f t="shared" si="119"/>
        <v>2015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>
        <f t="shared" si="119"/>
        <v>2012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>
        <f t="shared" si="119"/>
        <v>2014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>
        <f t="shared" si="119"/>
        <v>2015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>
        <f t="shared" si="119"/>
        <v>2015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>
        <f t="shared" si="119"/>
        <v>2012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>
        <f t="shared" si="119"/>
        <v>2015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>
        <f t="shared" si="119"/>
        <v>2015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>
        <f t="shared" si="119"/>
        <v>2016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>
        <f t="shared" si="119"/>
        <v>2015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>
        <f t="shared" si="119"/>
        <v>2014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>
        <f t="shared" si="119"/>
        <v>2016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>
        <f t="shared" si="119"/>
        <v>2014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>
        <f t="shared" si="119"/>
        <v>2016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>
        <f t="shared" si="119"/>
        <v>2014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>
        <f t="shared" si="119"/>
        <v>2015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>
        <f t="shared" si="119"/>
        <v>2014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>
        <f t="shared" si="119"/>
        <v>2015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>
        <f t="shared" si="119"/>
        <v>2014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>
        <f t="shared" si="119"/>
        <v>2014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>
        <f t="shared" si="119"/>
        <v>2014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>
        <f t="shared" si="119"/>
        <v>2016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>
        <f t="shared" si="119"/>
        <v>2017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>
        <f t="shared" si="119"/>
        <v>2014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>
        <f t="shared" si="119"/>
        <v>2015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>
        <f t="shared" si="119"/>
        <v>2015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ref="R1923:R1986" si="123">YEAR(O1923)</f>
        <v>2012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si="123"/>
        <v>2013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2011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2013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2010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2012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>
        <f t="shared" si="123"/>
        <v>2013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>
        <f t="shared" si="123"/>
        <v>2011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>
        <f t="shared" si="123"/>
        <v>2013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>
        <f t="shared" si="123"/>
        <v>2012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>
        <f t="shared" si="123"/>
        <v>2012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>
        <f t="shared" si="123"/>
        <v>2014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>
        <f t="shared" si="123"/>
        <v>2011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>
        <f t="shared" si="123"/>
        <v>2014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>
        <f t="shared" si="123"/>
        <v>2011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>
        <f t="shared" si="123"/>
        <v>2012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>
        <f t="shared" si="123"/>
        <v>2013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>
        <f t="shared" si="123"/>
        <v>2013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>
        <f t="shared" si="123"/>
        <v>2011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>
        <f t="shared" si="123"/>
        <v>2014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>
        <f t="shared" si="123"/>
        <v>2011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>
        <f t="shared" si="123"/>
        <v>2016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>
        <f t="shared" si="123"/>
        <v>2014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>
        <f t="shared" si="123"/>
        <v>2015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>
        <f t="shared" si="123"/>
        <v>2014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>
        <f t="shared" si="123"/>
        <v>2009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>
        <f t="shared" si="123"/>
        <v>2016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>
        <f t="shared" si="123"/>
        <v>2014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>
        <f t="shared" si="123"/>
        <v>2011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>
        <f t="shared" si="123"/>
        <v>2016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>
        <f t="shared" si="123"/>
        <v>2013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>
        <f t="shared" si="123"/>
        <v>2012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>
        <f t="shared" si="123"/>
        <v>2016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>
        <f t="shared" si="123"/>
        <v>2012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>
        <f t="shared" si="123"/>
        <v>2015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>
        <f t="shared" si="123"/>
        <v>2012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>
        <f t="shared" si="123"/>
        <v>2013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>
        <f t="shared" si="123"/>
        <v>2014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>
        <f t="shared" si="123"/>
        <v>2014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>
        <f t="shared" si="123"/>
        <v>2012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>
        <f t="shared" si="123"/>
        <v>2014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>
        <f t="shared" si="123"/>
        <v>2014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>
        <f t="shared" si="123"/>
        <v>2016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>
        <f t="shared" si="123"/>
        <v>2011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>
        <f t="shared" si="123"/>
        <v>2014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>
        <f t="shared" si="123"/>
        <v>2014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>
        <f t="shared" si="123"/>
        <v>2016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>
        <f t="shared" si="123"/>
        <v>2016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>
        <f t="shared" si="123"/>
        <v>2013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>
        <f t="shared" si="123"/>
        <v>2013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>
        <f t="shared" si="123"/>
        <v>2012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>
        <f t="shared" si="123"/>
        <v>2016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>
        <f t="shared" si="123"/>
        <v>2013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>
        <f t="shared" si="123"/>
        <v>2013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>
        <f t="shared" si="123"/>
        <v>2013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>
        <f t="shared" si="123"/>
        <v>2015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>
        <f t="shared" si="123"/>
        <v>2012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>
        <f t="shared" si="123"/>
        <v>2015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>
        <f t="shared" si="123"/>
        <v>2016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>
        <f t="shared" si="123"/>
        <v>2014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>
        <f t="shared" si="123"/>
        <v>2016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>
        <f t="shared" si="123"/>
        <v>2016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>
        <f t="shared" si="123"/>
        <v>2014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ref="R1987:R2050" si="127">YEAR(O1987)</f>
        <v>2016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si="127"/>
        <v>2016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2015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2016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2015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>
        <f t="shared" si="127"/>
        <v>2015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>
        <f t="shared" si="127"/>
        <v>2015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>
        <f t="shared" si="127"/>
        <v>2016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>
        <f t="shared" si="127"/>
        <v>2015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>
        <f t="shared" si="127"/>
        <v>2014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>
        <f t="shared" si="127"/>
        <v>2014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>
        <f t="shared" si="127"/>
        <v>2014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>
        <f t="shared" si="127"/>
        <v>2014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>
        <f t="shared" si="127"/>
        <v>2015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>
        <f t="shared" si="127"/>
        <v>2015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>
        <f t="shared" si="127"/>
        <v>2016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>
        <f t="shared" si="127"/>
        <v>2010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>
        <f t="shared" si="127"/>
        <v>2014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>
        <f t="shared" si="127"/>
        <v>2013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>
        <f t="shared" si="127"/>
        <v>2014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>
        <f t="shared" si="127"/>
        <v>2010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>
        <f t="shared" si="127"/>
        <v>2011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>
        <f t="shared" si="127"/>
        <v>2016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>
        <f t="shared" si="127"/>
        <v>2016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>
        <f t="shared" si="127"/>
        <v>2015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>
        <f t="shared" si="127"/>
        <v>2015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>
        <f t="shared" si="127"/>
        <v>2016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>
        <f t="shared" si="127"/>
        <v>2013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>
        <f t="shared" si="127"/>
        <v>2011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>
        <f t="shared" si="127"/>
        <v>2013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>
        <f t="shared" si="127"/>
        <v>2012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>
        <f t="shared" si="127"/>
        <v>2015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>
        <f t="shared" si="127"/>
        <v>2016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>
        <f t="shared" si="127"/>
        <v>2014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>
        <f t="shared" si="127"/>
        <v>2014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>
        <f t="shared" si="127"/>
        <v>2016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>
        <f t="shared" si="127"/>
        <v>2015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>
        <f t="shared" si="127"/>
        <v>2012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>
        <f t="shared" si="127"/>
        <v>2015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>
        <f t="shared" si="127"/>
        <v>2014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>
        <f t="shared" si="127"/>
        <v>2015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>
        <f t="shared" si="127"/>
        <v>2010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>
        <f t="shared" si="127"/>
        <v>2014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>
        <f t="shared" si="127"/>
        <v>2012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>
        <f t="shared" si="127"/>
        <v>2014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>
        <f t="shared" si="127"/>
        <v>2016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>
        <f t="shared" si="127"/>
        <v>2014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>
        <f t="shared" si="127"/>
        <v>2015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>
        <f t="shared" si="127"/>
        <v>2015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>
        <f t="shared" si="127"/>
        <v>2014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>
        <f t="shared" si="127"/>
        <v>2013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>
        <f t="shared" si="127"/>
        <v>2013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>
        <f t="shared" si="127"/>
        <v>2016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>
        <f t="shared" si="127"/>
        <v>2013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>
        <f t="shared" si="127"/>
        <v>2016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>
        <f t="shared" si="127"/>
        <v>2015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>
        <f t="shared" si="127"/>
        <v>2016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>
        <f t="shared" si="127"/>
        <v>2015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>
        <f t="shared" si="127"/>
        <v>2012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>
        <f t="shared" si="127"/>
        <v>2013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>
        <f t="shared" si="127"/>
        <v>2015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>
        <f t="shared" si="127"/>
        <v>2013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ref="R2051:R2114" si="131">YEAR(O2051)</f>
        <v>2013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si="131"/>
        <v>2015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2013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2016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2015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2014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>
        <f t="shared" si="131"/>
        <v>2013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>
        <f t="shared" si="131"/>
        <v>2016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>
        <f t="shared" si="131"/>
        <v>2015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>
        <f t="shared" si="131"/>
        <v>2015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>
        <f t="shared" si="131"/>
        <v>2014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>
        <f t="shared" si="131"/>
        <v>2016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>
        <f t="shared" si="131"/>
        <v>2016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>
        <f t="shared" si="131"/>
        <v>2016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>
        <f t="shared" si="131"/>
        <v>2013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>
        <f t="shared" si="131"/>
        <v>2013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>
        <f t="shared" si="131"/>
        <v>2014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>
        <f t="shared" si="131"/>
        <v>2015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>
        <f t="shared" si="131"/>
        <v>2016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>
        <f t="shared" si="131"/>
        <v>2015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>
        <f t="shared" si="131"/>
        <v>2016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>
        <f t="shared" si="131"/>
        <v>2016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>
        <f t="shared" si="131"/>
        <v>2016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>
        <f t="shared" si="131"/>
        <v>2015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>
        <f t="shared" si="131"/>
        <v>2016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>
        <f t="shared" si="131"/>
        <v>2013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>
        <f t="shared" si="131"/>
        <v>2014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>
        <f t="shared" si="131"/>
        <v>2015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>
        <f t="shared" si="131"/>
        <v>2016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>
        <f t="shared" si="131"/>
        <v>2015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>
        <f t="shared" si="131"/>
        <v>2015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>
        <f t="shared" si="131"/>
        <v>2012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>
        <f t="shared" si="131"/>
        <v>2011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>
        <f t="shared" si="131"/>
        <v>2012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>
        <f t="shared" si="131"/>
        <v>2014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>
        <f t="shared" si="131"/>
        <v>2012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>
        <f t="shared" si="131"/>
        <v>2011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>
        <f t="shared" si="131"/>
        <v>2011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>
        <f t="shared" si="131"/>
        <v>2010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>
        <f t="shared" si="131"/>
        <v>2013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>
        <f t="shared" si="131"/>
        <v>2013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>
        <f t="shared" si="131"/>
        <v>2011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>
        <f t="shared" si="131"/>
        <v>2011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>
        <f t="shared" si="131"/>
        <v>2012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>
        <f t="shared" si="131"/>
        <v>2012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>
        <f t="shared" si="131"/>
        <v>2011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>
        <f t="shared" si="131"/>
        <v>2012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>
        <f t="shared" si="131"/>
        <v>2011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>
        <f t="shared" si="131"/>
        <v>2012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>
        <f t="shared" si="131"/>
        <v>2015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>
        <f t="shared" si="131"/>
        <v>2012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>
        <f t="shared" si="131"/>
        <v>2011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>
        <f t="shared" si="131"/>
        <v>2011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>
        <f t="shared" si="131"/>
        <v>2012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>
        <f t="shared" si="131"/>
        <v>2013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>
        <f t="shared" si="131"/>
        <v>2014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>
        <f t="shared" si="131"/>
        <v>2012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>
        <f t="shared" si="131"/>
        <v>2014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>
        <f t="shared" si="131"/>
        <v>2012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>
        <f t="shared" si="131"/>
        <v>2015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>
        <f t="shared" si="131"/>
        <v>2014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>
        <f t="shared" si="131"/>
        <v>2011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>
        <f t="shared" si="131"/>
        <v>2013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ref="R2115:R2178" si="135">YEAR(O2115)</f>
        <v>2014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si="135"/>
        <v>2010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2011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2012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2015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2011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2012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>
        <f t="shared" si="135"/>
        <v>2013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>
        <f t="shared" si="135"/>
        <v>2016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>
        <f t="shared" si="135"/>
        <v>2016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>
        <f t="shared" si="135"/>
        <v>2010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>
        <f t="shared" si="135"/>
        <v>2010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>
        <f t="shared" si="135"/>
        <v>2015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>
        <f t="shared" si="135"/>
        <v>2014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>
        <f t="shared" si="135"/>
        <v>2015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>
        <f t="shared" si="135"/>
        <v>2014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>
        <f t="shared" si="135"/>
        <v>2016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>
        <f t="shared" si="135"/>
        <v>2014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>
        <f t="shared" si="135"/>
        <v>2015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>
        <f t="shared" si="135"/>
        <v>2014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>
        <f t="shared" si="135"/>
        <v>2011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>
        <f t="shared" si="135"/>
        <v>2013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>
        <f t="shared" si="135"/>
        <v>2012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>
        <f t="shared" si="135"/>
        <v>2013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>
        <f t="shared" si="135"/>
        <v>2014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>
        <f t="shared" si="135"/>
        <v>2013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>
        <f t="shared" si="135"/>
        <v>2016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>
        <f t="shared" si="135"/>
        <v>2012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>
        <f t="shared" si="135"/>
        <v>2014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>
        <f t="shared" si="135"/>
        <v>2015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>
        <f t="shared" si="135"/>
        <v>2010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>
        <f t="shared" si="135"/>
        <v>2013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>
        <f t="shared" si="135"/>
        <v>2013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>
        <f t="shared" si="135"/>
        <v>2016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>
        <f t="shared" si="135"/>
        <v>2014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>
        <f t="shared" si="135"/>
        <v>2015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>
        <f t="shared" si="135"/>
        <v>2010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>
        <f t="shared" si="135"/>
        <v>2016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>
        <f t="shared" si="135"/>
        <v>2016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>
        <f t="shared" si="135"/>
        <v>2014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>
        <f t="shared" si="135"/>
        <v>2014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>
        <f t="shared" si="135"/>
        <v>2014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>
        <f t="shared" si="135"/>
        <v>2016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>
        <f t="shared" si="135"/>
        <v>2013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>
        <f t="shared" si="135"/>
        <v>2016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>
        <f t="shared" si="135"/>
        <v>2012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>
        <f t="shared" si="135"/>
        <v>2011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>
        <f t="shared" si="135"/>
        <v>2012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>
        <f t="shared" si="135"/>
        <v>2015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>
        <f t="shared" si="135"/>
        <v>2014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>
        <f t="shared" si="135"/>
        <v>2015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>
        <f t="shared" si="135"/>
        <v>2016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>
        <f t="shared" si="135"/>
        <v>2016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>
        <f t="shared" si="135"/>
        <v>2014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>
        <f t="shared" si="135"/>
        <v>2012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>
        <f t="shared" si="135"/>
        <v>2017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>
        <f t="shared" si="135"/>
        <v>2017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>
        <f t="shared" si="135"/>
        <v>2015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>
        <f t="shared" si="135"/>
        <v>2015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>
        <f t="shared" si="135"/>
        <v>2015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>
        <f t="shared" si="135"/>
        <v>2013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>
        <f t="shared" si="135"/>
        <v>2016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>
        <f t="shared" si="135"/>
        <v>2016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>
        <f t="shared" si="135"/>
        <v>2015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ref="R2179:R2242" si="139">YEAR(O2179)</f>
        <v>2016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si="139"/>
        <v>2016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2015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2017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2014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2017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>
        <f t="shared" si="139"/>
        <v>2016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>
        <f t="shared" si="139"/>
        <v>2013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>
        <f t="shared" si="139"/>
        <v>2016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>
        <f t="shared" si="139"/>
        <v>2015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>
        <f t="shared" si="139"/>
        <v>2016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>
        <f t="shared" si="139"/>
        <v>2016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>
        <f t="shared" si="139"/>
        <v>2016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>
        <f t="shared" si="139"/>
        <v>2017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>
        <f t="shared" si="139"/>
        <v>2016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>
        <f t="shared" si="139"/>
        <v>2016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>
        <f t="shared" si="139"/>
        <v>2016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>
        <f t="shared" si="139"/>
        <v>2015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>
        <f t="shared" si="139"/>
        <v>2016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>
        <f t="shared" si="139"/>
        <v>2015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>
        <f t="shared" si="139"/>
        <v>2015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>
        <f t="shared" si="139"/>
        <v>2015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>
        <f t="shared" si="139"/>
        <v>2015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>
        <f t="shared" si="139"/>
        <v>2013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>
        <f t="shared" si="139"/>
        <v>2012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>
        <f t="shared" si="139"/>
        <v>2015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>
        <f t="shared" si="139"/>
        <v>2013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>
        <f t="shared" si="139"/>
        <v>2012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>
        <f t="shared" si="139"/>
        <v>2012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>
        <f t="shared" si="139"/>
        <v>2013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>
        <f t="shared" si="139"/>
        <v>2012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>
        <f t="shared" si="139"/>
        <v>2014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>
        <f t="shared" si="139"/>
        <v>2012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>
        <f t="shared" si="139"/>
        <v>2014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>
        <f t="shared" si="139"/>
        <v>2013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>
        <f t="shared" si="139"/>
        <v>2015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>
        <f t="shared" si="139"/>
        <v>2014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>
        <f t="shared" si="139"/>
        <v>2012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>
        <f t="shared" si="139"/>
        <v>2015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>
        <f t="shared" si="139"/>
        <v>2015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>
        <f t="shared" si="139"/>
        <v>2012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>
        <f t="shared" si="139"/>
        <v>2015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>
        <f t="shared" si="139"/>
        <v>2013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>
        <f t="shared" si="139"/>
        <v>2016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>
        <f t="shared" si="139"/>
        <v>2011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>
        <f t="shared" si="139"/>
        <v>2015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>
        <f t="shared" si="139"/>
        <v>2016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>
        <f t="shared" si="139"/>
        <v>2014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>
        <f t="shared" si="139"/>
        <v>2016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>
        <f t="shared" si="139"/>
        <v>2013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>
        <f t="shared" si="139"/>
        <v>2015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>
        <f t="shared" si="139"/>
        <v>2013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>
        <f t="shared" si="139"/>
        <v>2014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>
        <f t="shared" si="139"/>
        <v>2013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>
        <f t="shared" si="139"/>
        <v>2014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>
        <f t="shared" si="139"/>
        <v>2015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>
        <f t="shared" si="139"/>
        <v>2016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>
        <f t="shared" si="139"/>
        <v>2015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>
        <f t="shared" si="139"/>
        <v>2016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>
        <f t="shared" si="139"/>
        <v>2014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>
        <f t="shared" si="139"/>
        <v>2017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>
        <f t="shared" si="139"/>
        <v>2013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>
        <f t="shared" si="139"/>
        <v>2016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ref="R2243:R2306" si="143">YEAR(O2243)</f>
        <v>2017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si="143"/>
        <v>2013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2017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2016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2014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2015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>
        <f t="shared" si="143"/>
        <v>2016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>
        <f t="shared" si="143"/>
        <v>2013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>
        <f t="shared" si="143"/>
        <v>2016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>
        <f t="shared" si="143"/>
        <v>2014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>
        <f t="shared" si="143"/>
        <v>2016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>
        <f t="shared" si="143"/>
        <v>2015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>
        <f t="shared" si="143"/>
        <v>2017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>
        <f t="shared" si="143"/>
        <v>2016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>
        <f t="shared" si="143"/>
        <v>2016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>
        <f t="shared" si="143"/>
        <v>2016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>
        <f t="shared" si="143"/>
        <v>2015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>
        <f t="shared" si="143"/>
        <v>2016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>
        <f t="shared" si="143"/>
        <v>2014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>
        <f t="shared" si="143"/>
        <v>2017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>
        <f t="shared" si="143"/>
        <v>2014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>
        <f t="shared" si="143"/>
        <v>2015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>
        <f t="shared" si="143"/>
        <v>2016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>
        <f t="shared" si="143"/>
        <v>2016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>
        <f t="shared" si="143"/>
        <v>2016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>
        <f t="shared" si="143"/>
        <v>2014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>
        <f t="shared" si="143"/>
        <v>2017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>
        <f t="shared" si="143"/>
        <v>2017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>
        <f t="shared" si="143"/>
        <v>2016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>
        <f t="shared" si="143"/>
        <v>2016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>
        <f t="shared" si="143"/>
        <v>2015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>
        <f t="shared" si="143"/>
        <v>2017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>
        <f t="shared" si="143"/>
        <v>2014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>
        <f t="shared" si="143"/>
        <v>2014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>
        <f t="shared" si="143"/>
        <v>2013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>
        <f t="shared" si="143"/>
        <v>2012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>
        <f t="shared" si="143"/>
        <v>2015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>
        <f t="shared" si="143"/>
        <v>2015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>
        <f t="shared" si="143"/>
        <v>2015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>
        <f t="shared" si="143"/>
        <v>2011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>
        <f t="shared" si="143"/>
        <v>2015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>
        <f t="shared" si="143"/>
        <v>2012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>
        <f t="shared" si="143"/>
        <v>2011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>
        <f t="shared" si="143"/>
        <v>2012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>
        <f t="shared" si="143"/>
        <v>2013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>
        <f t="shared" si="143"/>
        <v>2014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>
        <f t="shared" si="143"/>
        <v>2012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>
        <f t="shared" si="143"/>
        <v>2013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>
        <f t="shared" si="143"/>
        <v>2009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>
        <f t="shared" si="143"/>
        <v>2012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>
        <f t="shared" si="143"/>
        <v>2012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>
        <f t="shared" si="143"/>
        <v>2012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>
        <f t="shared" si="143"/>
        <v>2012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>
        <f t="shared" si="143"/>
        <v>2012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>
        <f t="shared" si="143"/>
        <v>2012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>
        <f t="shared" si="143"/>
        <v>2012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>
        <f t="shared" si="143"/>
        <v>2014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>
        <f t="shared" si="143"/>
        <v>2011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>
        <f t="shared" si="143"/>
        <v>2012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>
        <f t="shared" si="143"/>
        <v>2013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>
        <f t="shared" si="143"/>
        <v>2013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>
        <f t="shared" si="143"/>
        <v>2011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>
        <f t="shared" si="143"/>
        <v>2010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ref="R2307:R2370" si="147">YEAR(O2307)</f>
        <v>2014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si="147"/>
        <v>2012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2014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2013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2014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>
        <f t="shared" si="147"/>
        <v>2014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>
        <f t="shared" si="147"/>
        <v>2012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>
        <f t="shared" si="147"/>
        <v>2012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>
        <f t="shared" si="147"/>
        <v>2012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>
        <f t="shared" si="147"/>
        <v>2009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>
        <f t="shared" si="147"/>
        <v>2010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>
        <f t="shared" si="147"/>
        <v>2009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>
        <f t="shared" si="147"/>
        <v>2013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>
        <f t="shared" si="147"/>
        <v>2014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>
        <f t="shared" si="147"/>
        <v>2017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>
        <f t="shared" si="147"/>
        <v>2017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>
        <f t="shared" si="147"/>
        <v>2017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>
        <f t="shared" si="147"/>
        <v>2017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>
        <f t="shared" si="147"/>
        <v>2017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>
        <f t="shared" si="147"/>
        <v>2017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>
        <f t="shared" si="147"/>
        <v>2014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>
        <f t="shared" si="147"/>
        <v>2015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>
        <f t="shared" si="147"/>
        <v>2014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>
        <f t="shared" si="147"/>
        <v>2015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>
        <f t="shared" si="147"/>
        <v>2014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>
        <f t="shared" si="147"/>
        <v>2015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>
        <f t="shared" si="147"/>
        <v>2014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>
        <f t="shared" si="147"/>
        <v>2014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>
        <f t="shared" si="147"/>
        <v>2014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>
        <f t="shared" si="147"/>
        <v>2014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>
        <f t="shared" si="147"/>
        <v>2014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>
        <f t="shared" si="147"/>
        <v>2014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>
        <f t="shared" si="147"/>
        <v>2016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>
        <f t="shared" si="147"/>
        <v>2016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>
        <f t="shared" si="147"/>
        <v>2015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>
        <f t="shared" si="147"/>
        <v>2014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>
        <f t="shared" si="147"/>
        <v>2015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>
        <f t="shared" si="147"/>
        <v>2016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>
        <f t="shared" si="147"/>
        <v>2015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>
        <f t="shared" si="147"/>
        <v>2016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>
        <f t="shared" si="147"/>
        <v>2016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>
        <f t="shared" si="147"/>
        <v>2015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>
        <f t="shared" si="147"/>
        <v>2015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>
        <f t="shared" si="147"/>
        <v>2016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>
        <f t="shared" si="147"/>
        <v>2015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>
        <f t="shared" si="147"/>
        <v>2015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>
        <f t="shared" si="147"/>
        <v>2015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>
        <f t="shared" si="147"/>
        <v>2014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>
        <f t="shared" si="147"/>
        <v>2015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>
        <f t="shared" si="147"/>
        <v>2015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>
        <f t="shared" si="147"/>
        <v>2015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>
        <f t="shared" si="147"/>
        <v>2014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>
        <f t="shared" si="147"/>
        <v>2015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>
        <f t="shared" si="147"/>
        <v>2016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>
        <f t="shared" si="147"/>
        <v>2016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>
        <f t="shared" si="147"/>
        <v>2014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>
        <f t="shared" si="147"/>
        <v>2015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>
        <f t="shared" si="147"/>
        <v>2015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>
        <f t="shared" si="147"/>
        <v>2015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>
        <f t="shared" si="147"/>
        <v>2015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>
        <f t="shared" si="147"/>
        <v>2016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>
        <f t="shared" si="147"/>
        <v>2015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ref="R2371:R2434" si="151">YEAR(O2371)</f>
        <v>2016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si="151"/>
        <v>2014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2015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2016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>
        <f t="shared" si="151"/>
        <v>2015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>
        <f t="shared" si="151"/>
        <v>2016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>
        <f t="shared" si="151"/>
        <v>2015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>
        <f t="shared" si="151"/>
        <v>2015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>
        <f t="shared" si="151"/>
        <v>2015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>
        <f t="shared" si="151"/>
        <v>2015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>
        <f t="shared" si="151"/>
        <v>2015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>
        <f t="shared" si="151"/>
        <v>2015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>
        <f t="shared" si="151"/>
        <v>2014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>
        <f t="shared" si="151"/>
        <v>2015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>
        <f t="shared" si="151"/>
        <v>2014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>
        <f t="shared" si="151"/>
        <v>2016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>
        <f t="shared" si="151"/>
        <v>2014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>
        <f t="shared" si="151"/>
        <v>2015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>
        <f t="shared" si="151"/>
        <v>2014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>
        <f t="shared" si="151"/>
        <v>2015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>
        <f t="shared" si="151"/>
        <v>2015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>
        <f t="shared" si="151"/>
        <v>2015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>
        <f t="shared" si="151"/>
        <v>2015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>
        <f t="shared" si="151"/>
        <v>2016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>
        <f t="shared" si="151"/>
        <v>2015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>
        <f t="shared" si="151"/>
        <v>2014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>
        <f t="shared" si="151"/>
        <v>2015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>
        <f t="shared" si="151"/>
        <v>2014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>
        <f t="shared" si="151"/>
        <v>2016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>
        <f t="shared" si="151"/>
        <v>2016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>
        <f t="shared" si="151"/>
        <v>2015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>
        <f t="shared" si="151"/>
        <v>2016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>
        <f t="shared" si="151"/>
        <v>2015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>
        <f t="shared" si="151"/>
        <v>2016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>
        <f t="shared" si="151"/>
        <v>2014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>
        <f t="shared" si="151"/>
        <v>2015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>
        <f t="shared" si="151"/>
        <v>2014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>
        <f t="shared" si="151"/>
        <v>2015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>
        <f t="shared" si="151"/>
        <v>2015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>
        <f t="shared" si="151"/>
        <v>2015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>
        <f t="shared" si="151"/>
        <v>2016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>
        <f t="shared" si="151"/>
        <v>2014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>
        <f t="shared" si="151"/>
        <v>2015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>
        <f t="shared" si="151"/>
        <v>2016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>
        <f t="shared" si="151"/>
        <v>2015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>
        <f t="shared" si="151"/>
        <v>2014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>
        <f t="shared" si="151"/>
        <v>2015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>
        <f t="shared" si="151"/>
        <v>2014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>
        <f t="shared" si="151"/>
        <v>2014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>
        <f t="shared" si="151"/>
        <v>2015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>
        <f t="shared" si="151"/>
        <v>2015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>
        <f t="shared" si="151"/>
        <v>2014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>
        <f t="shared" si="151"/>
        <v>2014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>
        <f t="shared" si="151"/>
        <v>2016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>
        <f t="shared" si="151"/>
        <v>2015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>
        <f t="shared" si="151"/>
        <v>2016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>
        <f t="shared" si="151"/>
        <v>2015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>
        <f t="shared" si="151"/>
        <v>2016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>
        <f t="shared" si="151"/>
        <v>2016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>
        <f t="shared" si="151"/>
        <v>2016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>
        <f t="shared" si="151"/>
        <v>2015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ref="R2435:R2498" si="155">YEAR(O2435)</f>
        <v>2016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si="155"/>
        <v>2015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>
        <f t="shared" si="155"/>
        <v>2016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>
        <f t="shared" si="155"/>
        <v>2015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>
        <f t="shared" si="155"/>
        <v>2015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>
        <f t="shared" si="155"/>
        <v>2014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>
        <f t="shared" si="155"/>
        <v>2016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>
        <f t="shared" si="155"/>
        <v>2015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>
        <f t="shared" si="155"/>
        <v>2016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>
        <f t="shared" si="155"/>
        <v>2016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>
        <f t="shared" si="155"/>
        <v>2016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>
        <f t="shared" si="155"/>
        <v>2014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>
        <f t="shared" si="155"/>
        <v>2014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>
        <f t="shared" si="155"/>
        <v>2017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>
        <f t="shared" si="155"/>
        <v>2015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>
        <f t="shared" si="155"/>
        <v>2017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>
        <f t="shared" si="155"/>
        <v>2017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>
        <f t="shared" si="155"/>
        <v>2016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>
        <f t="shared" si="155"/>
        <v>2017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>
        <f t="shared" si="155"/>
        <v>2016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>
        <f t="shared" si="155"/>
        <v>2016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>
        <f t="shared" si="155"/>
        <v>2016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>
        <f t="shared" si="155"/>
        <v>2016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>
        <f t="shared" si="155"/>
        <v>2011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>
        <f t="shared" si="155"/>
        <v>2012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>
        <f t="shared" si="155"/>
        <v>2013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>
        <f t="shared" si="155"/>
        <v>2015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>
        <f t="shared" si="155"/>
        <v>2012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>
        <f t="shared" si="155"/>
        <v>2013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>
        <f t="shared" si="155"/>
        <v>2012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>
        <f t="shared" si="155"/>
        <v>2012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>
        <f t="shared" si="155"/>
        <v>2011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>
        <f t="shared" si="155"/>
        <v>2012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>
        <f t="shared" si="155"/>
        <v>2011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>
        <f t="shared" si="155"/>
        <v>2010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>
        <f t="shared" si="155"/>
        <v>2012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>
        <f t="shared" si="155"/>
        <v>2010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>
        <f t="shared" si="155"/>
        <v>2010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>
        <f t="shared" si="155"/>
        <v>2014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>
        <f t="shared" si="155"/>
        <v>2012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>
        <f t="shared" si="155"/>
        <v>2012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>
        <f t="shared" si="155"/>
        <v>2012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>
        <f t="shared" si="155"/>
        <v>2015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>
        <f t="shared" si="155"/>
        <v>2012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>
        <f t="shared" si="155"/>
        <v>2011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>
        <f t="shared" si="155"/>
        <v>2012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>
        <f t="shared" si="155"/>
        <v>2011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>
        <f t="shared" si="155"/>
        <v>2011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>
        <f t="shared" si="155"/>
        <v>2012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>
        <f t="shared" si="155"/>
        <v>2012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>
        <f t="shared" si="155"/>
        <v>2011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>
        <f t="shared" si="155"/>
        <v>2013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>
        <f t="shared" si="155"/>
        <v>2012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>
        <f t="shared" si="155"/>
        <v>2010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>
        <f t="shared" si="155"/>
        <v>2012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>
        <f t="shared" si="155"/>
        <v>2013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>
        <f t="shared" si="155"/>
        <v>2012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>
        <f t="shared" si="155"/>
        <v>2012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>
        <f t="shared" si="155"/>
        <v>2013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ref="R2499:R2562" si="159">YEAR(O2499)</f>
        <v>2011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si="159"/>
        <v>2015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2012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2015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2014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2016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>
        <f t="shared" si="159"/>
        <v>2014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>
        <f t="shared" si="159"/>
        <v>2015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>
        <f t="shared" si="159"/>
        <v>2015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>
        <f t="shared" si="159"/>
        <v>2015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>
        <f t="shared" si="159"/>
        <v>2014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>
        <f t="shared" si="159"/>
        <v>2015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>
        <f t="shared" si="159"/>
        <v>2015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>
        <f t="shared" si="159"/>
        <v>2016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>
        <f t="shared" si="159"/>
        <v>2014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>
        <f t="shared" si="159"/>
        <v>2016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>
        <f t="shared" si="159"/>
        <v>2014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>
        <f t="shared" si="159"/>
        <v>2015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>
        <f t="shared" si="159"/>
        <v>2014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>
        <f t="shared" si="159"/>
        <v>2015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>
        <f t="shared" si="159"/>
        <v>2014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>
        <f t="shared" si="159"/>
        <v>2014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>
        <f t="shared" si="159"/>
        <v>2016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>
        <f t="shared" si="159"/>
        <v>2015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>
        <f t="shared" si="159"/>
        <v>2016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>
        <f t="shared" si="159"/>
        <v>2014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>
        <f t="shared" si="159"/>
        <v>2014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>
        <f t="shared" si="159"/>
        <v>2012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>
        <f t="shared" si="159"/>
        <v>2014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>
        <f t="shared" si="159"/>
        <v>2013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>
        <f t="shared" si="159"/>
        <v>2015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>
        <f t="shared" si="159"/>
        <v>2012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>
        <f t="shared" si="159"/>
        <v>2015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>
        <f t="shared" si="159"/>
        <v>2015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>
        <f t="shared" si="159"/>
        <v>2012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>
        <f t="shared" si="159"/>
        <v>2013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>
        <f t="shared" si="159"/>
        <v>2009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>
        <f t="shared" si="159"/>
        <v>2014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>
        <f t="shared" si="159"/>
        <v>2013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>
        <f t="shared" si="159"/>
        <v>2011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>
        <f t="shared" si="159"/>
        <v>2013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>
        <f t="shared" si="159"/>
        <v>2014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>
        <f t="shared" si="159"/>
        <v>2011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>
        <f t="shared" si="159"/>
        <v>2013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>
        <f t="shared" si="159"/>
        <v>2013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>
        <f t="shared" si="159"/>
        <v>2010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>
        <f t="shared" si="159"/>
        <v>2012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>
        <f t="shared" si="159"/>
        <v>2015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>
        <f t="shared" si="159"/>
        <v>2013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>
        <f t="shared" si="159"/>
        <v>2012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>
        <f t="shared" si="159"/>
        <v>2016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>
        <f t="shared" si="159"/>
        <v>2013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>
        <f t="shared" si="159"/>
        <v>2015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>
        <f t="shared" si="159"/>
        <v>2012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>
        <f t="shared" si="159"/>
        <v>2017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>
        <f t="shared" si="159"/>
        <v>2012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>
        <f t="shared" si="159"/>
        <v>2015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>
        <f t="shared" si="159"/>
        <v>2012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>
        <f t="shared" si="159"/>
        <v>2012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>
        <f t="shared" si="159"/>
        <v>2014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>
        <f t="shared" si="159"/>
        <v>2015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>
        <f t="shared" si="159"/>
        <v>2011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>
        <f t="shared" si="159"/>
        <v>2015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ref="R2563:R2626" si="163">YEAR(O2563)</f>
        <v>2015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si="163"/>
        <v>2016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2014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2016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2014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>
        <f t="shared" si="163"/>
        <v>2016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>
        <f t="shared" si="163"/>
        <v>2015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>
        <f t="shared" si="163"/>
        <v>2017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>
        <f t="shared" si="163"/>
        <v>2016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>
        <f t="shared" si="163"/>
        <v>2015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>
        <f t="shared" si="163"/>
        <v>2014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>
        <f t="shared" si="163"/>
        <v>2016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>
        <f t="shared" si="163"/>
        <v>2014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>
        <f t="shared" si="163"/>
        <v>2015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>
        <f t="shared" si="163"/>
        <v>2014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>
        <f t="shared" si="163"/>
        <v>2015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>
        <f t="shared" si="163"/>
        <v>2014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>
        <f t="shared" si="163"/>
        <v>2015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>
        <f t="shared" si="163"/>
        <v>2015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>
        <f t="shared" si="163"/>
        <v>2016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>
        <f t="shared" si="163"/>
        <v>2015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>
        <f t="shared" si="163"/>
        <v>2015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>
        <f t="shared" si="163"/>
        <v>2014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>
        <f t="shared" si="163"/>
        <v>2015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>
        <f t="shared" si="163"/>
        <v>2015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>
        <f t="shared" si="163"/>
        <v>2015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>
        <f t="shared" si="163"/>
        <v>2016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>
        <f t="shared" si="163"/>
        <v>2016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>
        <f t="shared" si="163"/>
        <v>2016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>
        <f t="shared" si="163"/>
        <v>2014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>
        <f t="shared" si="163"/>
        <v>2015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>
        <f t="shared" si="163"/>
        <v>2014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>
        <f t="shared" si="163"/>
        <v>2017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>
        <f t="shared" si="163"/>
        <v>2014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>
        <f t="shared" si="163"/>
        <v>2016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>
        <f t="shared" si="163"/>
        <v>2015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>
        <f t="shared" si="163"/>
        <v>2014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>
        <f t="shared" si="163"/>
        <v>2016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>
        <f t="shared" si="163"/>
        <v>2012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>
        <f t="shared" si="163"/>
        <v>2014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>
        <f t="shared" si="163"/>
        <v>2013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>
        <f t="shared" si="163"/>
        <v>2012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>
        <f t="shared" si="163"/>
        <v>2016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>
        <f t="shared" si="163"/>
        <v>2014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>
        <f t="shared" si="163"/>
        <v>2015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>
        <f t="shared" si="163"/>
        <v>2017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>
        <f t="shared" si="163"/>
        <v>2012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>
        <f t="shared" si="163"/>
        <v>2016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>
        <f t="shared" si="163"/>
        <v>2016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>
        <f t="shared" si="163"/>
        <v>2014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>
        <f t="shared" si="163"/>
        <v>2012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>
        <f t="shared" si="163"/>
        <v>2014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>
        <f t="shared" si="163"/>
        <v>2016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>
        <f t="shared" si="163"/>
        <v>2015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>
        <f t="shared" si="163"/>
        <v>2014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>
        <f t="shared" si="163"/>
        <v>2015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>
        <f t="shared" si="163"/>
        <v>2015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>
        <f t="shared" si="163"/>
        <v>2015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>
        <f t="shared" si="163"/>
        <v>2015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>
        <f t="shared" si="163"/>
        <v>2016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>
        <f t="shared" si="163"/>
        <v>2016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>
        <f t="shared" si="163"/>
        <v>2012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ref="R2627:R2690" si="167">YEAR(O2627)</f>
        <v>2016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si="167"/>
        <v>2015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2014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2016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>
        <f t="shared" si="167"/>
        <v>2016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>
        <f t="shared" si="167"/>
        <v>2014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>
        <f t="shared" si="167"/>
        <v>2016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>
        <f t="shared" si="167"/>
        <v>2015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>
        <f t="shared" si="167"/>
        <v>2016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>
        <f t="shared" si="167"/>
        <v>2016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>
        <f t="shared" si="167"/>
        <v>2014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>
        <f t="shared" si="167"/>
        <v>2015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>
        <f t="shared" si="167"/>
        <v>2015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>
        <f t="shared" si="167"/>
        <v>2014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>
        <f t="shared" si="167"/>
        <v>2016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>
        <f t="shared" si="167"/>
        <v>2016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>
        <f t="shared" si="167"/>
        <v>2017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>
        <f t="shared" si="167"/>
        <v>2014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>
        <f t="shared" si="167"/>
        <v>2015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>
        <f t="shared" si="167"/>
        <v>2015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>
        <f t="shared" si="167"/>
        <v>2016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>
        <f t="shared" si="167"/>
        <v>2015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>
        <f t="shared" si="167"/>
        <v>2016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>
        <f t="shared" si="167"/>
        <v>2015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>
        <f t="shared" si="167"/>
        <v>2014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>
        <f t="shared" si="167"/>
        <v>2014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>
        <f t="shared" si="167"/>
        <v>2015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>
        <f t="shared" si="167"/>
        <v>2016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>
        <f t="shared" si="167"/>
        <v>2017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>
        <f t="shared" si="167"/>
        <v>2016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>
        <f t="shared" si="167"/>
        <v>2016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>
        <f t="shared" si="167"/>
        <v>2015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>
        <f t="shared" si="167"/>
        <v>2015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>
        <f t="shared" si="167"/>
        <v>2013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>
        <f t="shared" si="167"/>
        <v>2015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>
        <f t="shared" si="167"/>
        <v>2015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>
        <f t="shared" si="167"/>
        <v>2015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>
        <f t="shared" si="167"/>
        <v>2015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>
        <f t="shared" si="167"/>
        <v>2015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>
        <f t="shared" si="167"/>
        <v>2016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>
        <f t="shared" si="167"/>
        <v>2015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>
        <f t="shared" si="167"/>
        <v>2015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>
        <f t="shared" si="167"/>
        <v>2014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>
        <f t="shared" si="167"/>
        <v>2014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>
        <f t="shared" si="167"/>
        <v>2015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>
        <f t="shared" si="167"/>
        <v>2014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>
        <f t="shared" si="167"/>
        <v>2016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>
        <f t="shared" si="167"/>
        <v>2014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>
        <f t="shared" si="167"/>
        <v>2016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>
        <f t="shared" si="167"/>
        <v>2014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>
        <f t="shared" si="167"/>
        <v>2015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>
        <f t="shared" si="167"/>
        <v>2015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>
        <f t="shared" si="167"/>
        <v>2016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>
        <f t="shared" si="167"/>
        <v>2014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>
        <f t="shared" si="167"/>
        <v>2014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>
        <f t="shared" si="167"/>
        <v>2015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>
        <f t="shared" si="167"/>
        <v>2014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>
        <f t="shared" si="167"/>
        <v>2015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>
        <f t="shared" si="167"/>
        <v>2014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>
        <f t="shared" si="167"/>
        <v>2015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>
        <f t="shared" si="167"/>
        <v>2015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ref="R2691:R2754" si="171">YEAR(O2691)</f>
        <v>2016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si="171"/>
        <v>2015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2014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>
        <f t="shared" si="171"/>
        <v>2014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>
        <f t="shared" si="171"/>
        <v>2015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>
        <f t="shared" si="171"/>
        <v>2014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>
        <f t="shared" si="171"/>
        <v>2014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>
        <f t="shared" si="171"/>
        <v>2014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>
        <f t="shared" si="171"/>
        <v>2017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>
        <f t="shared" si="171"/>
        <v>2017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>
        <f t="shared" si="171"/>
        <v>2017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>
        <f t="shared" si="171"/>
        <v>2017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>
        <f t="shared" si="171"/>
        <v>2017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>
        <f t="shared" si="171"/>
        <v>2014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>
        <f t="shared" si="171"/>
        <v>2013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>
        <f t="shared" si="171"/>
        <v>2016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>
        <f t="shared" si="171"/>
        <v>2016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>
        <f t="shared" si="171"/>
        <v>2014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>
        <f t="shared" si="171"/>
        <v>2014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>
        <f t="shared" si="171"/>
        <v>2013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>
        <f t="shared" si="171"/>
        <v>2015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>
        <f t="shared" si="171"/>
        <v>2016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>
        <f t="shared" si="171"/>
        <v>2016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>
        <f t="shared" si="171"/>
        <v>2015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>
        <f t="shared" si="171"/>
        <v>2014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>
        <f t="shared" si="171"/>
        <v>2016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>
        <f t="shared" si="171"/>
        <v>2016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>
        <f t="shared" si="171"/>
        <v>2016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>
        <f t="shared" si="171"/>
        <v>2013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>
        <f t="shared" si="171"/>
        <v>2016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>
        <f t="shared" si="171"/>
        <v>2014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>
        <f t="shared" si="171"/>
        <v>2015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>
        <f t="shared" si="171"/>
        <v>2017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>
        <f t="shared" si="171"/>
        <v>2016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>
        <f t="shared" si="171"/>
        <v>2015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>
        <f t="shared" si="171"/>
        <v>2015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>
        <f t="shared" si="171"/>
        <v>2015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>
        <f t="shared" si="171"/>
        <v>2013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>
        <f t="shared" si="171"/>
        <v>2014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>
        <f t="shared" si="171"/>
        <v>2013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>
        <f t="shared" si="171"/>
        <v>2015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>
        <f t="shared" si="171"/>
        <v>2016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>
        <f t="shared" si="171"/>
        <v>2013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>
        <f t="shared" si="171"/>
        <v>2014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>
        <f t="shared" si="171"/>
        <v>2013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>
        <f t="shared" si="171"/>
        <v>2016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>
        <f t="shared" si="171"/>
        <v>2014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>
        <f t="shared" si="171"/>
        <v>2015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>
        <f t="shared" si="171"/>
        <v>2014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>
        <f t="shared" si="171"/>
        <v>2012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>
        <f t="shared" si="171"/>
        <v>2016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>
        <f t="shared" si="171"/>
        <v>2012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>
        <f t="shared" si="171"/>
        <v>2012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>
        <f t="shared" si="171"/>
        <v>2014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>
        <f t="shared" si="171"/>
        <v>2012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>
        <f t="shared" si="171"/>
        <v>2016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>
        <f t="shared" si="171"/>
        <v>2015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>
        <f t="shared" si="171"/>
        <v>2012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>
        <f t="shared" si="171"/>
        <v>2014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>
        <f t="shared" si="171"/>
        <v>2011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ref="R2755:R2818" si="175">YEAR(O2755)</f>
        <v>2012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si="175"/>
        <v>2014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2015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2013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>
        <f t="shared" si="175"/>
        <v>2013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>
        <f t="shared" si="175"/>
        <v>2012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>
        <f t="shared" si="175"/>
        <v>2012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>
        <f t="shared" si="175"/>
        <v>2013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>
        <f t="shared" si="175"/>
        <v>2012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>
        <f t="shared" si="175"/>
        <v>2012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>
        <f t="shared" si="175"/>
        <v>2011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>
        <f t="shared" si="175"/>
        <v>2015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>
        <f t="shared" si="175"/>
        <v>2012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>
        <f t="shared" si="175"/>
        <v>2014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>
        <f t="shared" si="175"/>
        <v>2014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>
        <f t="shared" si="175"/>
        <v>2012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>
        <f t="shared" si="175"/>
        <v>2013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>
        <f t="shared" si="175"/>
        <v>2016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>
        <f t="shared" si="175"/>
        <v>2013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>
        <f t="shared" si="175"/>
        <v>2011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>
        <f t="shared" si="175"/>
        <v>2015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>
        <f t="shared" si="175"/>
        <v>2015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>
        <f t="shared" si="175"/>
        <v>2014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>
        <f t="shared" si="175"/>
        <v>2015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>
        <f t="shared" si="175"/>
        <v>2017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>
        <f t="shared" si="175"/>
        <v>2015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>
        <f t="shared" si="175"/>
        <v>2015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>
        <f t="shared" si="175"/>
        <v>2015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>
        <f t="shared" si="175"/>
        <v>2014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>
        <f t="shared" si="175"/>
        <v>2016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>
        <f t="shared" si="175"/>
        <v>2014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>
        <f t="shared" si="175"/>
        <v>2014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>
        <f t="shared" si="175"/>
        <v>2016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>
        <f t="shared" si="175"/>
        <v>2015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>
        <f t="shared" si="175"/>
        <v>2015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>
        <f t="shared" si="175"/>
        <v>2016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>
        <f t="shared" si="175"/>
        <v>2015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>
        <f t="shared" si="175"/>
        <v>2015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>
        <f t="shared" si="175"/>
        <v>2016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>
        <f t="shared" si="175"/>
        <v>2014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>
        <f t="shared" si="175"/>
        <v>2014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>
        <f t="shared" si="175"/>
        <v>2014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>
        <f t="shared" si="175"/>
        <v>2015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>
        <f t="shared" si="175"/>
        <v>2016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>
        <f t="shared" si="175"/>
        <v>2014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>
        <f t="shared" si="175"/>
        <v>2014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>
        <f t="shared" si="175"/>
        <v>2015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>
        <f t="shared" si="175"/>
        <v>2015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>
        <f t="shared" si="175"/>
        <v>2014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>
        <f t="shared" si="175"/>
        <v>2015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>
        <f t="shared" si="175"/>
        <v>2015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>
        <f t="shared" si="175"/>
        <v>2015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>
        <f t="shared" si="175"/>
        <v>2015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>
        <f t="shared" si="175"/>
        <v>2016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>
        <f t="shared" si="175"/>
        <v>2014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>
        <f t="shared" si="175"/>
        <v>2015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>
        <f t="shared" si="175"/>
        <v>2015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>
        <f t="shared" si="175"/>
        <v>2016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>
        <f t="shared" si="175"/>
        <v>2015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>
        <f t="shared" si="175"/>
        <v>2016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>
        <f t="shared" si="175"/>
        <v>2015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>
        <f t="shared" ref="R2819:R2882" si="179">YEAR(O2819)</f>
        <v>2015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>
        <f t="shared" si="179"/>
        <v>2015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>
        <f t="shared" si="179"/>
        <v>2015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>
        <f t="shared" si="179"/>
        <v>2016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>
        <f t="shared" si="179"/>
        <v>2014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>
        <f t="shared" si="179"/>
        <v>2015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>
        <f t="shared" si="179"/>
        <v>2015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>
        <f t="shared" si="179"/>
        <v>2015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>
        <f t="shared" si="179"/>
        <v>2015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>
        <f t="shared" si="179"/>
        <v>2016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>
        <f t="shared" si="179"/>
        <v>2015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>
        <f t="shared" si="179"/>
        <v>2016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>
        <f t="shared" si="179"/>
        <v>2014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>
        <f t="shared" si="179"/>
        <v>2015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>
        <f t="shared" si="179"/>
        <v>2014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>
        <f t="shared" si="179"/>
        <v>2015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>
        <f t="shared" si="179"/>
        <v>2015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>
        <f t="shared" si="179"/>
        <v>2015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>
        <f t="shared" si="179"/>
        <v>2017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>
        <f t="shared" si="179"/>
        <v>2015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>
        <f t="shared" si="179"/>
        <v>2014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>
        <f t="shared" si="179"/>
        <v>2014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>
        <f t="shared" si="179"/>
        <v>2015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>
        <f t="shared" si="179"/>
        <v>2015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>
        <f t="shared" si="179"/>
        <v>2014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>
        <f t="shared" si="179"/>
        <v>2016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>
        <f t="shared" si="179"/>
        <v>2016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>
        <f t="shared" si="179"/>
        <v>2015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>
        <f t="shared" si="179"/>
        <v>2015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>
        <f t="shared" si="179"/>
        <v>2016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>
        <f t="shared" si="179"/>
        <v>2015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>
        <f t="shared" si="179"/>
        <v>2016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>
        <f t="shared" si="179"/>
        <v>2014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>
        <f t="shared" si="179"/>
        <v>2016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>
        <f t="shared" si="179"/>
        <v>2014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>
        <f t="shared" si="179"/>
        <v>2014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>
        <f t="shared" si="179"/>
        <v>2015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>
        <f t="shared" si="179"/>
        <v>2016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>
        <f t="shared" si="179"/>
        <v>2015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>
        <f t="shared" si="179"/>
        <v>2016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>
        <f t="shared" si="179"/>
        <v>2014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>
        <f t="shared" si="179"/>
        <v>2015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>
        <f t="shared" si="179"/>
        <v>2016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>
        <f t="shared" si="179"/>
        <v>2015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>
        <f t="shared" si="179"/>
        <v>2014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>
        <f t="shared" si="179"/>
        <v>2014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>
        <f t="shared" si="179"/>
        <v>2015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>
        <f t="shared" si="179"/>
        <v>2014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>
        <f t="shared" si="179"/>
        <v>2016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>
        <f t="shared" si="179"/>
        <v>2016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>
        <f t="shared" si="179"/>
        <v>2016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>
        <f t="shared" si="179"/>
        <v>2016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>
        <f t="shared" si="179"/>
        <v>2014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>
        <f t="shared" si="179"/>
        <v>2014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>
        <f t="shared" si="179"/>
        <v>2015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>
        <f t="shared" si="179"/>
        <v>2014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>
        <f t="shared" si="179"/>
        <v>2016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>
        <f t="shared" si="179"/>
        <v>2016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>
        <f t="shared" si="179"/>
        <v>2015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>
        <f t="shared" si="179"/>
        <v>2016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>
        <f t="shared" si="179"/>
        <v>2015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>
        <f t="shared" si="179"/>
        <v>2015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>
        <f t="shared" si="179"/>
        <v>2015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>
        <f t="shared" ref="R2883:R2946" si="183">YEAR(O2883)</f>
        <v>2014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>
        <f t="shared" si="183"/>
        <v>2016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>
        <f t="shared" si="183"/>
        <v>2016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>
        <f t="shared" si="183"/>
        <v>2014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>
        <f t="shared" si="183"/>
        <v>2015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>
        <f t="shared" si="183"/>
        <v>2015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>
        <f t="shared" si="183"/>
        <v>2014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>
        <f t="shared" si="183"/>
        <v>2014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>
        <f t="shared" si="183"/>
        <v>2014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>
        <f t="shared" si="183"/>
        <v>2014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>
        <f t="shared" si="183"/>
        <v>2016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>
        <f t="shared" si="183"/>
        <v>2014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>
        <f t="shared" si="183"/>
        <v>2014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>
        <f t="shared" si="183"/>
        <v>2015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>
        <f t="shared" si="183"/>
        <v>2014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>
        <f t="shared" si="183"/>
        <v>2016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>
        <f t="shared" si="183"/>
        <v>2015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>
        <f t="shared" si="183"/>
        <v>2015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>
        <f t="shared" si="183"/>
        <v>2016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>
        <f t="shared" si="183"/>
        <v>2014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>
        <f t="shared" si="183"/>
        <v>2014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>
        <f t="shared" si="183"/>
        <v>2015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>
        <f t="shared" si="183"/>
        <v>2015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>
        <f t="shared" si="183"/>
        <v>2014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>
        <f t="shared" si="183"/>
        <v>2016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>
        <f t="shared" si="183"/>
        <v>2015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>
        <f t="shared" si="183"/>
        <v>2016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>
        <f t="shared" si="183"/>
        <v>2016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>
        <f t="shared" si="183"/>
        <v>2014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>
        <f t="shared" si="183"/>
        <v>2015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>
        <f t="shared" si="183"/>
        <v>2015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>
        <f t="shared" si="183"/>
        <v>2015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>
        <f t="shared" si="183"/>
        <v>2014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>
        <f t="shared" si="183"/>
        <v>2015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>
        <f t="shared" si="183"/>
        <v>2016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>
        <f t="shared" si="183"/>
        <v>2014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>
        <f t="shared" si="183"/>
        <v>2015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>
        <f t="shared" si="183"/>
        <v>2015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>
        <f t="shared" si="183"/>
        <v>2014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>
        <f t="shared" si="183"/>
        <v>2015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>
        <f t="shared" si="183"/>
        <v>2014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>
        <f t="shared" si="183"/>
        <v>2015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>
        <f t="shared" si="183"/>
        <v>2015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>
        <f t="shared" si="183"/>
        <v>2015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>
        <f t="shared" si="183"/>
        <v>2014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>
        <f t="shared" si="183"/>
        <v>2015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>
        <f t="shared" si="183"/>
        <v>2014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>
        <f t="shared" si="183"/>
        <v>2016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>
        <f t="shared" si="183"/>
        <v>2014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>
        <f t="shared" si="183"/>
        <v>2015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>
        <f t="shared" si="183"/>
        <v>2014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>
        <f t="shared" si="183"/>
        <v>2015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>
        <f t="shared" si="183"/>
        <v>2016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>
        <f t="shared" si="183"/>
        <v>2014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>
        <f t="shared" si="183"/>
        <v>2016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>
        <f t="shared" si="183"/>
        <v>2014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>
        <f t="shared" si="183"/>
        <v>2014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>
        <f t="shared" si="183"/>
        <v>2014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>
        <f t="shared" si="183"/>
        <v>2014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>
        <f t="shared" si="183"/>
        <v>2014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>
        <f t="shared" si="183"/>
        <v>2015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>
        <f t="shared" si="183"/>
        <v>2015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>
        <f t="shared" si="183"/>
        <v>2015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>
        <f t="shared" si="183"/>
        <v>2015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ref="R2947:R3010" si="187">YEAR(O2947)</f>
        <v>2015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si="187"/>
        <v>2016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2014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>
        <f t="shared" si="187"/>
        <v>2016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>
        <f t="shared" si="187"/>
        <v>2015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>
        <f t="shared" si="187"/>
        <v>2017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>
        <f t="shared" si="187"/>
        <v>2015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>
        <f t="shared" si="187"/>
        <v>2016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>
        <f t="shared" si="187"/>
        <v>2015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>
        <f t="shared" si="187"/>
        <v>2016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>
        <f t="shared" si="187"/>
        <v>2016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>
        <f t="shared" si="187"/>
        <v>2014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>
        <f t="shared" si="187"/>
        <v>2015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>
        <f t="shared" si="187"/>
        <v>2015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>
        <f t="shared" si="187"/>
        <v>2015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>
        <f t="shared" si="187"/>
        <v>2014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>
        <f t="shared" si="187"/>
        <v>2015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>
        <f t="shared" si="187"/>
        <v>2015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>
        <f t="shared" si="187"/>
        <v>2015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>
        <f t="shared" si="187"/>
        <v>2016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>
        <f t="shared" si="187"/>
        <v>2015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>
        <f t="shared" si="187"/>
        <v>2014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>
        <f t="shared" si="187"/>
        <v>2014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>
        <f t="shared" si="187"/>
        <v>2016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>
        <f t="shared" si="187"/>
        <v>2015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>
        <f t="shared" si="187"/>
        <v>2014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>
        <f t="shared" si="187"/>
        <v>2014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>
        <f t="shared" si="187"/>
        <v>2016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>
        <f t="shared" si="187"/>
        <v>2015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>
        <f t="shared" si="187"/>
        <v>2014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>
        <f t="shared" si="187"/>
        <v>2014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>
        <f t="shared" si="187"/>
        <v>2015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>
        <f t="shared" si="187"/>
        <v>2015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>
        <f t="shared" si="187"/>
        <v>2016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>
        <f t="shared" si="187"/>
        <v>2014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>
        <f t="shared" si="187"/>
        <v>2016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>
        <f t="shared" si="187"/>
        <v>2016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>
        <f t="shared" si="187"/>
        <v>2016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>
        <f t="shared" si="187"/>
        <v>2016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>
        <f t="shared" si="187"/>
        <v>2016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>
        <f t="shared" si="187"/>
        <v>2015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>
        <f t="shared" si="187"/>
        <v>2015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>
        <f t="shared" si="187"/>
        <v>2017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>
        <f t="shared" si="187"/>
        <v>2016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>
        <f t="shared" si="187"/>
        <v>2016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>
        <f t="shared" si="187"/>
        <v>2014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>
        <f t="shared" si="187"/>
        <v>2016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>
        <f t="shared" si="187"/>
        <v>2015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>
        <f t="shared" si="187"/>
        <v>2017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>
        <f t="shared" si="187"/>
        <v>2014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>
        <f t="shared" si="187"/>
        <v>2017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>
        <f t="shared" si="187"/>
        <v>2017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>
        <f t="shared" si="187"/>
        <v>2016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>
        <f t="shared" si="187"/>
        <v>2012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>
        <f t="shared" si="187"/>
        <v>2016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>
        <f t="shared" si="187"/>
        <v>2014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>
        <f t="shared" si="187"/>
        <v>2014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>
        <f t="shared" si="187"/>
        <v>2014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>
        <f t="shared" si="187"/>
        <v>2015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>
        <f t="shared" si="187"/>
        <v>2015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ref="R3011:R3074" si="191">YEAR(O3011)</f>
        <v>2014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si="191"/>
        <v>2014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2014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>
        <f t="shared" si="191"/>
        <v>2014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>
        <f t="shared" si="191"/>
        <v>2014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>
        <f t="shared" si="191"/>
        <v>2015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>
        <f t="shared" si="191"/>
        <v>2014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>
        <f t="shared" si="191"/>
        <v>2015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>
        <f t="shared" si="191"/>
        <v>2016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>
        <f t="shared" si="191"/>
        <v>2016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>
        <f t="shared" si="191"/>
        <v>2015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>
        <f t="shared" si="191"/>
        <v>2012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>
        <f t="shared" si="191"/>
        <v>2014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>
        <f t="shared" si="191"/>
        <v>2017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>
        <f t="shared" si="191"/>
        <v>2015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>
        <f t="shared" si="191"/>
        <v>2016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>
        <f t="shared" si="191"/>
        <v>2014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>
        <f t="shared" si="191"/>
        <v>2015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>
        <f t="shared" si="191"/>
        <v>2016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>
        <f t="shared" si="191"/>
        <v>2015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>
        <f t="shared" si="191"/>
        <v>2016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>
        <f t="shared" si="191"/>
        <v>2016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>
        <f t="shared" si="191"/>
        <v>2013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>
        <f t="shared" si="191"/>
        <v>2013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>
        <f t="shared" si="191"/>
        <v>2010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>
        <f t="shared" si="191"/>
        <v>2016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>
        <f t="shared" si="191"/>
        <v>2013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>
        <f t="shared" si="191"/>
        <v>2015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>
        <f t="shared" si="191"/>
        <v>2015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>
        <f t="shared" si="191"/>
        <v>2015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>
        <f t="shared" si="191"/>
        <v>2015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>
        <f t="shared" si="191"/>
        <v>2016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>
        <f t="shared" si="191"/>
        <v>2014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>
        <f t="shared" si="191"/>
        <v>2014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>
        <f t="shared" si="191"/>
        <v>2016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>
        <f t="shared" si="191"/>
        <v>2014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>
        <f t="shared" si="191"/>
        <v>2015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>
        <f t="shared" si="191"/>
        <v>2016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>
        <f t="shared" si="191"/>
        <v>2017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>
        <f t="shared" si="191"/>
        <v>2015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>
        <f t="shared" si="191"/>
        <v>2014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>
        <f t="shared" si="191"/>
        <v>2015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>
        <f t="shared" si="191"/>
        <v>2014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>
        <f t="shared" si="191"/>
        <v>2014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>
        <f t="shared" si="191"/>
        <v>2016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>
        <f t="shared" si="191"/>
        <v>2016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>
        <f t="shared" si="191"/>
        <v>2014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>
        <f t="shared" si="191"/>
        <v>2015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>
        <f t="shared" si="191"/>
        <v>2014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>
        <f t="shared" si="191"/>
        <v>2015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>
        <f t="shared" si="191"/>
        <v>2016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>
        <f t="shared" si="191"/>
        <v>2015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>
        <f t="shared" si="191"/>
        <v>2014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>
        <f t="shared" si="191"/>
        <v>2016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>
        <f t="shared" si="191"/>
        <v>2015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>
        <f t="shared" si="191"/>
        <v>2015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>
        <f t="shared" si="191"/>
        <v>2014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>
        <f t="shared" si="191"/>
        <v>2016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>
        <f t="shared" si="191"/>
        <v>2015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>
        <f t="shared" si="191"/>
        <v>2016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ref="R3075:R3138" si="195">YEAR(O3075)</f>
        <v>2015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si="195"/>
        <v>2016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>
        <f t="shared" si="195"/>
        <v>2014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>
        <f t="shared" si="195"/>
        <v>2015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>
        <f t="shared" si="195"/>
        <v>2015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>
        <f t="shared" si="195"/>
        <v>2014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>
        <f t="shared" si="195"/>
        <v>2015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>
        <f t="shared" si="195"/>
        <v>2015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>
        <f t="shared" si="195"/>
        <v>2015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>
        <f t="shared" si="195"/>
        <v>2016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>
        <f t="shared" si="195"/>
        <v>2014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>
        <f t="shared" si="195"/>
        <v>2016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>
        <f t="shared" si="195"/>
        <v>2015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>
        <f t="shared" si="195"/>
        <v>2016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>
        <f t="shared" si="195"/>
        <v>2015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>
        <f t="shared" si="195"/>
        <v>2014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>
        <f t="shared" si="195"/>
        <v>2015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>
        <f t="shared" si="195"/>
        <v>2016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>
        <f t="shared" si="195"/>
        <v>2015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>
        <f t="shared" si="195"/>
        <v>2016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>
        <f t="shared" si="195"/>
        <v>2015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>
        <f t="shared" si="195"/>
        <v>2016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>
        <f t="shared" si="195"/>
        <v>2014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>
        <f t="shared" si="195"/>
        <v>2015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>
        <f t="shared" si="195"/>
        <v>2016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>
        <f t="shared" si="195"/>
        <v>2015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>
        <f t="shared" si="195"/>
        <v>2015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>
        <f t="shared" si="195"/>
        <v>2014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>
        <f t="shared" si="195"/>
        <v>2015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>
        <f t="shared" si="195"/>
        <v>2015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>
        <f t="shared" si="195"/>
        <v>2015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>
        <f t="shared" si="195"/>
        <v>2014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>
        <f t="shared" si="195"/>
        <v>2017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>
        <f t="shared" si="195"/>
        <v>2014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>
        <f t="shared" si="195"/>
        <v>2016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>
        <f t="shared" si="195"/>
        <v>2015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>
        <f t="shared" si="195"/>
        <v>2014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>
        <f t="shared" si="195"/>
        <v>2016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>
        <f t="shared" si="195"/>
        <v>2015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>
        <f t="shared" si="195"/>
        <v>2016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>
        <f t="shared" si="195"/>
        <v>2016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>
        <f t="shared" si="195"/>
        <v>2015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>
        <f t="shared" si="195"/>
        <v>2016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>
        <f t="shared" si="195"/>
        <v>2014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>
        <f t="shared" si="195"/>
        <v>2016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>
        <f t="shared" si="195"/>
        <v>2016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>
        <f t="shared" si="195"/>
        <v>2014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>
        <f t="shared" si="195"/>
        <v>2015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>
        <f t="shared" si="195"/>
        <v>2016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>
        <f t="shared" si="195"/>
        <v>2015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>
        <f t="shared" si="195"/>
        <v>2017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>
        <f t="shared" si="195"/>
        <v>2017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>
        <f t="shared" si="195"/>
        <v>2017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>
        <f t="shared" si="195"/>
        <v>2017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>
        <f t="shared" si="195"/>
        <v>2017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>
        <f t="shared" si="195"/>
        <v>2017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>
        <f t="shared" si="195"/>
        <v>2017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>
        <f t="shared" si="195"/>
        <v>2017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>
        <f t="shared" si="195"/>
        <v>2017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>
        <f t="shared" ref="R3139:R3202" si="199">YEAR(O3139)</f>
        <v>2017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>
        <f t="shared" si="199"/>
        <v>2017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>
        <f t="shared" si="199"/>
        <v>2017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>
        <f t="shared" si="199"/>
        <v>2017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>
        <f t="shared" si="199"/>
        <v>2017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>
        <f t="shared" si="199"/>
        <v>2017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>
        <f t="shared" si="199"/>
        <v>2017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>
        <f t="shared" si="199"/>
        <v>2017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>
        <f t="shared" si="199"/>
        <v>2017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>
        <f t="shared" si="199"/>
        <v>2017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>
        <f t="shared" si="199"/>
        <v>2014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>
        <f t="shared" si="199"/>
        <v>2014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>
        <f t="shared" si="199"/>
        <v>2012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>
        <f t="shared" si="199"/>
        <v>2010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>
        <f t="shared" si="199"/>
        <v>2014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>
        <f t="shared" si="199"/>
        <v>2013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>
        <f t="shared" si="199"/>
        <v>2011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>
        <f t="shared" si="199"/>
        <v>2012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>
        <f t="shared" si="199"/>
        <v>2012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>
        <f t="shared" si="199"/>
        <v>2012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>
        <f t="shared" si="199"/>
        <v>2014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>
        <f t="shared" si="199"/>
        <v>2013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>
        <f t="shared" si="199"/>
        <v>2011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>
        <f t="shared" si="199"/>
        <v>2014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>
        <f t="shared" si="199"/>
        <v>2014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>
        <f t="shared" si="199"/>
        <v>2014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>
        <f t="shared" si="199"/>
        <v>2014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>
        <f t="shared" si="199"/>
        <v>2014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>
        <f t="shared" si="199"/>
        <v>2011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>
        <f t="shared" si="199"/>
        <v>2014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>
        <f t="shared" si="199"/>
        <v>2014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>
        <f t="shared" si="199"/>
        <v>2014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>
        <f t="shared" si="199"/>
        <v>2013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>
        <f t="shared" si="199"/>
        <v>2014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>
        <f t="shared" si="199"/>
        <v>2016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>
        <f t="shared" si="199"/>
        <v>2012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>
        <f t="shared" si="199"/>
        <v>2014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>
        <f t="shared" si="199"/>
        <v>2014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>
        <f t="shared" si="199"/>
        <v>2010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>
        <f t="shared" si="199"/>
        <v>2013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>
        <f t="shared" si="199"/>
        <v>2014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>
        <f t="shared" si="199"/>
        <v>2014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>
        <f t="shared" si="199"/>
        <v>2013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>
        <f t="shared" si="199"/>
        <v>2014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>
        <f t="shared" si="199"/>
        <v>2014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>
        <f t="shared" si="199"/>
        <v>2011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>
        <f t="shared" si="199"/>
        <v>2013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>
        <f t="shared" si="199"/>
        <v>2014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>
        <f t="shared" si="199"/>
        <v>2014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>
        <f t="shared" si="199"/>
        <v>2014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>
        <f t="shared" si="199"/>
        <v>2014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>
        <f t="shared" si="199"/>
        <v>2015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>
        <f t="shared" si="199"/>
        <v>2015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>
        <f t="shared" si="199"/>
        <v>2016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>
        <f t="shared" si="199"/>
        <v>2016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>
        <f t="shared" si="199"/>
        <v>2015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>
        <f t="shared" si="199"/>
        <v>2015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>
        <f t="shared" si="199"/>
        <v>2015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>
        <f t="shared" si="199"/>
        <v>2015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>
        <f t="shared" si="199"/>
        <v>2015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>
        <f t="shared" si="199"/>
        <v>2015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>
        <f t="shared" si="199"/>
        <v>2015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>
        <f t="shared" si="199"/>
        <v>2014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>
        <f t="shared" si="199"/>
        <v>2016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ref="R3203:R3266" si="203">YEAR(O3203)</f>
        <v>2014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si="203"/>
        <v>2015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>
        <f t="shared" si="203"/>
        <v>2014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>
        <f t="shared" si="203"/>
        <v>2014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>
        <f t="shared" si="203"/>
        <v>2012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>
        <f t="shared" si="203"/>
        <v>2014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>
        <f t="shared" si="203"/>
        <v>2014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>
        <f t="shared" si="203"/>
        <v>2015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>
        <f t="shared" si="203"/>
        <v>2015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>
        <f t="shared" si="203"/>
        <v>2015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>
        <f t="shared" si="203"/>
        <v>2015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>
        <f t="shared" si="203"/>
        <v>2016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>
        <f t="shared" si="203"/>
        <v>2014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>
        <f t="shared" si="203"/>
        <v>2015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>
        <f t="shared" si="203"/>
        <v>2017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>
        <f t="shared" si="203"/>
        <v>2015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>
        <f t="shared" si="203"/>
        <v>2015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>
        <f t="shared" si="203"/>
        <v>2015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>
        <f t="shared" si="203"/>
        <v>2016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>
        <f t="shared" si="203"/>
        <v>2016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>
        <f t="shared" si="203"/>
        <v>2015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>
        <f t="shared" si="203"/>
        <v>2016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>
        <f t="shared" si="203"/>
        <v>2015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>
        <f t="shared" si="203"/>
        <v>2014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>
        <f t="shared" si="203"/>
        <v>2014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>
        <f t="shared" si="203"/>
        <v>2016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>
        <f t="shared" si="203"/>
        <v>2016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>
        <f t="shared" si="203"/>
        <v>2017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>
        <f t="shared" si="203"/>
        <v>2016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>
        <f t="shared" si="203"/>
        <v>2016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>
        <f t="shared" si="203"/>
        <v>2016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>
        <f t="shared" si="203"/>
        <v>2015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>
        <f t="shared" si="203"/>
        <v>2015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>
        <f t="shared" si="203"/>
        <v>2015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>
        <f t="shared" si="203"/>
        <v>2017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>
        <f t="shared" si="203"/>
        <v>2014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>
        <f t="shared" si="203"/>
        <v>2014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>
        <f t="shared" si="203"/>
        <v>2015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>
        <f t="shared" si="203"/>
        <v>2016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>
        <f t="shared" si="203"/>
        <v>2015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>
        <f t="shared" si="203"/>
        <v>2015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>
        <f t="shared" si="203"/>
        <v>2015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>
        <f t="shared" si="203"/>
        <v>2015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>
        <f t="shared" si="203"/>
        <v>2015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>
        <f t="shared" si="203"/>
        <v>2014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>
        <f t="shared" si="203"/>
        <v>2015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>
        <f t="shared" si="203"/>
        <v>2016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>
        <f t="shared" si="203"/>
        <v>2016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>
        <f t="shared" si="203"/>
        <v>2015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>
        <f t="shared" si="203"/>
        <v>2014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>
        <f t="shared" si="203"/>
        <v>2015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>
        <f t="shared" si="203"/>
        <v>2017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>
        <f t="shared" si="203"/>
        <v>2014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>
        <f t="shared" si="203"/>
        <v>2016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>
        <f t="shared" si="203"/>
        <v>2015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>
        <f t="shared" si="203"/>
        <v>2015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>
        <f t="shared" si="203"/>
        <v>2014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>
        <f t="shared" si="203"/>
        <v>2015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>
        <f t="shared" si="203"/>
        <v>2015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>
        <f t="shared" ref="R3267:R3330" si="207">YEAR(O3267)</f>
        <v>2015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>
        <f t="shared" si="207"/>
        <v>2015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>
        <f t="shared" si="207"/>
        <v>2015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>
        <f t="shared" si="207"/>
        <v>2016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>
        <f t="shared" si="207"/>
        <v>2015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>
        <f t="shared" si="207"/>
        <v>2015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>
        <f t="shared" si="207"/>
        <v>2014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>
        <f t="shared" si="207"/>
        <v>2015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>
        <f t="shared" si="207"/>
        <v>2016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>
        <f t="shared" si="207"/>
        <v>2016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>
        <f t="shared" si="207"/>
        <v>2015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>
        <f t="shared" si="207"/>
        <v>2016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>
        <f t="shared" si="207"/>
        <v>2014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>
        <f t="shared" si="207"/>
        <v>2015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>
        <f t="shared" si="207"/>
        <v>2016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>
        <f t="shared" si="207"/>
        <v>2015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>
        <f t="shared" si="207"/>
        <v>2015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>
        <f t="shared" si="207"/>
        <v>2016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>
        <f t="shared" si="207"/>
        <v>2016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>
        <f t="shared" si="207"/>
        <v>2016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>
        <f t="shared" si="207"/>
        <v>2017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>
        <f t="shared" si="207"/>
        <v>2016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>
        <f t="shared" si="207"/>
        <v>2015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>
        <f t="shared" si="207"/>
        <v>2016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>
        <f t="shared" si="207"/>
        <v>2017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>
        <f t="shared" si="207"/>
        <v>2017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>
        <f t="shared" si="207"/>
        <v>2015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>
        <f t="shared" si="207"/>
        <v>2015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>
        <f t="shared" si="207"/>
        <v>2017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>
        <f t="shared" si="207"/>
        <v>2015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>
        <f t="shared" si="207"/>
        <v>2016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>
        <f t="shared" si="207"/>
        <v>2015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>
        <f t="shared" si="207"/>
        <v>2015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>
        <f t="shared" si="207"/>
        <v>2015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>
        <f t="shared" si="207"/>
        <v>2015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>
        <f t="shared" si="207"/>
        <v>2015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>
        <f t="shared" si="207"/>
        <v>2016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>
        <f t="shared" si="207"/>
        <v>2016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>
        <f t="shared" si="207"/>
        <v>2015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>
        <f t="shared" si="207"/>
        <v>2016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>
        <f t="shared" si="207"/>
        <v>2015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>
        <f t="shared" si="207"/>
        <v>2016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>
        <f t="shared" si="207"/>
        <v>2016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>
        <f t="shared" si="207"/>
        <v>2016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>
        <f t="shared" si="207"/>
        <v>2016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>
        <f t="shared" si="207"/>
        <v>2015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>
        <f t="shared" si="207"/>
        <v>2015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>
        <f t="shared" si="207"/>
        <v>2016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>
        <f t="shared" si="207"/>
        <v>2016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>
        <f t="shared" si="207"/>
        <v>2015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>
        <f t="shared" si="207"/>
        <v>2016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>
        <f t="shared" si="207"/>
        <v>2014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>
        <f t="shared" si="207"/>
        <v>2016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>
        <f t="shared" si="207"/>
        <v>2016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>
        <f t="shared" si="207"/>
        <v>2014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>
        <f t="shared" si="207"/>
        <v>2016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>
        <f t="shared" si="207"/>
        <v>2014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>
        <f t="shared" si="207"/>
        <v>2016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>
        <f t="shared" si="207"/>
        <v>2016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>
        <f t="shared" si="207"/>
        <v>2016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>
        <f t="shared" si="207"/>
        <v>2015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>
        <f t="shared" si="207"/>
        <v>2015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>
        <f t="shared" si="207"/>
        <v>2016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>
        <f t="shared" si="207"/>
        <v>2014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>
        <f t="shared" ref="R3331:R3394" si="211">YEAR(O3331)</f>
        <v>2014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>
        <f t="shared" si="211"/>
        <v>2015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>
        <f t="shared" si="211"/>
        <v>2015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>
        <f t="shared" si="211"/>
        <v>2014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>
        <f t="shared" si="211"/>
        <v>2015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>
        <f t="shared" si="211"/>
        <v>2014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>
        <f t="shared" si="211"/>
        <v>2016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>
        <f t="shared" si="211"/>
        <v>2014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>
        <f t="shared" si="211"/>
        <v>2017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>
        <f t="shared" si="211"/>
        <v>2016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>
        <f t="shared" si="211"/>
        <v>2016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>
        <f t="shared" si="211"/>
        <v>2016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>
        <f t="shared" si="211"/>
        <v>2015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>
        <f t="shared" si="211"/>
        <v>2016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>
        <f t="shared" si="211"/>
        <v>2014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>
        <f t="shared" si="211"/>
        <v>2015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>
        <f t="shared" si="211"/>
        <v>2015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>
        <f t="shared" si="211"/>
        <v>2016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>
        <f t="shared" si="211"/>
        <v>2016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>
        <f t="shared" si="211"/>
        <v>2016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>
        <f t="shared" si="211"/>
        <v>2015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>
        <f t="shared" si="211"/>
        <v>2014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>
        <f t="shared" si="211"/>
        <v>2016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>
        <f t="shared" si="211"/>
        <v>2016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>
        <f t="shared" si="211"/>
        <v>2015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>
        <f t="shared" si="211"/>
        <v>2016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>
        <f t="shared" si="211"/>
        <v>2016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>
        <f t="shared" si="211"/>
        <v>2014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>
        <f t="shared" si="211"/>
        <v>2014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>
        <f t="shared" si="211"/>
        <v>2017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>
        <f t="shared" si="211"/>
        <v>2016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>
        <f t="shared" si="211"/>
        <v>2014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>
        <f t="shared" si="211"/>
        <v>2015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>
        <f t="shared" si="211"/>
        <v>2014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>
        <f t="shared" si="211"/>
        <v>2016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>
        <f t="shared" si="211"/>
        <v>2015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>
        <f t="shared" si="211"/>
        <v>2015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>
        <f t="shared" si="211"/>
        <v>2015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>
        <f t="shared" si="211"/>
        <v>2014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>
        <f t="shared" si="211"/>
        <v>2016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>
        <f t="shared" si="211"/>
        <v>2016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>
        <f t="shared" si="211"/>
        <v>2015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>
        <f t="shared" si="211"/>
        <v>2014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>
        <f t="shared" si="211"/>
        <v>2015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>
        <f t="shared" si="211"/>
        <v>2015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>
        <f t="shared" si="211"/>
        <v>2014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>
        <f t="shared" si="211"/>
        <v>2015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>
        <f t="shared" si="211"/>
        <v>2015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>
        <f t="shared" si="211"/>
        <v>2014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>
        <f t="shared" si="211"/>
        <v>2015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>
        <f t="shared" si="211"/>
        <v>2014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>
        <f t="shared" si="211"/>
        <v>2015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>
        <f t="shared" si="211"/>
        <v>2016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>
        <f t="shared" si="211"/>
        <v>2016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>
        <f t="shared" si="211"/>
        <v>2015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>
        <f t="shared" si="211"/>
        <v>2014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>
        <f t="shared" si="211"/>
        <v>2014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>
        <f t="shared" si="211"/>
        <v>2014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>
        <f t="shared" si="211"/>
        <v>2015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>
        <f t="shared" si="211"/>
        <v>2016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>
        <f t="shared" si="211"/>
        <v>2014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>
        <f t="shared" si="211"/>
        <v>2014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>
        <f t="shared" si="211"/>
        <v>2016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>
        <f t="shared" ref="R3395:R3458" si="215">YEAR(O3395)</f>
        <v>2014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>
        <f t="shared" si="215"/>
        <v>2014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>
        <f t="shared" si="215"/>
        <v>2015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>
        <f t="shared" si="215"/>
        <v>2014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>
        <f t="shared" si="215"/>
        <v>2016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>
        <f t="shared" si="215"/>
        <v>2014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>
        <f t="shared" si="215"/>
        <v>2015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>
        <f t="shared" si="215"/>
        <v>2014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>
        <f t="shared" si="215"/>
        <v>2015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>
        <f t="shared" si="215"/>
        <v>2015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>
        <f t="shared" si="215"/>
        <v>2015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>
        <f t="shared" si="215"/>
        <v>2015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>
        <f t="shared" si="215"/>
        <v>2016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>
        <f t="shared" si="215"/>
        <v>2014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>
        <f t="shared" si="215"/>
        <v>2014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>
        <f t="shared" si="215"/>
        <v>2014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>
        <f t="shared" si="215"/>
        <v>2016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>
        <f t="shared" si="215"/>
        <v>2016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>
        <f t="shared" si="215"/>
        <v>2015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>
        <f t="shared" si="215"/>
        <v>2014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>
        <f t="shared" si="215"/>
        <v>2015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>
        <f t="shared" si="215"/>
        <v>2016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>
        <f t="shared" si="215"/>
        <v>2016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>
        <f t="shared" si="215"/>
        <v>2015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>
        <f t="shared" si="215"/>
        <v>2014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>
        <f t="shared" si="215"/>
        <v>2014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>
        <f t="shared" si="215"/>
        <v>2016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>
        <f t="shared" si="215"/>
        <v>2016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>
        <f t="shared" si="215"/>
        <v>2015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>
        <f t="shared" si="215"/>
        <v>2015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>
        <f t="shared" si="215"/>
        <v>2015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>
        <f t="shared" si="215"/>
        <v>2015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>
        <f t="shared" si="215"/>
        <v>2014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>
        <f t="shared" si="215"/>
        <v>2014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>
        <f t="shared" si="215"/>
        <v>2014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>
        <f t="shared" si="215"/>
        <v>2015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>
        <f t="shared" si="215"/>
        <v>2016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>
        <f t="shared" si="215"/>
        <v>2014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>
        <f t="shared" si="215"/>
        <v>2014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>
        <f t="shared" si="215"/>
        <v>2016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>
        <f t="shared" si="215"/>
        <v>2014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>
        <f t="shared" si="215"/>
        <v>2014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>
        <f t="shared" si="215"/>
        <v>2016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>
        <f t="shared" si="215"/>
        <v>2014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>
        <f t="shared" si="215"/>
        <v>2015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>
        <f t="shared" si="215"/>
        <v>2015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>
        <f t="shared" si="215"/>
        <v>2016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>
        <f t="shared" si="215"/>
        <v>2014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>
        <f t="shared" si="215"/>
        <v>2015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>
        <f t="shared" si="215"/>
        <v>2015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>
        <f t="shared" si="215"/>
        <v>2014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>
        <f t="shared" si="215"/>
        <v>2016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>
        <f t="shared" si="215"/>
        <v>2015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>
        <f t="shared" si="215"/>
        <v>2015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>
        <f t="shared" si="215"/>
        <v>2016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>
        <f t="shared" si="215"/>
        <v>2014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>
        <f t="shared" si="215"/>
        <v>2016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>
        <f t="shared" si="215"/>
        <v>2015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>
        <f t="shared" si="215"/>
        <v>2015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>
        <f t="shared" si="215"/>
        <v>2014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>
        <f t="shared" si="215"/>
        <v>2016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>
        <f t="shared" si="215"/>
        <v>2014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>
        <f t="shared" si="215"/>
        <v>2016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>
        <f t="shared" si="215"/>
        <v>2014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>
        <f t="shared" ref="R3459:R3522" si="219">YEAR(O3459)</f>
        <v>2015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>
        <f t="shared" si="219"/>
        <v>2015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>
        <f t="shared" si="219"/>
        <v>2016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>
        <f t="shared" si="219"/>
        <v>2014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>
        <f t="shared" si="219"/>
        <v>2016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>
        <f t="shared" si="219"/>
        <v>2015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>
        <f t="shared" si="219"/>
        <v>2016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>
        <f t="shared" si="219"/>
        <v>2016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>
        <f t="shared" si="219"/>
        <v>2015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>
        <f t="shared" si="219"/>
        <v>2016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>
        <f t="shared" si="219"/>
        <v>2015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>
        <f t="shared" si="219"/>
        <v>2016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>
        <f t="shared" si="219"/>
        <v>2016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>
        <f t="shared" si="219"/>
        <v>2016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>
        <f t="shared" si="219"/>
        <v>2014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>
        <f t="shared" si="219"/>
        <v>2014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>
        <f t="shared" si="219"/>
        <v>2015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>
        <f t="shared" si="219"/>
        <v>2016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>
        <f t="shared" si="219"/>
        <v>2014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>
        <f t="shared" si="219"/>
        <v>2014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>
        <f t="shared" si="219"/>
        <v>2015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>
        <f t="shared" si="219"/>
        <v>2015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>
        <f t="shared" si="219"/>
        <v>2014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>
        <f t="shared" si="219"/>
        <v>2015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>
        <f t="shared" si="219"/>
        <v>2014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>
        <f t="shared" si="219"/>
        <v>2014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>
        <f t="shared" si="219"/>
        <v>2014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>
        <f t="shared" si="219"/>
        <v>2016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>
        <f t="shared" si="219"/>
        <v>2016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>
        <f t="shared" si="219"/>
        <v>2015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>
        <f t="shared" si="219"/>
        <v>2015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>
        <f t="shared" si="219"/>
        <v>2015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>
        <f t="shared" si="219"/>
        <v>2014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>
        <f t="shared" si="219"/>
        <v>2016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>
        <f t="shared" si="219"/>
        <v>2015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>
        <f t="shared" si="219"/>
        <v>2015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>
        <f t="shared" si="219"/>
        <v>2014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>
        <f t="shared" si="219"/>
        <v>2016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>
        <f t="shared" si="219"/>
        <v>2014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>
        <f t="shared" si="219"/>
        <v>2016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>
        <f t="shared" si="219"/>
        <v>2016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>
        <f t="shared" si="219"/>
        <v>2016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>
        <f t="shared" si="219"/>
        <v>2015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>
        <f t="shared" si="219"/>
        <v>2016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>
        <f t="shared" si="219"/>
        <v>2015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>
        <f t="shared" si="219"/>
        <v>2016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>
        <f t="shared" si="219"/>
        <v>2016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>
        <f t="shared" si="219"/>
        <v>2015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>
        <f t="shared" si="219"/>
        <v>2014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>
        <f t="shared" si="219"/>
        <v>2014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>
        <f t="shared" si="219"/>
        <v>2016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>
        <f t="shared" si="219"/>
        <v>2016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>
        <f t="shared" si="219"/>
        <v>2014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>
        <f t="shared" si="219"/>
        <v>2014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>
        <f t="shared" si="219"/>
        <v>2014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>
        <f t="shared" si="219"/>
        <v>2015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>
        <f t="shared" si="219"/>
        <v>2014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>
        <f t="shared" si="219"/>
        <v>2015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>
        <f t="shared" si="219"/>
        <v>2015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>
        <f t="shared" si="219"/>
        <v>2014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>
        <f t="shared" si="219"/>
        <v>2014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>
        <f t="shared" si="219"/>
        <v>2014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>
        <f t="shared" si="219"/>
        <v>2015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>
        <f t="shared" si="219"/>
        <v>2015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>
        <f t="shared" ref="R3523:R3586" si="223">YEAR(O3523)</f>
        <v>2014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>
        <f t="shared" si="223"/>
        <v>2015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>
        <f t="shared" si="223"/>
        <v>2016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>
        <f t="shared" si="223"/>
        <v>2014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>
        <f t="shared" si="223"/>
        <v>2015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>
        <f t="shared" si="223"/>
        <v>2016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>
        <f t="shared" si="223"/>
        <v>2015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>
        <f t="shared" si="223"/>
        <v>2016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>
        <f t="shared" si="223"/>
        <v>2015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>
        <f t="shared" si="223"/>
        <v>2016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>
        <f t="shared" si="223"/>
        <v>2016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>
        <f t="shared" si="223"/>
        <v>2014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>
        <f t="shared" si="223"/>
        <v>2015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>
        <f t="shared" si="223"/>
        <v>2015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>
        <f t="shared" si="223"/>
        <v>2015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>
        <f t="shared" si="223"/>
        <v>2015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>
        <f t="shared" si="223"/>
        <v>2014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>
        <f t="shared" si="223"/>
        <v>2016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>
        <f t="shared" si="223"/>
        <v>2016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>
        <f t="shared" si="223"/>
        <v>2016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>
        <f t="shared" si="223"/>
        <v>2015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>
        <f t="shared" si="223"/>
        <v>2014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>
        <f t="shared" si="223"/>
        <v>2015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>
        <f t="shared" si="223"/>
        <v>2015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>
        <f t="shared" si="223"/>
        <v>2015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>
        <f t="shared" si="223"/>
        <v>2015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>
        <f t="shared" si="223"/>
        <v>2016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>
        <f t="shared" si="223"/>
        <v>2016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>
        <f t="shared" si="223"/>
        <v>2015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>
        <f t="shared" si="223"/>
        <v>2016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>
        <f t="shared" si="223"/>
        <v>2014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>
        <f t="shared" si="223"/>
        <v>2014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>
        <f t="shared" si="223"/>
        <v>2015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>
        <f t="shared" si="223"/>
        <v>2015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>
        <f t="shared" si="223"/>
        <v>2016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>
        <f t="shared" si="223"/>
        <v>2014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>
        <f t="shared" si="223"/>
        <v>2014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>
        <f t="shared" si="223"/>
        <v>2015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>
        <f t="shared" si="223"/>
        <v>2015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>
        <f t="shared" si="223"/>
        <v>2015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>
        <f t="shared" si="223"/>
        <v>2015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>
        <f t="shared" si="223"/>
        <v>2016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>
        <f t="shared" si="223"/>
        <v>2016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>
        <f t="shared" si="223"/>
        <v>2015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>
        <f t="shared" si="223"/>
        <v>2014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>
        <f t="shared" si="223"/>
        <v>2014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>
        <f t="shared" si="223"/>
        <v>2015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>
        <f t="shared" si="223"/>
        <v>2014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>
        <f t="shared" si="223"/>
        <v>2014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>
        <f t="shared" si="223"/>
        <v>2014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>
        <f t="shared" si="223"/>
        <v>2014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>
        <f t="shared" si="223"/>
        <v>2015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>
        <f t="shared" si="223"/>
        <v>2014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>
        <f t="shared" si="223"/>
        <v>2014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>
        <f t="shared" si="223"/>
        <v>2016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>
        <f t="shared" si="223"/>
        <v>2016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>
        <f t="shared" si="223"/>
        <v>2015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>
        <f t="shared" si="223"/>
        <v>2016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>
        <f t="shared" si="223"/>
        <v>2016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>
        <f t="shared" si="223"/>
        <v>2015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>
        <f t="shared" si="223"/>
        <v>2014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>
        <f t="shared" si="223"/>
        <v>2016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>
        <f t="shared" si="223"/>
        <v>2016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>
        <f t="shared" si="223"/>
        <v>2015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>
        <f t="shared" ref="R3587:R3650" si="227">YEAR(O3587)</f>
        <v>2014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>
        <f t="shared" si="227"/>
        <v>2016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>
        <f t="shared" si="227"/>
        <v>2016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>
        <f t="shared" si="227"/>
        <v>2015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>
        <f t="shared" si="227"/>
        <v>2014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>
        <f t="shared" si="227"/>
        <v>2014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>
        <f t="shared" si="227"/>
        <v>2014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>
        <f t="shared" si="227"/>
        <v>2014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>
        <f t="shared" si="227"/>
        <v>2016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>
        <f t="shared" si="227"/>
        <v>2015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>
        <f t="shared" si="227"/>
        <v>2014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>
        <f t="shared" si="227"/>
        <v>2016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>
        <f t="shared" si="227"/>
        <v>2014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>
        <f t="shared" si="227"/>
        <v>2015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>
        <f t="shared" si="227"/>
        <v>2016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>
        <f t="shared" si="227"/>
        <v>2014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>
        <f t="shared" si="227"/>
        <v>2016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>
        <f t="shared" si="227"/>
        <v>2015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>
        <f t="shared" si="227"/>
        <v>2016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>
        <f t="shared" si="227"/>
        <v>2016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>
        <f t="shared" si="227"/>
        <v>2016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>
        <f t="shared" si="227"/>
        <v>2015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>
        <f t="shared" si="227"/>
        <v>2016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>
        <f t="shared" si="227"/>
        <v>2016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>
        <f t="shared" si="227"/>
        <v>2015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>
        <f t="shared" si="227"/>
        <v>2015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>
        <f t="shared" si="227"/>
        <v>2014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>
        <f t="shared" si="227"/>
        <v>2014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>
        <f t="shared" si="227"/>
        <v>2015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>
        <f t="shared" si="227"/>
        <v>2015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>
        <f t="shared" si="227"/>
        <v>2015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>
        <f t="shared" si="227"/>
        <v>2017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>
        <f t="shared" si="227"/>
        <v>2015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>
        <f t="shared" si="227"/>
        <v>2016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>
        <f t="shared" si="227"/>
        <v>2015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>
        <f t="shared" si="227"/>
        <v>2016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>
        <f t="shared" si="227"/>
        <v>2014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>
        <f t="shared" si="227"/>
        <v>2014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>
        <f t="shared" si="227"/>
        <v>2016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>
        <f t="shared" si="227"/>
        <v>2015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>
        <f t="shared" si="227"/>
        <v>2014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>
        <f t="shared" si="227"/>
        <v>2016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>
        <f t="shared" si="227"/>
        <v>2015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>
        <f t="shared" si="227"/>
        <v>2016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>
        <f t="shared" si="227"/>
        <v>2014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>
        <f t="shared" si="227"/>
        <v>2014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>
        <f t="shared" si="227"/>
        <v>2014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>
        <f t="shared" si="227"/>
        <v>2016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>
        <f t="shared" si="227"/>
        <v>2016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>
        <f t="shared" si="227"/>
        <v>2016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>
        <f t="shared" si="227"/>
        <v>2015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>
        <f t="shared" si="227"/>
        <v>2014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>
        <f t="shared" si="227"/>
        <v>2015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>
        <f t="shared" si="227"/>
        <v>2016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>
        <f t="shared" si="227"/>
        <v>2015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>
        <f t="shared" si="227"/>
        <v>2014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>
        <f t="shared" si="227"/>
        <v>2015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>
        <f t="shared" si="227"/>
        <v>2015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>
        <f t="shared" si="227"/>
        <v>2016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>
        <f t="shared" si="227"/>
        <v>2016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>
        <f t="shared" si="227"/>
        <v>2015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>
        <f t="shared" si="227"/>
        <v>2016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>
        <f t="shared" si="227"/>
        <v>2014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>
        <f t="shared" ref="R3651:R3714" si="231">YEAR(O3651)</f>
        <v>2014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>
        <f t="shared" si="231"/>
        <v>2016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>
        <f t="shared" si="231"/>
        <v>2014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>
        <f t="shared" si="231"/>
        <v>2016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>
        <f t="shared" si="231"/>
        <v>2015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>
        <f t="shared" si="231"/>
        <v>2016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>
        <f t="shared" si="231"/>
        <v>2015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>
        <f t="shared" si="231"/>
        <v>2017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>
        <f t="shared" si="231"/>
        <v>2016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>
        <f t="shared" si="231"/>
        <v>2014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>
        <f t="shared" si="231"/>
        <v>2015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>
        <f t="shared" si="231"/>
        <v>2014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>
        <f t="shared" si="231"/>
        <v>2016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>
        <f t="shared" si="231"/>
        <v>2015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>
        <f t="shared" si="231"/>
        <v>2016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>
        <f t="shared" si="231"/>
        <v>2016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>
        <f t="shared" si="231"/>
        <v>2015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>
        <f t="shared" si="231"/>
        <v>2014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>
        <f t="shared" si="231"/>
        <v>2015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>
        <f t="shared" si="231"/>
        <v>2015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>
        <f t="shared" si="231"/>
        <v>2015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>
        <f t="shared" si="231"/>
        <v>2015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>
        <f t="shared" si="231"/>
        <v>2014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>
        <f t="shared" si="231"/>
        <v>2014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>
        <f t="shared" si="231"/>
        <v>2014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>
        <f t="shared" si="231"/>
        <v>2016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>
        <f t="shared" si="231"/>
        <v>2016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>
        <f t="shared" si="231"/>
        <v>2014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>
        <f t="shared" si="231"/>
        <v>2014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>
        <f t="shared" si="231"/>
        <v>2015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>
        <f t="shared" si="231"/>
        <v>2014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>
        <f t="shared" si="231"/>
        <v>2016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>
        <f t="shared" si="231"/>
        <v>2016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>
        <f t="shared" si="231"/>
        <v>2014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>
        <f t="shared" si="231"/>
        <v>2016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>
        <f t="shared" si="231"/>
        <v>2015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>
        <f t="shared" si="231"/>
        <v>2014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>
        <f t="shared" si="231"/>
        <v>2015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>
        <f t="shared" si="231"/>
        <v>2014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>
        <f t="shared" si="231"/>
        <v>2014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>
        <f t="shared" si="231"/>
        <v>2015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>
        <f t="shared" si="231"/>
        <v>2014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>
        <f t="shared" si="231"/>
        <v>2015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>
        <f t="shared" si="231"/>
        <v>2014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>
        <f t="shared" si="231"/>
        <v>2015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>
        <f t="shared" si="231"/>
        <v>2016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>
        <f t="shared" si="231"/>
        <v>2014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>
        <f t="shared" si="231"/>
        <v>2014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>
        <f t="shared" si="231"/>
        <v>2016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>
        <f t="shared" si="231"/>
        <v>2016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>
        <f t="shared" si="231"/>
        <v>2014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>
        <f t="shared" si="231"/>
        <v>2014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>
        <f t="shared" si="231"/>
        <v>2015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>
        <f t="shared" si="231"/>
        <v>2016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>
        <f t="shared" si="231"/>
        <v>2016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>
        <f t="shared" si="231"/>
        <v>2016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>
        <f t="shared" si="231"/>
        <v>2014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>
        <f t="shared" si="231"/>
        <v>2014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>
        <f t="shared" si="231"/>
        <v>2016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>
        <f t="shared" si="231"/>
        <v>2014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>
        <f t="shared" si="231"/>
        <v>2014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>
        <f t="shared" si="231"/>
        <v>2015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>
        <f t="shared" si="231"/>
        <v>2014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>
        <f t="shared" si="231"/>
        <v>2015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>
        <f t="shared" ref="R3715:R3778" si="235">YEAR(O3715)</f>
        <v>2016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>
        <f t="shared" si="235"/>
        <v>2015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>
        <f t="shared" si="235"/>
        <v>2015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>
        <f t="shared" si="235"/>
        <v>2015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>
        <f t="shared" si="235"/>
        <v>2015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>
        <f t="shared" si="235"/>
        <v>2015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>
        <f t="shared" si="235"/>
        <v>2015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>
        <f t="shared" si="235"/>
        <v>2014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>
        <f t="shared" si="235"/>
        <v>2016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>
        <f t="shared" si="235"/>
        <v>2014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>
        <f t="shared" si="235"/>
        <v>2016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>
        <f t="shared" si="235"/>
        <v>2016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>
        <f t="shared" si="235"/>
        <v>2016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>
        <f t="shared" si="235"/>
        <v>2016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>
        <f t="shared" si="235"/>
        <v>2015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>
        <f t="shared" si="235"/>
        <v>2015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>
        <f t="shared" si="235"/>
        <v>2015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>
        <f t="shared" si="235"/>
        <v>2014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>
        <f t="shared" si="235"/>
        <v>2014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>
        <f t="shared" si="235"/>
        <v>2015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>
        <f t="shared" si="235"/>
        <v>2015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>
        <f t="shared" si="235"/>
        <v>2015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>
        <f t="shared" si="235"/>
        <v>2015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>
        <f t="shared" si="235"/>
        <v>2015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>
        <f t="shared" si="235"/>
        <v>2014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>
        <f t="shared" si="235"/>
        <v>2016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>
        <f t="shared" si="235"/>
        <v>2014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>
        <f t="shared" si="235"/>
        <v>2015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>
        <f t="shared" si="235"/>
        <v>2014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>
        <f t="shared" si="235"/>
        <v>2014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>
        <f t="shared" si="235"/>
        <v>2014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>
        <f t="shared" si="235"/>
        <v>2014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>
        <f t="shared" si="235"/>
        <v>2016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>
        <f t="shared" si="235"/>
        <v>2015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>
        <f t="shared" si="235"/>
        <v>2016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>
        <f t="shared" si="235"/>
        <v>2016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>
        <f t="shared" si="235"/>
        <v>2015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>
        <f t="shared" si="235"/>
        <v>2016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>
        <f t="shared" si="235"/>
        <v>2016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>
        <f t="shared" si="235"/>
        <v>2015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>
        <f t="shared" si="235"/>
        <v>2014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>
        <f t="shared" si="235"/>
        <v>2016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>
        <f t="shared" si="235"/>
        <v>2014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>
        <f t="shared" si="235"/>
        <v>2014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>
        <f t="shared" si="235"/>
        <v>2014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>
        <f t="shared" si="235"/>
        <v>2015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>
        <f t="shared" si="235"/>
        <v>2014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>
        <f t="shared" si="235"/>
        <v>2015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>
        <f t="shared" si="235"/>
        <v>2015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>
        <f t="shared" si="235"/>
        <v>2015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>
        <f t="shared" si="235"/>
        <v>2016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>
        <f t="shared" si="235"/>
        <v>2014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>
        <f t="shared" si="235"/>
        <v>2014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>
        <f t="shared" si="235"/>
        <v>2015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>
        <f t="shared" si="235"/>
        <v>2014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>
        <f t="shared" si="235"/>
        <v>2016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>
        <f t="shared" si="235"/>
        <v>2015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>
        <f t="shared" si="235"/>
        <v>2016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>
        <f t="shared" si="235"/>
        <v>2016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>
        <f t="shared" si="235"/>
        <v>2016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>
        <f t="shared" si="235"/>
        <v>2015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>
        <f t="shared" si="235"/>
        <v>2015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>
        <f t="shared" si="235"/>
        <v>2014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ref="R3779:R3842" si="239">YEAR(O3779)</f>
        <v>2014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si="239"/>
        <v>2014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2016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2015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2014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2016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>
        <f t="shared" si="239"/>
        <v>2016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>
        <f t="shared" si="239"/>
        <v>2016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>
        <f t="shared" si="239"/>
        <v>2016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>
        <f t="shared" si="239"/>
        <v>2015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>
        <f t="shared" si="239"/>
        <v>2015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>
        <f t="shared" si="239"/>
        <v>2015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>
        <f t="shared" si="239"/>
        <v>2016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>
        <f t="shared" si="239"/>
        <v>2014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>
        <f t="shared" si="239"/>
        <v>2015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>
        <f t="shared" si="239"/>
        <v>2014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>
        <f t="shared" si="239"/>
        <v>2015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>
        <f t="shared" si="239"/>
        <v>2015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>
        <f t="shared" si="239"/>
        <v>2016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>
        <f t="shared" si="239"/>
        <v>2015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>
        <f t="shared" si="239"/>
        <v>2014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>
        <f t="shared" si="239"/>
        <v>2016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>
        <f t="shared" si="239"/>
        <v>2014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>
        <f t="shared" si="239"/>
        <v>2014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>
        <f t="shared" si="239"/>
        <v>2015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>
        <f t="shared" si="239"/>
        <v>2016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>
        <f t="shared" si="239"/>
        <v>2016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>
        <f t="shared" si="239"/>
        <v>2014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>
        <f t="shared" si="239"/>
        <v>2014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>
        <f t="shared" si="239"/>
        <v>2015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>
        <f t="shared" si="239"/>
        <v>2015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>
        <f t="shared" si="239"/>
        <v>2014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>
        <f t="shared" si="239"/>
        <v>2015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>
        <f t="shared" si="239"/>
        <v>2016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>
        <f t="shared" si="239"/>
        <v>2015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>
        <f t="shared" si="239"/>
        <v>2016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>
        <f t="shared" si="239"/>
        <v>2015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>
        <f t="shared" si="239"/>
        <v>2015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>
        <f t="shared" si="239"/>
        <v>2014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>
        <f t="shared" si="239"/>
        <v>2015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>
        <f t="shared" si="239"/>
        <v>2015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>
        <f t="shared" si="239"/>
        <v>2015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>
        <f t="shared" si="239"/>
        <v>2015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>
        <f t="shared" si="239"/>
        <v>2015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>
        <f t="shared" si="239"/>
        <v>2015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>
        <f t="shared" si="239"/>
        <v>2015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>
        <f t="shared" si="239"/>
        <v>2016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>
        <f t="shared" si="239"/>
        <v>2015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>
        <f t="shared" si="239"/>
        <v>2015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>
        <f t="shared" si="239"/>
        <v>2015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>
        <f t="shared" si="239"/>
        <v>2014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>
        <f t="shared" si="239"/>
        <v>2016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>
        <f t="shared" si="239"/>
        <v>2016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>
        <f t="shared" si="239"/>
        <v>2014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>
        <f t="shared" si="239"/>
        <v>2016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>
        <f t="shared" si="239"/>
        <v>2014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>
        <f t="shared" si="239"/>
        <v>2015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>
        <f t="shared" si="239"/>
        <v>2016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>
        <f t="shared" si="239"/>
        <v>2016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>
        <f t="shared" si="239"/>
        <v>2015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>
        <f t="shared" si="239"/>
        <v>2015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>
        <f t="shared" si="239"/>
        <v>2015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>
        <f t="shared" si="239"/>
        <v>2016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>
        <f t="shared" ref="R3843:R3906" si="243">YEAR(O3843)</f>
        <v>2014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>
        <f t="shared" si="243"/>
        <v>2014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>
        <f t="shared" si="243"/>
        <v>2014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>
        <f t="shared" si="243"/>
        <v>2014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>
        <f t="shared" si="243"/>
        <v>2015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>
        <f t="shared" si="243"/>
        <v>2014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>
        <f t="shared" si="243"/>
        <v>2015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>
        <f t="shared" si="243"/>
        <v>2015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>
        <f t="shared" si="243"/>
        <v>2015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>
        <f t="shared" si="243"/>
        <v>2014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>
        <f t="shared" si="243"/>
        <v>2015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>
        <f t="shared" si="243"/>
        <v>2015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>
        <f t="shared" si="243"/>
        <v>2014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>
        <f t="shared" si="243"/>
        <v>2015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>
        <f t="shared" si="243"/>
        <v>2015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>
        <f t="shared" si="243"/>
        <v>2015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>
        <f t="shared" si="243"/>
        <v>2014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>
        <f t="shared" si="243"/>
        <v>2015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>
        <f t="shared" si="243"/>
        <v>2014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>
        <f t="shared" si="243"/>
        <v>2014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>
        <f t="shared" si="243"/>
        <v>2014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>
        <f t="shared" si="243"/>
        <v>2016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>
        <f t="shared" si="243"/>
        <v>2015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>
        <f t="shared" si="243"/>
        <v>2015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>
        <f t="shared" si="243"/>
        <v>2014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>
        <f t="shared" si="243"/>
        <v>2016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>
        <f t="shared" si="243"/>
        <v>2016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>
        <f t="shared" si="243"/>
        <v>2014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>
        <f t="shared" si="243"/>
        <v>2015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>
        <f t="shared" si="243"/>
        <v>2014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>
        <f t="shared" si="243"/>
        <v>2017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>
        <f t="shared" si="243"/>
        <v>2015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>
        <f t="shared" si="243"/>
        <v>2015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>
        <f t="shared" si="243"/>
        <v>2015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>
        <f t="shared" si="243"/>
        <v>2016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>
        <f t="shared" si="243"/>
        <v>2016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>
        <f t="shared" si="243"/>
        <v>2016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>
        <f t="shared" si="243"/>
        <v>2015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>
        <f t="shared" si="243"/>
        <v>2014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>
        <f t="shared" si="243"/>
        <v>2014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>
        <f t="shared" si="243"/>
        <v>2017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>
        <f t="shared" si="243"/>
        <v>2016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>
        <f t="shared" si="243"/>
        <v>2014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>
        <f t="shared" si="243"/>
        <v>2015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>
        <f t="shared" si="243"/>
        <v>2016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>
        <f t="shared" si="243"/>
        <v>2014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>
        <f t="shared" si="243"/>
        <v>2015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>
        <f t="shared" si="243"/>
        <v>2017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>
        <f t="shared" si="243"/>
        <v>2014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>
        <f t="shared" si="243"/>
        <v>2015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>
        <f t="shared" si="243"/>
        <v>2015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>
        <f t="shared" si="243"/>
        <v>2014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>
        <f t="shared" si="243"/>
        <v>2014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>
        <f t="shared" si="243"/>
        <v>2016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>
        <f t="shared" si="243"/>
        <v>2015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>
        <f t="shared" si="243"/>
        <v>2014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>
        <f t="shared" si="243"/>
        <v>2014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>
        <f t="shared" si="243"/>
        <v>2015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>
        <f t="shared" si="243"/>
        <v>2014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>
        <f t="shared" si="243"/>
        <v>2015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>
        <f t="shared" si="243"/>
        <v>2015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>
        <f t="shared" si="243"/>
        <v>2016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>
        <f t="shared" si="243"/>
        <v>2015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>
        <f t="shared" si="243"/>
        <v>2015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>
        <f t="shared" ref="R3907:R3970" si="247">YEAR(O3907)</f>
        <v>2015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>
        <f t="shared" si="247"/>
        <v>2015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>
        <f t="shared" si="247"/>
        <v>2014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>
        <f t="shared" si="247"/>
        <v>2014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>
        <f t="shared" si="247"/>
        <v>2015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>
        <f t="shared" si="247"/>
        <v>2014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>
        <f t="shared" si="247"/>
        <v>2015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>
        <f t="shared" si="247"/>
        <v>2015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>
        <f t="shared" si="247"/>
        <v>2015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>
        <f t="shared" si="247"/>
        <v>2016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>
        <f t="shared" si="247"/>
        <v>2016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>
        <f t="shared" si="247"/>
        <v>2014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>
        <f t="shared" si="247"/>
        <v>2014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>
        <f t="shared" si="247"/>
        <v>2015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>
        <f t="shared" si="247"/>
        <v>2016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>
        <f t="shared" si="247"/>
        <v>2014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>
        <f t="shared" si="247"/>
        <v>2015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>
        <f t="shared" si="247"/>
        <v>2015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>
        <f t="shared" si="247"/>
        <v>2014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>
        <f t="shared" si="247"/>
        <v>2014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>
        <f t="shared" si="247"/>
        <v>2014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>
        <f t="shared" si="247"/>
        <v>2014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>
        <f t="shared" si="247"/>
        <v>2015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>
        <f t="shared" si="247"/>
        <v>2016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>
        <f t="shared" si="247"/>
        <v>2016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>
        <f t="shared" si="247"/>
        <v>2015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>
        <f t="shared" si="247"/>
        <v>2016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>
        <f t="shared" si="247"/>
        <v>2016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>
        <f t="shared" si="247"/>
        <v>2015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>
        <f t="shared" si="247"/>
        <v>2015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>
        <f t="shared" si="247"/>
        <v>2016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>
        <f t="shared" si="247"/>
        <v>2016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>
        <f t="shared" si="247"/>
        <v>2015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>
        <f t="shared" si="247"/>
        <v>2014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>
        <f t="shared" si="247"/>
        <v>2014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>
        <f t="shared" si="247"/>
        <v>2014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>
        <f t="shared" si="247"/>
        <v>2015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>
        <f t="shared" si="247"/>
        <v>2015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>
        <f t="shared" si="247"/>
        <v>2015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>
        <f t="shared" si="247"/>
        <v>2015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>
        <f t="shared" si="247"/>
        <v>2015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>
        <f t="shared" si="247"/>
        <v>2016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>
        <f t="shared" si="247"/>
        <v>2014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>
        <f t="shared" si="247"/>
        <v>2015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>
        <f t="shared" si="247"/>
        <v>2016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>
        <f t="shared" si="247"/>
        <v>2016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>
        <f t="shared" si="247"/>
        <v>2015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>
        <f t="shared" si="247"/>
        <v>2016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>
        <f t="shared" si="247"/>
        <v>2014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>
        <f t="shared" si="247"/>
        <v>2015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>
        <f t="shared" si="247"/>
        <v>2016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>
        <f t="shared" si="247"/>
        <v>2016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>
        <f t="shared" si="247"/>
        <v>2014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>
        <f t="shared" si="247"/>
        <v>2014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>
        <f t="shared" si="247"/>
        <v>2015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>
        <f t="shared" si="247"/>
        <v>2014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>
        <f t="shared" si="247"/>
        <v>2015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>
        <f t="shared" si="247"/>
        <v>2015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>
        <f t="shared" si="247"/>
        <v>2015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>
        <f t="shared" si="247"/>
        <v>2016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>
        <f t="shared" si="247"/>
        <v>2014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>
        <f t="shared" si="247"/>
        <v>2017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>
        <f t="shared" si="247"/>
        <v>2016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>
        <f t="shared" ref="R3971:R4034" si="251">YEAR(O3971)</f>
        <v>2016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>
        <f t="shared" si="251"/>
        <v>2016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>
        <f t="shared" si="251"/>
        <v>2014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>
        <f t="shared" si="251"/>
        <v>2014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>
        <f t="shared" si="251"/>
        <v>2016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>
        <f t="shared" si="251"/>
        <v>2016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>
        <f t="shared" si="251"/>
        <v>2014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>
        <f t="shared" si="251"/>
        <v>2016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>
        <f t="shared" si="251"/>
        <v>2014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>
        <f t="shared" si="251"/>
        <v>2015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>
        <f t="shared" si="251"/>
        <v>2014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>
        <f t="shared" si="251"/>
        <v>2016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>
        <f t="shared" si="251"/>
        <v>2015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>
        <f t="shared" si="251"/>
        <v>2014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>
        <f t="shared" si="251"/>
        <v>2014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>
        <f t="shared" si="251"/>
        <v>2016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>
        <f t="shared" si="251"/>
        <v>2016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>
        <f t="shared" si="251"/>
        <v>2014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>
        <f t="shared" si="251"/>
        <v>2015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>
        <f t="shared" si="251"/>
        <v>2015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>
        <f t="shared" si="251"/>
        <v>2016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>
        <f t="shared" si="251"/>
        <v>2015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>
        <f t="shared" si="251"/>
        <v>2015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>
        <f t="shared" si="251"/>
        <v>2015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>
        <f t="shared" si="251"/>
        <v>2014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>
        <f t="shared" si="251"/>
        <v>2015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>
        <f t="shared" si="251"/>
        <v>2014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>
        <f t="shared" si="251"/>
        <v>2015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>
        <f t="shared" si="251"/>
        <v>2015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>
        <f t="shared" si="251"/>
        <v>2014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>
        <f t="shared" si="251"/>
        <v>2016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>
        <f t="shared" si="251"/>
        <v>2017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>
        <f t="shared" si="251"/>
        <v>2014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>
        <f t="shared" si="251"/>
        <v>2015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>
        <f t="shared" si="251"/>
        <v>2014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>
        <f t="shared" si="251"/>
        <v>2014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>
        <f t="shared" si="251"/>
        <v>2016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>
        <f t="shared" si="251"/>
        <v>2014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>
        <f t="shared" si="251"/>
        <v>2015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>
        <f t="shared" si="251"/>
        <v>2014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>
        <f t="shared" si="251"/>
        <v>2014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>
        <f t="shared" si="251"/>
        <v>2014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>
        <f t="shared" si="251"/>
        <v>2015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>
        <f t="shared" si="251"/>
        <v>2015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>
        <f t="shared" si="251"/>
        <v>2016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>
        <f t="shared" si="251"/>
        <v>2015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>
        <f t="shared" si="251"/>
        <v>2014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>
        <f t="shared" si="251"/>
        <v>2014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>
        <f t="shared" si="251"/>
        <v>2016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>
        <f t="shared" si="251"/>
        <v>2016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>
        <f t="shared" si="251"/>
        <v>2015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>
        <f t="shared" si="251"/>
        <v>2014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>
        <f t="shared" si="251"/>
        <v>2014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>
        <f t="shared" si="251"/>
        <v>2016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>
        <f t="shared" si="251"/>
        <v>2015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>
        <f t="shared" si="251"/>
        <v>2015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>
        <f t="shared" si="251"/>
        <v>2015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>
        <f t="shared" si="251"/>
        <v>2017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>
        <f t="shared" si="251"/>
        <v>2014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>
        <f t="shared" si="251"/>
        <v>2015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>
        <f t="shared" si="251"/>
        <v>2016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>
        <f t="shared" si="251"/>
        <v>2014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>
        <f t="shared" si="251"/>
        <v>2015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>
        <f t="shared" ref="R4035:R4098" si="255">YEAR(O4035)</f>
        <v>2016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>
        <f t="shared" si="255"/>
        <v>2015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>
        <f t="shared" si="255"/>
        <v>2014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>
        <f t="shared" si="255"/>
        <v>2014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>
        <f t="shared" si="255"/>
        <v>2016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>
        <f t="shared" si="255"/>
        <v>2014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2015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>
        <f t="shared" si="255"/>
        <v>2015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>
        <f t="shared" si="255"/>
        <v>2016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>
        <f t="shared" si="255"/>
        <v>2014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>
        <f t="shared" si="255"/>
        <v>2014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>
        <f t="shared" si="255"/>
        <v>2015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>
        <f t="shared" si="255"/>
        <v>2014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>
        <f t="shared" si="255"/>
        <v>2014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>
        <f t="shared" si="255"/>
        <v>2014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>
        <f t="shared" si="255"/>
        <v>2016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>
        <f t="shared" si="255"/>
        <v>2015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>
        <f t="shared" si="255"/>
        <v>2014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>
        <f t="shared" si="255"/>
        <v>2014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>
        <f t="shared" si="255"/>
        <v>2014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>
        <f t="shared" si="255"/>
        <v>2014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>
        <f t="shared" si="255"/>
        <v>2016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>
        <f t="shared" si="255"/>
        <v>2014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>
        <f t="shared" si="255"/>
        <v>2016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>
        <f t="shared" si="255"/>
        <v>2015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>
        <f t="shared" si="255"/>
        <v>2016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>
        <f t="shared" si="255"/>
        <v>2014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>
        <f t="shared" si="255"/>
        <v>2014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>
        <f t="shared" si="255"/>
        <v>2016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>
        <f t="shared" si="255"/>
        <v>2016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>
        <f t="shared" si="255"/>
        <v>2014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>
        <f t="shared" si="255"/>
        <v>2015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>
        <f t="shared" si="255"/>
        <v>2014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>
        <f t="shared" si="255"/>
        <v>2016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>
        <f t="shared" si="255"/>
        <v>2015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>
        <f t="shared" si="255"/>
        <v>2016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>
        <f t="shared" si="255"/>
        <v>2015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>
        <f t="shared" si="255"/>
        <v>2015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>
        <f t="shared" si="255"/>
        <v>2016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>
        <f t="shared" si="255"/>
        <v>2014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>
        <f t="shared" si="255"/>
        <v>2015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>
        <f t="shared" si="255"/>
        <v>2015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>
        <f t="shared" si="255"/>
        <v>2014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>
        <f t="shared" si="255"/>
        <v>2014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>
        <f t="shared" si="255"/>
        <v>2016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>
        <f t="shared" si="255"/>
        <v>2016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>
        <f t="shared" si="255"/>
        <v>2016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>
        <f t="shared" si="255"/>
        <v>2016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>
        <f t="shared" si="255"/>
        <v>2015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>
        <f t="shared" si="255"/>
        <v>2015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>
        <f t="shared" si="255"/>
        <v>2015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>
        <f t="shared" si="255"/>
        <v>2016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>
        <f t="shared" si="255"/>
        <v>2015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>
        <f t="shared" si="255"/>
        <v>2015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>
        <f t="shared" si="255"/>
        <v>2016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>
        <f t="shared" si="255"/>
        <v>2014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>
        <f t="shared" si="255"/>
        <v>2015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>
        <f t="shared" si="255"/>
        <v>2015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>
        <f t="shared" si="255"/>
        <v>2014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>
        <f t="shared" si="255"/>
        <v>2015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>
        <f t="shared" si="255"/>
        <v>2015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>
        <f t="shared" si="255"/>
        <v>2014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>
        <f t="shared" si="255"/>
        <v>2016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>
        <f t="shared" si="255"/>
        <v>2017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>
        <f t="shared" ref="R4099:R4115" si="259">YEAR(O4099)</f>
        <v>2015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>
        <f t="shared" si="259"/>
        <v>2016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>
        <f t="shared" si="259"/>
        <v>2016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>
        <f t="shared" si="259"/>
        <v>2014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>
        <f t="shared" si="259"/>
        <v>2016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>
        <f t="shared" si="259"/>
        <v>2016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>
        <f t="shared" si="259"/>
        <v>2015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>
        <f t="shared" si="259"/>
        <v>2016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>
        <f t="shared" si="259"/>
        <v>2016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>
        <f t="shared" si="259"/>
        <v>2015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>
        <f t="shared" si="259"/>
        <v>2014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>
        <f t="shared" si="259"/>
        <v>2017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>
        <f t="shared" si="259"/>
        <v>2015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>
        <f t="shared" si="259"/>
        <v>2016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>
        <f t="shared" si="259"/>
        <v>2015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>
        <f t="shared" si="259"/>
        <v>2016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>
        <f t="shared" si="259"/>
        <v>2015</v>
      </c>
    </row>
  </sheetData>
  <autoFilter ref="A1:R41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FDBCF-5C39-2945-A284-28E3BCE5B01C}">
  <sheetPr codeName="Sheet2"/>
  <dimension ref="A1:E18"/>
  <sheetViews>
    <sheetView workbookViewId="0">
      <selection activeCell="D5" sqref="D5"/>
    </sheetView>
  </sheetViews>
  <sheetFormatPr baseColWidth="10" defaultRowHeight="15" x14ac:dyDescent="0.2"/>
  <cols>
    <col min="1" max="1" width="13.1640625" bestFit="1" customWidth="1"/>
    <col min="2" max="2" width="14.83203125" bestFit="1" customWidth="1"/>
    <col min="3" max="4" width="9.1640625" bestFit="1" customWidth="1"/>
    <col min="5" max="5" width="10" bestFit="1" customWidth="1"/>
    <col min="6" max="6" width="12.1640625" bestFit="1" customWidth="1"/>
  </cols>
  <sheetData>
    <row r="1" spans="1:5" x14ac:dyDescent="0.2">
      <c r="A1" s="10" t="s">
        <v>8306</v>
      </c>
      <c r="B1" t="s">
        <v>8314</v>
      </c>
    </row>
    <row r="2" spans="1:5" x14ac:dyDescent="0.2">
      <c r="A2" s="10" t="s">
        <v>8308</v>
      </c>
      <c r="B2" t="s">
        <v>8310</v>
      </c>
    </row>
    <row r="4" spans="1:5" x14ac:dyDescent="0.2">
      <c r="A4" s="10" t="s">
        <v>8315</v>
      </c>
      <c r="B4" s="10" t="s">
        <v>8311</v>
      </c>
    </row>
    <row r="5" spans="1:5" x14ac:dyDescent="0.2">
      <c r="A5" s="10" t="s">
        <v>8313</v>
      </c>
      <c r="B5" t="s">
        <v>8218</v>
      </c>
      <c r="C5" t="s">
        <v>8220</v>
      </c>
      <c r="D5" t="s">
        <v>8219</v>
      </c>
      <c r="E5" t="s">
        <v>8312</v>
      </c>
    </row>
    <row r="6" spans="1:5" x14ac:dyDescent="0.2">
      <c r="A6" s="12" t="s">
        <v>8322</v>
      </c>
      <c r="B6" s="11">
        <v>214227</v>
      </c>
      <c r="C6" s="11">
        <v>310100</v>
      </c>
      <c r="D6" s="11">
        <v>151520</v>
      </c>
      <c r="E6" s="11">
        <v>675847</v>
      </c>
    </row>
    <row r="7" spans="1:5" x14ac:dyDescent="0.2">
      <c r="A7" s="12" t="s">
        <v>8323</v>
      </c>
      <c r="B7" s="11">
        <v>303820</v>
      </c>
      <c r="C7" s="11">
        <v>1717815</v>
      </c>
      <c r="D7" s="11">
        <v>53111</v>
      </c>
      <c r="E7" s="11">
        <v>2074746</v>
      </c>
    </row>
    <row r="8" spans="1:5" x14ac:dyDescent="0.2">
      <c r="A8" s="12" t="s">
        <v>8324</v>
      </c>
      <c r="B8" s="11">
        <v>201216</v>
      </c>
      <c r="C8" s="11">
        <v>3091825</v>
      </c>
      <c r="D8" s="11">
        <v>92000</v>
      </c>
      <c r="E8" s="11">
        <v>3385041</v>
      </c>
    </row>
    <row r="9" spans="1:5" x14ac:dyDescent="0.2">
      <c r="A9" s="12" t="s">
        <v>8325</v>
      </c>
      <c r="B9" s="11">
        <v>512200</v>
      </c>
      <c r="C9" s="11">
        <v>3752324</v>
      </c>
      <c r="D9" s="11">
        <v>382900</v>
      </c>
      <c r="E9" s="11">
        <v>4647424</v>
      </c>
    </row>
    <row r="10" spans="1:5" x14ac:dyDescent="0.2">
      <c r="A10" s="12" t="s">
        <v>8316</v>
      </c>
      <c r="B10" s="11">
        <v>417904</v>
      </c>
      <c r="C10" s="11">
        <v>475355</v>
      </c>
      <c r="D10" s="11">
        <v>29200</v>
      </c>
      <c r="E10" s="11">
        <v>922459</v>
      </c>
    </row>
    <row r="11" spans="1:5" x14ac:dyDescent="0.2">
      <c r="A11" s="12" t="s">
        <v>8326</v>
      </c>
      <c r="B11" s="11">
        <v>344917</v>
      </c>
      <c r="C11" s="11">
        <v>4405083</v>
      </c>
      <c r="D11" s="11">
        <v>157500</v>
      </c>
      <c r="E11" s="11">
        <v>4907500</v>
      </c>
    </row>
    <row r="12" spans="1:5" x14ac:dyDescent="0.2">
      <c r="A12" s="12" t="s">
        <v>8317</v>
      </c>
      <c r="B12" s="11">
        <v>451837</v>
      </c>
      <c r="C12" s="11">
        <v>2045193</v>
      </c>
      <c r="D12" s="11">
        <v>1500</v>
      </c>
      <c r="E12" s="11">
        <v>2498530</v>
      </c>
    </row>
    <row r="13" spans="1:5" x14ac:dyDescent="0.2">
      <c r="A13" s="12" t="s">
        <v>8318</v>
      </c>
      <c r="B13" s="11">
        <v>352845</v>
      </c>
      <c r="C13" s="11">
        <v>1736900</v>
      </c>
      <c r="D13" s="11">
        <v>30070000</v>
      </c>
      <c r="E13" s="11">
        <v>32159745</v>
      </c>
    </row>
    <row r="14" spans="1:5" x14ac:dyDescent="0.2">
      <c r="A14" s="12" t="s">
        <v>8319</v>
      </c>
      <c r="B14" s="11">
        <v>538270</v>
      </c>
      <c r="C14" s="11">
        <v>591650</v>
      </c>
      <c r="D14" s="11">
        <v>455500</v>
      </c>
      <c r="E14" s="11">
        <v>1585420</v>
      </c>
    </row>
    <row r="15" spans="1:5" x14ac:dyDescent="0.2">
      <c r="A15" s="12" t="s">
        <v>8320</v>
      </c>
      <c r="B15" s="11">
        <v>542333</v>
      </c>
      <c r="C15" s="11">
        <v>2637068</v>
      </c>
      <c r="D15" s="11"/>
      <c r="E15" s="11">
        <v>3179401</v>
      </c>
    </row>
    <row r="16" spans="1:5" x14ac:dyDescent="0.2">
      <c r="A16" s="12" t="s">
        <v>8321</v>
      </c>
      <c r="B16" s="11">
        <v>413333</v>
      </c>
      <c r="C16" s="11">
        <v>666938</v>
      </c>
      <c r="D16" s="11">
        <v>35199</v>
      </c>
      <c r="E16" s="11">
        <v>1115470</v>
      </c>
    </row>
    <row r="17" spans="1:5" x14ac:dyDescent="0.2">
      <c r="A17" s="12" t="s">
        <v>8327</v>
      </c>
      <c r="B17" s="11">
        <v>154150</v>
      </c>
      <c r="C17" s="11">
        <v>5313360</v>
      </c>
      <c r="D17" s="11">
        <v>2315000</v>
      </c>
      <c r="E17" s="11">
        <v>7782510</v>
      </c>
    </row>
    <row r="18" spans="1:5" x14ac:dyDescent="0.2">
      <c r="A18" s="12" t="s">
        <v>8312</v>
      </c>
      <c r="B18" s="11">
        <v>4447052</v>
      </c>
      <c r="C18" s="11">
        <v>26743611</v>
      </c>
      <c r="D18" s="11">
        <v>33743430</v>
      </c>
      <c r="E18" s="11">
        <v>64934093</v>
      </c>
    </row>
  </sheetData>
  <sortState xmlns:xlrd2="http://schemas.microsoft.com/office/spreadsheetml/2017/richdata2" columnSort="1" ref="A4:E18">
    <sortCondition descending="1" ref="D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167E-7276-F248-A7E9-467A95DA09D8}">
  <sheetPr codeName="Sheet3"/>
  <dimension ref="A1:H13"/>
  <sheetViews>
    <sheetView tabSelected="1" workbookViewId="0">
      <selection activeCell="B5" sqref="B5"/>
    </sheetView>
  </sheetViews>
  <sheetFormatPr baseColWidth="10" defaultRowHeight="15" x14ac:dyDescent="0.2"/>
  <cols>
    <col min="1" max="1" width="13.5" bestFit="1" customWidth="1"/>
    <col min="2" max="2" width="30.83203125" bestFit="1" customWidth="1"/>
    <col min="3" max="3" width="23.5" bestFit="1" customWidth="1"/>
    <col min="4" max="4" width="28.6640625" bestFit="1" customWidth="1"/>
    <col min="5" max="5" width="22.1640625" bestFit="1" customWidth="1"/>
    <col min="6" max="6" width="36.1640625" bestFit="1" customWidth="1"/>
    <col min="7" max="7" width="28.83203125" bestFit="1" customWidth="1"/>
    <col min="8" max="8" width="34" bestFit="1" customWidth="1"/>
  </cols>
  <sheetData>
    <row r="1" spans="1:8" ht="25" x14ac:dyDescent="0.25">
      <c r="A1" s="13" t="s">
        <v>8328</v>
      </c>
      <c r="B1" s="13" t="s">
        <v>8329</v>
      </c>
      <c r="C1" s="13" t="s">
        <v>8330</v>
      </c>
      <c r="D1" s="13" t="s">
        <v>8331</v>
      </c>
      <c r="E1" s="13" t="s">
        <v>8332</v>
      </c>
      <c r="F1" s="13" t="s">
        <v>8333</v>
      </c>
      <c r="G1" s="13" t="s">
        <v>8334</v>
      </c>
      <c r="H1" s="13" t="s">
        <v>8335</v>
      </c>
    </row>
    <row r="2" spans="1:8" x14ac:dyDescent="0.2">
      <c r="A2" t="s">
        <v>8336</v>
      </c>
      <c r="B2">
        <f>COUNTIFS(Kickstarter!$D:$D,"&lt;1000",Kickstarter!$Q:$Q,"plays",Kickstarter!$F:$F,"successful")</f>
        <v>141</v>
      </c>
      <c r="C2">
        <f>COUNTIFS(Kickstarter!$D:$D,"&lt;1000",Kickstarter!$Q:$Q,"plays",Kickstarter!$F:$F,"failed")</f>
        <v>45</v>
      </c>
      <c r="D2">
        <f>COUNTIFS(Kickstarter!$D:$D, "&lt;1000", Kickstarter!$F:$F,"canceled",Kickstarter!$Q:$Q,"plays")</f>
        <v>0</v>
      </c>
      <c r="E2">
        <f>SUM(B2:D2)</f>
        <v>186</v>
      </c>
      <c r="F2">
        <f>(B2/E2)*100</f>
        <v>75.806451612903231</v>
      </c>
      <c r="G2">
        <f>(C2/E2)*100</f>
        <v>24.193548387096776</v>
      </c>
      <c r="H2">
        <f>(D2/E2)*100</f>
        <v>0</v>
      </c>
    </row>
    <row r="3" spans="1:8" x14ac:dyDescent="0.2">
      <c r="A3" t="s">
        <v>8337</v>
      </c>
      <c r="B3">
        <f>COUNTIFS(Kickstarter!$D:$D,"&gt;=1000",Kickstarter!$Q:$Q,"plays",Kickstarter!$F:$F,"successful",Kickstarter!$D:$D,"&lt;=4999")</f>
        <v>388</v>
      </c>
      <c r="C3">
        <f>COUNTIFS(Kickstarter!$D:$D,"&gt;=1000",Kickstarter!$Q:$Q,"plays",Kickstarter!$F:$F,"failed",Kickstarter!$D:$D,"&lt;=4999")</f>
        <v>146</v>
      </c>
      <c r="D3">
        <f>COUNTIFS(Kickstarter!$D:$D,"&gt;=1000",Kickstarter!$Q:$Q,"plays",Kickstarter!$F:$F,"canceled",Kickstarter!$D:$D,"&lt;=4999")</f>
        <v>0</v>
      </c>
      <c r="E3">
        <f t="shared" ref="E3:E13" si="0">SUM(B3:D3)</f>
        <v>534</v>
      </c>
      <c r="F3">
        <f t="shared" ref="F3:F13" si="1">(B3/E3)*100</f>
        <v>72.659176029962552</v>
      </c>
      <c r="G3">
        <f t="shared" ref="G3:G13" si="2">(C3/E3)*100</f>
        <v>27.340823970037455</v>
      </c>
      <c r="H3">
        <f t="shared" ref="H3:H13" si="3">(D3/E3)*100</f>
        <v>0</v>
      </c>
    </row>
    <row r="4" spans="1:8" x14ac:dyDescent="0.2">
      <c r="A4" t="s">
        <v>8338</v>
      </c>
      <c r="B4">
        <f>COUNTIFS(Kickstarter!$D:$D,"&gt;=5000",Kickstarter!$Q:$Q,"plays",Kickstarter!$F:$F,"successful",Kickstarter!$D:$D,"&lt;=9999")</f>
        <v>93</v>
      </c>
      <c r="C4">
        <f>COUNTIFS(Kickstarter!$D:$D,"&gt;=5000",Kickstarter!$Q:$Q,"plays",Kickstarter!$F:$F,"failed",Kickstarter!$D:$D,"&lt;=9999")</f>
        <v>76</v>
      </c>
      <c r="D4">
        <f>COUNTIFS(Kickstarter!$D:$D,"&gt;=5000",Kickstarter!$Q:$Q,"plays",Kickstarter!$F:$F,"canceled",Kickstarter!$D:$D,"&lt;=9999")</f>
        <v>0</v>
      </c>
      <c r="E4">
        <f t="shared" si="0"/>
        <v>169</v>
      </c>
      <c r="F4">
        <f t="shared" si="1"/>
        <v>55.029585798816569</v>
      </c>
      <c r="G4">
        <f t="shared" si="2"/>
        <v>44.970414201183431</v>
      </c>
      <c r="H4">
        <f t="shared" si="3"/>
        <v>0</v>
      </c>
    </row>
    <row r="5" spans="1:8" x14ac:dyDescent="0.2">
      <c r="A5" t="s">
        <v>8340</v>
      </c>
      <c r="B5">
        <f>COUNTIFS(Kickstarter!$D:$D,"&gt;=10000",Kickstarter!$Q:$Q,"plays",Kickstarter!$F:$F,"successful",Kickstarter!$D:$D,"&lt;=14999")</f>
        <v>39</v>
      </c>
      <c r="C5">
        <f>COUNTIFS(Kickstarter!$D:$D,"&gt;=10000",Kickstarter!$Q:$Q,"plays",Kickstarter!$F:$F,"failed",Kickstarter!$D:$D,"&lt;=14999")</f>
        <v>33</v>
      </c>
      <c r="D5">
        <f>COUNTIFS(Kickstarter!$D:$D,"&gt;=10000",Kickstarter!$Q:$Q,"plays",Kickstarter!$F:$F,"canceled",Kickstarter!$D:$D,"&lt;=14999")</f>
        <v>0</v>
      </c>
      <c r="E5">
        <f t="shared" si="0"/>
        <v>72</v>
      </c>
      <c r="F5">
        <f t="shared" si="1"/>
        <v>54.166666666666664</v>
      </c>
      <c r="G5">
        <f t="shared" si="2"/>
        <v>45.833333333333329</v>
      </c>
      <c r="H5">
        <f t="shared" si="3"/>
        <v>0</v>
      </c>
    </row>
    <row r="6" spans="1:8" x14ac:dyDescent="0.2">
      <c r="A6" t="s">
        <v>8339</v>
      </c>
      <c r="B6">
        <f>COUNTIFS(Kickstarter!$D:$D,"&gt;=15000",Kickstarter!$Q:$Q,"plays",Kickstarter!$F:$F,"successful",Kickstarter!$D:$D,"&lt;=19999")</f>
        <v>12</v>
      </c>
      <c r="C6">
        <f>COUNTIFS(Kickstarter!$D:$D,"&gt;=15000",Kickstarter!$Q:$Q,"plays",Kickstarter!$F:$F,"failed",Kickstarter!$D:$D,"&lt;=19999")</f>
        <v>12</v>
      </c>
      <c r="D6">
        <f>COUNTIFS(Kickstarter!$D:$D,"&gt;=15000",Kickstarter!$Q:$Q,"plays",Kickstarter!$F:$F,"canceled",Kickstarter!$D:$D,"&lt;=19999")</f>
        <v>0</v>
      </c>
      <c r="E6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2">
      <c r="A7" t="s">
        <v>8341</v>
      </c>
      <c r="B7">
        <f>COUNTIFS(Kickstarter!$D:$D,"&gt;=20000",Kickstarter!$Q:$Q,"plays",Kickstarter!$F:$F,"successful",Kickstarter!$D:$D,"&lt;=24999")</f>
        <v>9</v>
      </c>
      <c r="C7">
        <f>COUNTIFS(Kickstarter!$D:$D,"&gt;=20000",Kickstarter!$Q:$Q,"plays",Kickstarter!$F:$F,"failed",Kickstarter!$D:$D,"&lt;=24999")</f>
        <v>11</v>
      </c>
      <c r="D7">
        <f>COUNTIFS(Kickstarter!$D:$D,"&gt;=20000",Kickstarter!$Q:$Q,"plays",Kickstarter!$F:$F,"canceled",Kickstarter!$D:$D,"&lt;=24999")</f>
        <v>0</v>
      </c>
      <c r="E7">
        <f t="shared" si="0"/>
        <v>20</v>
      </c>
      <c r="F7">
        <f t="shared" si="1"/>
        <v>45</v>
      </c>
      <c r="G7">
        <f t="shared" si="2"/>
        <v>55.000000000000007</v>
      </c>
      <c r="H7">
        <f t="shared" si="3"/>
        <v>0</v>
      </c>
    </row>
    <row r="8" spans="1:8" x14ac:dyDescent="0.2">
      <c r="A8" t="s">
        <v>8342</v>
      </c>
      <c r="B8">
        <f>COUNTIFS(Kickstarter!$D:$D,"&gt;=25000",Kickstarter!$Q:$Q,"plays",Kickstarter!$F:$F,"successful",Kickstarter!$D:$D,"&lt;=29999")</f>
        <v>1</v>
      </c>
      <c r="C8">
        <f>COUNTIFS(Kickstarter!$D:$D,"&gt;=25000",Kickstarter!$Q:$Q,"plays",Kickstarter!$F:$F,"failed",Kickstarter!$D:$D,"&lt;=29999")</f>
        <v>4</v>
      </c>
      <c r="D8">
        <f>COUNTIFS(Kickstarter!$D:$D,"&gt;=25000",Kickstarter!$Q:$Q,"plays",Kickstarter!$F:$F,"canceled",Kickstarter!$D:$D,"&lt;=29999")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2">
      <c r="A9" t="s">
        <v>8343</v>
      </c>
      <c r="B9">
        <f>COUNTIFS(Kickstarter!$D:$D,"&gt;=30000",Kickstarter!$Q:$Q,"plays",Kickstarter!$F:$F,"successful",Kickstarter!$D:$D,"&lt;=34999")</f>
        <v>3</v>
      </c>
      <c r="C9">
        <f>COUNTIFS(Kickstarter!$D:$D,"&gt;=30000",Kickstarter!$Q:$Q,"plays",Kickstarter!$F:$F,"failed",Kickstarter!$D:$D,"&lt;=34999")</f>
        <v>8</v>
      </c>
      <c r="D9">
        <f>COUNTIFS(Kickstarter!$D:$D,"&gt;=30000",Kickstarter!$Q:$Q,"plays",Kickstarter!$F:$F,"canceled",Kickstarter!$D:$D,"&lt;=34999")</f>
        <v>0</v>
      </c>
      <c r="E9">
        <f t="shared" si="0"/>
        <v>11</v>
      </c>
      <c r="F9">
        <f t="shared" si="1"/>
        <v>27.27272727272727</v>
      </c>
      <c r="G9">
        <f t="shared" si="2"/>
        <v>72.727272727272734</v>
      </c>
      <c r="H9">
        <f t="shared" si="3"/>
        <v>0</v>
      </c>
    </row>
    <row r="10" spans="1:8" x14ac:dyDescent="0.2">
      <c r="A10" t="s">
        <v>8344</v>
      </c>
      <c r="B10">
        <f>COUNTIFS(Kickstarter!$D:$D,"&gt;=35000",Kickstarter!$Q:$Q,"plays",Kickstarter!$F:$F,"successful",Kickstarter!$D:$D,"&lt;=39999")</f>
        <v>4</v>
      </c>
      <c r="C10">
        <f>COUNTIFS(Kickstarter!$D:$D,"&gt;=35000",Kickstarter!$Q:$Q,"plays",Kickstarter!$F:$F,"failed",Kickstarter!$D:$D,"&lt;=39999")</f>
        <v>2</v>
      </c>
      <c r="D10">
        <f>COUNTIFS(Kickstarter!$D:$D,"&gt;=35000",Kickstarter!$Q:$Q,"plays",Kickstarter!$F:$F,"canceled",Kickstarter!$D:$D,"&lt;=39999")</f>
        <v>0</v>
      </c>
      <c r="E10">
        <f t="shared" si="0"/>
        <v>6</v>
      </c>
      <c r="F10">
        <f t="shared" si="1"/>
        <v>66.666666666666657</v>
      </c>
      <c r="G10">
        <f t="shared" si="2"/>
        <v>33.333333333333329</v>
      </c>
      <c r="H10">
        <f t="shared" si="3"/>
        <v>0</v>
      </c>
    </row>
    <row r="11" spans="1:8" x14ac:dyDescent="0.2">
      <c r="A11" t="s">
        <v>8345</v>
      </c>
      <c r="B11">
        <f>COUNTIFS(Kickstarter!$D:$D,"&gt;=40000",Kickstarter!$Q:$Q,"plays",Kickstarter!$F:$F,"successful",Kickstarter!$D:$D,"&lt;=44999")</f>
        <v>2</v>
      </c>
      <c r="C11">
        <f>COUNTIFS(Kickstarter!$D:$D,"&gt;=40000",Kickstarter!$Q:$Q,"plays",Kickstarter!$F:$F,"failed",Kickstarter!$D:$D,"&lt;=49999")</f>
        <v>2</v>
      </c>
      <c r="D11">
        <f>COUNTIFS(Kickstarter!$D:$D,"&gt;=40000",Kickstarter!$Q:$Q,"plays",Kickstarter!$F:$F,"canceled",Kickstarter!$D:$D,"&lt;=44999")</f>
        <v>0</v>
      </c>
      <c r="E11">
        <f t="shared" si="0"/>
        <v>4</v>
      </c>
      <c r="F11">
        <f t="shared" si="1"/>
        <v>50</v>
      </c>
      <c r="G11">
        <f t="shared" si="2"/>
        <v>50</v>
      </c>
      <c r="H11">
        <f t="shared" si="3"/>
        <v>0</v>
      </c>
    </row>
    <row r="12" spans="1:8" x14ac:dyDescent="0.2">
      <c r="A12" t="s">
        <v>8346</v>
      </c>
      <c r="B12">
        <f>COUNTIFS(Kickstarter!$D:$D,"&gt;=45000",Kickstarter!$Q:$Q,"plays",Kickstarter!$F:$F,"successful",Kickstarter!$D:$D,"&lt;=49999")</f>
        <v>0</v>
      </c>
      <c r="C12">
        <f>COUNTIFS(Kickstarter!$D:$D,"&gt;=45000",Kickstarter!$Q:$Q,"plays",Kickstarter!$F:$F,"failed",Kickstarter!$D:$D,"&lt;=49999")</f>
        <v>1</v>
      </c>
      <c r="D12">
        <f>COUNTIFS(Kickstarter!$D:$D,"&gt;=45000",Kickstarter!$Q:$Q,"plays",Kickstarter!$F:$F,"canceled",Kickstarter!$D:$D,"&lt;=49999")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2">
      <c r="A13" t="s">
        <v>8347</v>
      </c>
      <c r="B13">
        <f>COUNTIFS(Kickstarter!$D:$D,"&gt;=50000",Kickstarter!$Q:$Q,"plays",Kickstarter!$F:$F,"successful")</f>
        <v>2</v>
      </c>
      <c r="C13">
        <f>COUNTIFS(Kickstarter!$D:$D,"&gt;=50000",Kickstarter!$Q:$Q,"plays",Kickstarter!$F:$F,"failed")</f>
        <v>14</v>
      </c>
      <c r="D13">
        <f>COUNTIFS(Kickstarter!$D:$D,"&gt;=50000",Kickstarter!$Q:$Q,"plays",Kickstarter!$F:$F,"canceled")</f>
        <v>0</v>
      </c>
      <c r="E13">
        <f t="shared" si="0"/>
        <v>16</v>
      </c>
      <c r="F13">
        <f t="shared" si="1"/>
        <v>12.5</v>
      </c>
      <c r="G13">
        <f t="shared" si="2"/>
        <v>87.5</v>
      </c>
      <c r="H1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2022-12-21T00:07:20Z</dcterms:modified>
</cp:coreProperties>
</file>