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DynamicCodeAnalysis" sheetId="4" r:id="rId7"/>
  </sheets>
  <definedNames/>
  <calcPr/>
</workbook>
</file>

<file path=xl/sharedStrings.xml><?xml version="1.0" encoding="utf-8"?>
<sst xmlns="http://schemas.openxmlformats.org/spreadsheetml/2006/main" count="157" uniqueCount="94">
  <si>
    <t>do not print this form</t>
  </si>
  <si>
    <t>Echipa</t>
  </si>
  <si>
    <t>Review Form. Requirements Defects</t>
  </si>
  <si>
    <t>Numele si prenumele</t>
  </si>
  <si>
    <t>Grupa</t>
  </si>
  <si>
    <t>Student 1:</t>
  </si>
  <si>
    <t>Prisecaru Diana</t>
  </si>
  <si>
    <t>Review Form. Architectural Design Defects</t>
  </si>
  <si>
    <t>Document  Title:</t>
  </si>
  <si>
    <t>Review Form. Coding Defects</t>
  </si>
  <si>
    <t>Architectural Design Document</t>
  </si>
  <si>
    <t>Student 2:</t>
  </si>
  <si>
    <t>Pălăncianu Mălina</t>
  </si>
  <si>
    <t xml:space="preserve">Author Name: </t>
  </si>
  <si>
    <t>LalaTeam</t>
  </si>
  <si>
    <t>Student 3:</t>
  </si>
  <si>
    <t>Scoican Ovidiu</t>
  </si>
  <si>
    <t>Reviewer Name:</t>
  </si>
  <si>
    <t>Coding Document</t>
  </si>
  <si>
    <t>Author Name:</t>
  </si>
  <si>
    <t xml:space="preserve">Review date: </t>
  </si>
  <si>
    <t>Crt. No.</t>
  </si>
  <si>
    <t>Checked Item</t>
  </si>
  <si>
    <t>Doc. page/line</t>
  </si>
  <si>
    <t>Comments/ improvements</t>
  </si>
  <si>
    <t>A01</t>
  </si>
  <si>
    <t>Requirements Document</t>
  </si>
  <si>
    <t>-</t>
  </si>
  <si>
    <t>Numele claselor nu sugerează ce fac ele mai exact. Nu se înțelege unde se plasează comanda, etc.</t>
  </si>
  <si>
    <t>A02</t>
  </si>
  <si>
    <t>PizzaService, OrdersGUI</t>
  </si>
  <si>
    <t>Nu există clasa Comandă, dar service și UI pentru o această entitate da.</t>
  </si>
  <si>
    <t>A03</t>
  </si>
  <si>
    <t>Nu există funcție pentru plasare comandă.</t>
  </si>
  <si>
    <t>C03</t>
  </si>
  <si>
    <t>KitschenGUIController - line30</t>
  </si>
  <si>
    <t>while(true)</t>
  </si>
  <si>
    <t>A04</t>
  </si>
  <si>
    <t>Nu există clasa Comandă.</t>
  </si>
  <si>
    <t>C10</t>
  </si>
  <si>
    <t>A06</t>
  </si>
  <si>
    <t>Nu a fost identificat niciun Design Pattern.</t>
  </si>
  <si>
    <t>R01</t>
  </si>
  <si>
    <t>La plasarea comenzii, numărul mesei de la care aceasta a fost preluată nu este menționat.</t>
  </si>
  <si>
    <t>C11</t>
  </si>
  <si>
    <t>PaymentType - line 4</t>
  </si>
  <si>
    <t>Am redenumit variabilele enum cu majuscule</t>
  </si>
  <si>
    <t>A07</t>
  </si>
  <si>
    <t>PizzaService</t>
  </si>
  <si>
    <t>R02</t>
  </si>
  <si>
    <t>Se menționează că maestrul pizzar preia comenzi, dar nu și că acesta păstrează o listă a acestora și îl notifică pe chelner când una este gata.</t>
  </si>
  <si>
    <t>PizzaService ar trebui să fie PaymentService.</t>
  </si>
  <si>
    <t>A08</t>
  </si>
  <si>
    <t>R04</t>
  </si>
  <si>
    <t>Nu există  funcție pentru plasare comandă.</t>
  </si>
  <si>
    <t>Nu există precondiții legate de starea sistemului.</t>
  </si>
  <si>
    <t>A10</t>
  </si>
  <si>
    <t>Nu există clasa Comandă care corespunde cu cerințele problemei.</t>
  </si>
  <si>
    <t>R05</t>
  </si>
  <si>
    <t>Preluarea comenzii nu a fost definită ca funcțonalitate.</t>
  </si>
  <si>
    <t>R06</t>
  </si>
  <si>
    <t>Nu este clar ce înseamnă că masa va fi eliberată la cerere după plata comenzii (se mai poate sta la masă fără comandă?).</t>
  </si>
  <si>
    <t>R07</t>
  </si>
  <si>
    <t>Tipul aplicației nu este menționat în cerință (Desktop, mobile, etc.).</t>
  </si>
  <si>
    <t>Effort to review document (hours):</t>
  </si>
  <si>
    <t>0.5</t>
  </si>
  <si>
    <t>Dynamic Code Analysis</t>
  </si>
  <si>
    <t>Tool used:</t>
  </si>
  <si>
    <t>SonarLint</t>
  </si>
  <si>
    <t>File, Line</t>
  </si>
  <si>
    <t>Issue</t>
  </si>
  <si>
    <t>Before</t>
  </si>
  <si>
    <t>After/Argument</t>
  </si>
  <si>
    <t>PaymentType.java, line4</t>
  </si>
  <si>
    <t>Constant names should comply with a naming convention</t>
  </si>
  <si>
    <t>Cash, Card</t>
  </si>
  <si>
    <t>CASH, CARD</t>
  </si>
  <si>
    <t>PaymentRepository.java, line33</t>
  </si>
  <si>
    <t>Resources should be closed</t>
  </si>
  <si>
    <t>br.close() in try</t>
  </si>
  <si>
    <t>br.close() in finally</t>
  </si>
  <si>
    <t>PaymentRepository.java, line3</t>
  </si>
  <si>
    <t>Unnecessary imports should be removed</t>
  </si>
  <si>
    <t>import javafx.collections.ObservableList;</t>
  </si>
  <si>
    <t>Import-ul este șters</t>
  </si>
  <si>
    <t>OrdersGUI.java, line29</t>
  </si>
  <si>
    <t>Sections of code should not be commented out</t>
  </si>
  <si>
    <t>//vBoxOrders = FXMLLoader.load(getClass().getResource("/fxml/OrdersGUIFXML.fxml"));</t>
  </si>
  <si>
    <t>Comentariul este șters</t>
  </si>
  <si>
    <t>Main.java, line45</t>
  </si>
  <si>
    <t>Standard outputs should not be used directly to log anything</t>
  </si>
  <si>
    <t>System.out.println("Incasari cash: "+service.getTotalAmount(PaymentType.CASH));</t>
  </si>
  <si>
    <t>LOGGER.info("Incasari card: "+service.getTotalAmount(PaymentType.CARD));</t>
  </si>
  <si>
    <t>Effort to perform dynamic code analysis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</si>
</sst>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8">
    <font>
      <sz val="11.0"/>
      <color theme="1"/>
      <name val="Arial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b/>
      <i/>
      <sz val="11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i/>
      <sz val="11.0"/>
      <color rgb="FF000000"/>
    </font>
    <font>
      <b/>
      <sz val="11.0"/>
      <color theme="1"/>
    </font>
    <font>
      <sz val="11.0"/>
      <color theme="1"/>
    </font>
    <font>
      <i/>
      <sz val="11.0"/>
      <color theme="1"/>
    </font>
    <font>
      <i/>
      <sz val="11.0"/>
      <color theme="1"/>
      <name val="Calibri"/>
    </font>
    <font>
      <b/>
      <sz val="12.0"/>
      <color rgb="FF000080"/>
    </font>
    <font>
      <i/>
      <sz val="9.0"/>
      <color rgb="FFC00000"/>
    </font>
    <font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0" fontId="6" numFmtId="0" xfId="0" applyAlignment="1" applyBorder="1" applyFont="1">
      <alignment readingOrder="0"/>
    </xf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1" fillId="2" fontId="7" numFmtId="0" xfId="0" applyAlignment="1" applyBorder="1" applyFont="1">
      <alignment horizontal="right" readingOrder="0"/>
    </xf>
    <xf borderId="0" fillId="0" fontId="5" numFmtId="0" xfId="0" applyFont="1"/>
    <xf borderId="4" fillId="3" fontId="5" numFmtId="0" xfId="0" applyBorder="1" applyFill="1" applyFont="1"/>
    <xf borderId="4" fillId="0" fontId="5" numFmtId="0" xfId="0" applyBorder="1" applyFont="1"/>
    <xf borderId="1" fillId="3" fontId="5" numFmtId="0" xfId="0" applyAlignment="1" applyBorder="1" applyFont="1">
      <alignment horizontal="right"/>
    </xf>
    <xf borderId="1" fillId="0" fontId="8" numFmtId="0" xfId="0" applyAlignment="1" applyBorder="1" applyFont="1">
      <alignment horizontal="right" readingOrder="0"/>
    </xf>
    <xf borderId="1" fillId="3" fontId="7" numFmtId="0" xfId="0" applyAlignment="1" applyBorder="1" applyFont="1">
      <alignment horizontal="right" readingOrder="0"/>
    </xf>
    <xf borderId="1" fillId="0" fontId="8" numFmtId="164" xfId="0" applyAlignment="1" applyBorder="1" applyFont="1" applyNumberFormat="1">
      <alignment horizontal="right" readingOrder="0"/>
    </xf>
    <xf borderId="4" fillId="0" fontId="5" numFmtId="0" xfId="0" applyAlignment="1" applyBorder="1" applyFont="1">
      <alignment horizontal="center" vertical="center"/>
    </xf>
    <xf borderId="4" fillId="4" fontId="5" numFmtId="0" xfId="0" applyBorder="1" applyFill="1" applyFont="1"/>
    <xf borderId="4" fillId="0" fontId="9" numFmtId="0" xfId="0" applyAlignment="1" applyBorder="1" applyFont="1">
      <alignment readingOrder="0"/>
    </xf>
    <xf borderId="1" fillId="4" fontId="5" numFmtId="0" xfId="0" applyAlignment="1" applyBorder="1" applyFont="1">
      <alignment horizontal="right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horizontal="right" readingOrder="0"/>
    </xf>
    <xf borderId="4" fillId="0" fontId="11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4" fillId="0" fontId="12" numFmtId="0" xfId="0" applyAlignment="1" applyBorder="1" applyFont="1">
      <alignment vertical="center"/>
    </xf>
    <xf borderId="4" fillId="0" fontId="10" numFmtId="0" xfId="0" applyAlignment="1" applyBorder="1" applyFont="1">
      <alignment readingOrder="0" vertical="center"/>
    </xf>
    <xf borderId="4" fillId="0" fontId="10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vertical="center"/>
    </xf>
    <xf borderId="4" fillId="0" fontId="10" numFmtId="0" xfId="0" applyAlignment="1" applyBorder="1" applyFont="1">
      <alignment readingOrder="0"/>
    </xf>
    <xf borderId="4" fillId="0" fontId="13" numFmtId="0" xfId="0" applyAlignment="1" applyBorder="1" applyFont="1">
      <alignment vertical="center"/>
    </xf>
    <xf borderId="4" fillId="0" fontId="13" numFmtId="0" xfId="0" applyAlignment="1" applyBorder="1" applyFont="1">
      <alignment shrinkToFit="0" vertical="center" wrapText="1"/>
    </xf>
    <xf borderId="4" fillId="0" fontId="14" numFmtId="0" xfId="0" applyBorder="1" applyFont="1"/>
    <xf borderId="4" fillId="0" fontId="14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0" fontId="9" numFmtId="0" xfId="0" applyAlignment="1" applyBorder="1" applyFont="1">
      <alignment horizontal="right" readingOrder="0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1" fillId="0" fontId="3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0" fontId="17" numFmtId="0" xfId="0" applyAlignment="1" applyBorder="1" applyFont="1">
      <alignment readingOrder="0" vertical="center"/>
    </xf>
    <xf borderId="4" fillId="3" fontId="11" numFmtId="0" xfId="0" applyAlignment="1" applyBorder="1" applyFont="1">
      <alignment vertical="center"/>
    </xf>
    <xf borderId="1" fillId="3" fontId="7" numFmtId="0" xfId="0" applyAlignment="1" applyBorder="1" applyFont="1">
      <alignment horizontal="right" readingOrder="0" vertical="center"/>
    </xf>
    <xf borderId="4" fillId="0" fontId="11" numFmtId="0" xfId="0" applyAlignment="1" applyBorder="1" applyFont="1">
      <alignment vertical="center"/>
    </xf>
    <xf borderId="1" fillId="0" fontId="8" numFmtId="0" xfId="0" applyAlignment="1" applyBorder="1" applyFont="1">
      <alignment horizontal="right" readingOrder="0" vertical="center"/>
    </xf>
    <xf borderId="0" fillId="0" fontId="11" numFmtId="0" xfId="0" applyAlignment="1" applyFont="1">
      <alignment vertical="center"/>
    </xf>
    <xf borderId="1" fillId="0" fontId="8" numFmtId="164" xfId="0" applyAlignment="1" applyBorder="1" applyFont="1" applyNumberFormat="1">
      <alignment horizontal="right" readingOrder="0" vertical="center"/>
    </xf>
    <xf borderId="4" fillId="0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left" vertical="center"/>
    </xf>
    <xf borderId="0" fillId="0" fontId="1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14.25"/>
    <col customWidth="1" min="4" max="4" width="12.38"/>
    <col customWidth="1" min="5" max="5" width="36.25"/>
    <col customWidth="1" min="6" max="8" width="7.75"/>
    <col customWidth="1" min="9" max="9" width="18.38"/>
    <col customWidth="1" min="10" max="10" width="12.63"/>
    <col customWidth="1" min="11" max="26" width="7.75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1" t="s">
        <v>8</v>
      </c>
      <c r="D4" s="23" t="s">
        <v>26</v>
      </c>
      <c r="E4" s="6"/>
      <c r="F4" s="3"/>
      <c r="G4" s="3"/>
      <c r="H4" s="8" t="s">
        <v>11</v>
      </c>
      <c r="I4" s="8" t="s">
        <v>12</v>
      </c>
      <c r="J4" s="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21" t="s">
        <v>19</v>
      </c>
      <c r="D5" s="26" t="s">
        <v>14</v>
      </c>
      <c r="E5" s="6"/>
      <c r="F5" s="3"/>
      <c r="G5" s="3"/>
      <c r="H5" s="8" t="s">
        <v>15</v>
      </c>
      <c r="I5" s="8" t="s">
        <v>16</v>
      </c>
      <c r="J5" s="9">
        <v>237.0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5" t="s">
        <v>17</v>
      </c>
      <c r="D6" s="17" t="s">
        <v>14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5" t="s">
        <v>20</v>
      </c>
      <c r="D7" s="19">
        <v>43907.0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20" t="s">
        <v>21</v>
      </c>
      <c r="C9" s="20" t="s">
        <v>22</v>
      </c>
      <c r="D9" s="20" t="s">
        <v>23</v>
      </c>
      <c r="E9" s="34" t="s">
        <v>24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22" t="s">
        <v>42</v>
      </c>
      <c r="D10" s="22">
        <v>1.0</v>
      </c>
      <c r="E10" s="35" t="s">
        <v>43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25" si="1">B10+1</f>
        <v>2</v>
      </c>
      <c r="C11" s="22" t="s">
        <v>49</v>
      </c>
      <c r="D11" s="22">
        <v>1.0</v>
      </c>
      <c r="E11" s="35" t="s">
        <v>50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22" t="s">
        <v>53</v>
      </c>
      <c r="D12" s="22">
        <v>1.0</v>
      </c>
      <c r="E12" s="35" t="s">
        <v>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22" t="s">
        <v>58</v>
      </c>
      <c r="D13" s="22">
        <v>1.0</v>
      </c>
      <c r="E13" s="35" t="s">
        <v>59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22" t="s">
        <v>60</v>
      </c>
      <c r="D14" s="22">
        <v>1.0</v>
      </c>
      <c r="E14" s="35" t="s"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2" t="s">
        <v>62</v>
      </c>
      <c r="D15" s="22">
        <v>1.0</v>
      </c>
      <c r="E15" s="35" t="s">
        <v>63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D16" s="40"/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40"/>
      <c r="D17" s="40"/>
      <c r="E17" s="4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8"/>
      <c r="D18" s="8"/>
      <c r="E18" s="4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8"/>
      <c r="D19" s="8"/>
      <c r="E19" s="4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8"/>
      <c r="D20" s="8"/>
      <c r="E20" s="4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8"/>
      <c r="D21" s="8"/>
      <c r="E21" s="4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8"/>
      <c r="D22" s="8"/>
      <c r="E22" s="4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8"/>
      <c r="D23" s="8"/>
      <c r="E23" s="4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8"/>
      <c r="D24" s="8"/>
      <c r="E24" s="4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8"/>
      <c r="D25" s="8"/>
      <c r="E25" s="4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43" t="s">
        <v>64</v>
      </c>
      <c r="D27" s="44"/>
      <c r="E27" s="22" t="s">
        <v>65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4" width="14.25"/>
    <col customWidth="1" min="5" max="5" width="36.25"/>
    <col customWidth="1" min="6" max="8" width="7.75"/>
    <col customWidth="1" min="9" max="9" width="19.25"/>
    <col customWidth="1" min="10" max="26" width="7.75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7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10" t="s">
        <v>8</v>
      </c>
      <c r="D4" s="11" t="s">
        <v>10</v>
      </c>
      <c r="E4" s="6"/>
      <c r="F4" s="3"/>
      <c r="G4" s="3"/>
      <c r="H4" s="8" t="s">
        <v>11</v>
      </c>
      <c r="I4" s="8" t="s">
        <v>12</v>
      </c>
      <c r="J4" s="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0" t="s">
        <v>13</v>
      </c>
      <c r="D5" s="12" t="s">
        <v>14</v>
      </c>
      <c r="E5" s="6"/>
      <c r="F5" s="3"/>
      <c r="G5" s="3"/>
      <c r="H5" s="8" t="s">
        <v>15</v>
      </c>
      <c r="I5" s="8" t="s">
        <v>16</v>
      </c>
      <c r="J5" s="9">
        <v>237.0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5" t="s">
        <v>17</v>
      </c>
      <c r="D6" s="17" t="s">
        <v>14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5" t="s">
        <v>20</v>
      </c>
      <c r="D7" s="19">
        <v>43907.0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20" t="s">
        <v>21</v>
      </c>
      <c r="C9" s="20" t="s">
        <v>22</v>
      </c>
      <c r="D9" s="20" t="s">
        <v>23</v>
      </c>
      <c r="E9" s="20" t="s">
        <v>24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22" t="s">
        <v>25</v>
      </c>
      <c r="D10" s="24" t="s">
        <v>27</v>
      </c>
      <c r="E10" s="25" t="s">
        <v>28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26" si="1">B10+1</f>
        <v>2</v>
      </c>
      <c r="C11" s="22" t="s">
        <v>29</v>
      </c>
      <c r="D11" s="25" t="s">
        <v>30</v>
      </c>
      <c r="E11" s="25" t="s">
        <v>31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22" t="s">
        <v>32</v>
      </c>
      <c r="D12" s="22">
        <v>1.0</v>
      </c>
      <c r="E12" s="25" t="s">
        <v>33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22" t="s">
        <v>37</v>
      </c>
      <c r="D13" s="32" t="s">
        <v>27</v>
      </c>
      <c r="E13" s="25" t="s">
        <v>38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22" t="s">
        <v>40</v>
      </c>
      <c r="D14" s="32" t="s">
        <v>27</v>
      </c>
      <c r="E14" s="35" t="s">
        <v>41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2" t="s">
        <v>47</v>
      </c>
      <c r="D15" s="37" t="s">
        <v>48</v>
      </c>
      <c r="E15" s="35" t="s">
        <v>51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22" t="s">
        <v>52</v>
      </c>
      <c r="D16" s="32" t="s">
        <v>27</v>
      </c>
      <c r="E16" s="25" t="s">
        <v>54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22" t="s">
        <v>56</v>
      </c>
      <c r="D17" s="32" t="s">
        <v>27</v>
      </c>
      <c r="E17" s="25" t="s">
        <v>57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40"/>
      <c r="D18" s="40"/>
      <c r="E18" s="4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40"/>
      <c r="D19" s="41"/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40"/>
      <c r="D20" s="40"/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40"/>
      <c r="D21" s="40"/>
      <c r="E21" s="4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40"/>
      <c r="D22" s="40"/>
      <c r="E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40"/>
      <c r="D23" s="40"/>
      <c r="E23" s="4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40"/>
      <c r="D24" s="40"/>
      <c r="E24" s="4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40"/>
      <c r="D25" s="40"/>
      <c r="E25" s="4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40"/>
      <c r="D26" s="40"/>
      <c r="E26" s="4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43" t="s">
        <v>64</v>
      </c>
      <c r="D28" s="44"/>
      <c r="E28" s="45" t="s">
        <v>65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14.25"/>
    <col customWidth="1" min="4" max="4" width="18.63"/>
    <col customWidth="1" min="5" max="5" width="36.25"/>
    <col customWidth="1" min="6" max="8" width="7.75"/>
    <col customWidth="1" min="9" max="9" width="23.38"/>
    <col customWidth="1" min="10" max="26" width="7.75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9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14" t="s">
        <v>8</v>
      </c>
      <c r="D4" s="16" t="s">
        <v>18</v>
      </c>
      <c r="E4" s="6"/>
      <c r="F4" s="3"/>
      <c r="G4" s="3"/>
      <c r="H4" s="8" t="s">
        <v>11</v>
      </c>
      <c r="I4" s="8" t="s">
        <v>12</v>
      </c>
      <c r="J4" s="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4" t="s">
        <v>19</v>
      </c>
      <c r="D5" s="18" t="s">
        <v>14</v>
      </c>
      <c r="E5" s="6"/>
      <c r="F5" s="3"/>
      <c r="G5" s="3"/>
      <c r="H5" s="8" t="s">
        <v>15</v>
      </c>
      <c r="I5" s="8" t="s">
        <v>16</v>
      </c>
      <c r="J5" s="9">
        <v>237.0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5" t="s">
        <v>17</v>
      </c>
      <c r="D6" s="17" t="s">
        <v>14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5" t="s">
        <v>20</v>
      </c>
      <c r="D7" s="19">
        <v>43907.0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27" t="s">
        <v>21</v>
      </c>
      <c r="C9" s="27" t="s">
        <v>22</v>
      </c>
      <c r="D9" s="27" t="s">
        <v>23</v>
      </c>
      <c r="E9" s="27" t="s">
        <v>24</v>
      </c>
      <c r="F9" s="2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29">
        <v>1.0</v>
      </c>
      <c r="C10" s="30" t="s">
        <v>34</v>
      </c>
      <c r="D10" s="31" t="s">
        <v>35</v>
      </c>
      <c r="E10" s="31" t="s">
        <v>36</v>
      </c>
      <c r="F10" s="2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3">
        <f t="shared" ref="B11:B30" si="1">B10+1</f>
        <v>2</v>
      </c>
      <c r="C11" s="30" t="s">
        <v>39</v>
      </c>
      <c r="D11" s="31" t="s">
        <v>35</v>
      </c>
      <c r="E11" s="31" t="s">
        <v>36</v>
      </c>
      <c r="F11" s="2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8.5" customHeight="1">
      <c r="A12" s="3"/>
      <c r="B12" s="33">
        <f t="shared" si="1"/>
        <v>3</v>
      </c>
      <c r="C12" s="30" t="s">
        <v>44</v>
      </c>
      <c r="D12" s="31" t="s">
        <v>45</v>
      </c>
      <c r="E12" s="31" t="s">
        <v>46</v>
      </c>
      <c r="F12" s="2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3">
        <f t="shared" si="1"/>
        <v>4</v>
      </c>
      <c r="C13" s="36"/>
      <c r="D13" s="36"/>
      <c r="E13" s="36"/>
      <c r="F13" s="2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3">
        <f t="shared" si="1"/>
        <v>5</v>
      </c>
      <c r="C14" s="38"/>
      <c r="D14" s="39"/>
      <c r="E14" s="39"/>
      <c r="F14" s="2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3">
        <f t="shared" si="1"/>
        <v>6</v>
      </c>
      <c r="C15" s="38"/>
      <c r="D15" s="39"/>
      <c r="E15" s="39"/>
      <c r="F15" s="2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3">
        <f t="shared" si="1"/>
        <v>7</v>
      </c>
      <c r="C16" s="38"/>
      <c r="D16" s="39"/>
      <c r="E16" s="39"/>
      <c r="F16" s="2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3">
        <f t="shared" si="1"/>
        <v>8</v>
      </c>
      <c r="C17" s="38"/>
      <c r="D17" s="39"/>
      <c r="E17" s="39"/>
      <c r="F17" s="2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3">
        <f t="shared" si="1"/>
        <v>9</v>
      </c>
      <c r="C18" s="38"/>
      <c r="D18" s="39"/>
      <c r="E18" s="39"/>
      <c r="F18" s="2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3">
        <f t="shared" si="1"/>
        <v>10</v>
      </c>
      <c r="C19" s="38"/>
      <c r="D19" s="38"/>
      <c r="E19" s="39"/>
      <c r="F19" s="2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3">
        <f t="shared" si="1"/>
        <v>11</v>
      </c>
      <c r="C20" s="38"/>
      <c r="D20" s="39"/>
      <c r="E20" s="39"/>
      <c r="F20" s="2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3">
        <f t="shared" si="1"/>
        <v>12</v>
      </c>
      <c r="C21" s="38"/>
      <c r="D21" s="38"/>
      <c r="E21" s="39"/>
      <c r="F21" s="2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3">
        <f t="shared" si="1"/>
        <v>13</v>
      </c>
      <c r="C22" s="38"/>
      <c r="D22" s="39"/>
      <c r="E22" s="39"/>
      <c r="F22" s="2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3">
        <f t="shared" si="1"/>
        <v>14</v>
      </c>
      <c r="C23" s="38"/>
      <c r="D23" s="39"/>
      <c r="E23" s="39"/>
      <c r="F23" s="2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3">
        <f t="shared" si="1"/>
        <v>15</v>
      </c>
      <c r="C24" s="38"/>
      <c r="D24" s="39"/>
      <c r="E24" s="39"/>
      <c r="F24" s="2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3">
        <f t="shared" si="1"/>
        <v>16</v>
      </c>
      <c r="C25" s="38"/>
      <c r="D25" s="39"/>
      <c r="E25" s="39"/>
      <c r="F25" s="2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3">
        <f t="shared" si="1"/>
        <v>17</v>
      </c>
      <c r="C26" s="38"/>
      <c r="D26" s="38"/>
      <c r="E26" s="39"/>
      <c r="F26" s="2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3">
        <f t="shared" si="1"/>
        <v>18</v>
      </c>
      <c r="C27" s="38"/>
      <c r="D27" s="39"/>
      <c r="E27" s="38"/>
      <c r="F27" s="2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3">
        <f t="shared" si="1"/>
        <v>19</v>
      </c>
      <c r="C28" s="38"/>
      <c r="D28" s="39"/>
      <c r="E28" s="39"/>
      <c r="F28" s="2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3">
        <f t="shared" si="1"/>
        <v>20</v>
      </c>
      <c r="C29" s="38"/>
      <c r="D29" s="39"/>
      <c r="E29" s="39"/>
      <c r="F29" s="2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3">
        <f t="shared" si="1"/>
        <v>21</v>
      </c>
      <c r="C30" s="38"/>
      <c r="D30" s="39"/>
      <c r="E30" s="39"/>
      <c r="F30" s="2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43" t="s">
        <v>64</v>
      </c>
      <c r="D32" s="44"/>
      <c r="E32" s="37">
        <v>1.0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20.5"/>
    <col customWidth="1" min="4" max="4" width="24.75"/>
    <col customWidth="1" min="5" max="5" width="25.75"/>
    <col customWidth="1" min="6" max="6" width="17.13"/>
    <col customWidth="1" min="7" max="8" width="7.75"/>
    <col customWidth="1" min="9" max="9" width="23.38"/>
    <col customWidth="1" min="10" max="26" width="7.75"/>
  </cols>
  <sheetData>
    <row r="1">
      <c r="A1" s="46"/>
      <c r="B1" s="47" t="s">
        <v>0</v>
      </c>
      <c r="C1" s="28"/>
      <c r="D1" s="28"/>
      <c r="E1" s="28"/>
      <c r="F1" s="28"/>
      <c r="G1" s="28"/>
      <c r="H1" s="48" t="s">
        <v>1</v>
      </c>
      <c r="I1" s="5"/>
      <c r="J1" s="6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49" t="s">
        <v>66</v>
      </c>
      <c r="F2" s="28"/>
      <c r="G2" s="28"/>
      <c r="H2" s="29"/>
      <c r="I2" s="29" t="s">
        <v>3</v>
      </c>
      <c r="J2" s="29" t="s">
        <v>4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8"/>
      <c r="C3" s="28"/>
      <c r="D3" s="28"/>
      <c r="E3" s="28"/>
      <c r="F3" s="28"/>
      <c r="G3" s="28"/>
      <c r="H3" s="29" t="s">
        <v>5</v>
      </c>
      <c r="I3" s="29" t="s">
        <v>6</v>
      </c>
      <c r="J3" s="50">
        <v>236.0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51" t="s">
        <v>67</v>
      </c>
      <c r="D4" s="52" t="s">
        <v>68</v>
      </c>
      <c r="E4" s="6"/>
      <c r="F4" s="28"/>
      <c r="G4" s="28"/>
      <c r="H4" s="29" t="s">
        <v>11</v>
      </c>
      <c r="I4" s="29" t="s">
        <v>12</v>
      </c>
      <c r="J4" s="50">
        <v>236.0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53" t="s">
        <v>17</v>
      </c>
      <c r="D5" s="54" t="s">
        <v>14</v>
      </c>
      <c r="E5" s="6"/>
      <c r="F5" s="28"/>
      <c r="G5" s="28"/>
      <c r="H5" s="29" t="s">
        <v>15</v>
      </c>
      <c r="I5" s="29" t="s">
        <v>16</v>
      </c>
      <c r="J5" s="50">
        <v>237.0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55"/>
      <c r="C6" s="53" t="s">
        <v>20</v>
      </c>
      <c r="D6" s="56">
        <v>43907.0</v>
      </c>
      <c r="E6" s="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57" t="s">
        <v>21</v>
      </c>
      <c r="C9" s="57" t="s">
        <v>69</v>
      </c>
      <c r="D9" s="57" t="s">
        <v>70</v>
      </c>
      <c r="E9" s="57" t="s">
        <v>71</v>
      </c>
      <c r="F9" s="57" t="s">
        <v>72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58">
        <v>1.0</v>
      </c>
      <c r="C10" s="31" t="s">
        <v>73</v>
      </c>
      <c r="D10" s="31" t="s">
        <v>74</v>
      </c>
      <c r="E10" s="31" t="s">
        <v>75</v>
      </c>
      <c r="F10" s="31" t="s">
        <v>76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59">
        <f t="shared" ref="B11:B30" si="1">B10+1</f>
        <v>2</v>
      </c>
      <c r="C11" s="31" t="s">
        <v>77</v>
      </c>
      <c r="D11" s="31" t="s">
        <v>78</v>
      </c>
      <c r="E11" s="31" t="s">
        <v>79</v>
      </c>
      <c r="F11" s="31" t="s">
        <v>80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59">
        <f t="shared" si="1"/>
        <v>3</v>
      </c>
      <c r="C12" s="31" t="s">
        <v>81</v>
      </c>
      <c r="D12" s="31" t="s">
        <v>82</v>
      </c>
      <c r="E12" s="31" t="s">
        <v>83</v>
      </c>
      <c r="F12" s="31" t="s">
        <v>84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59">
        <f t="shared" si="1"/>
        <v>4</v>
      </c>
      <c r="C13" s="31" t="s">
        <v>85</v>
      </c>
      <c r="D13" s="31" t="s">
        <v>86</v>
      </c>
      <c r="E13" s="31" t="s">
        <v>87</v>
      </c>
      <c r="F13" s="31" t="s">
        <v>88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59">
        <f t="shared" si="1"/>
        <v>5</v>
      </c>
      <c r="C14" s="31" t="s">
        <v>89</v>
      </c>
      <c r="D14" s="31" t="s">
        <v>90</v>
      </c>
      <c r="E14" s="31" t="s">
        <v>91</v>
      </c>
      <c r="F14" s="31" t="s">
        <v>92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59">
        <f t="shared" si="1"/>
        <v>6</v>
      </c>
      <c r="C15" s="39"/>
      <c r="D15" s="39"/>
      <c r="E15" s="39"/>
      <c r="F15" s="39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59">
        <f t="shared" si="1"/>
        <v>7</v>
      </c>
      <c r="C16" s="39"/>
      <c r="D16" s="39"/>
      <c r="E16" s="39"/>
      <c r="F16" s="39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59">
        <f t="shared" si="1"/>
        <v>8</v>
      </c>
      <c r="C17" s="39"/>
      <c r="D17" s="39"/>
      <c r="E17" s="39"/>
      <c r="F17" s="39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59">
        <f t="shared" si="1"/>
        <v>9</v>
      </c>
      <c r="C18" s="39"/>
      <c r="D18" s="39"/>
      <c r="E18" s="39"/>
      <c r="F18" s="39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59">
        <f t="shared" si="1"/>
        <v>10</v>
      </c>
      <c r="C19" s="39"/>
      <c r="D19" s="39"/>
      <c r="E19" s="39"/>
      <c r="F19" s="39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59">
        <f t="shared" si="1"/>
        <v>11</v>
      </c>
      <c r="C20" s="39"/>
      <c r="D20" s="39"/>
      <c r="E20" s="39"/>
      <c r="F20" s="39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59">
        <f t="shared" si="1"/>
        <v>12</v>
      </c>
      <c r="C21" s="39"/>
      <c r="D21" s="39"/>
      <c r="E21" s="39"/>
      <c r="F21" s="39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59">
        <f t="shared" si="1"/>
        <v>13</v>
      </c>
      <c r="C22" s="39"/>
      <c r="D22" s="39"/>
      <c r="E22" s="39"/>
      <c r="F22" s="39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59">
        <f t="shared" si="1"/>
        <v>14</v>
      </c>
      <c r="C23" s="39"/>
      <c r="D23" s="39"/>
      <c r="E23" s="39"/>
      <c r="F23" s="39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59">
        <f t="shared" si="1"/>
        <v>15</v>
      </c>
      <c r="C24" s="39"/>
      <c r="D24" s="39"/>
      <c r="E24" s="39"/>
      <c r="F24" s="39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59">
        <f t="shared" si="1"/>
        <v>16</v>
      </c>
      <c r="C25" s="39"/>
      <c r="D25" s="39"/>
      <c r="E25" s="39"/>
      <c r="F25" s="39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59">
        <f t="shared" si="1"/>
        <v>17</v>
      </c>
      <c r="C26" s="39"/>
      <c r="D26" s="39"/>
      <c r="E26" s="39"/>
      <c r="F26" s="39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59">
        <f t="shared" si="1"/>
        <v>18</v>
      </c>
      <c r="C27" s="39"/>
      <c r="D27" s="39"/>
      <c r="E27" s="39"/>
      <c r="F27" s="39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59">
        <f t="shared" si="1"/>
        <v>19</v>
      </c>
      <c r="C28" s="39"/>
      <c r="D28" s="39"/>
      <c r="E28" s="39"/>
      <c r="F28" s="39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59">
        <f t="shared" si="1"/>
        <v>20</v>
      </c>
      <c r="C29" s="39"/>
      <c r="D29" s="39"/>
      <c r="E29" s="39"/>
      <c r="F29" s="39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59">
        <f t="shared" si="1"/>
        <v>21</v>
      </c>
      <c r="C30" s="39"/>
      <c r="D30" s="39"/>
      <c r="E30" s="39"/>
      <c r="F30" s="39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60" t="s">
        <v>93</v>
      </c>
      <c r="F32" s="61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