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École_Ingénieur\Temps_Travailles\2018_2019\Block_6_Projet_Applicatif\"/>
    </mc:Choice>
  </mc:AlternateContent>
  <xr:revisionPtr revIDLastSave="0" documentId="13_ncr:1_{F2BAA98A-63F0-478E-877A-BE2897A5EDA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alcle des composa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G22" i="1"/>
  <c r="I12" i="1" l="1"/>
  <c r="E3" i="1" l="1"/>
  <c r="G3" i="1"/>
  <c r="G25" i="1"/>
  <c r="E10" i="1"/>
  <c r="I11" i="1"/>
  <c r="I13" i="1"/>
  <c r="I14" i="1"/>
  <c r="E12" i="1"/>
  <c r="E22" i="1" s="1"/>
  <c r="E13" i="1"/>
  <c r="E14" i="1"/>
  <c r="I3" i="1"/>
  <c r="I4" i="1"/>
  <c r="I5" i="1"/>
  <c r="I6" i="1"/>
  <c r="I7" i="1"/>
  <c r="I8" i="1"/>
  <c r="I10" i="1"/>
  <c r="E11" i="1"/>
  <c r="E4" i="1"/>
  <c r="E5" i="1"/>
  <c r="E6" i="1"/>
  <c r="E7" i="1"/>
  <c r="E8" i="1"/>
  <c r="G24" i="1" l="1"/>
</calcChain>
</file>

<file path=xl/sharedStrings.xml><?xml version="1.0" encoding="utf-8"?>
<sst xmlns="http://schemas.openxmlformats.org/spreadsheetml/2006/main" count="57" uniqueCount="46">
  <si>
    <t>HC-SR04</t>
  </si>
  <si>
    <t>Références</t>
  </si>
  <si>
    <t>Coût unitaire</t>
  </si>
  <si>
    <t>Coût totals</t>
  </si>
  <si>
    <t>Desccription</t>
  </si>
  <si>
    <t>Nombre</t>
  </si>
  <si>
    <t>Capteur de distance</t>
  </si>
  <si>
    <t>MH-FMD</t>
  </si>
  <si>
    <t>Type de connection</t>
  </si>
  <si>
    <t>Capteur infra-rouge</t>
  </si>
  <si>
    <t>YL-63</t>
  </si>
  <si>
    <t>Numérique</t>
  </si>
  <si>
    <t>SG90</t>
  </si>
  <si>
    <t>serveau moteur</t>
  </si>
  <si>
    <t>Analogique</t>
  </si>
  <si>
    <t>DGR002</t>
  </si>
  <si>
    <t>2 Roues</t>
  </si>
  <si>
    <t>-</t>
  </si>
  <si>
    <t>Pont H</t>
  </si>
  <si>
    <t>L298N</t>
  </si>
  <si>
    <t>Nombre de pin</t>
  </si>
  <si>
    <t>DMN29</t>
  </si>
  <si>
    <t>Moteur 12v 3w</t>
  </si>
  <si>
    <t>Poids (en g)</t>
  </si>
  <si>
    <t>Poids total (en g)</t>
  </si>
  <si>
    <t>Total coût :</t>
  </si>
  <si>
    <t>Total poids :</t>
  </si>
  <si>
    <t>Total pin :</t>
  </si>
  <si>
    <t>USB Li-ion Batterie</t>
  </si>
  <si>
    <t>Produit</t>
  </si>
  <si>
    <t>Buzzer</t>
  </si>
  <si>
    <t>module de charge / protection</t>
  </si>
  <si>
    <t>Arduino Nano V3</t>
  </si>
  <si>
    <t>carte électronique</t>
  </si>
  <si>
    <t>A-000000-02432</t>
  </si>
  <si>
    <t>Châssis robotique</t>
  </si>
  <si>
    <t xml:space="preserve">jeux de Résistance </t>
  </si>
  <si>
    <t>jeux de condensateur</t>
  </si>
  <si>
    <t>Axes en Aluminium découpable</t>
  </si>
  <si>
    <t xml:space="preserve">Câble </t>
  </si>
  <si>
    <t>Engrenage en plastic (3D)</t>
  </si>
  <si>
    <t>DC-DC</t>
  </si>
  <si>
    <t xml:space="preserve">Module d'alimentation réglable Step Up 3V 5V 12V à 19V 24V 30V 36V </t>
  </si>
  <si>
    <t>21700 5000mAh 10A - Efest</t>
  </si>
  <si>
    <t>Accu : 3,7v 5000mah 10A</t>
  </si>
  <si>
    <t>Emetteur Récepteur sans Fil RF 2.4G 1100m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</si>
</sst>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Normal="100" workbookViewId="0">
      <selection activeCell="B23" sqref="B23"/>
    </sheetView>
  </sheetViews>
  <sheetFormatPr baseColWidth="10" defaultRowHeight="15" x14ac:dyDescent="0.25"/>
  <cols>
    <col min="1" max="1" width="31.7109375" customWidth="1"/>
    <col min="2" max="2" width="69.7109375" customWidth="1"/>
    <col min="6" max="6" width="19.7109375" customWidth="1"/>
    <col min="7" max="7" width="14.7109375" customWidth="1"/>
    <col min="8" max="8" width="13" customWidth="1"/>
    <col min="9" max="9" width="18.5703125" customWidth="1"/>
  </cols>
  <sheetData>
    <row r="1" spans="1:9" x14ac:dyDescent="0.25">
      <c r="A1" s="22" t="s">
        <v>29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3" t="s">
        <v>1</v>
      </c>
      <c r="B2" s="23" t="s">
        <v>4</v>
      </c>
      <c r="C2" s="23" t="s">
        <v>2</v>
      </c>
      <c r="D2" s="23" t="s">
        <v>5</v>
      </c>
      <c r="E2" s="23" t="s">
        <v>3</v>
      </c>
      <c r="F2" s="23" t="s">
        <v>8</v>
      </c>
      <c r="G2" s="23" t="s">
        <v>20</v>
      </c>
      <c r="H2" s="23" t="s">
        <v>23</v>
      </c>
      <c r="I2" s="23" t="s">
        <v>24</v>
      </c>
    </row>
    <row r="3" spans="1:9" x14ac:dyDescent="0.25">
      <c r="A3" s="2" t="s">
        <v>0</v>
      </c>
      <c r="B3" s="2" t="s">
        <v>6</v>
      </c>
      <c r="C3" s="4">
        <v>0.9</v>
      </c>
      <c r="D3" s="2">
        <v>4</v>
      </c>
      <c r="E3" s="4">
        <f>C3*D3</f>
        <v>3.6</v>
      </c>
      <c r="F3" s="2" t="s">
        <v>11</v>
      </c>
      <c r="G3" s="2">
        <f>D3*2</f>
        <v>8</v>
      </c>
      <c r="H3" s="2">
        <v>9</v>
      </c>
      <c r="I3" s="2">
        <f t="shared" ref="I3:I7" si="0">H3*D3</f>
        <v>36</v>
      </c>
    </row>
    <row r="4" spans="1:9" x14ac:dyDescent="0.25">
      <c r="A4" s="2" t="s">
        <v>7</v>
      </c>
      <c r="B4" s="2" t="s">
        <v>30</v>
      </c>
      <c r="C4" s="4">
        <v>0.74</v>
      </c>
      <c r="D4" s="2">
        <v>1</v>
      </c>
      <c r="E4" s="4">
        <f t="shared" ref="E4:E6" si="1">C4*D4</f>
        <v>0.74</v>
      </c>
      <c r="F4" s="2" t="s">
        <v>11</v>
      </c>
      <c r="G4" s="2">
        <v>1</v>
      </c>
      <c r="H4" s="2">
        <v>2</v>
      </c>
      <c r="I4" s="2">
        <f t="shared" si="0"/>
        <v>2</v>
      </c>
    </row>
    <row r="5" spans="1:9" x14ac:dyDescent="0.25">
      <c r="A5" s="2" t="s">
        <v>10</v>
      </c>
      <c r="B5" s="2" t="s">
        <v>9</v>
      </c>
      <c r="C5" s="4">
        <v>2.66</v>
      </c>
      <c r="D5" s="2">
        <v>1</v>
      </c>
      <c r="E5" s="4">
        <f t="shared" si="1"/>
        <v>2.66</v>
      </c>
      <c r="F5" s="2" t="s">
        <v>14</v>
      </c>
      <c r="G5" s="2">
        <v>3</v>
      </c>
      <c r="H5" s="2">
        <v>0</v>
      </c>
      <c r="I5" s="2">
        <f t="shared" si="0"/>
        <v>0</v>
      </c>
    </row>
    <row r="6" spans="1:9" x14ac:dyDescent="0.25">
      <c r="A6" s="2" t="s">
        <v>12</v>
      </c>
      <c r="B6" s="2" t="s">
        <v>13</v>
      </c>
      <c r="C6" s="4">
        <v>2.23</v>
      </c>
      <c r="D6" s="2">
        <v>1</v>
      </c>
      <c r="E6" s="4">
        <f t="shared" si="1"/>
        <v>2.23</v>
      </c>
      <c r="F6" s="2" t="s">
        <v>14</v>
      </c>
      <c r="G6" s="2">
        <v>1</v>
      </c>
      <c r="H6" s="2">
        <v>9</v>
      </c>
      <c r="I6" s="2">
        <f t="shared" si="0"/>
        <v>9</v>
      </c>
    </row>
    <row r="7" spans="1:9" x14ac:dyDescent="0.25">
      <c r="A7" s="2" t="s">
        <v>15</v>
      </c>
      <c r="B7" s="2" t="s">
        <v>16</v>
      </c>
      <c r="C7" s="4">
        <v>4.5999999999999996</v>
      </c>
      <c r="D7" s="2">
        <v>2</v>
      </c>
      <c r="E7" s="4">
        <f>C7*D7</f>
        <v>9.1999999999999993</v>
      </c>
      <c r="F7" s="2" t="s">
        <v>17</v>
      </c>
      <c r="G7" s="2">
        <v>0</v>
      </c>
      <c r="H7" s="2">
        <v>200</v>
      </c>
      <c r="I7" s="2">
        <f t="shared" si="0"/>
        <v>400</v>
      </c>
    </row>
    <row r="8" spans="1:9" x14ac:dyDescent="0.25">
      <c r="A8" s="14" t="s">
        <v>19</v>
      </c>
      <c r="B8" s="14" t="s">
        <v>18</v>
      </c>
      <c r="C8" s="16">
        <v>2.2400000000000002</v>
      </c>
      <c r="D8" s="14">
        <v>1</v>
      </c>
      <c r="E8" s="15">
        <f>C8*D8</f>
        <v>2.2400000000000002</v>
      </c>
      <c r="F8" s="8" t="s">
        <v>11</v>
      </c>
      <c r="G8" s="8">
        <v>4</v>
      </c>
      <c r="H8" s="14">
        <v>48</v>
      </c>
      <c r="I8" s="14">
        <f>H8*D8</f>
        <v>48</v>
      </c>
    </row>
    <row r="9" spans="1:9" x14ac:dyDescent="0.25">
      <c r="A9" s="14"/>
      <c r="B9" s="14"/>
      <c r="C9" s="16"/>
      <c r="D9" s="14"/>
      <c r="E9" s="15"/>
      <c r="F9" s="9" t="s">
        <v>14</v>
      </c>
      <c r="G9" s="9">
        <v>2</v>
      </c>
      <c r="H9" s="14"/>
      <c r="I9" s="14"/>
    </row>
    <row r="10" spans="1:9" x14ac:dyDescent="0.25">
      <c r="A10" s="2" t="s">
        <v>21</v>
      </c>
      <c r="B10" s="5" t="s">
        <v>22</v>
      </c>
      <c r="C10" s="4">
        <v>12.28</v>
      </c>
      <c r="D10" s="2">
        <v>1</v>
      </c>
      <c r="E10" s="4">
        <f>C10*D10</f>
        <v>12.28</v>
      </c>
      <c r="F10" s="2" t="s">
        <v>17</v>
      </c>
      <c r="G10" s="2">
        <v>0</v>
      </c>
      <c r="H10" s="2">
        <v>90</v>
      </c>
      <c r="I10" s="2">
        <f>H10*D10</f>
        <v>90</v>
      </c>
    </row>
    <row r="11" spans="1:9" x14ac:dyDescent="0.25">
      <c r="A11" s="2" t="s">
        <v>28</v>
      </c>
      <c r="B11" s="7" t="s">
        <v>31</v>
      </c>
      <c r="C11" s="4">
        <v>1.42</v>
      </c>
      <c r="D11" s="2">
        <v>1</v>
      </c>
      <c r="E11" s="4">
        <f>C11*D11</f>
        <v>1.42</v>
      </c>
      <c r="F11" s="2" t="s">
        <v>17</v>
      </c>
      <c r="G11" s="2">
        <v>0</v>
      </c>
      <c r="H11" s="2">
        <v>0</v>
      </c>
      <c r="I11" s="2">
        <f>H11*D11</f>
        <v>0</v>
      </c>
    </row>
    <row r="12" spans="1:9" x14ac:dyDescent="0.25">
      <c r="A12" s="7" t="s">
        <v>43</v>
      </c>
      <c r="B12" s="2" t="s">
        <v>44</v>
      </c>
      <c r="C12" s="4">
        <v>13.9</v>
      </c>
      <c r="D12" s="2">
        <v>1</v>
      </c>
      <c r="E12" s="4">
        <f>C12*D12</f>
        <v>13.9</v>
      </c>
      <c r="F12" s="2" t="s">
        <v>17</v>
      </c>
      <c r="G12" s="2">
        <v>0</v>
      </c>
      <c r="H12" s="2">
        <v>32</v>
      </c>
      <c r="I12" s="2">
        <f>H12*D12</f>
        <v>32</v>
      </c>
    </row>
    <row r="13" spans="1:9" x14ac:dyDescent="0.25">
      <c r="A13" s="2" t="s">
        <v>32</v>
      </c>
      <c r="B13" s="2" t="s">
        <v>33</v>
      </c>
      <c r="C13" s="4">
        <v>3.78</v>
      </c>
      <c r="D13" s="2">
        <v>1</v>
      </c>
      <c r="E13" s="4">
        <f>C13*D13</f>
        <v>3.78</v>
      </c>
      <c r="F13" s="2" t="s">
        <v>17</v>
      </c>
      <c r="G13" s="2">
        <v>0</v>
      </c>
      <c r="H13" s="2">
        <v>5</v>
      </c>
      <c r="I13" s="2">
        <f>H13*D13</f>
        <v>5</v>
      </c>
    </row>
    <row r="14" spans="1:9" x14ac:dyDescent="0.25">
      <c r="A14" s="12" t="s">
        <v>34</v>
      </c>
      <c r="B14" s="12" t="s">
        <v>35</v>
      </c>
      <c r="C14" s="13">
        <v>18.5</v>
      </c>
      <c r="D14" s="12">
        <v>1</v>
      </c>
      <c r="E14" s="13">
        <f t="shared" ref="E14" si="2">C14*D14</f>
        <v>18.5</v>
      </c>
      <c r="F14" s="12" t="s">
        <v>17</v>
      </c>
      <c r="G14" s="12">
        <v>0</v>
      </c>
      <c r="H14" s="12"/>
      <c r="I14" s="12">
        <f t="shared" ref="I14" si="3">H14*D14</f>
        <v>0</v>
      </c>
    </row>
    <row r="15" spans="1:9" x14ac:dyDescent="0.25">
      <c r="A15" s="11"/>
      <c r="B15" s="11" t="s">
        <v>36</v>
      </c>
      <c r="C15" s="4"/>
      <c r="D15" s="1"/>
      <c r="E15" s="1"/>
      <c r="F15" s="1"/>
      <c r="G15" s="1"/>
      <c r="H15" s="1"/>
      <c r="I15" s="1"/>
    </row>
    <row r="16" spans="1:9" x14ac:dyDescent="0.25">
      <c r="A16" s="11"/>
      <c r="B16" s="11" t="s">
        <v>37</v>
      </c>
      <c r="C16" s="4"/>
      <c r="D16" s="1"/>
      <c r="E16" s="1"/>
      <c r="F16" s="1"/>
      <c r="G16" s="1"/>
      <c r="H16" s="1"/>
      <c r="I16" s="1"/>
    </row>
    <row r="17" spans="1:9" x14ac:dyDescent="0.25">
      <c r="A17" s="11"/>
      <c r="B17" s="11" t="s">
        <v>38</v>
      </c>
      <c r="C17" s="4"/>
      <c r="D17" s="1"/>
      <c r="E17" s="1"/>
      <c r="F17" s="1"/>
      <c r="G17" s="1"/>
      <c r="H17" s="1"/>
      <c r="I17" s="1"/>
    </row>
    <row r="18" spans="1:9" x14ac:dyDescent="0.25">
      <c r="A18" s="11"/>
      <c r="B18" s="11" t="s">
        <v>39</v>
      </c>
      <c r="C18" s="11"/>
      <c r="D18" s="1"/>
      <c r="E18" s="1"/>
      <c r="F18" s="1"/>
      <c r="G18" s="1"/>
      <c r="H18" s="1"/>
      <c r="I18" s="1"/>
    </row>
    <row r="19" spans="1:9" x14ac:dyDescent="0.25">
      <c r="A19" s="1"/>
      <c r="B19" s="3" t="s">
        <v>40</v>
      </c>
      <c r="C19" s="1"/>
      <c r="D19" s="1"/>
      <c r="E19" s="1"/>
      <c r="F19" s="1"/>
      <c r="G19" s="1"/>
      <c r="H19" s="1"/>
      <c r="I19" s="1"/>
    </row>
    <row r="20" spans="1:9" ht="15.75" x14ac:dyDescent="0.25">
      <c r="A20" s="20" t="s">
        <v>41</v>
      </c>
      <c r="B20" s="21" t="s">
        <v>42</v>
      </c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3" t="s">
        <v>45</v>
      </c>
      <c r="C21" s="1"/>
      <c r="D21" s="1"/>
      <c r="E21" s="1"/>
      <c r="F21" s="1"/>
      <c r="G21" s="1"/>
      <c r="H21" s="1"/>
      <c r="I21" s="1"/>
    </row>
    <row r="22" spans="1:9" x14ac:dyDescent="0.25">
      <c r="D22" s="17" t="s">
        <v>25</v>
      </c>
      <c r="E22" s="18">
        <f>E3+E4+E5+E6+E7+E8+E10+E11+E12+E13+E14+E15+E16</f>
        <v>70.550000000000011</v>
      </c>
      <c r="F22" s="17" t="s">
        <v>27</v>
      </c>
      <c r="G22" s="19">
        <f>G3+G4+G5+G6+G7+G8+G10+G11+G12+G13+G9+G14+G15+G16</f>
        <v>19</v>
      </c>
      <c r="H22" s="17" t="s">
        <v>26</v>
      </c>
      <c r="I22" s="19">
        <f>I3+I4+I5+I6+I7+I8+I10+I11+I12+I13+I14+I23+I24+I15+I16</f>
        <v>622</v>
      </c>
    </row>
    <row r="23" spans="1:9" x14ac:dyDescent="0.25">
      <c r="H23" s="6"/>
      <c r="I23" s="6"/>
    </row>
    <row r="24" spans="1:9" x14ac:dyDescent="0.25">
      <c r="F24" s="1" t="s">
        <v>11</v>
      </c>
      <c r="G24" s="1">
        <f>G3+G4+G8</f>
        <v>13</v>
      </c>
      <c r="H24" s="6"/>
      <c r="I24" s="6"/>
    </row>
    <row r="25" spans="1:9" x14ac:dyDescent="0.25">
      <c r="F25" s="1" t="s">
        <v>14</v>
      </c>
      <c r="G25" s="10">
        <f>G6+G5+G9</f>
        <v>6</v>
      </c>
    </row>
  </sheetData>
  <mergeCells count="8">
    <mergeCell ref="A1:I1"/>
    <mergeCell ref="H8:H9"/>
    <mergeCell ref="I8:I9"/>
    <mergeCell ref="E8:E9"/>
    <mergeCell ref="D8:D9"/>
    <mergeCell ref="C8:C9"/>
    <mergeCell ref="B8:B9"/>
    <mergeCell ref="A8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Calcle des composants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LECRAS</dc:creator>
  <cp:lastModifiedBy>Arthur LECRAS</cp:lastModifiedBy>
  <dcterms:created xsi:type="dcterms:W3CDTF">2019-06-05T07:32:57Z</dcterms:created>
  <dcterms:modified xsi:type="dcterms:W3CDTF">2019-06-05T14:23:30Z</dcterms:modified>
</cp:coreProperties>
</file>