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 2\CanvasJS Test DataSets\"/>
    </mc:Choice>
  </mc:AlternateContent>
  <xr:revisionPtr revIDLastSave="0" documentId="13_ncr:1_{3FEE8931-C0DF-4455-9657-3D59ABAE5F97}" xr6:coauthVersionLast="40" xr6:coauthVersionMax="40" xr10:uidLastSave="{00000000-0000-0000-0000-000000000000}"/>
  <bookViews>
    <workbookView xWindow="0" yWindow="0" windowWidth="18000" windowHeight="5540" xr2:uid="{F5B3139C-54FF-430C-A2D7-DECFB49232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P2" i="1"/>
  <c r="O2" i="1"/>
</calcChain>
</file>

<file path=xl/sharedStrings.xml><?xml version="1.0" encoding="utf-8"?>
<sst xmlns="http://schemas.openxmlformats.org/spreadsheetml/2006/main" count="2491" uniqueCount="268">
  <si>
    <t>Larry Fitzgerald</t>
  </si>
  <si>
    <t>WR</t>
  </si>
  <si>
    <t>-</t>
  </si>
  <si>
    <t>Chandler Jones</t>
  </si>
  <si>
    <t>DE</t>
  </si>
  <si>
    <t>Patrick Peterson</t>
  </si>
  <si>
    <t>CB</t>
  </si>
  <si>
    <t>Deone Bucannon</t>
  </si>
  <si>
    <t>OLB</t>
  </si>
  <si>
    <t>Jermaine Gresham</t>
  </si>
  <si>
    <t>TE</t>
  </si>
  <si>
    <t>David Johnson</t>
  </si>
  <si>
    <t>RB</t>
  </si>
  <si>
    <t>Antoine Bethea</t>
  </si>
  <si>
    <t>FS</t>
  </si>
  <si>
    <t>Josh Rosen</t>
  </si>
  <si>
    <t>QB</t>
  </si>
  <si>
    <t>Haason Reddick</t>
  </si>
  <si>
    <t>Andy Lee</t>
  </si>
  <si>
    <t>P</t>
  </si>
  <si>
    <t>Corey Peters</t>
  </si>
  <si>
    <t>DT</t>
  </si>
  <si>
    <t>Mike Glennon</t>
  </si>
  <si>
    <t>J.J. Nelson</t>
  </si>
  <si>
    <t>Budda Baker</t>
  </si>
  <si>
    <t>SS</t>
  </si>
  <si>
    <t>Tre Boston</t>
  </si>
  <si>
    <t>Benson Mayowa</t>
  </si>
  <si>
    <t>Markus Golden</t>
  </si>
  <si>
    <t>Aaron Brewer</t>
  </si>
  <si>
    <t>LS</t>
  </si>
  <si>
    <t>Rodney Gunter</t>
  </si>
  <si>
    <t>Brandon Williams</t>
  </si>
  <si>
    <t>Chad Williams</t>
  </si>
  <si>
    <t>Zach Moore</t>
  </si>
  <si>
    <t>Mason Cole</t>
  </si>
  <si>
    <t>C</t>
  </si>
  <si>
    <t>Derrick Coleman</t>
  </si>
  <si>
    <t>FB</t>
  </si>
  <si>
    <t>Gerald Hodges</t>
  </si>
  <si>
    <t>Chase Edmonds</t>
  </si>
  <si>
    <t>Johnathan Ford</t>
  </si>
  <si>
    <t>S</t>
  </si>
  <si>
    <t>Daniel Munyer</t>
  </si>
  <si>
    <t>Ricky Seals-Jones</t>
  </si>
  <si>
    <t>T.J. Logan</t>
  </si>
  <si>
    <t>Joe Walker</t>
  </si>
  <si>
    <t>ILB</t>
  </si>
  <si>
    <t>Trent Sherfield</t>
  </si>
  <si>
    <t>Dennis Gardeck</t>
  </si>
  <si>
    <t>Ezekiel Turner</t>
  </si>
  <si>
    <t>Oday Aboushi</t>
  </si>
  <si>
    <t>G</t>
  </si>
  <si>
    <t>John Phillips</t>
  </si>
  <si>
    <t>David Amerson</t>
  </si>
  <si>
    <t>Colby Gossett</t>
  </si>
  <si>
    <t>Zack Golditch</t>
  </si>
  <si>
    <t>Joe Barksdale</t>
  </si>
  <si>
    <t>RT</t>
  </si>
  <si>
    <t>D.J. Swearinger</t>
  </si>
  <si>
    <t>Darrell Daniels</t>
  </si>
  <si>
    <t>Zane Gonzalez</t>
  </si>
  <si>
    <t>K</t>
  </si>
  <si>
    <t>Will Holden</t>
  </si>
  <si>
    <t>T</t>
  </si>
  <si>
    <t>Cameron Malveaux</t>
  </si>
  <si>
    <t>Rees Odhiambo</t>
  </si>
  <si>
    <t>Vontarrius Dora</t>
  </si>
  <si>
    <t>Jalen Tolliver</t>
  </si>
  <si>
    <t>Vincent Valentine</t>
  </si>
  <si>
    <t>Pharoh Cooper</t>
  </si>
  <si>
    <t>Chris Jones</t>
  </si>
  <si>
    <t>Malachi Dupre</t>
  </si>
  <si>
    <t>Pasoni Tasini</t>
  </si>
  <si>
    <t>Player Name</t>
  </si>
  <si>
    <t>Pos</t>
  </si>
  <si>
    <t>Base Salary</t>
  </si>
  <si>
    <t>Signing Bonus</t>
  </si>
  <si>
    <t>Roster Bonus</t>
  </si>
  <si>
    <t>Option Bonus</t>
  </si>
  <si>
    <t>Workout Bonus</t>
  </si>
  <si>
    <t>Restruct Bonus</t>
  </si>
  <si>
    <t>Misc</t>
  </si>
  <si>
    <t>Dead Cap</t>
  </si>
  <si>
    <t>Cap Hit</t>
  </si>
  <si>
    <t>Cap %</t>
  </si>
  <si>
    <t>Status</t>
  </si>
  <si>
    <t>Active</t>
  </si>
  <si>
    <t>Mike Iupati</t>
  </si>
  <si>
    <t>Phil Dawson</t>
  </si>
  <si>
    <t>Justin Pugh</t>
  </si>
  <si>
    <t>D.J. Humphries</t>
  </si>
  <si>
    <t>LT</t>
  </si>
  <si>
    <t>Robert Nkemdiche</t>
  </si>
  <si>
    <t>A.Q. Shipley</t>
  </si>
  <si>
    <t>Josh Bynes</t>
  </si>
  <si>
    <t>Christian Kirk</t>
  </si>
  <si>
    <t>Jeremy Cash</t>
  </si>
  <si>
    <t>Olsen Pierre</t>
  </si>
  <si>
    <t>Jeremy Vujnovich</t>
  </si>
  <si>
    <t>John Wetzel</t>
  </si>
  <si>
    <t>Korey Cunningham</t>
  </si>
  <si>
    <t>D.J. Foster</t>
  </si>
  <si>
    <t>Gabe Martin</t>
  </si>
  <si>
    <t>Jonathan Owens</t>
  </si>
  <si>
    <t>Thurston Armbrister</t>
  </si>
  <si>
    <t>Coleman Shelton</t>
  </si>
  <si>
    <t>Brandon Wilds</t>
  </si>
  <si>
    <t>Gabe Holmes</t>
  </si>
  <si>
    <t>Rick Leonard</t>
  </si>
  <si>
    <t>Chad Kanoff</t>
  </si>
  <si>
    <t>Justin Evans</t>
  </si>
  <si>
    <t>Jonathan Moxey</t>
  </si>
  <si>
    <t>Pete Robertson</t>
  </si>
  <si>
    <t>Will House</t>
  </si>
  <si>
    <t>Practice</t>
  </si>
  <si>
    <t>IR</t>
  </si>
  <si>
    <t>Sam Bradford</t>
  </si>
  <si>
    <t>Tyrann Mathieu</t>
  </si>
  <si>
    <t>Carson Palmer</t>
  </si>
  <si>
    <t>Jared Veldheer</t>
  </si>
  <si>
    <t>Andre Smith</t>
  </si>
  <si>
    <t>Jamar Taylor</t>
  </si>
  <si>
    <t>Bene Benwikere</t>
  </si>
  <si>
    <t>Jacquies Smith</t>
  </si>
  <si>
    <t>Josh Mauro</t>
  </si>
  <si>
    <t>Dorian Johnson</t>
  </si>
  <si>
    <t>Brice Butler</t>
  </si>
  <si>
    <t>Deatrick Nichols</t>
  </si>
  <si>
    <t>Blaine Clausell</t>
  </si>
  <si>
    <t>Kendall Wright</t>
  </si>
  <si>
    <t>Leonard Johnson</t>
  </si>
  <si>
    <t>Dontae Johnson</t>
  </si>
  <si>
    <t>Evan Boehm</t>
  </si>
  <si>
    <t>Quinten Rollins</t>
  </si>
  <si>
    <t>Arthur Moats</t>
  </si>
  <si>
    <t>Ifeadi Odenigbo</t>
  </si>
  <si>
    <t>Eddie Pleasant</t>
  </si>
  <si>
    <t>Cole Toner</t>
  </si>
  <si>
    <t>Garrison Smith</t>
  </si>
  <si>
    <t>Andrew Vollert</t>
  </si>
  <si>
    <t>Chris Campbell</t>
  </si>
  <si>
    <t>Jonathan Anderson</t>
  </si>
  <si>
    <t>Ufomba Kamalu</t>
  </si>
  <si>
    <t>Matt McCrane</t>
  </si>
  <si>
    <t>Demetrious Cox</t>
  </si>
  <si>
    <t>Jalen Simmons</t>
  </si>
  <si>
    <t>Alec James</t>
  </si>
  <si>
    <t>Montay Crockett</t>
  </si>
  <si>
    <t>Sojourn Shelton</t>
  </si>
  <si>
    <t>B.J. Bello</t>
  </si>
  <si>
    <t>Daniel Braverman</t>
  </si>
  <si>
    <t>Nigel Harris</t>
  </si>
  <si>
    <t>Elijhaa Penny</t>
  </si>
  <si>
    <t>Bernard Reedy</t>
  </si>
  <si>
    <t>Kyle Friend</t>
  </si>
  <si>
    <t>Carlton Agudosi</t>
  </si>
  <si>
    <t>Denver Kirkland</t>
  </si>
  <si>
    <t>Fish Smithson</t>
  </si>
  <si>
    <t>Darian Thompson</t>
  </si>
  <si>
    <t>Dead</t>
  </si>
  <si>
    <t>Team</t>
  </si>
  <si>
    <t>Arizona Cardinals</t>
  </si>
  <si>
    <t>Matt Ryan</t>
  </si>
  <si>
    <t>Desmond Trufant</t>
  </si>
  <si>
    <t>Julio Jones</t>
  </si>
  <si>
    <t>Alex Mack</t>
  </si>
  <si>
    <t>Robert Alford</t>
  </si>
  <si>
    <t>Jake Matthews</t>
  </si>
  <si>
    <t>Mohamed Sanu</t>
  </si>
  <si>
    <t>Ryan Schraeder</t>
  </si>
  <si>
    <t>Vic Beasley</t>
  </si>
  <si>
    <t>Matt Schaub</t>
  </si>
  <si>
    <t>Brooks Reed</t>
  </si>
  <si>
    <t>Jack Crawford</t>
  </si>
  <si>
    <t>Ben Garland</t>
  </si>
  <si>
    <t>Matt Bosher</t>
  </si>
  <si>
    <t>Takkarist McKinley</t>
  </si>
  <si>
    <t>Matt Bryant</t>
  </si>
  <si>
    <t>Calvin Ridley</t>
  </si>
  <si>
    <t>Grady Jarrett</t>
  </si>
  <si>
    <t>Justin Bethel</t>
  </si>
  <si>
    <t>Bruce Irvin</t>
  </si>
  <si>
    <t>Terrell McClain</t>
  </si>
  <si>
    <t>Deion Jones</t>
  </si>
  <si>
    <t>Kemal Ishmael</t>
  </si>
  <si>
    <t>Tevin Coleman</t>
  </si>
  <si>
    <t>Ty Sambrailo</t>
  </si>
  <si>
    <t>Jordan Richards</t>
  </si>
  <si>
    <t>Isaiah Oliver</t>
  </si>
  <si>
    <t>Justin Hardy</t>
  </si>
  <si>
    <t>Duke Riley</t>
  </si>
  <si>
    <t>Austin Hooper</t>
  </si>
  <si>
    <t>De'Vondre Campbell</t>
  </si>
  <si>
    <t>Logan Paulsen</t>
  </si>
  <si>
    <t>Blidi Wreh-Wilson</t>
  </si>
  <si>
    <t>Deadrin Senat</t>
  </si>
  <si>
    <t>Wes Schweitzer</t>
  </si>
  <si>
    <t>Brian Poole</t>
  </si>
  <si>
    <t>LB</t>
  </si>
  <si>
    <t>Damontae Kazee</t>
  </si>
  <si>
    <t>Eric Saubert</t>
  </si>
  <si>
    <t>Steven Means</t>
  </si>
  <si>
    <t>Marvin Hall</t>
  </si>
  <si>
    <t>Brian Hill</t>
  </si>
  <si>
    <t>Russell Gage</t>
  </si>
  <si>
    <t>Bruce Carter</t>
  </si>
  <si>
    <t>Sharrod Neasman</t>
  </si>
  <si>
    <t>Foyesade Oluokun</t>
  </si>
  <si>
    <t>Matt Gono</t>
  </si>
  <si>
    <t>Ricky Ortiz</t>
  </si>
  <si>
    <t>Giorgio Tavecchio</t>
  </si>
  <si>
    <t>Zane Beadles</t>
  </si>
  <si>
    <t>Jon Condo</t>
  </si>
  <si>
    <t>Ryan Neal</t>
  </si>
  <si>
    <t>Justin Zimmer</t>
  </si>
  <si>
    <t>Jeremy Langford</t>
  </si>
  <si>
    <t>Andy Levitre</t>
  </si>
  <si>
    <t>Devonta Freeman</t>
  </si>
  <si>
    <t>Ricardo Allen</t>
  </si>
  <si>
    <t>Brandon Fusco</t>
  </si>
  <si>
    <t>Keanu Neal</t>
  </si>
  <si>
    <t>Derrick Shelby</t>
  </si>
  <si>
    <t>Josh Harris</t>
  </si>
  <si>
    <t>Ito Smith</t>
  </si>
  <si>
    <t>Kurt Benkert</t>
  </si>
  <si>
    <t>Daniel Brunskill</t>
  </si>
  <si>
    <t>Jaeden Graham</t>
  </si>
  <si>
    <t>Alex Gray</t>
  </si>
  <si>
    <t>Devin Gray</t>
  </si>
  <si>
    <t>Jacob Tuioti-Mariner</t>
  </si>
  <si>
    <t>Jermaine Grace</t>
  </si>
  <si>
    <t>Sean Harlow</t>
  </si>
  <si>
    <t>Travez Calhoun</t>
  </si>
  <si>
    <t>Christian Blake</t>
  </si>
  <si>
    <t>Chris Durant</t>
  </si>
  <si>
    <t>Tyson Jackson</t>
  </si>
  <si>
    <t>Levine Toilolo</t>
  </si>
  <si>
    <t>Jalen Collins</t>
  </si>
  <si>
    <t>Keith Tandy</t>
  </si>
  <si>
    <t>Colby Pearson</t>
  </si>
  <si>
    <t>Zac Kerin</t>
  </si>
  <si>
    <t>Austin Pasztor</t>
  </si>
  <si>
    <t>Michael Bennett</t>
  </si>
  <si>
    <t>Deante Burton</t>
  </si>
  <si>
    <t>J.C. Hassenauer</t>
  </si>
  <si>
    <t>Corey Nelson</t>
  </si>
  <si>
    <t>Richard Jarvis</t>
  </si>
  <si>
    <t>Jeff Overbaugh</t>
  </si>
  <si>
    <t>Richie Brown</t>
  </si>
  <si>
    <t>Julian Williams</t>
  </si>
  <si>
    <t>Devin Fuller</t>
  </si>
  <si>
    <t>Prince Charles Iworah</t>
  </si>
  <si>
    <t>Chris Lammons</t>
  </si>
  <si>
    <t>Daniel Marx</t>
  </si>
  <si>
    <t>Joshua Perkins</t>
  </si>
  <si>
    <t>Atlanta Falcons</t>
  </si>
  <si>
    <t>Pos Side</t>
  </si>
  <si>
    <t>Pos Category</t>
  </si>
  <si>
    <t>Offense</t>
  </si>
  <si>
    <t>Defense</t>
  </si>
  <si>
    <t>Special Teams</t>
  </si>
  <si>
    <t>Offensive Line</t>
  </si>
  <si>
    <t>Defensive Line</t>
  </si>
  <si>
    <t>Secondary</t>
  </si>
  <si>
    <t>Rushing</t>
  </si>
  <si>
    <t>Linebacker</t>
  </si>
  <si>
    <t>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</si>
</sst>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6"/>
      <color rgb="FF5C5C5C"/>
      <name val="Arial"/>
      <family val="2"/>
    </font>
    <font>
      <b/>
      <sz val="6"/>
      <color rgb="FF5C5C5C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6" fontId="1" fillId="3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6" fontId="3" fillId="3" borderId="1" xfId="1" applyNumberFormat="1" applyFill="1" applyBorder="1" applyAlignment="1">
      <alignment horizontal="right" vertical="center" wrapText="1"/>
    </xf>
    <xf numFmtId="6" fontId="2" fillId="4" borderId="1" xfId="0" applyNumberFormat="1" applyFont="1" applyFill="1" applyBorder="1" applyAlignment="1">
      <alignment horizontal="right" vertical="center" wrapText="1"/>
    </xf>
    <xf numFmtId="0" fontId="3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6" fontId="3" fillId="2" borderId="1" xfId="1" applyNumberForma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7D1A046-D25B-4E55-A898-606A98659C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trac.com/redirect/player/25879/" TargetMode="External"/><Relationship Id="rId299" Type="http://schemas.openxmlformats.org/officeDocument/2006/relationships/hyperlink" Target="https://www.spotrac.com/redirect/player/22740/" TargetMode="External"/><Relationship Id="rId21" Type="http://schemas.openxmlformats.org/officeDocument/2006/relationships/hyperlink" Target="https://www.spotrac.com/redirect/player/6591/" TargetMode="External"/><Relationship Id="rId63" Type="http://schemas.openxmlformats.org/officeDocument/2006/relationships/hyperlink" Target="https://www.spotrac.com/redirect/player/25377/" TargetMode="External"/><Relationship Id="rId159" Type="http://schemas.openxmlformats.org/officeDocument/2006/relationships/hyperlink" Target="https://www.spotrac.com/redirect/player/19050/" TargetMode="External"/><Relationship Id="rId324" Type="http://schemas.openxmlformats.org/officeDocument/2006/relationships/hyperlink" Target="https://www.spotrac.com/redirect/player/19237/" TargetMode="External"/><Relationship Id="rId170" Type="http://schemas.openxmlformats.org/officeDocument/2006/relationships/hyperlink" Target="https://www.spotrac.com/redirect/player/22515/" TargetMode="External"/><Relationship Id="rId226" Type="http://schemas.openxmlformats.org/officeDocument/2006/relationships/hyperlink" Target="https://www.spotrac.com/redirect/player/16833/" TargetMode="External"/><Relationship Id="rId268" Type="http://schemas.openxmlformats.org/officeDocument/2006/relationships/hyperlink" Target="https://www.spotrac.com/redirect/player/14514/" TargetMode="External"/><Relationship Id="rId32" Type="http://schemas.openxmlformats.org/officeDocument/2006/relationships/hyperlink" Target="https://www.spotrac.com/nfl/arizona-cardinals/cap/" TargetMode="External"/><Relationship Id="rId74" Type="http://schemas.openxmlformats.org/officeDocument/2006/relationships/hyperlink" Target="https://www.spotrac.com/redirect/player/21966/" TargetMode="External"/><Relationship Id="rId128" Type="http://schemas.openxmlformats.org/officeDocument/2006/relationships/hyperlink" Target="https://www.spotrac.com/redirect/player/10342/" TargetMode="External"/><Relationship Id="rId5" Type="http://schemas.openxmlformats.org/officeDocument/2006/relationships/hyperlink" Target="https://www.spotrac.com/redirect/player/7720/" TargetMode="External"/><Relationship Id="rId181" Type="http://schemas.openxmlformats.org/officeDocument/2006/relationships/hyperlink" Target="https://www.spotrac.com/nfl/atlanta-falcons/cap/" TargetMode="External"/><Relationship Id="rId237" Type="http://schemas.openxmlformats.org/officeDocument/2006/relationships/hyperlink" Target="https://www.spotrac.com/nfl/atlanta-falcons/cap/" TargetMode="External"/><Relationship Id="rId279" Type="http://schemas.openxmlformats.org/officeDocument/2006/relationships/hyperlink" Target="https://www.spotrac.com/nfl/atlanta-falcons/cap/" TargetMode="External"/><Relationship Id="rId43" Type="http://schemas.openxmlformats.org/officeDocument/2006/relationships/hyperlink" Target="https://www.spotrac.com/redirect/player/14609/" TargetMode="External"/><Relationship Id="rId139" Type="http://schemas.openxmlformats.org/officeDocument/2006/relationships/hyperlink" Target="https://www.spotrac.com/redirect/player/25742/" TargetMode="External"/><Relationship Id="rId290" Type="http://schemas.openxmlformats.org/officeDocument/2006/relationships/hyperlink" Target="https://www.spotrac.com/redirect/player/19394/" TargetMode="External"/><Relationship Id="rId304" Type="http://schemas.openxmlformats.org/officeDocument/2006/relationships/hyperlink" Target="https://www.spotrac.com/redirect/player/16906/" TargetMode="External"/><Relationship Id="rId85" Type="http://schemas.openxmlformats.org/officeDocument/2006/relationships/hyperlink" Target="https://www.spotrac.com/redirect/player/6526/" TargetMode="External"/><Relationship Id="rId150" Type="http://schemas.openxmlformats.org/officeDocument/2006/relationships/hyperlink" Target="https://www.spotrac.com/redirect/player/19697/" TargetMode="External"/><Relationship Id="rId192" Type="http://schemas.openxmlformats.org/officeDocument/2006/relationships/hyperlink" Target="https://www.spotrac.com/redirect/player/16732/" TargetMode="External"/><Relationship Id="rId206" Type="http://schemas.openxmlformats.org/officeDocument/2006/relationships/hyperlink" Target="https://www.spotrac.com/nfl/atlanta-falcons/cap/" TargetMode="External"/><Relationship Id="rId248" Type="http://schemas.openxmlformats.org/officeDocument/2006/relationships/hyperlink" Target="https://www.spotrac.com/redirect/player/12428/" TargetMode="External"/><Relationship Id="rId12" Type="http://schemas.openxmlformats.org/officeDocument/2006/relationships/hyperlink" Target="https://www.spotrac.com/nfl/arizona-cardinals/cap/" TargetMode="External"/><Relationship Id="rId108" Type="http://schemas.openxmlformats.org/officeDocument/2006/relationships/hyperlink" Target="https://www.spotrac.com/redirect/player/17155/" TargetMode="External"/><Relationship Id="rId315" Type="http://schemas.openxmlformats.org/officeDocument/2006/relationships/hyperlink" Target="https://www.spotrac.com/redirect/player/27971/" TargetMode="External"/><Relationship Id="rId54" Type="http://schemas.openxmlformats.org/officeDocument/2006/relationships/hyperlink" Target="https://www.spotrac.com/redirect/player/17537/" TargetMode="External"/><Relationship Id="rId96" Type="http://schemas.openxmlformats.org/officeDocument/2006/relationships/hyperlink" Target="https://www.spotrac.com/nfl/arizona-cardinals/cap/" TargetMode="External"/><Relationship Id="rId161" Type="http://schemas.openxmlformats.org/officeDocument/2006/relationships/hyperlink" Target="https://www.spotrac.com/redirect/player/25365/" TargetMode="External"/><Relationship Id="rId217" Type="http://schemas.openxmlformats.org/officeDocument/2006/relationships/hyperlink" Target="https://www.spotrac.com/nfl/atlanta-falcons/cap/" TargetMode="External"/><Relationship Id="rId259" Type="http://schemas.openxmlformats.org/officeDocument/2006/relationships/hyperlink" Target="https://www.spotrac.com/redirect/player/22477/" TargetMode="External"/><Relationship Id="rId23" Type="http://schemas.openxmlformats.org/officeDocument/2006/relationships/hyperlink" Target="https://www.spotrac.com/redirect/player/12354/" TargetMode="External"/><Relationship Id="rId119" Type="http://schemas.openxmlformats.org/officeDocument/2006/relationships/hyperlink" Target="https://www.spotrac.com/redirect/player/19763/" TargetMode="External"/><Relationship Id="rId270" Type="http://schemas.openxmlformats.org/officeDocument/2006/relationships/hyperlink" Target="https://www.spotrac.com/redirect/player/14558/" TargetMode="External"/><Relationship Id="rId65" Type="http://schemas.openxmlformats.org/officeDocument/2006/relationships/hyperlink" Target="https://www.spotrac.com/redirect/player/12421/" TargetMode="External"/><Relationship Id="rId130" Type="http://schemas.openxmlformats.org/officeDocument/2006/relationships/hyperlink" Target="https://www.spotrac.com/redirect/player/21857/" TargetMode="External"/><Relationship Id="rId172" Type="http://schemas.openxmlformats.org/officeDocument/2006/relationships/hyperlink" Target="https://www.spotrac.com/redirect/player/21966/" TargetMode="External"/><Relationship Id="rId228" Type="http://schemas.openxmlformats.org/officeDocument/2006/relationships/hyperlink" Target="https://www.spotrac.com/redirect/player/21817/" TargetMode="External"/><Relationship Id="rId281" Type="http://schemas.openxmlformats.org/officeDocument/2006/relationships/hyperlink" Target="https://www.spotrac.com/nfl/atlanta-falcons/cap/" TargetMode="External"/><Relationship Id="rId34" Type="http://schemas.openxmlformats.org/officeDocument/2006/relationships/hyperlink" Target="https://www.spotrac.com/nfl/arizona-cardinals/cap/" TargetMode="External"/><Relationship Id="rId55" Type="http://schemas.openxmlformats.org/officeDocument/2006/relationships/hyperlink" Target="https://www.spotrac.com/redirect/player/22083/" TargetMode="External"/><Relationship Id="rId76" Type="http://schemas.openxmlformats.org/officeDocument/2006/relationships/hyperlink" Target="https://www.spotrac.com/redirect/player/22031/" TargetMode="External"/><Relationship Id="rId97" Type="http://schemas.openxmlformats.org/officeDocument/2006/relationships/hyperlink" Target="https://www.spotrac.com/redirect/player/9001/" TargetMode="External"/><Relationship Id="rId120" Type="http://schemas.openxmlformats.org/officeDocument/2006/relationships/hyperlink" Target="https://www.spotrac.com/redirect/player/25490/" TargetMode="External"/><Relationship Id="rId141" Type="http://schemas.openxmlformats.org/officeDocument/2006/relationships/hyperlink" Target="https://www.spotrac.com/redirect/player/16786/" TargetMode="External"/><Relationship Id="rId7" Type="http://schemas.openxmlformats.org/officeDocument/2006/relationships/hyperlink" Target="https://www.spotrac.com/redirect/player/14436/" TargetMode="External"/><Relationship Id="rId162" Type="http://schemas.openxmlformats.org/officeDocument/2006/relationships/hyperlink" Target="https://www.spotrac.com/redirect/player/22177/" TargetMode="External"/><Relationship Id="rId183" Type="http://schemas.openxmlformats.org/officeDocument/2006/relationships/hyperlink" Target="https://www.spotrac.com/nfl/atlanta-falcons/cap/" TargetMode="External"/><Relationship Id="rId218" Type="http://schemas.openxmlformats.org/officeDocument/2006/relationships/hyperlink" Target="https://www.spotrac.com/redirect/player/12525/" TargetMode="External"/><Relationship Id="rId239" Type="http://schemas.openxmlformats.org/officeDocument/2006/relationships/hyperlink" Target="https://www.spotrac.com/nfl/atlanta-falcons/cap/" TargetMode="External"/><Relationship Id="rId250" Type="http://schemas.openxmlformats.org/officeDocument/2006/relationships/hyperlink" Target="https://www.spotrac.com/redirect/player/21898/" TargetMode="External"/><Relationship Id="rId271" Type="http://schemas.openxmlformats.org/officeDocument/2006/relationships/hyperlink" Target="https://www.spotrac.com/nfl/atlanta-falcons/cap/" TargetMode="External"/><Relationship Id="rId292" Type="http://schemas.openxmlformats.org/officeDocument/2006/relationships/hyperlink" Target="https://www.spotrac.com/redirect/player/25405/" TargetMode="External"/><Relationship Id="rId306" Type="http://schemas.openxmlformats.org/officeDocument/2006/relationships/hyperlink" Target="https://www.spotrac.com/redirect/player/25805/" TargetMode="External"/><Relationship Id="rId24" Type="http://schemas.openxmlformats.org/officeDocument/2006/relationships/hyperlink" Target="https://www.spotrac.com/nfl/arizona-cardinals/cap/" TargetMode="External"/><Relationship Id="rId45" Type="http://schemas.openxmlformats.org/officeDocument/2006/relationships/hyperlink" Target="https://www.spotrac.com/nfl/arizona-cardinals/cap/" TargetMode="External"/><Relationship Id="rId66" Type="http://schemas.openxmlformats.org/officeDocument/2006/relationships/hyperlink" Target="https://www.spotrac.com/redirect/player/5605/" TargetMode="External"/><Relationship Id="rId87" Type="http://schemas.openxmlformats.org/officeDocument/2006/relationships/hyperlink" Target="https://www.spotrac.com/redirect/player/1445/" TargetMode="External"/><Relationship Id="rId110" Type="http://schemas.openxmlformats.org/officeDocument/2006/relationships/hyperlink" Target="https://www.spotrac.com/nfl/arizona-cardinals/cap/" TargetMode="External"/><Relationship Id="rId131" Type="http://schemas.openxmlformats.org/officeDocument/2006/relationships/hyperlink" Target="https://www.spotrac.com/redirect/player/12491/" TargetMode="External"/><Relationship Id="rId152" Type="http://schemas.openxmlformats.org/officeDocument/2006/relationships/hyperlink" Target="https://www.spotrac.com/redirect/player/25490/" TargetMode="External"/><Relationship Id="rId173" Type="http://schemas.openxmlformats.org/officeDocument/2006/relationships/hyperlink" Target="https://www.spotrac.com/redirect/player/19795/" TargetMode="External"/><Relationship Id="rId194" Type="http://schemas.openxmlformats.org/officeDocument/2006/relationships/hyperlink" Target="https://www.spotrac.com/redirect/player/3835/" TargetMode="External"/><Relationship Id="rId208" Type="http://schemas.openxmlformats.org/officeDocument/2006/relationships/hyperlink" Target="https://www.spotrac.com/nfl/atlanta-falcons/cap/" TargetMode="External"/><Relationship Id="rId229" Type="http://schemas.openxmlformats.org/officeDocument/2006/relationships/hyperlink" Target="https://www.spotrac.com/nfl/atlanta-falcons/cap/" TargetMode="External"/><Relationship Id="rId240" Type="http://schemas.openxmlformats.org/officeDocument/2006/relationships/hyperlink" Target="https://www.spotrac.com/redirect/player/19149/" TargetMode="External"/><Relationship Id="rId261" Type="http://schemas.openxmlformats.org/officeDocument/2006/relationships/hyperlink" Target="https://www.spotrac.com/redirect/player/6554/" TargetMode="External"/><Relationship Id="rId14" Type="http://schemas.openxmlformats.org/officeDocument/2006/relationships/hyperlink" Target="https://www.spotrac.com/nfl/arizona-cardinals/cap/" TargetMode="External"/><Relationship Id="rId35" Type="http://schemas.openxmlformats.org/officeDocument/2006/relationships/hyperlink" Target="https://www.spotrac.com/redirect/player/10103/" TargetMode="External"/><Relationship Id="rId56" Type="http://schemas.openxmlformats.org/officeDocument/2006/relationships/hyperlink" Target="https://www.spotrac.com/redirect/player/21921/" TargetMode="External"/><Relationship Id="rId77" Type="http://schemas.openxmlformats.org/officeDocument/2006/relationships/hyperlink" Target="https://www.spotrac.com/redirect/player/19051/" TargetMode="External"/><Relationship Id="rId100" Type="http://schemas.openxmlformats.org/officeDocument/2006/relationships/hyperlink" Target="https://www.spotrac.com/nfl/arizona-cardinals/cap/" TargetMode="External"/><Relationship Id="rId282" Type="http://schemas.openxmlformats.org/officeDocument/2006/relationships/hyperlink" Target="https://www.spotrac.com/redirect/player/25382/" TargetMode="External"/><Relationship Id="rId317" Type="http://schemas.openxmlformats.org/officeDocument/2006/relationships/hyperlink" Target="https://www.spotrac.com/redirect/player/25383/" TargetMode="External"/><Relationship Id="rId8" Type="http://schemas.openxmlformats.org/officeDocument/2006/relationships/hyperlink" Target="https://www.spotrac.com/nfl/arizona-cardinals/cap/" TargetMode="External"/><Relationship Id="rId98" Type="http://schemas.openxmlformats.org/officeDocument/2006/relationships/hyperlink" Target="https://www.spotrac.com/nfl/arizona-cardinals/cap/" TargetMode="External"/><Relationship Id="rId121" Type="http://schemas.openxmlformats.org/officeDocument/2006/relationships/hyperlink" Target="https://www.spotrac.com/redirect/player/6510/" TargetMode="External"/><Relationship Id="rId142" Type="http://schemas.openxmlformats.org/officeDocument/2006/relationships/hyperlink" Target="https://www.spotrac.com/redirect/player/25493/" TargetMode="External"/><Relationship Id="rId163" Type="http://schemas.openxmlformats.org/officeDocument/2006/relationships/hyperlink" Target="https://www.spotrac.com/redirect/player/22084/" TargetMode="External"/><Relationship Id="rId184" Type="http://schemas.openxmlformats.org/officeDocument/2006/relationships/hyperlink" Target="https://www.spotrac.com/redirect/player/12341/" TargetMode="External"/><Relationship Id="rId219" Type="http://schemas.openxmlformats.org/officeDocument/2006/relationships/hyperlink" Target="https://www.spotrac.com/nfl/atlanta-falcons/cap/" TargetMode="External"/><Relationship Id="rId230" Type="http://schemas.openxmlformats.org/officeDocument/2006/relationships/hyperlink" Target="https://www.spotrac.com/redirect/player/19035/" TargetMode="External"/><Relationship Id="rId251" Type="http://schemas.openxmlformats.org/officeDocument/2006/relationships/hyperlink" Target="https://www.spotrac.com/redirect/player/25295/" TargetMode="External"/><Relationship Id="rId25" Type="http://schemas.openxmlformats.org/officeDocument/2006/relationships/hyperlink" Target="https://www.spotrac.com/redirect/player/16885/" TargetMode="External"/><Relationship Id="rId46" Type="http://schemas.openxmlformats.org/officeDocument/2006/relationships/hyperlink" Target="https://www.spotrac.com/redirect/player/10476/" TargetMode="External"/><Relationship Id="rId67" Type="http://schemas.openxmlformats.org/officeDocument/2006/relationships/hyperlink" Target="https://www.spotrac.com/redirect/player/12332/" TargetMode="External"/><Relationship Id="rId272" Type="http://schemas.openxmlformats.org/officeDocument/2006/relationships/hyperlink" Target="https://www.spotrac.com/redirect/player/7891/" TargetMode="External"/><Relationship Id="rId293" Type="http://schemas.openxmlformats.org/officeDocument/2006/relationships/hyperlink" Target="https://www.spotrac.com/redirect/player/11228/" TargetMode="External"/><Relationship Id="rId307" Type="http://schemas.openxmlformats.org/officeDocument/2006/relationships/hyperlink" Target="https://www.spotrac.com/redirect/player/22433/" TargetMode="External"/><Relationship Id="rId88" Type="http://schemas.openxmlformats.org/officeDocument/2006/relationships/hyperlink" Target="https://www.spotrac.com/nfl/arizona-cardinals/cap/" TargetMode="External"/><Relationship Id="rId111" Type="http://schemas.openxmlformats.org/officeDocument/2006/relationships/hyperlink" Target="https://www.spotrac.com/redirect/player/17138/" TargetMode="External"/><Relationship Id="rId132" Type="http://schemas.openxmlformats.org/officeDocument/2006/relationships/hyperlink" Target="https://www.spotrac.com/redirect/player/17101/" TargetMode="External"/><Relationship Id="rId153" Type="http://schemas.openxmlformats.org/officeDocument/2006/relationships/hyperlink" Target="https://www.spotrac.com/redirect/player/25283/" TargetMode="External"/><Relationship Id="rId174" Type="http://schemas.openxmlformats.org/officeDocument/2006/relationships/hyperlink" Target="https://www.spotrac.com/redirect/player/22408/" TargetMode="External"/><Relationship Id="rId195" Type="http://schemas.openxmlformats.org/officeDocument/2006/relationships/hyperlink" Target="https://www.spotrac.com/nfl/atlanta-falcons/cap/" TargetMode="External"/><Relationship Id="rId209" Type="http://schemas.openxmlformats.org/officeDocument/2006/relationships/hyperlink" Target="https://www.spotrac.com/redirect/player/16863/" TargetMode="External"/><Relationship Id="rId220" Type="http://schemas.openxmlformats.org/officeDocument/2006/relationships/hyperlink" Target="https://www.spotrac.com/redirect/player/16797/" TargetMode="External"/><Relationship Id="rId241" Type="http://schemas.openxmlformats.org/officeDocument/2006/relationships/hyperlink" Target="https://www.spotrac.com/nfl/atlanta-falcons/cap/" TargetMode="External"/><Relationship Id="rId15" Type="http://schemas.openxmlformats.org/officeDocument/2006/relationships/hyperlink" Target="https://www.spotrac.com/redirect/player/25105/" TargetMode="External"/><Relationship Id="rId36" Type="http://schemas.openxmlformats.org/officeDocument/2006/relationships/hyperlink" Target="https://www.spotrac.com/nfl/arizona-cardinals/cap/" TargetMode="External"/><Relationship Id="rId57" Type="http://schemas.openxmlformats.org/officeDocument/2006/relationships/hyperlink" Target="https://www.spotrac.com/nfl/arizona-cardinals/cap/" TargetMode="External"/><Relationship Id="rId262" Type="http://schemas.openxmlformats.org/officeDocument/2006/relationships/hyperlink" Target="https://www.spotrac.com/redirect/player/3867/" TargetMode="External"/><Relationship Id="rId283" Type="http://schemas.openxmlformats.org/officeDocument/2006/relationships/hyperlink" Target="https://www.spotrac.com/redirect/player/22432/" TargetMode="External"/><Relationship Id="rId318" Type="http://schemas.openxmlformats.org/officeDocument/2006/relationships/hyperlink" Target="https://www.spotrac.com/redirect/player/19394/" TargetMode="External"/><Relationship Id="rId78" Type="http://schemas.openxmlformats.org/officeDocument/2006/relationships/hyperlink" Target="https://www.spotrac.com/redirect/player/19697/" TargetMode="External"/><Relationship Id="rId99" Type="http://schemas.openxmlformats.org/officeDocument/2006/relationships/hyperlink" Target="https://www.spotrac.com/redirect/player/25146/" TargetMode="External"/><Relationship Id="rId101" Type="http://schemas.openxmlformats.org/officeDocument/2006/relationships/hyperlink" Target="https://www.spotrac.com/redirect/player/19646/" TargetMode="External"/><Relationship Id="rId122" Type="http://schemas.openxmlformats.org/officeDocument/2006/relationships/hyperlink" Target="https://www.spotrac.com/redirect/player/12350/" TargetMode="External"/><Relationship Id="rId143" Type="http://schemas.openxmlformats.org/officeDocument/2006/relationships/hyperlink" Target="https://www.spotrac.com/redirect/player/6686/" TargetMode="External"/><Relationship Id="rId164" Type="http://schemas.openxmlformats.org/officeDocument/2006/relationships/hyperlink" Target="https://www.spotrac.com/redirect/player/22007/" TargetMode="External"/><Relationship Id="rId185" Type="http://schemas.openxmlformats.org/officeDocument/2006/relationships/hyperlink" Target="https://www.spotrac.com/nfl/atlanta-falcons/cap/" TargetMode="External"/><Relationship Id="rId9" Type="http://schemas.openxmlformats.org/officeDocument/2006/relationships/hyperlink" Target="https://www.spotrac.com/redirect/player/6530/" TargetMode="External"/><Relationship Id="rId210" Type="http://schemas.openxmlformats.org/officeDocument/2006/relationships/hyperlink" Target="https://www.spotrac.com/nfl/atlanta-falcons/cap/" TargetMode="External"/><Relationship Id="rId26" Type="http://schemas.openxmlformats.org/officeDocument/2006/relationships/hyperlink" Target="https://www.spotrac.com/nfl/arizona-cardinals/cap/" TargetMode="External"/><Relationship Id="rId231" Type="http://schemas.openxmlformats.org/officeDocument/2006/relationships/hyperlink" Target="https://www.spotrac.com/nfl/atlanta-falcons/cap/" TargetMode="External"/><Relationship Id="rId252" Type="http://schemas.openxmlformats.org/officeDocument/2006/relationships/hyperlink" Target="https://www.spotrac.com/nfl/atlanta-falcons/cap/" TargetMode="External"/><Relationship Id="rId273" Type="http://schemas.openxmlformats.org/officeDocument/2006/relationships/hyperlink" Target="https://www.spotrac.com/nfl/atlanta-falcons/cap/" TargetMode="External"/><Relationship Id="rId294" Type="http://schemas.openxmlformats.org/officeDocument/2006/relationships/hyperlink" Target="https://www.spotrac.com/redirect/player/5757/" TargetMode="External"/><Relationship Id="rId308" Type="http://schemas.openxmlformats.org/officeDocument/2006/relationships/hyperlink" Target="https://www.spotrac.com/redirect/player/25382/" TargetMode="External"/><Relationship Id="rId47" Type="http://schemas.openxmlformats.org/officeDocument/2006/relationships/hyperlink" Target="https://www.spotrac.com/nfl/arizona-cardinals/cap/" TargetMode="External"/><Relationship Id="rId68" Type="http://schemas.openxmlformats.org/officeDocument/2006/relationships/hyperlink" Target="https://www.spotrac.com/redirect/player/25314/" TargetMode="External"/><Relationship Id="rId89" Type="http://schemas.openxmlformats.org/officeDocument/2006/relationships/hyperlink" Target="https://www.spotrac.com/redirect/player/12299/" TargetMode="External"/><Relationship Id="rId112" Type="http://schemas.openxmlformats.org/officeDocument/2006/relationships/hyperlink" Target="https://www.spotrac.com/redirect/player/25548/" TargetMode="External"/><Relationship Id="rId133" Type="http://schemas.openxmlformats.org/officeDocument/2006/relationships/hyperlink" Target="https://www.spotrac.com/redirect/player/25369/" TargetMode="External"/><Relationship Id="rId154" Type="http://schemas.openxmlformats.org/officeDocument/2006/relationships/hyperlink" Target="https://www.spotrac.com/redirect/player/17190/" TargetMode="External"/><Relationship Id="rId175" Type="http://schemas.openxmlformats.org/officeDocument/2006/relationships/hyperlink" Target="https://www.spotrac.com/redirect/player/19020/" TargetMode="External"/><Relationship Id="rId196" Type="http://schemas.openxmlformats.org/officeDocument/2006/relationships/hyperlink" Target="https://www.spotrac.com/redirect/player/7761/" TargetMode="External"/><Relationship Id="rId200" Type="http://schemas.openxmlformats.org/officeDocument/2006/relationships/hyperlink" Target="https://www.spotrac.com/redirect/player/7610/" TargetMode="External"/><Relationship Id="rId16" Type="http://schemas.openxmlformats.org/officeDocument/2006/relationships/hyperlink" Target="https://www.spotrac.com/nfl/arizona-cardinals/cap/" TargetMode="External"/><Relationship Id="rId221" Type="http://schemas.openxmlformats.org/officeDocument/2006/relationships/hyperlink" Target="https://www.spotrac.com/nfl/atlanta-falcons/cap/" TargetMode="External"/><Relationship Id="rId242" Type="http://schemas.openxmlformats.org/officeDocument/2006/relationships/hyperlink" Target="https://www.spotrac.com/redirect/player/19371/" TargetMode="External"/><Relationship Id="rId263" Type="http://schemas.openxmlformats.org/officeDocument/2006/relationships/hyperlink" Target="https://www.spotrac.com/redirect/player/25805/" TargetMode="External"/><Relationship Id="rId284" Type="http://schemas.openxmlformats.org/officeDocument/2006/relationships/hyperlink" Target="https://www.spotrac.com/redirect/player/25999/" TargetMode="External"/><Relationship Id="rId319" Type="http://schemas.openxmlformats.org/officeDocument/2006/relationships/hyperlink" Target="https://www.spotrac.com/redirect/player/25506/" TargetMode="External"/><Relationship Id="rId37" Type="http://schemas.openxmlformats.org/officeDocument/2006/relationships/hyperlink" Target="https://www.spotrac.com/redirect/player/16842/" TargetMode="External"/><Relationship Id="rId58" Type="http://schemas.openxmlformats.org/officeDocument/2006/relationships/hyperlink" Target="https://www.spotrac.com/redirect/player/19205/" TargetMode="External"/><Relationship Id="rId79" Type="http://schemas.openxmlformats.org/officeDocument/2006/relationships/hyperlink" Target="https://www.spotrac.com/redirect/player/25493/" TargetMode="External"/><Relationship Id="rId102" Type="http://schemas.openxmlformats.org/officeDocument/2006/relationships/hyperlink" Target="https://www.spotrac.com/redirect/player/17149/" TargetMode="External"/><Relationship Id="rId123" Type="http://schemas.openxmlformats.org/officeDocument/2006/relationships/hyperlink" Target="https://www.spotrac.com/redirect/player/1372/" TargetMode="External"/><Relationship Id="rId144" Type="http://schemas.openxmlformats.org/officeDocument/2006/relationships/hyperlink" Target="https://www.spotrac.com/redirect/player/21962/" TargetMode="External"/><Relationship Id="rId90" Type="http://schemas.openxmlformats.org/officeDocument/2006/relationships/hyperlink" Target="https://www.spotrac.com/nfl/arizona-cardinals/cap/" TargetMode="External"/><Relationship Id="rId165" Type="http://schemas.openxmlformats.org/officeDocument/2006/relationships/hyperlink" Target="https://www.spotrac.com/redirect/player/19184/" TargetMode="External"/><Relationship Id="rId186" Type="http://schemas.openxmlformats.org/officeDocument/2006/relationships/hyperlink" Target="https://www.spotrac.com/redirect/player/14415/" TargetMode="External"/><Relationship Id="rId211" Type="http://schemas.openxmlformats.org/officeDocument/2006/relationships/hyperlink" Target="https://www.spotrac.com/redirect/player/9998/" TargetMode="External"/><Relationship Id="rId232" Type="http://schemas.openxmlformats.org/officeDocument/2006/relationships/hyperlink" Target="https://www.spotrac.com/redirect/player/19069/" TargetMode="External"/><Relationship Id="rId253" Type="http://schemas.openxmlformats.org/officeDocument/2006/relationships/hyperlink" Target="https://www.spotrac.com/redirect/player/7759/" TargetMode="External"/><Relationship Id="rId274" Type="http://schemas.openxmlformats.org/officeDocument/2006/relationships/hyperlink" Target="https://www.spotrac.com/redirect/player/18965/" TargetMode="External"/><Relationship Id="rId295" Type="http://schemas.openxmlformats.org/officeDocument/2006/relationships/hyperlink" Target="https://www.spotrac.com/redirect/player/12414/" TargetMode="External"/><Relationship Id="rId309" Type="http://schemas.openxmlformats.org/officeDocument/2006/relationships/hyperlink" Target="https://www.spotrac.com/redirect/player/25393/" TargetMode="External"/><Relationship Id="rId27" Type="http://schemas.openxmlformats.org/officeDocument/2006/relationships/hyperlink" Target="https://www.spotrac.com/redirect/player/21777/" TargetMode="External"/><Relationship Id="rId48" Type="http://schemas.openxmlformats.org/officeDocument/2006/relationships/hyperlink" Target="https://www.spotrac.com/redirect/player/12401/" TargetMode="External"/><Relationship Id="rId69" Type="http://schemas.openxmlformats.org/officeDocument/2006/relationships/hyperlink" Target="https://www.spotrac.com/redirect/player/25409/" TargetMode="External"/><Relationship Id="rId113" Type="http://schemas.openxmlformats.org/officeDocument/2006/relationships/hyperlink" Target="https://www.spotrac.com/redirect/player/19374/" TargetMode="External"/><Relationship Id="rId134" Type="http://schemas.openxmlformats.org/officeDocument/2006/relationships/hyperlink" Target="https://www.spotrac.com/redirect/player/17165/" TargetMode="External"/><Relationship Id="rId320" Type="http://schemas.openxmlformats.org/officeDocument/2006/relationships/hyperlink" Target="https://www.spotrac.com/redirect/player/19203/" TargetMode="External"/><Relationship Id="rId80" Type="http://schemas.openxmlformats.org/officeDocument/2006/relationships/hyperlink" Target="https://www.spotrac.com/redirect/player/19050/" TargetMode="External"/><Relationship Id="rId155" Type="http://schemas.openxmlformats.org/officeDocument/2006/relationships/hyperlink" Target="https://www.spotrac.com/redirect/player/19671/" TargetMode="External"/><Relationship Id="rId176" Type="http://schemas.openxmlformats.org/officeDocument/2006/relationships/hyperlink" Target="https://www.spotrac.com/redirect/player/3983/" TargetMode="External"/><Relationship Id="rId197" Type="http://schemas.openxmlformats.org/officeDocument/2006/relationships/hyperlink" Target="https://www.spotrac.com/nfl/atlanta-falcons/cap/" TargetMode="External"/><Relationship Id="rId201" Type="http://schemas.openxmlformats.org/officeDocument/2006/relationships/hyperlink" Target="https://www.spotrac.com/redirect/player/7911/" TargetMode="External"/><Relationship Id="rId222" Type="http://schemas.openxmlformats.org/officeDocument/2006/relationships/hyperlink" Target="https://www.spotrac.com/redirect/player/16783/" TargetMode="External"/><Relationship Id="rId243" Type="http://schemas.openxmlformats.org/officeDocument/2006/relationships/hyperlink" Target="https://www.spotrac.com/nfl/atlanta-falcons/cap/" TargetMode="External"/><Relationship Id="rId264" Type="http://schemas.openxmlformats.org/officeDocument/2006/relationships/hyperlink" Target="https://www.spotrac.com/redirect/player/19389/" TargetMode="External"/><Relationship Id="rId285" Type="http://schemas.openxmlformats.org/officeDocument/2006/relationships/hyperlink" Target="https://www.spotrac.com/redirect/player/24279/" TargetMode="External"/><Relationship Id="rId17" Type="http://schemas.openxmlformats.org/officeDocument/2006/relationships/hyperlink" Target="https://www.spotrac.com/redirect/player/21754/" TargetMode="External"/><Relationship Id="rId38" Type="http://schemas.openxmlformats.org/officeDocument/2006/relationships/hyperlink" Target="https://www.spotrac.com/nfl/arizona-cardinals/cap/" TargetMode="External"/><Relationship Id="rId59" Type="http://schemas.openxmlformats.org/officeDocument/2006/relationships/hyperlink" Target="https://www.spotrac.com/redirect/player/25374/" TargetMode="External"/><Relationship Id="rId103" Type="http://schemas.openxmlformats.org/officeDocument/2006/relationships/hyperlink" Target="https://www.spotrac.com/redirect/player/12772/" TargetMode="External"/><Relationship Id="rId124" Type="http://schemas.openxmlformats.org/officeDocument/2006/relationships/hyperlink" Target="https://www.spotrac.com/redirect/player/8234/" TargetMode="External"/><Relationship Id="rId310" Type="http://schemas.openxmlformats.org/officeDocument/2006/relationships/hyperlink" Target="https://www.spotrac.com/redirect/player/14653/" TargetMode="External"/><Relationship Id="rId70" Type="http://schemas.openxmlformats.org/officeDocument/2006/relationships/hyperlink" Target="https://www.spotrac.com/redirect/player/7811/" TargetMode="External"/><Relationship Id="rId91" Type="http://schemas.openxmlformats.org/officeDocument/2006/relationships/hyperlink" Target="https://www.spotrac.com/redirect/player/16748/" TargetMode="External"/><Relationship Id="rId145" Type="http://schemas.openxmlformats.org/officeDocument/2006/relationships/hyperlink" Target="https://www.spotrac.com/redirect/player/10571/" TargetMode="External"/><Relationship Id="rId166" Type="http://schemas.openxmlformats.org/officeDocument/2006/relationships/hyperlink" Target="https://www.spotrac.com/redirect/player/22248/" TargetMode="External"/><Relationship Id="rId187" Type="http://schemas.openxmlformats.org/officeDocument/2006/relationships/hyperlink" Target="https://www.spotrac.com/nfl/atlanta-falcons/cap/" TargetMode="External"/><Relationship Id="rId1" Type="http://schemas.openxmlformats.org/officeDocument/2006/relationships/hyperlink" Target="https://www.spotrac.com/redirect/player/966/" TargetMode="External"/><Relationship Id="rId212" Type="http://schemas.openxmlformats.org/officeDocument/2006/relationships/hyperlink" Target="https://www.spotrac.com/nfl/atlanta-falcons/cap/" TargetMode="External"/><Relationship Id="rId233" Type="http://schemas.openxmlformats.org/officeDocument/2006/relationships/hyperlink" Target="https://www.spotrac.com/nfl/atlanta-falcons/cap/" TargetMode="External"/><Relationship Id="rId254" Type="http://schemas.openxmlformats.org/officeDocument/2006/relationships/hyperlink" Target="https://www.spotrac.com/redirect/player/19350/" TargetMode="External"/><Relationship Id="rId28" Type="http://schemas.openxmlformats.org/officeDocument/2006/relationships/hyperlink" Target="https://www.spotrac.com/nfl/arizona-cardinals/cap/" TargetMode="External"/><Relationship Id="rId49" Type="http://schemas.openxmlformats.org/officeDocument/2006/relationships/hyperlink" Target="https://www.spotrac.com/nfl/arizona-cardinals/cap/" TargetMode="External"/><Relationship Id="rId114" Type="http://schemas.openxmlformats.org/officeDocument/2006/relationships/hyperlink" Target="https://www.spotrac.com/redirect/player/17101/" TargetMode="External"/><Relationship Id="rId275" Type="http://schemas.openxmlformats.org/officeDocument/2006/relationships/hyperlink" Target="https://www.spotrac.com/nfl/atlanta-falcons/cap/" TargetMode="External"/><Relationship Id="rId296" Type="http://schemas.openxmlformats.org/officeDocument/2006/relationships/hyperlink" Target="https://www.spotrac.com/redirect/player/16766/" TargetMode="External"/><Relationship Id="rId300" Type="http://schemas.openxmlformats.org/officeDocument/2006/relationships/hyperlink" Target="https://www.spotrac.com/redirect/player/21898/" TargetMode="External"/><Relationship Id="rId60" Type="http://schemas.openxmlformats.org/officeDocument/2006/relationships/hyperlink" Target="https://www.spotrac.com/nfl/arizona-cardinals/cap/" TargetMode="External"/><Relationship Id="rId81" Type="http://schemas.openxmlformats.org/officeDocument/2006/relationships/hyperlink" Target="https://www.spotrac.com/redirect/player/19071/" TargetMode="External"/><Relationship Id="rId135" Type="http://schemas.openxmlformats.org/officeDocument/2006/relationships/hyperlink" Target="https://www.spotrac.com/redirect/player/9830/" TargetMode="External"/><Relationship Id="rId156" Type="http://schemas.openxmlformats.org/officeDocument/2006/relationships/hyperlink" Target="https://www.spotrac.com/redirect/player/25491/" TargetMode="External"/><Relationship Id="rId177" Type="http://schemas.openxmlformats.org/officeDocument/2006/relationships/hyperlink" Target="https://www.spotrac.com/nfl/atlanta-falcons/cap/" TargetMode="External"/><Relationship Id="rId198" Type="http://schemas.openxmlformats.org/officeDocument/2006/relationships/hyperlink" Target="https://www.spotrac.com/redirect/player/9979/" TargetMode="External"/><Relationship Id="rId321" Type="http://schemas.openxmlformats.org/officeDocument/2006/relationships/hyperlink" Target="https://www.spotrac.com/redirect/player/22484/" TargetMode="External"/><Relationship Id="rId202" Type="http://schemas.openxmlformats.org/officeDocument/2006/relationships/hyperlink" Target="https://www.spotrac.com/nfl/atlanta-falcons/cap/" TargetMode="External"/><Relationship Id="rId223" Type="http://schemas.openxmlformats.org/officeDocument/2006/relationships/hyperlink" Target="https://www.spotrac.com/redirect/player/16788/" TargetMode="External"/><Relationship Id="rId244" Type="http://schemas.openxmlformats.org/officeDocument/2006/relationships/hyperlink" Target="https://www.spotrac.com/redirect/player/21891/" TargetMode="External"/><Relationship Id="rId18" Type="http://schemas.openxmlformats.org/officeDocument/2006/relationships/hyperlink" Target="https://www.spotrac.com/nfl/arizona-cardinals/cap/" TargetMode="External"/><Relationship Id="rId39" Type="http://schemas.openxmlformats.org/officeDocument/2006/relationships/hyperlink" Target="https://www.spotrac.com/redirect/player/19047/" TargetMode="External"/><Relationship Id="rId265" Type="http://schemas.openxmlformats.org/officeDocument/2006/relationships/hyperlink" Target="https://www.spotrac.com/redirect/player/16832/" TargetMode="External"/><Relationship Id="rId286" Type="http://schemas.openxmlformats.org/officeDocument/2006/relationships/hyperlink" Target="https://www.spotrac.com/redirect/player/25390/" TargetMode="External"/><Relationship Id="rId50" Type="http://schemas.openxmlformats.org/officeDocument/2006/relationships/hyperlink" Target="https://www.spotrac.com/redirect/player/25235/" TargetMode="External"/><Relationship Id="rId104" Type="http://schemas.openxmlformats.org/officeDocument/2006/relationships/hyperlink" Target="https://www.spotrac.com/redirect/player/12581/" TargetMode="External"/><Relationship Id="rId125" Type="http://schemas.openxmlformats.org/officeDocument/2006/relationships/hyperlink" Target="https://www.spotrac.com/redirect/player/5571/" TargetMode="External"/><Relationship Id="rId146" Type="http://schemas.openxmlformats.org/officeDocument/2006/relationships/hyperlink" Target="https://www.spotrac.com/redirect/player/19124/" TargetMode="External"/><Relationship Id="rId167" Type="http://schemas.openxmlformats.org/officeDocument/2006/relationships/hyperlink" Target="https://www.spotrac.com/redirect/player/19767/" TargetMode="External"/><Relationship Id="rId188" Type="http://schemas.openxmlformats.org/officeDocument/2006/relationships/hyperlink" Target="https://www.spotrac.com/redirect/player/9893/" TargetMode="External"/><Relationship Id="rId311" Type="http://schemas.openxmlformats.org/officeDocument/2006/relationships/hyperlink" Target="https://www.spotrac.com/redirect/player/25394/" TargetMode="External"/><Relationship Id="rId71" Type="http://schemas.openxmlformats.org/officeDocument/2006/relationships/hyperlink" Target="https://www.spotrac.com/redirect/player/12338/" TargetMode="External"/><Relationship Id="rId92" Type="http://schemas.openxmlformats.org/officeDocument/2006/relationships/hyperlink" Target="https://www.spotrac.com/nfl/arizona-cardinals/cap/" TargetMode="External"/><Relationship Id="rId213" Type="http://schemas.openxmlformats.org/officeDocument/2006/relationships/hyperlink" Target="https://www.spotrac.com/redirect/player/9825/" TargetMode="External"/><Relationship Id="rId234" Type="http://schemas.openxmlformats.org/officeDocument/2006/relationships/hyperlink" Target="https://www.spotrac.com/redirect/player/7697/" TargetMode="External"/><Relationship Id="rId2" Type="http://schemas.openxmlformats.org/officeDocument/2006/relationships/hyperlink" Target="https://www.spotrac.com/nfl/arizona-cardinals/cap/" TargetMode="External"/><Relationship Id="rId29" Type="http://schemas.openxmlformats.org/officeDocument/2006/relationships/hyperlink" Target="https://www.spotrac.com/redirect/player/14539/" TargetMode="External"/><Relationship Id="rId255" Type="http://schemas.openxmlformats.org/officeDocument/2006/relationships/hyperlink" Target="https://www.spotrac.com/redirect/player/25301/" TargetMode="External"/><Relationship Id="rId276" Type="http://schemas.openxmlformats.org/officeDocument/2006/relationships/hyperlink" Target="https://www.spotrac.com/redirect/player/11228/" TargetMode="External"/><Relationship Id="rId297" Type="http://schemas.openxmlformats.org/officeDocument/2006/relationships/hyperlink" Target="https://www.spotrac.com/redirect/player/9995/" TargetMode="External"/><Relationship Id="rId40" Type="http://schemas.openxmlformats.org/officeDocument/2006/relationships/hyperlink" Target="https://www.spotrac.com/nfl/arizona-cardinals/cap/" TargetMode="External"/><Relationship Id="rId115" Type="http://schemas.openxmlformats.org/officeDocument/2006/relationships/hyperlink" Target="https://www.spotrac.com/redirect/player/25228/" TargetMode="External"/><Relationship Id="rId136" Type="http://schemas.openxmlformats.org/officeDocument/2006/relationships/hyperlink" Target="https://www.spotrac.com/redirect/player/25366/" TargetMode="External"/><Relationship Id="rId157" Type="http://schemas.openxmlformats.org/officeDocument/2006/relationships/hyperlink" Target="https://www.spotrac.com/redirect/player/22127/" TargetMode="External"/><Relationship Id="rId178" Type="http://schemas.openxmlformats.org/officeDocument/2006/relationships/hyperlink" Target="https://www.spotrac.com/redirect/player/12302/" TargetMode="External"/><Relationship Id="rId301" Type="http://schemas.openxmlformats.org/officeDocument/2006/relationships/hyperlink" Target="https://www.spotrac.com/redirect/player/14990/" TargetMode="External"/><Relationship Id="rId322" Type="http://schemas.openxmlformats.org/officeDocument/2006/relationships/hyperlink" Target="https://www.spotrac.com/redirect/player/25396/" TargetMode="External"/><Relationship Id="rId61" Type="http://schemas.openxmlformats.org/officeDocument/2006/relationships/hyperlink" Target="https://www.spotrac.com/redirect/player/25362/" TargetMode="External"/><Relationship Id="rId82" Type="http://schemas.openxmlformats.org/officeDocument/2006/relationships/hyperlink" Target="https://www.spotrac.com/redirect/player/25742/" TargetMode="External"/><Relationship Id="rId199" Type="http://schemas.openxmlformats.org/officeDocument/2006/relationships/hyperlink" Target="https://www.spotrac.com/nfl/atlanta-falcons/cap/" TargetMode="External"/><Relationship Id="rId203" Type="http://schemas.openxmlformats.org/officeDocument/2006/relationships/hyperlink" Target="https://www.spotrac.com/redirect/player/21767/" TargetMode="External"/><Relationship Id="rId19" Type="http://schemas.openxmlformats.org/officeDocument/2006/relationships/hyperlink" Target="https://www.spotrac.com/redirect/player/3335/" TargetMode="External"/><Relationship Id="rId224" Type="http://schemas.openxmlformats.org/officeDocument/2006/relationships/hyperlink" Target="https://www.spotrac.com/redirect/player/25157/" TargetMode="External"/><Relationship Id="rId245" Type="http://schemas.openxmlformats.org/officeDocument/2006/relationships/hyperlink" Target="https://www.spotrac.com/nfl/atlanta-falcons/cap/" TargetMode="External"/><Relationship Id="rId266" Type="http://schemas.openxmlformats.org/officeDocument/2006/relationships/hyperlink" Target="https://www.spotrac.com/redirect/player/5506/" TargetMode="External"/><Relationship Id="rId287" Type="http://schemas.openxmlformats.org/officeDocument/2006/relationships/hyperlink" Target="https://www.spotrac.com/redirect/player/25506/" TargetMode="External"/><Relationship Id="rId30" Type="http://schemas.openxmlformats.org/officeDocument/2006/relationships/hyperlink" Target="https://www.spotrac.com/nfl/arizona-cardinals/cap/" TargetMode="External"/><Relationship Id="rId105" Type="http://schemas.openxmlformats.org/officeDocument/2006/relationships/hyperlink" Target="https://www.spotrac.com/redirect/player/25355/" TargetMode="External"/><Relationship Id="rId126" Type="http://schemas.openxmlformats.org/officeDocument/2006/relationships/hyperlink" Target="https://www.spotrac.com/redirect/player/12335/" TargetMode="External"/><Relationship Id="rId147" Type="http://schemas.openxmlformats.org/officeDocument/2006/relationships/hyperlink" Target="https://www.spotrac.com/redirect/player/22085/" TargetMode="External"/><Relationship Id="rId168" Type="http://schemas.openxmlformats.org/officeDocument/2006/relationships/hyperlink" Target="https://www.spotrac.com/redirect/player/14740/" TargetMode="External"/><Relationship Id="rId312" Type="http://schemas.openxmlformats.org/officeDocument/2006/relationships/hyperlink" Target="https://www.spotrac.com/redirect/player/19893/" TargetMode="External"/><Relationship Id="rId51" Type="http://schemas.openxmlformats.org/officeDocument/2006/relationships/hyperlink" Target="https://www.spotrac.com/nfl/arizona-cardinals/cap/" TargetMode="External"/><Relationship Id="rId72" Type="http://schemas.openxmlformats.org/officeDocument/2006/relationships/hyperlink" Target="https://www.spotrac.com/nfl/arizona-cardinals/cap/" TargetMode="External"/><Relationship Id="rId93" Type="http://schemas.openxmlformats.org/officeDocument/2006/relationships/hyperlink" Target="https://www.spotrac.com/redirect/player/18977/" TargetMode="External"/><Relationship Id="rId189" Type="http://schemas.openxmlformats.org/officeDocument/2006/relationships/hyperlink" Target="https://www.spotrac.com/nfl/atlanta-falcons/cap/" TargetMode="External"/><Relationship Id="rId3" Type="http://schemas.openxmlformats.org/officeDocument/2006/relationships/hyperlink" Target="https://www.spotrac.com/redirect/player/9831/" TargetMode="External"/><Relationship Id="rId214" Type="http://schemas.openxmlformats.org/officeDocument/2006/relationships/hyperlink" Target="https://www.spotrac.com/redirect/player/7784/" TargetMode="External"/><Relationship Id="rId235" Type="http://schemas.openxmlformats.org/officeDocument/2006/relationships/hyperlink" Target="https://www.spotrac.com/nfl/atlanta-falcons/cap/" TargetMode="External"/><Relationship Id="rId256" Type="http://schemas.openxmlformats.org/officeDocument/2006/relationships/hyperlink" Target="https://www.spotrac.com/nfl/atlanta-falcons/cap/" TargetMode="External"/><Relationship Id="rId277" Type="http://schemas.openxmlformats.org/officeDocument/2006/relationships/hyperlink" Target="https://www.spotrac.com/nfl/atlanta-falcons/cap/" TargetMode="External"/><Relationship Id="rId298" Type="http://schemas.openxmlformats.org/officeDocument/2006/relationships/hyperlink" Target="https://www.spotrac.com/redirect/player/19389/" TargetMode="External"/><Relationship Id="rId116" Type="http://schemas.openxmlformats.org/officeDocument/2006/relationships/hyperlink" Target="https://www.spotrac.com/redirect/player/25366/" TargetMode="External"/><Relationship Id="rId137" Type="http://schemas.openxmlformats.org/officeDocument/2006/relationships/hyperlink" Target="https://www.spotrac.com/redirect/player/10251/" TargetMode="External"/><Relationship Id="rId158" Type="http://schemas.openxmlformats.org/officeDocument/2006/relationships/hyperlink" Target="https://www.spotrac.com/redirect/player/19815/" TargetMode="External"/><Relationship Id="rId302" Type="http://schemas.openxmlformats.org/officeDocument/2006/relationships/hyperlink" Target="https://www.spotrac.com/redirect/player/10483/" TargetMode="External"/><Relationship Id="rId323" Type="http://schemas.openxmlformats.org/officeDocument/2006/relationships/hyperlink" Target="https://www.spotrac.com/redirect/player/25399/" TargetMode="External"/><Relationship Id="rId20" Type="http://schemas.openxmlformats.org/officeDocument/2006/relationships/hyperlink" Target="https://www.spotrac.com/nfl/arizona-cardinals/cap/" TargetMode="External"/><Relationship Id="rId41" Type="http://schemas.openxmlformats.org/officeDocument/2006/relationships/hyperlink" Target="https://www.spotrac.com/redirect/player/21840/" TargetMode="External"/><Relationship Id="rId62" Type="http://schemas.openxmlformats.org/officeDocument/2006/relationships/hyperlink" Target="https://www.spotrac.com/nfl/arizona-cardinals/cap/" TargetMode="External"/><Relationship Id="rId83" Type="http://schemas.openxmlformats.org/officeDocument/2006/relationships/hyperlink" Target="https://www.spotrac.com/redirect/player/21989/" TargetMode="External"/><Relationship Id="rId179" Type="http://schemas.openxmlformats.org/officeDocument/2006/relationships/hyperlink" Target="https://www.spotrac.com/nfl/atlanta-falcons/cap/" TargetMode="External"/><Relationship Id="rId190" Type="http://schemas.openxmlformats.org/officeDocument/2006/relationships/hyperlink" Target="https://www.spotrac.com/redirect/player/12628/" TargetMode="External"/><Relationship Id="rId204" Type="http://schemas.openxmlformats.org/officeDocument/2006/relationships/hyperlink" Target="https://www.spotrac.com/nfl/atlanta-falcons/cap/" TargetMode="External"/><Relationship Id="rId225" Type="http://schemas.openxmlformats.org/officeDocument/2006/relationships/hyperlink" Target="https://www.spotrac.com/nfl/atlanta-falcons/cap/" TargetMode="External"/><Relationship Id="rId246" Type="http://schemas.openxmlformats.org/officeDocument/2006/relationships/hyperlink" Target="https://www.spotrac.com/redirect/player/21916/" TargetMode="External"/><Relationship Id="rId267" Type="http://schemas.openxmlformats.org/officeDocument/2006/relationships/hyperlink" Target="https://www.spotrac.com/nfl/atlanta-falcons/cap/" TargetMode="External"/><Relationship Id="rId288" Type="http://schemas.openxmlformats.org/officeDocument/2006/relationships/hyperlink" Target="https://www.spotrac.com/redirect/player/22484/" TargetMode="External"/><Relationship Id="rId106" Type="http://schemas.openxmlformats.org/officeDocument/2006/relationships/hyperlink" Target="https://www.spotrac.com/nfl/arizona-cardinals/cap/" TargetMode="External"/><Relationship Id="rId127" Type="http://schemas.openxmlformats.org/officeDocument/2006/relationships/hyperlink" Target="https://www.spotrac.com/redirect/player/14559/" TargetMode="External"/><Relationship Id="rId313" Type="http://schemas.openxmlformats.org/officeDocument/2006/relationships/hyperlink" Target="https://www.spotrac.com/redirect/player/22390/" TargetMode="External"/><Relationship Id="rId10" Type="http://schemas.openxmlformats.org/officeDocument/2006/relationships/hyperlink" Target="https://www.spotrac.com/nfl/arizona-cardinals/cap/" TargetMode="External"/><Relationship Id="rId31" Type="http://schemas.openxmlformats.org/officeDocument/2006/relationships/hyperlink" Target="https://www.spotrac.com/redirect/player/13495/" TargetMode="External"/><Relationship Id="rId52" Type="http://schemas.openxmlformats.org/officeDocument/2006/relationships/hyperlink" Target="https://www.spotrac.com/redirect/player/21950/" TargetMode="External"/><Relationship Id="rId73" Type="http://schemas.openxmlformats.org/officeDocument/2006/relationships/hyperlink" Target="https://www.spotrac.com/redirect/player/22023/" TargetMode="External"/><Relationship Id="rId94" Type="http://schemas.openxmlformats.org/officeDocument/2006/relationships/hyperlink" Target="https://www.spotrac.com/nfl/arizona-cardinals/cap/" TargetMode="External"/><Relationship Id="rId148" Type="http://schemas.openxmlformats.org/officeDocument/2006/relationships/hyperlink" Target="https://www.spotrac.com/redirect/player/14977/" TargetMode="External"/><Relationship Id="rId169" Type="http://schemas.openxmlformats.org/officeDocument/2006/relationships/hyperlink" Target="https://www.spotrac.com/redirect/player/19353/" TargetMode="External"/><Relationship Id="rId4" Type="http://schemas.openxmlformats.org/officeDocument/2006/relationships/hyperlink" Target="https://www.spotrac.com/nfl/arizona-cardinals/cap/" TargetMode="External"/><Relationship Id="rId180" Type="http://schemas.openxmlformats.org/officeDocument/2006/relationships/hyperlink" Target="https://www.spotrac.com/redirect/player/7721/" TargetMode="External"/><Relationship Id="rId215" Type="http://schemas.openxmlformats.org/officeDocument/2006/relationships/hyperlink" Target="https://www.spotrac.com/nfl/atlanta-falcons/cap/" TargetMode="External"/><Relationship Id="rId236" Type="http://schemas.openxmlformats.org/officeDocument/2006/relationships/hyperlink" Target="https://www.spotrac.com/redirect/player/12351/" TargetMode="External"/><Relationship Id="rId257" Type="http://schemas.openxmlformats.org/officeDocument/2006/relationships/hyperlink" Target="https://www.spotrac.com/redirect/player/25389/" TargetMode="External"/><Relationship Id="rId278" Type="http://schemas.openxmlformats.org/officeDocument/2006/relationships/hyperlink" Target="https://www.spotrac.com/redirect/player/10144/" TargetMode="External"/><Relationship Id="rId303" Type="http://schemas.openxmlformats.org/officeDocument/2006/relationships/hyperlink" Target="https://www.spotrac.com/redirect/player/21878/" TargetMode="External"/><Relationship Id="rId42" Type="http://schemas.openxmlformats.org/officeDocument/2006/relationships/hyperlink" Target="https://www.spotrac.com/nfl/arizona-cardinals/cap/" TargetMode="External"/><Relationship Id="rId84" Type="http://schemas.openxmlformats.org/officeDocument/2006/relationships/hyperlink" Target="https://www.spotrac.com/redirect/player/22085/" TargetMode="External"/><Relationship Id="rId138" Type="http://schemas.openxmlformats.org/officeDocument/2006/relationships/hyperlink" Target="https://www.spotrac.com/redirect/player/14540/" TargetMode="External"/><Relationship Id="rId191" Type="http://schemas.openxmlformats.org/officeDocument/2006/relationships/hyperlink" Target="https://www.spotrac.com/nfl/atlanta-falcons/cap/" TargetMode="External"/><Relationship Id="rId205" Type="http://schemas.openxmlformats.org/officeDocument/2006/relationships/hyperlink" Target="https://www.spotrac.com/redirect/player/2959/" TargetMode="External"/><Relationship Id="rId247" Type="http://schemas.openxmlformats.org/officeDocument/2006/relationships/hyperlink" Target="https://www.spotrac.com/nfl/atlanta-falcons/cap/" TargetMode="External"/><Relationship Id="rId107" Type="http://schemas.openxmlformats.org/officeDocument/2006/relationships/hyperlink" Target="https://www.spotrac.com/redirect/player/19219/" TargetMode="External"/><Relationship Id="rId289" Type="http://schemas.openxmlformats.org/officeDocument/2006/relationships/hyperlink" Target="https://www.spotrac.com/redirect/player/21878/" TargetMode="External"/><Relationship Id="rId11" Type="http://schemas.openxmlformats.org/officeDocument/2006/relationships/hyperlink" Target="https://www.spotrac.com/redirect/player/16810/" TargetMode="External"/><Relationship Id="rId53" Type="http://schemas.openxmlformats.org/officeDocument/2006/relationships/hyperlink" Target="https://www.spotrac.com/nfl/arizona-cardinals/cap/" TargetMode="External"/><Relationship Id="rId149" Type="http://schemas.openxmlformats.org/officeDocument/2006/relationships/hyperlink" Target="https://www.spotrac.com/redirect/player/21899/" TargetMode="External"/><Relationship Id="rId314" Type="http://schemas.openxmlformats.org/officeDocument/2006/relationships/hyperlink" Target="https://www.spotrac.com/redirect/player/16832/" TargetMode="External"/><Relationship Id="rId95" Type="http://schemas.openxmlformats.org/officeDocument/2006/relationships/hyperlink" Target="https://www.spotrac.com/redirect/player/5939/" TargetMode="External"/><Relationship Id="rId160" Type="http://schemas.openxmlformats.org/officeDocument/2006/relationships/hyperlink" Target="https://www.spotrac.com/redirect/player/21989/" TargetMode="External"/><Relationship Id="rId216" Type="http://schemas.openxmlformats.org/officeDocument/2006/relationships/hyperlink" Target="https://www.spotrac.com/redirect/player/19001/" TargetMode="External"/><Relationship Id="rId258" Type="http://schemas.openxmlformats.org/officeDocument/2006/relationships/hyperlink" Target="https://www.spotrac.com/nfl/atlanta-falcons/cap/" TargetMode="External"/><Relationship Id="rId22" Type="http://schemas.openxmlformats.org/officeDocument/2006/relationships/hyperlink" Target="https://www.spotrac.com/nfl/arizona-cardinals/cap/" TargetMode="External"/><Relationship Id="rId64" Type="http://schemas.openxmlformats.org/officeDocument/2006/relationships/hyperlink" Target="https://www.spotrac.com/nfl/arizona-cardinals/cap/" TargetMode="External"/><Relationship Id="rId118" Type="http://schemas.openxmlformats.org/officeDocument/2006/relationships/hyperlink" Target="https://www.spotrac.com/redirect/player/22452/" TargetMode="External"/><Relationship Id="rId171" Type="http://schemas.openxmlformats.org/officeDocument/2006/relationships/hyperlink" Target="https://www.spotrac.com/redirect/player/25879/" TargetMode="External"/><Relationship Id="rId227" Type="http://schemas.openxmlformats.org/officeDocument/2006/relationships/hyperlink" Target="https://www.spotrac.com/nfl/atlanta-falcons/cap/" TargetMode="External"/><Relationship Id="rId269" Type="http://schemas.openxmlformats.org/officeDocument/2006/relationships/hyperlink" Target="https://www.spotrac.com/nfl/atlanta-falcons/cap/" TargetMode="External"/><Relationship Id="rId33" Type="http://schemas.openxmlformats.org/officeDocument/2006/relationships/hyperlink" Target="https://www.spotrac.com/redirect/player/16782/" TargetMode="External"/><Relationship Id="rId129" Type="http://schemas.openxmlformats.org/officeDocument/2006/relationships/hyperlink" Target="https://www.spotrac.com/redirect/player/15065/" TargetMode="External"/><Relationship Id="rId280" Type="http://schemas.openxmlformats.org/officeDocument/2006/relationships/hyperlink" Target="https://www.spotrac.com/redirect/player/25227/" TargetMode="External"/><Relationship Id="rId75" Type="http://schemas.openxmlformats.org/officeDocument/2006/relationships/hyperlink" Target="https://www.spotrac.com/redirect/player/21899/" TargetMode="External"/><Relationship Id="rId140" Type="http://schemas.openxmlformats.org/officeDocument/2006/relationships/hyperlink" Target="https://www.spotrac.com/redirect/player/19082/" TargetMode="External"/><Relationship Id="rId182" Type="http://schemas.openxmlformats.org/officeDocument/2006/relationships/hyperlink" Target="https://www.spotrac.com/redirect/player/5583/" TargetMode="External"/><Relationship Id="rId6" Type="http://schemas.openxmlformats.org/officeDocument/2006/relationships/hyperlink" Target="https://www.spotrac.com/nfl/arizona-cardinals/cap/" TargetMode="External"/><Relationship Id="rId238" Type="http://schemas.openxmlformats.org/officeDocument/2006/relationships/hyperlink" Target="https://www.spotrac.com/redirect/player/25189/" TargetMode="External"/><Relationship Id="rId291" Type="http://schemas.openxmlformats.org/officeDocument/2006/relationships/hyperlink" Target="https://www.spotrac.com/redirect/player/25383/" TargetMode="External"/><Relationship Id="rId305" Type="http://schemas.openxmlformats.org/officeDocument/2006/relationships/hyperlink" Target="https://www.spotrac.com/redirect/player/19051/" TargetMode="External"/><Relationship Id="rId44" Type="http://schemas.openxmlformats.org/officeDocument/2006/relationships/hyperlink" Target="https://www.spotrac.com/redirect/player/25196/" TargetMode="External"/><Relationship Id="rId86" Type="http://schemas.openxmlformats.org/officeDocument/2006/relationships/hyperlink" Target="https://www.spotrac.com/nfl/arizona-cardinals/cap/" TargetMode="External"/><Relationship Id="rId151" Type="http://schemas.openxmlformats.org/officeDocument/2006/relationships/hyperlink" Target="https://www.spotrac.com/redirect/player/25378/" TargetMode="External"/><Relationship Id="rId193" Type="http://schemas.openxmlformats.org/officeDocument/2006/relationships/hyperlink" Target="https://www.spotrac.com/nfl/atlanta-falcons/cap/" TargetMode="External"/><Relationship Id="rId207" Type="http://schemas.openxmlformats.org/officeDocument/2006/relationships/hyperlink" Target="https://www.spotrac.com/redirect/player/25121/" TargetMode="External"/><Relationship Id="rId249" Type="http://schemas.openxmlformats.org/officeDocument/2006/relationships/hyperlink" Target="https://www.spotrac.com/redirect/player/19910/" TargetMode="External"/><Relationship Id="rId13" Type="http://schemas.openxmlformats.org/officeDocument/2006/relationships/hyperlink" Target="https://www.spotrac.com/redirect/player/5002/" TargetMode="External"/><Relationship Id="rId109" Type="http://schemas.openxmlformats.org/officeDocument/2006/relationships/hyperlink" Target="https://www.spotrac.com/redirect/player/25372/" TargetMode="External"/><Relationship Id="rId260" Type="http://schemas.openxmlformats.org/officeDocument/2006/relationships/hyperlink" Target="https://www.spotrac.com/redirect/player/10243/" TargetMode="External"/><Relationship Id="rId316" Type="http://schemas.openxmlformats.org/officeDocument/2006/relationships/hyperlink" Target="https://www.spotrac.com/redirect/player/191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7FED-7589-45B6-8CB6-CB847E047650}">
  <dimension ref="A1:P239"/>
  <sheetViews>
    <sheetView tabSelected="1" workbookViewId="0">
      <pane ySplit="1" topLeftCell="A2" activePane="bottomLeft" state="frozen"/>
      <selection pane="bottomLeft" activeCell="P2" sqref="P2"/>
    </sheetView>
  </sheetViews>
  <sheetFormatPr defaultRowHeight="14.5" x14ac:dyDescent="0.35"/>
  <cols>
    <col min="1" max="1" width="21.81640625" customWidth="1"/>
    <col min="10" max="10" width="11.81640625" customWidth="1"/>
  </cols>
  <sheetData>
    <row r="1" spans="1:16" x14ac:dyDescent="0.3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161</v>
      </c>
      <c r="O1" t="s">
        <v>257</v>
      </c>
      <c r="P1" t="s">
        <v>258</v>
      </c>
    </row>
    <row r="2" spans="1:16" ht="44" thickBot="1" x14ac:dyDescent="0.4">
      <c r="A2" s="1" t="s">
        <v>0</v>
      </c>
      <c r="B2" s="2" t="s">
        <v>1</v>
      </c>
      <c r="C2" s="3">
        <v>11000000</v>
      </c>
      <c r="D2" s="3">
        <v>2500000</v>
      </c>
      <c r="E2" s="4" t="s">
        <v>2</v>
      </c>
      <c r="F2" s="3">
        <v>2350000</v>
      </c>
      <c r="G2" s="4" t="s">
        <v>2</v>
      </c>
      <c r="H2" s="4" t="s">
        <v>2</v>
      </c>
      <c r="I2" s="3">
        <v>1000000</v>
      </c>
      <c r="J2" s="5">
        <v>-15850000</v>
      </c>
      <c r="K2" s="6">
        <v>16850000</v>
      </c>
      <c r="L2" s="2">
        <v>9.42</v>
      </c>
      <c r="M2" t="s">
        <v>87</v>
      </c>
      <c r="N2" t="s">
        <v>162</v>
      </c>
      <c r="O2" t="str">
        <f>VLOOKUP($B2, Sheet2!$B:$D, 2, FALSE)</f>
        <v>Offense</v>
      </c>
      <c r="P2" t="str">
        <f>VLOOKUP($B2, Sheet2!$B:$D, 3, FALSE)</f>
        <v>Passing</v>
      </c>
    </row>
    <row r="3" spans="1:16" ht="29.5" thickBot="1" x14ac:dyDescent="0.4">
      <c r="A3" s="7" t="s">
        <v>3</v>
      </c>
      <c r="B3" s="8" t="s">
        <v>4</v>
      </c>
      <c r="C3" s="9">
        <v>12500000</v>
      </c>
      <c r="D3" s="9">
        <v>3000000</v>
      </c>
      <c r="E3" s="10" t="s">
        <v>2</v>
      </c>
      <c r="F3" s="10" t="s">
        <v>2</v>
      </c>
      <c r="G3" s="10" t="s">
        <v>2</v>
      </c>
      <c r="H3" s="10" t="s">
        <v>2</v>
      </c>
      <c r="I3" s="10" t="s">
        <v>2</v>
      </c>
      <c r="J3" s="11">
        <v>-36000000</v>
      </c>
      <c r="K3" s="6">
        <v>15500000</v>
      </c>
      <c r="L3" s="8">
        <v>8.67</v>
      </c>
      <c r="M3" t="s">
        <v>87</v>
      </c>
      <c r="N3" t="s">
        <v>162</v>
      </c>
      <c r="O3" t="str">
        <f>VLOOKUP($B3, Sheet2!$B:$D, 2, FALSE)</f>
        <v>Defense</v>
      </c>
      <c r="P3" t="str">
        <f>VLOOKUP($B3, Sheet2!$B:$D, 3, FALSE)</f>
        <v>Defensive Line</v>
      </c>
    </row>
    <row r="4" spans="1:16" ht="29.5" thickBot="1" x14ac:dyDescent="0.4">
      <c r="A4" s="7" t="s">
        <v>5</v>
      </c>
      <c r="B4" s="8" t="s">
        <v>6</v>
      </c>
      <c r="C4" s="9">
        <v>11000000</v>
      </c>
      <c r="D4" s="9">
        <v>3072377</v>
      </c>
      <c r="E4" s="10" t="s">
        <v>2</v>
      </c>
      <c r="F4" s="10" t="s">
        <v>2</v>
      </c>
      <c r="G4" s="9">
        <v>250000</v>
      </c>
      <c r="H4" s="9">
        <v>634588</v>
      </c>
      <c r="I4" s="10" t="s">
        <v>2</v>
      </c>
      <c r="J4" s="11">
        <v>-16226141</v>
      </c>
      <c r="K4" s="6">
        <v>14956965</v>
      </c>
      <c r="L4" s="8">
        <v>8.3699999999999992</v>
      </c>
      <c r="M4" t="s">
        <v>87</v>
      </c>
      <c r="N4" t="s">
        <v>162</v>
      </c>
      <c r="O4" t="str">
        <f>VLOOKUP($B4, Sheet2!$B:$D, 2, FALSE)</f>
        <v>Defense</v>
      </c>
      <c r="P4" t="str">
        <f>VLOOKUP($B4, Sheet2!$B:$D, 3, FALSE)</f>
        <v>Secondary</v>
      </c>
    </row>
    <row r="5" spans="1:16" ht="44" thickBot="1" x14ac:dyDescent="0.4">
      <c r="A5" s="7" t="s">
        <v>7</v>
      </c>
      <c r="B5" s="8" t="s">
        <v>8</v>
      </c>
      <c r="C5" s="9">
        <v>8718000</v>
      </c>
      <c r="D5" s="10" t="s">
        <v>2</v>
      </c>
      <c r="E5" s="10" t="s">
        <v>2</v>
      </c>
      <c r="F5" s="10" t="s">
        <v>2</v>
      </c>
      <c r="G5" s="10" t="s">
        <v>2</v>
      </c>
      <c r="H5" s="10" t="s">
        <v>2</v>
      </c>
      <c r="I5" s="10" t="s">
        <v>2</v>
      </c>
      <c r="J5" s="11">
        <v>-8718000</v>
      </c>
      <c r="K5" s="6">
        <v>8718000</v>
      </c>
      <c r="L5" s="8">
        <v>4.88</v>
      </c>
      <c r="M5" t="s">
        <v>87</v>
      </c>
      <c r="N5" t="s">
        <v>162</v>
      </c>
      <c r="O5" t="str">
        <f>VLOOKUP($B5, Sheet2!$B:$D, 2, FALSE)</f>
        <v>Defense</v>
      </c>
      <c r="P5" t="str">
        <f>VLOOKUP($B5, Sheet2!$B:$D, 3, FALSE)</f>
        <v>Linebacker</v>
      </c>
    </row>
    <row r="6" spans="1:16" ht="29.5" thickBot="1" x14ac:dyDescent="0.4">
      <c r="A6" s="7" t="s">
        <v>9</v>
      </c>
      <c r="B6" s="8" t="s">
        <v>10</v>
      </c>
      <c r="C6" s="9">
        <v>5250000</v>
      </c>
      <c r="D6" s="9">
        <v>1750000</v>
      </c>
      <c r="E6" s="9">
        <v>218750</v>
      </c>
      <c r="F6" s="10" t="s">
        <v>2</v>
      </c>
      <c r="G6" s="10" t="s">
        <v>2</v>
      </c>
      <c r="H6" s="10" t="s">
        <v>2</v>
      </c>
      <c r="I6" s="10" t="s">
        <v>2</v>
      </c>
      <c r="J6" s="11">
        <v>-12750000</v>
      </c>
      <c r="K6" s="6">
        <v>7218750</v>
      </c>
      <c r="L6" s="8">
        <v>4.04</v>
      </c>
      <c r="M6" t="s">
        <v>87</v>
      </c>
      <c r="N6" t="s">
        <v>162</v>
      </c>
      <c r="O6" t="str">
        <f>VLOOKUP($B6, Sheet2!$B:$D, 2, FALSE)</f>
        <v>Offense</v>
      </c>
      <c r="P6" t="str">
        <f>VLOOKUP($B6, Sheet2!$B:$D, 3, FALSE)</f>
        <v>Passing</v>
      </c>
    </row>
    <row r="7" spans="1:16" ht="29.5" thickBot="1" x14ac:dyDescent="0.4">
      <c r="A7" s="7" t="s">
        <v>11</v>
      </c>
      <c r="B7" s="8" t="s">
        <v>12</v>
      </c>
      <c r="C7" s="9">
        <v>1882500</v>
      </c>
      <c r="D7" s="9">
        <v>3159844</v>
      </c>
      <c r="E7" s="10" t="s">
        <v>2</v>
      </c>
      <c r="F7" s="10" t="s">
        <v>2</v>
      </c>
      <c r="G7" s="10" t="s">
        <v>2</v>
      </c>
      <c r="H7" s="10" t="s">
        <v>2</v>
      </c>
      <c r="I7" s="10" t="s">
        <v>2</v>
      </c>
      <c r="J7" s="11">
        <v>-24266844</v>
      </c>
      <c r="K7" s="6">
        <v>5042344</v>
      </c>
      <c r="L7" s="8">
        <v>2.82</v>
      </c>
      <c r="M7" t="s">
        <v>87</v>
      </c>
      <c r="N7" t="s">
        <v>162</v>
      </c>
      <c r="O7" t="str">
        <f>VLOOKUP($B7, Sheet2!$B:$D, 2, FALSE)</f>
        <v>Offense</v>
      </c>
      <c r="P7" t="str">
        <f>VLOOKUP($B7, Sheet2!$B:$D, 3, FALSE)</f>
        <v>Rushing</v>
      </c>
    </row>
    <row r="8" spans="1:16" ht="29.5" thickBot="1" x14ac:dyDescent="0.4">
      <c r="A8" s="7" t="s">
        <v>13</v>
      </c>
      <c r="B8" s="8" t="s">
        <v>14</v>
      </c>
      <c r="C8" s="9">
        <v>3000000</v>
      </c>
      <c r="D8" s="9">
        <v>666666</v>
      </c>
      <c r="E8" s="9">
        <v>234375</v>
      </c>
      <c r="F8" s="10" t="s">
        <v>2</v>
      </c>
      <c r="G8" s="10" t="s">
        <v>2</v>
      </c>
      <c r="H8" s="9">
        <v>500000</v>
      </c>
      <c r="I8" s="9">
        <v>250000</v>
      </c>
      <c r="J8" s="11">
        <v>-5333336</v>
      </c>
      <c r="K8" s="6">
        <v>4651041</v>
      </c>
      <c r="L8" s="8">
        <v>2.6</v>
      </c>
      <c r="M8" t="s">
        <v>87</v>
      </c>
      <c r="N8" t="s">
        <v>162</v>
      </c>
      <c r="O8" t="str">
        <f>VLOOKUP($B8, Sheet2!$B:$D, 2, FALSE)</f>
        <v>Defense</v>
      </c>
      <c r="P8" t="str">
        <f>VLOOKUP($B8, Sheet2!$B:$D, 3, FALSE)</f>
        <v>Secondary</v>
      </c>
    </row>
    <row r="9" spans="1:16" ht="29.5" thickBot="1" x14ac:dyDescent="0.4">
      <c r="A9" s="7" t="s">
        <v>15</v>
      </c>
      <c r="B9" s="8" t="s">
        <v>16</v>
      </c>
      <c r="C9" s="9">
        <v>480000</v>
      </c>
      <c r="D9" s="9">
        <v>2719592</v>
      </c>
      <c r="E9" s="10" t="s">
        <v>2</v>
      </c>
      <c r="F9" s="10" t="s">
        <v>2</v>
      </c>
      <c r="G9" s="10" t="s">
        <v>2</v>
      </c>
      <c r="H9" s="10" t="s">
        <v>2</v>
      </c>
      <c r="I9" s="10" t="s">
        <v>2</v>
      </c>
      <c r="J9" s="11">
        <v>-17597756</v>
      </c>
      <c r="K9" s="6">
        <v>3199592</v>
      </c>
      <c r="L9" s="8">
        <v>1.79</v>
      </c>
      <c r="M9" t="s">
        <v>87</v>
      </c>
      <c r="N9" t="s">
        <v>162</v>
      </c>
      <c r="O9" t="str">
        <f>VLOOKUP($B9, Sheet2!$B:$D, 2, FALSE)</f>
        <v>Offense</v>
      </c>
      <c r="P9" t="str">
        <f>VLOOKUP($B9, Sheet2!$B:$D, 3, FALSE)</f>
        <v>Passing</v>
      </c>
    </row>
    <row r="10" spans="1:16" ht="29.5" thickBot="1" x14ac:dyDescent="0.4">
      <c r="A10" s="7" t="s">
        <v>17</v>
      </c>
      <c r="B10" s="8" t="s">
        <v>8</v>
      </c>
      <c r="C10" s="9">
        <v>1077635</v>
      </c>
      <c r="D10" s="9">
        <v>1985539</v>
      </c>
      <c r="E10" s="10" t="s">
        <v>2</v>
      </c>
      <c r="F10" s="10" t="s">
        <v>2</v>
      </c>
      <c r="G10" s="10" t="s">
        <v>2</v>
      </c>
      <c r="H10" s="10" t="s">
        <v>2</v>
      </c>
      <c r="I10" s="10" t="s">
        <v>2</v>
      </c>
      <c r="J10" s="11">
        <v>-5956618</v>
      </c>
      <c r="K10" s="6">
        <v>3063174</v>
      </c>
      <c r="L10" s="8">
        <v>1.71</v>
      </c>
      <c r="M10" t="s">
        <v>87</v>
      </c>
      <c r="N10" t="s">
        <v>162</v>
      </c>
      <c r="O10" t="str">
        <f>VLOOKUP($B10, Sheet2!$B:$D, 2, FALSE)</f>
        <v>Defense</v>
      </c>
      <c r="P10" t="str">
        <f>VLOOKUP($B10, Sheet2!$B:$D, 3, FALSE)</f>
        <v>Linebacker</v>
      </c>
    </row>
    <row r="11" spans="1:16" ht="15" thickBot="1" x14ac:dyDescent="0.4">
      <c r="A11" s="7" t="s">
        <v>18</v>
      </c>
      <c r="B11" s="8" t="s">
        <v>19</v>
      </c>
      <c r="C11" s="9">
        <v>1015000</v>
      </c>
      <c r="D11" s="9">
        <v>362500</v>
      </c>
      <c r="E11" s="9">
        <v>1250000</v>
      </c>
      <c r="F11" s="10" t="s">
        <v>2</v>
      </c>
      <c r="G11" s="10" t="s">
        <v>2</v>
      </c>
      <c r="H11" s="10" t="s">
        <v>2</v>
      </c>
      <c r="I11" s="10" t="s">
        <v>2</v>
      </c>
      <c r="J11" s="11">
        <v>-2377500</v>
      </c>
      <c r="K11" s="6">
        <v>2627500</v>
      </c>
      <c r="L11" s="8">
        <v>1.47</v>
      </c>
      <c r="M11" t="s">
        <v>87</v>
      </c>
      <c r="N11" t="s">
        <v>162</v>
      </c>
      <c r="O11" t="str">
        <f>VLOOKUP($B11, Sheet2!$B:$D, 2, FALSE)</f>
        <v>Special Teams</v>
      </c>
      <c r="P11" t="str">
        <f>VLOOKUP($B11, Sheet2!$B:$D, 3, FALSE)</f>
        <v>Special Teams</v>
      </c>
    </row>
    <row r="12" spans="1:16" ht="29.5" thickBot="1" x14ac:dyDescent="0.4">
      <c r="A12" s="7" t="s">
        <v>20</v>
      </c>
      <c r="B12" s="8" t="s">
        <v>21</v>
      </c>
      <c r="C12" s="9">
        <v>1250000</v>
      </c>
      <c r="D12" s="9">
        <v>687500</v>
      </c>
      <c r="E12" s="9">
        <v>609375</v>
      </c>
      <c r="F12" s="10" t="s">
        <v>2</v>
      </c>
      <c r="G12" s="10" t="s">
        <v>2</v>
      </c>
      <c r="H12" s="10" t="s">
        <v>2</v>
      </c>
      <c r="I12" s="10" t="s">
        <v>2</v>
      </c>
      <c r="J12" s="11">
        <v>-3312500</v>
      </c>
      <c r="K12" s="6">
        <v>2546875</v>
      </c>
      <c r="L12" s="8">
        <v>1.42</v>
      </c>
      <c r="M12" t="s">
        <v>87</v>
      </c>
      <c r="N12" t="s">
        <v>162</v>
      </c>
      <c r="O12" t="str">
        <f>VLOOKUP($B12, Sheet2!$B:$D, 2, FALSE)</f>
        <v>Defense</v>
      </c>
      <c r="P12" t="str">
        <f>VLOOKUP($B12, Sheet2!$B:$D, 3, FALSE)</f>
        <v>Defensive Line</v>
      </c>
    </row>
    <row r="13" spans="1:16" ht="29.5" thickBot="1" x14ac:dyDescent="0.4">
      <c r="A13" s="7" t="s">
        <v>22</v>
      </c>
      <c r="B13" s="8" t="s">
        <v>16</v>
      </c>
      <c r="C13" s="9">
        <v>1000000</v>
      </c>
      <c r="D13" s="9">
        <v>1000000</v>
      </c>
      <c r="E13" s="10" t="s">
        <v>2</v>
      </c>
      <c r="F13" s="10" t="s">
        <v>2</v>
      </c>
      <c r="G13" s="10" t="s">
        <v>2</v>
      </c>
      <c r="H13" s="10" t="s">
        <v>2</v>
      </c>
      <c r="I13" s="10" t="s">
        <v>2</v>
      </c>
      <c r="J13" s="11">
        <v>-5000000</v>
      </c>
      <c r="K13" s="6">
        <v>2000000</v>
      </c>
      <c r="L13" s="8">
        <v>1.1200000000000001</v>
      </c>
      <c r="M13" t="s">
        <v>87</v>
      </c>
      <c r="N13" t="s">
        <v>162</v>
      </c>
      <c r="O13" t="str">
        <f>VLOOKUP($B13, Sheet2!$B:$D, 2, FALSE)</f>
        <v>Offense</v>
      </c>
      <c r="P13" t="str">
        <f>VLOOKUP($B13, Sheet2!$B:$D, 3, FALSE)</f>
        <v>Passing</v>
      </c>
    </row>
    <row r="14" spans="1:16" ht="29.5" thickBot="1" x14ac:dyDescent="0.4">
      <c r="A14" s="7" t="s">
        <v>23</v>
      </c>
      <c r="B14" s="8" t="s">
        <v>1</v>
      </c>
      <c r="C14" s="9">
        <v>1907000</v>
      </c>
      <c r="D14" s="9">
        <v>52450</v>
      </c>
      <c r="E14" s="10" t="s">
        <v>2</v>
      </c>
      <c r="F14" s="10" t="s">
        <v>2</v>
      </c>
      <c r="G14" s="10" t="s">
        <v>2</v>
      </c>
      <c r="H14" s="10" t="s">
        <v>2</v>
      </c>
      <c r="I14" s="10" t="s">
        <v>2</v>
      </c>
      <c r="J14" s="11">
        <v>-52450</v>
      </c>
      <c r="K14" s="6">
        <v>1959450</v>
      </c>
      <c r="L14" s="8">
        <v>1.1000000000000001</v>
      </c>
      <c r="M14" t="s">
        <v>87</v>
      </c>
      <c r="N14" t="s">
        <v>162</v>
      </c>
      <c r="O14" t="str">
        <f>VLOOKUP($B14, Sheet2!$B:$D, 2, FALSE)</f>
        <v>Offense</v>
      </c>
      <c r="P14" t="str">
        <f>VLOOKUP($B14, Sheet2!$B:$D, 3, FALSE)</f>
        <v>Passing</v>
      </c>
    </row>
    <row r="15" spans="1:16" ht="29.5" thickBot="1" x14ac:dyDescent="0.4">
      <c r="A15" s="7" t="s">
        <v>24</v>
      </c>
      <c r="B15" s="8" t="s">
        <v>25</v>
      </c>
      <c r="C15" s="9">
        <v>775455</v>
      </c>
      <c r="D15" s="9">
        <v>776819</v>
      </c>
      <c r="E15" s="10" t="s">
        <v>2</v>
      </c>
      <c r="F15" s="10" t="s">
        <v>2</v>
      </c>
      <c r="G15" s="10" t="s">
        <v>2</v>
      </c>
      <c r="H15" s="10" t="s">
        <v>2</v>
      </c>
      <c r="I15" s="10" t="s">
        <v>2</v>
      </c>
      <c r="J15" s="11">
        <v>-3105913</v>
      </c>
      <c r="K15" s="6">
        <v>1552274</v>
      </c>
      <c r="L15" s="8">
        <v>0.87</v>
      </c>
      <c r="M15" t="s">
        <v>87</v>
      </c>
      <c r="N15" t="s">
        <v>162</v>
      </c>
      <c r="O15" t="str">
        <f>VLOOKUP($B15, Sheet2!$B:$D, 2, FALSE)</f>
        <v>Defense</v>
      </c>
      <c r="P15" t="str">
        <f>VLOOKUP($B15, Sheet2!$B:$D, 3, FALSE)</f>
        <v>Secondary</v>
      </c>
    </row>
    <row r="16" spans="1:16" ht="29.5" thickBot="1" x14ac:dyDescent="0.4">
      <c r="A16" s="7" t="s">
        <v>26</v>
      </c>
      <c r="B16" s="8" t="s">
        <v>14</v>
      </c>
      <c r="C16" s="9">
        <v>1000000</v>
      </c>
      <c r="D16" s="9">
        <v>300000</v>
      </c>
      <c r="E16" s="9">
        <v>200000</v>
      </c>
      <c r="F16" s="10" t="s">
        <v>2</v>
      </c>
      <c r="G16" s="10" t="s">
        <v>2</v>
      </c>
      <c r="H16" s="10" t="s">
        <v>2</v>
      </c>
      <c r="I16" s="10" t="s">
        <v>2</v>
      </c>
      <c r="J16" s="11">
        <v>-1300000</v>
      </c>
      <c r="K16" s="6">
        <v>1500000</v>
      </c>
      <c r="L16" s="8">
        <v>0.84</v>
      </c>
      <c r="M16" t="s">
        <v>87</v>
      </c>
      <c r="N16" t="s">
        <v>162</v>
      </c>
      <c r="O16" t="str">
        <f>VLOOKUP($B16, Sheet2!$B:$D, 2, FALSE)</f>
        <v>Defense</v>
      </c>
      <c r="P16" t="str">
        <f>VLOOKUP($B16, Sheet2!$B:$D, 3, FALSE)</f>
        <v>Secondary</v>
      </c>
    </row>
    <row r="17" spans="1:16" ht="29.5" thickBot="1" x14ac:dyDescent="0.4">
      <c r="A17" s="7" t="s">
        <v>27</v>
      </c>
      <c r="B17" s="8" t="s">
        <v>4</v>
      </c>
      <c r="C17" s="9">
        <v>790000</v>
      </c>
      <c r="D17" s="9">
        <v>310000</v>
      </c>
      <c r="E17" s="9">
        <v>218750</v>
      </c>
      <c r="F17" s="10" t="s">
        <v>2</v>
      </c>
      <c r="G17" s="10" t="s">
        <v>2</v>
      </c>
      <c r="H17" s="10" t="s">
        <v>2</v>
      </c>
      <c r="I17" s="10" t="s">
        <v>2</v>
      </c>
      <c r="J17" s="11">
        <v>-1100000</v>
      </c>
      <c r="K17" s="6">
        <v>1318750</v>
      </c>
      <c r="L17" s="8">
        <v>0.74</v>
      </c>
      <c r="M17" t="s">
        <v>87</v>
      </c>
      <c r="N17" t="s">
        <v>162</v>
      </c>
      <c r="O17" t="str">
        <f>VLOOKUP($B17, Sheet2!$B:$D, 2, FALSE)</f>
        <v>Defense</v>
      </c>
      <c r="P17" t="str">
        <f>VLOOKUP($B17, Sheet2!$B:$D, 3, FALSE)</f>
        <v>Defensive Line</v>
      </c>
    </row>
    <row r="18" spans="1:16" ht="29.5" thickBot="1" x14ac:dyDescent="0.4">
      <c r="A18" s="7" t="s">
        <v>28</v>
      </c>
      <c r="B18" s="8" t="s">
        <v>4</v>
      </c>
      <c r="C18" s="9">
        <v>969318</v>
      </c>
      <c r="D18" s="9">
        <v>277424</v>
      </c>
      <c r="E18" s="10" t="s">
        <v>2</v>
      </c>
      <c r="F18" s="10" t="s">
        <v>2</v>
      </c>
      <c r="G18" s="10" t="s">
        <v>2</v>
      </c>
      <c r="H18" s="10" t="s">
        <v>2</v>
      </c>
      <c r="I18" s="10" t="s">
        <v>2</v>
      </c>
      <c r="J18" s="11">
        <v>-277424</v>
      </c>
      <c r="K18" s="6">
        <v>1246742</v>
      </c>
      <c r="L18" s="8">
        <v>0.7</v>
      </c>
      <c r="M18" t="s">
        <v>87</v>
      </c>
      <c r="N18" t="s">
        <v>162</v>
      </c>
      <c r="O18" t="str">
        <f>VLOOKUP($B18, Sheet2!$B:$D, 2, FALSE)</f>
        <v>Defense</v>
      </c>
      <c r="P18" t="str">
        <f>VLOOKUP($B18, Sheet2!$B:$D, 3, FALSE)</f>
        <v>Defensive Line</v>
      </c>
    </row>
    <row r="19" spans="1:16" ht="29.5" thickBot="1" x14ac:dyDescent="0.4">
      <c r="A19" s="7" t="s">
        <v>29</v>
      </c>
      <c r="B19" s="8" t="s">
        <v>30</v>
      </c>
      <c r="C19" s="9">
        <v>790000</v>
      </c>
      <c r="D19" s="9">
        <v>68750</v>
      </c>
      <c r="E19" s="9">
        <v>25000</v>
      </c>
      <c r="F19" s="10" t="s">
        <v>2</v>
      </c>
      <c r="G19" s="10" t="s">
        <v>2</v>
      </c>
      <c r="H19" s="10" t="s">
        <v>2</v>
      </c>
      <c r="I19" s="10" t="s">
        <v>2</v>
      </c>
      <c r="J19" s="11">
        <v>-1065000</v>
      </c>
      <c r="K19" s="6">
        <v>883750</v>
      </c>
      <c r="L19" s="8">
        <v>0.49</v>
      </c>
      <c r="M19" t="s">
        <v>87</v>
      </c>
      <c r="N19" t="s">
        <v>162</v>
      </c>
      <c r="O19" t="str">
        <f>VLOOKUP($B19, Sheet2!$B:$D, 2, FALSE)</f>
        <v>Special Teams</v>
      </c>
      <c r="P19" t="str">
        <f>VLOOKUP($B19, Sheet2!$B:$D, 3, FALSE)</f>
        <v>Special Teams</v>
      </c>
    </row>
    <row r="20" spans="1:16" ht="29.5" thickBot="1" x14ac:dyDescent="0.4">
      <c r="A20" s="7" t="s">
        <v>31</v>
      </c>
      <c r="B20" s="8" t="s">
        <v>21</v>
      </c>
      <c r="C20" s="9">
        <v>705000</v>
      </c>
      <c r="D20" s="9">
        <v>127480</v>
      </c>
      <c r="E20" s="10" t="s">
        <v>2</v>
      </c>
      <c r="F20" s="10" t="s">
        <v>2</v>
      </c>
      <c r="G20" s="10" t="s">
        <v>2</v>
      </c>
      <c r="H20" s="10" t="s">
        <v>2</v>
      </c>
      <c r="I20" s="10" t="s">
        <v>2</v>
      </c>
      <c r="J20" s="11">
        <v>-127480</v>
      </c>
      <c r="K20" s="6">
        <v>832480</v>
      </c>
      <c r="L20" s="8">
        <v>0.47</v>
      </c>
      <c r="M20" t="s">
        <v>87</v>
      </c>
      <c r="N20" t="s">
        <v>162</v>
      </c>
      <c r="O20" t="str">
        <f>VLOOKUP($B20, Sheet2!$B:$D, 2, FALSE)</f>
        <v>Defense</v>
      </c>
      <c r="P20" t="str">
        <f>VLOOKUP($B20, Sheet2!$B:$D, 3, FALSE)</f>
        <v>Defensive Line</v>
      </c>
    </row>
    <row r="21" spans="1:16" ht="29.5" thickBot="1" x14ac:dyDescent="0.4">
      <c r="A21" s="7" t="s">
        <v>32</v>
      </c>
      <c r="B21" s="8" t="s">
        <v>6</v>
      </c>
      <c r="C21" s="9">
        <v>656000</v>
      </c>
      <c r="D21" s="9">
        <v>168173</v>
      </c>
      <c r="E21" s="10" t="s">
        <v>2</v>
      </c>
      <c r="F21" s="10" t="s">
        <v>2</v>
      </c>
      <c r="G21" s="10" t="s">
        <v>2</v>
      </c>
      <c r="H21" s="10" t="s">
        <v>2</v>
      </c>
      <c r="I21" s="10" t="s">
        <v>2</v>
      </c>
      <c r="J21" s="11">
        <v>-336349</v>
      </c>
      <c r="K21" s="6">
        <v>824173</v>
      </c>
      <c r="L21" s="8">
        <v>0.46</v>
      </c>
      <c r="M21" t="s">
        <v>87</v>
      </c>
      <c r="N21" t="s">
        <v>162</v>
      </c>
      <c r="O21" t="str">
        <f>VLOOKUP($B21, Sheet2!$B:$D, 2, FALSE)</f>
        <v>Defense</v>
      </c>
      <c r="P21" t="str">
        <f>VLOOKUP($B21, Sheet2!$B:$D, 3, FALSE)</f>
        <v>Secondary</v>
      </c>
    </row>
    <row r="22" spans="1:16" ht="29.5" thickBot="1" x14ac:dyDescent="0.4">
      <c r="A22" s="7" t="s">
        <v>33</v>
      </c>
      <c r="B22" s="8" t="s">
        <v>1</v>
      </c>
      <c r="C22" s="9">
        <v>581500</v>
      </c>
      <c r="D22" s="9">
        <v>176572</v>
      </c>
      <c r="E22" s="10" t="s">
        <v>2</v>
      </c>
      <c r="F22" s="10" t="s">
        <v>2</v>
      </c>
      <c r="G22" s="10" t="s">
        <v>2</v>
      </c>
      <c r="H22" s="10" t="s">
        <v>2</v>
      </c>
      <c r="I22" s="10" t="s">
        <v>2</v>
      </c>
      <c r="J22" s="11">
        <v>-529716</v>
      </c>
      <c r="K22" s="6">
        <v>758072</v>
      </c>
      <c r="L22" s="8">
        <v>0.42</v>
      </c>
      <c r="M22" t="s">
        <v>87</v>
      </c>
      <c r="N22" t="s">
        <v>162</v>
      </c>
      <c r="O22" t="str">
        <f>VLOOKUP($B22, Sheet2!$B:$D, 2, FALSE)</f>
        <v>Offense</v>
      </c>
      <c r="P22" t="str">
        <f>VLOOKUP($B22, Sheet2!$B:$D, 3, FALSE)</f>
        <v>Passing</v>
      </c>
    </row>
    <row r="23" spans="1:16" ht="29.5" thickBot="1" x14ac:dyDescent="0.4">
      <c r="A23" s="7" t="s">
        <v>34</v>
      </c>
      <c r="B23" s="8" t="s">
        <v>4</v>
      </c>
      <c r="C23" s="9">
        <v>705000</v>
      </c>
      <c r="D23" s="10" t="s">
        <v>2</v>
      </c>
      <c r="E23" s="10" t="s">
        <v>2</v>
      </c>
      <c r="F23" s="10" t="s">
        <v>2</v>
      </c>
      <c r="G23" s="10" t="s">
        <v>2</v>
      </c>
      <c r="H23" s="10" t="s">
        <v>2</v>
      </c>
      <c r="I23" s="10" t="s">
        <v>2</v>
      </c>
      <c r="J23" s="10" t="s">
        <v>2</v>
      </c>
      <c r="K23" s="6">
        <v>705000</v>
      </c>
      <c r="L23" s="8">
        <v>0.39</v>
      </c>
      <c r="M23" t="s">
        <v>87</v>
      </c>
      <c r="N23" t="s">
        <v>162</v>
      </c>
      <c r="O23" t="str">
        <f>VLOOKUP($B23, Sheet2!$B:$D, 2, FALSE)</f>
        <v>Defense</v>
      </c>
      <c r="P23" t="str">
        <f>VLOOKUP($B23, Sheet2!$B:$D, 3, FALSE)</f>
        <v>Defensive Line</v>
      </c>
    </row>
    <row r="24" spans="1:16" ht="29.5" thickBot="1" x14ac:dyDescent="0.4">
      <c r="A24" s="7" t="s">
        <v>35</v>
      </c>
      <c r="B24" s="8" t="s">
        <v>36</v>
      </c>
      <c r="C24" s="9">
        <v>480000</v>
      </c>
      <c r="D24" s="9">
        <v>190379</v>
      </c>
      <c r="E24" s="10" t="s">
        <v>2</v>
      </c>
      <c r="F24" s="10" t="s">
        <v>2</v>
      </c>
      <c r="G24" s="10" t="s">
        <v>2</v>
      </c>
      <c r="H24" s="10" t="s">
        <v>2</v>
      </c>
      <c r="I24" s="10" t="s">
        <v>2</v>
      </c>
      <c r="J24" s="11">
        <v>-761516</v>
      </c>
      <c r="K24" s="6">
        <v>670379</v>
      </c>
      <c r="L24" s="8">
        <v>0.37</v>
      </c>
      <c r="M24" t="s">
        <v>87</v>
      </c>
      <c r="N24" t="s">
        <v>162</v>
      </c>
      <c r="O24" t="str">
        <f>VLOOKUP($B24, Sheet2!$B:$D, 2, FALSE)</f>
        <v>Offense</v>
      </c>
      <c r="P24" t="str">
        <f>VLOOKUP($B24, Sheet2!$B:$D, 3, FALSE)</f>
        <v>Offensive Line</v>
      </c>
    </row>
    <row r="25" spans="1:16" ht="29.5" thickBot="1" x14ac:dyDescent="0.4">
      <c r="A25" s="7" t="s">
        <v>37</v>
      </c>
      <c r="B25" s="8" t="s">
        <v>38</v>
      </c>
      <c r="C25" s="9">
        <v>790000</v>
      </c>
      <c r="D25" s="10" t="s">
        <v>2</v>
      </c>
      <c r="E25" s="10" t="s">
        <v>2</v>
      </c>
      <c r="F25" s="10" t="s">
        <v>2</v>
      </c>
      <c r="G25" s="10" t="s">
        <v>2</v>
      </c>
      <c r="H25" s="10" t="s">
        <v>2</v>
      </c>
      <c r="I25" s="10" t="s">
        <v>2</v>
      </c>
      <c r="J25" s="11">
        <v>-790000</v>
      </c>
      <c r="K25" s="6">
        <v>630000</v>
      </c>
      <c r="L25" s="8">
        <v>0.35</v>
      </c>
      <c r="M25" t="s">
        <v>87</v>
      </c>
      <c r="N25" t="s">
        <v>162</v>
      </c>
      <c r="O25" t="str">
        <f>VLOOKUP($B25, Sheet2!$B:$D, 2, FALSE)</f>
        <v>Offense</v>
      </c>
      <c r="P25" t="str">
        <f>VLOOKUP($B25, Sheet2!$B:$D, 3, FALSE)</f>
        <v>Rushing</v>
      </c>
    </row>
    <row r="26" spans="1:16" ht="29.5" thickBot="1" x14ac:dyDescent="0.4">
      <c r="A26" s="7" t="s">
        <v>39</v>
      </c>
      <c r="B26" s="8" t="s">
        <v>8</v>
      </c>
      <c r="C26" s="9">
        <v>790000</v>
      </c>
      <c r="D26" s="10" t="s">
        <v>2</v>
      </c>
      <c r="E26" s="10" t="s">
        <v>2</v>
      </c>
      <c r="F26" s="10" t="s">
        <v>2</v>
      </c>
      <c r="G26" s="10" t="s">
        <v>2</v>
      </c>
      <c r="H26" s="10" t="s">
        <v>2</v>
      </c>
      <c r="I26" s="10" t="s">
        <v>2</v>
      </c>
      <c r="J26" s="11">
        <v>-790000</v>
      </c>
      <c r="K26" s="6">
        <v>630000</v>
      </c>
      <c r="L26" s="8">
        <v>0.35</v>
      </c>
      <c r="M26" t="s">
        <v>87</v>
      </c>
      <c r="N26" t="s">
        <v>162</v>
      </c>
      <c r="O26" t="str">
        <f>VLOOKUP($B26, Sheet2!$B:$D, 2, FALSE)</f>
        <v>Defense</v>
      </c>
      <c r="P26" t="str">
        <f>VLOOKUP($B26, Sheet2!$B:$D, 3, FALSE)</f>
        <v>Linebacker</v>
      </c>
    </row>
    <row r="27" spans="1:16" ht="29.5" thickBot="1" x14ac:dyDescent="0.4">
      <c r="A27" s="7" t="s">
        <v>40</v>
      </c>
      <c r="B27" s="8" t="s">
        <v>12</v>
      </c>
      <c r="C27" s="9">
        <v>480000</v>
      </c>
      <c r="D27" s="9">
        <v>113089</v>
      </c>
      <c r="E27" s="10" t="s">
        <v>2</v>
      </c>
      <c r="F27" s="10" t="s">
        <v>2</v>
      </c>
      <c r="G27" s="10" t="s">
        <v>2</v>
      </c>
      <c r="H27" s="10" t="s">
        <v>2</v>
      </c>
      <c r="I27" s="10" t="s">
        <v>2</v>
      </c>
      <c r="J27" s="11">
        <v>-452359</v>
      </c>
      <c r="K27" s="6">
        <v>593089</v>
      </c>
      <c r="L27" s="8">
        <v>0.33</v>
      </c>
      <c r="M27" t="s">
        <v>87</v>
      </c>
      <c r="N27" t="s">
        <v>162</v>
      </c>
      <c r="O27" t="str">
        <f>VLOOKUP($B27, Sheet2!$B:$D, 2, FALSE)</f>
        <v>Offense</v>
      </c>
      <c r="P27" t="str">
        <f>VLOOKUP($B27, Sheet2!$B:$D, 3, FALSE)</f>
        <v>Rushing</v>
      </c>
    </row>
    <row r="28" spans="1:16" ht="29.5" thickBot="1" x14ac:dyDescent="0.4">
      <c r="A28" s="7" t="s">
        <v>41</v>
      </c>
      <c r="B28" s="8" t="s">
        <v>42</v>
      </c>
      <c r="C28" s="9">
        <v>555000</v>
      </c>
      <c r="D28" s="9">
        <v>35045</v>
      </c>
      <c r="E28" s="10" t="s">
        <v>2</v>
      </c>
      <c r="F28" s="10" t="s">
        <v>2</v>
      </c>
      <c r="G28" s="10" t="s">
        <v>2</v>
      </c>
      <c r="H28" s="10" t="s">
        <v>2</v>
      </c>
      <c r="I28" s="10" t="s">
        <v>2</v>
      </c>
      <c r="J28" s="11">
        <v>-105136</v>
      </c>
      <c r="K28" s="6">
        <v>590045</v>
      </c>
      <c r="L28" s="8">
        <v>0.33</v>
      </c>
      <c r="M28" t="s">
        <v>87</v>
      </c>
      <c r="N28" t="s">
        <v>162</v>
      </c>
      <c r="O28" t="str">
        <f>VLOOKUP($B28, Sheet2!$B:$D, 2, FALSE)</f>
        <v>Defense</v>
      </c>
      <c r="P28" t="str">
        <f>VLOOKUP($B28, Sheet2!$B:$D, 3, FALSE)</f>
        <v>Secondary</v>
      </c>
    </row>
    <row r="29" spans="1:16" ht="29.5" thickBot="1" x14ac:dyDescent="0.4">
      <c r="A29" s="7" t="s">
        <v>43</v>
      </c>
      <c r="B29" s="8" t="s">
        <v>36</v>
      </c>
      <c r="C29" s="9">
        <v>555000</v>
      </c>
      <c r="D29" s="10" t="s">
        <v>2</v>
      </c>
      <c r="E29" s="10" t="s">
        <v>2</v>
      </c>
      <c r="F29" s="10" t="s">
        <v>2</v>
      </c>
      <c r="G29" s="10" t="s">
        <v>2</v>
      </c>
      <c r="H29" s="10" t="s">
        <v>2</v>
      </c>
      <c r="I29" s="10" t="s">
        <v>2</v>
      </c>
      <c r="J29" s="10" t="s">
        <v>2</v>
      </c>
      <c r="K29" s="6">
        <v>555000</v>
      </c>
      <c r="L29" s="8">
        <v>0.31</v>
      </c>
      <c r="M29" t="s">
        <v>87</v>
      </c>
      <c r="N29" t="s">
        <v>162</v>
      </c>
      <c r="O29" t="str">
        <f>VLOOKUP($B29, Sheet2!$B:$D, 2, FALSE)</f>
        <v>Offense</v>
      </c>
      <c r="P29" t="str">
        <f>VLOOKUP($B29, Sheet2!$B:$D, 3, FALSE)</f>
        <v>Offensive Line</v>
      </c>
    </row>
    <row r="30" spans="1:16" ht="44" thickBot="1" x14ac:dyDescent="0.4">
      <c r="A30" s="7" t="s">
        <v>44</v>
      </c>
      <c r="B30" s="8" t="s">
        <v>10</v>
      </c>
      <c r="C30" s="9">
        <v>555000</v>
      </c>
      <c r="D30" s="10" t="s">
        <v>2</v>
      </c>
      <c r="E30" s="10" t="s">
        <v>2</v>
      </c>
      <c r="F30" s="10" t="s">
        <v>2</v>
      </c>
      <c r="G30" s="10" t="s">
        <v>2</v>
      </c>
      <c r="H30" s="10" t="s">
        <v>2</v>
      </c>
      <c r="I30" s="10" t="s">
        <v>2</v>
      </c>
      <c r="J30" s="10" t="s">
        <v>2</v>
      </c>
      <c r="K30" s="6">
        <v>555000</v>
      </c>
      <c r="L30" s="8">
        <v>0.31</v>
      </c>
      <c r="M30" t="s">
        <v>87</v>
      </c>
      <c r="N30" t="s">
        <v>162</v>
      </c>
      <c r="O30" t="str">
        <f>VLOOKUP($B30, Sheet2!$B:$D, 2, FALSE)</f>
        <v>Offense</v>
      </c>
      <c r="P30" t="str">
        <f>VLOOKUP($B30, Sheet2!$B:$D, 3, FALSE)</f>
        <v>Passing</v>
      </c>
    </row>
    <row r="31" spans="1:16" ht="29.5" thickBot="1" x14ac:dyDescent="0.4">
      <c r="A31" s="7" t="s">
        <v>45</v>
      </c>
      <c r="B31" s="8" t="s">
        <v>12</v>
      </c>
      <c r="C31" s="9">
        <v>480000</v>
      </c>
      <c r="D31" s="9">
        <v>50484</v>
      </c>
      <c r="E31" s="10" t="s">
        <v>2</v>
      </c>
      <c r="F31" s="10" t="s">
        <v>2</v>
      </c>
      <c r="G31" s="10" t="s">
        <v>2</v>
      </c>
      <c r="H31" s="10" t="s">
        <v>2</v>
      </c>
      <c r="I31" s="10" t="s">
        <v>2</v>
      </c>
      <c r="J31" s="11">
        <v>-151453</v>
      </c>
      <c r="K31" s="6">
        <v>530484</v>
      </c>
      <c r="L31" s="8">
        <v>0.3</v>
      </c>
      <c r="M31" t="s">
        <v>87</v>
      </c>
      <c r="N31" t="s">
        <v>162</v>
      </c>
      <c r="O31" t="str">
        <f>VLOOKUP($B31, Sheet2!$B:$D, 2, FALSE)</f>
        <v>Offense</v>
      </c>
      <c r="P31" t="str">
        <f>VLOOKUP($B31, Sheet2!$B:$D, 3, FALSE)</f>
        <v>Rushing</v>
      </c>
    </row>
    <row r="32" spans="1:16" ht="29.5" thickBot="1" x14ac:dyDescent="0.4">
      <c r="A32" s="7" t="s">
        <v>46</v>
      </c>
      <c r="B32" s="8" t="s">
        <v>47</v>
      </c>
      <c r="C32" s="9">
        <v>489706</v>
      </c>
      <c r="D32" s="10" t="s">
        <v>2</v>
      </c>
      <c r="E32" s="10" t="s">
        <v>2</v>
      </c>
      <c r="F32" s="10" t="s">
        <v>2</v>
      </c>
      <c r="G32" s="10" t="s">
        <v>2</v>
      </c>
      <c r="H32" s="10" t="s">
        <v>2</v>
      </c>
      <c r="I32" s="10" t="s">
        <v>2</v>
      </c>
      <c r="J32" s="10" t="s">
        <v>2</v>
      </c>
      <c r="K32" s="6">
        <v>489705</v>
      </c>
      <c r="L32" s="8">
        <v>0.27</v>
      </c>
      <c r="M32" t="s">
        <v>87</v>
      </c>
      <c r="N32" t="s">
        <v>162</v>
      </c>
      <c r="O32" t="str">
        <f>VLOOKUP($B32, Sheet2!$B:$D, 2, FALSE)</f>
        <v>Defense</v>
      </c>
      <c r="P32" t="str">
        <f>VLOOKUP($B32, Sheet2!$B:$D, 3, FALSE)</f>
        <v>Linebacker</v>
      </c>
    </row>
    <row r="33" spans="1:16" ht="29.5" thickBot="1" x14ac:dyDescent="0.4">
      <c r="A33" s="7" t="s">
        <v>48</v>
      </c>
      <c r="B33" s="8" t="s">
        <v>1</v>
      </c>
      <c r="C33" s="9">
        <v>480000</v>
      </c>
      <c r="D33" s="9">
        <v>3333</v>
      </c>
      <c r="E33" s="10" t="s">
        <v>2</v>
      </c>
      <c r="F33" s="10" t="s">
        <v>2</v>
      </c>
      <c r="G33" s="10" t="s">
        <v>2</v>
      </c>
      <c r="H33" s="10" t="s">
        <v>2</v>
      </c>
      <c r="I33" s="10" t="s">
        <v>2</v>
      </c>
      <c r="J33" s="11">
        <v>-10000</v>
      </c>
      <c r="K33" s="6">
        <v>483333</v>
      </c>
      <c r="L33" s="8">
        <v>0.27</v>
      </c>
      <c r="M33" t="s">
        <v>87</v>
      </c>
      <c r="N33" t="s">
        <v>162</v>
      </c>
      <c r="O33" t="str">
        <f>VLOOKUP($B33, Sheet2!$B:$D, 2, FALSE)</f>
        <v>Offense</v>
      </c>
      <c r="P33" t="str">
        <f>VLOOKUP($B33, Sheet2!$B:$D, 3, FALSE)</f>
        <v>Passing</v>
      </c>
    </row>
    <row r="34" spans="1:16" ht="29.5" thickBot="1" x14ac:dyDescent="0.4">
      <c r="A34" s="7" t="s">
        <v>49</v>
      </c>
      <c r="B34" s="8" t="s">
        <v>8</v>
      </c>
      <c r="C34" s="9">
        <v>480000</v>
      </c>
      <c r="D34" s="9">
        <v>2000</v>
      </c>
      <c r="E34" s="10" t="s">
        <v>2</v>
      </c>
      <c r="F34" s="10" t="s">
        <v>2</v>
      </c>
      <c r="G34" s="10" t="s">
        <v>2</v>
      </c>
      <c r="H34" s="10" t="s">
        <v>2</v>
      </c>
      <c r="I34" s="10" t="s">
        <v>2</v>
      </c>
      <c r="J34" s="11">
        <v>-6000</v>
      </c>
      <c r="K34" s="6">
        <v>482000</v>
      </c>
      <c r="L34" s="8">
        <v>0.27</v>
      </c>
      <c r="M34" t="s">
        <v>87</v>
      </c>
      <c r="N34" t="s">
        <v>162</v>
      </c>
      <c r="O34" t="str">
        <f>VLOOKUP($B34, Sheet2!$B:$D, 2, FALSE)</f>
        <v>Defense</v>
      </c>
      <c r="P34" t="str">
        <f>VLOOKUP($B34, Sheet2!$B:$D, 3, FALSE)</f>
        <v>Linebacker</v>
      </c>
    </row>
    <row r="35" spans="1:16" ht="29.5" thickBot="1" x14ac:dyDescent="0.4">
      <c r="A35" s="7" t="s">
        <v>50</v>
      </c>
      <c r="B35" s="8" t="s">
        <v>42</v>
      </c>
      <c r="C35" s="9">
        <v>480000</v>
      </c>
      <c r="D35" s="9">
        <v>1000</v>
      </c>
      <c r="E35" s="10" t="s">
        <v>2</v>
      </c>
      <c r="F35" s="10" t="s">
        <v>2</v>
      </c>
      <c r="G35" s="10" t="s">
        <v>2</v>
      </c>
      <c r="H35" s="10" t="s">
        <v>2</v>
      </c>
      <c r="I35" s="10" t="s">
        <v>2</v>
      </c>
      <c r="J35" s="11">
        <v>-3000</v>
      </c>
      <c r="K35" s="6">
        <v>481000</v>
      </c>
      <c r="L35" s="8">
        <v>0.27</v>
      </c>
      <c r="M35" t="s">
        <v>87</v>
      </c>
      <c r="N35" t="s">
        <v>162</v>
      </c>
      <c r="O35" t="str">
        <f>VLOOKUP($B35, Sheet2!$B:$D, 2, FALSE)</f>
        <v>Defense</v>
      </c>
      <c r="P35" t="str">
        <f>VLOOKUP($B35, Sheet2!$B:$D, 3, FALSE)</f>
        <v>Secondary</v>
      </c>
    </row>
    <row r="36" spans="1:16" ht="29.5" thickBot="1" x14ac:dyDescent="0.4">
      <c r="A36" s="7" t="s">
        <v>51</v>
      </c>
      <c r="B36" s="8" t="s">
        <v>52</v>
      </c>
      <c r="C36" s="9">
        <v>464710</v>
      </c>
      <c r="D36" s="10" t="s">
        <v>2</v>
      </c>
      <c r="E36" s="10" t="s">
        <v>2</v>
      </c>
      <c r="F36" s="10" t="s">
        <v>2</v>
      </c>
      <c r="G36" s="10" t="s">
        <v>2</v>
      </c>
      <c r="H36" s="10" t="s">
        <v>2</v>
      </c>
      <c r="I36" s="10" t="s">
        <v>2</v>
      </c>
      <c r="J36" s="10" t="s">
        <v>2</v>
      </c>
      <c r="K36" s="6">
        <v>370590</v>
      </c>
      <c r="L36" s="8">
        <v>0.21</v>
      </c>
      <c r="M36" t="s">
        <v>87</v>
      </c>
      <c r="N36" t="s">
        <v>162</v>
      </c>
      <c r="O36" t="str">
        <f>VLOOKUP($B36, Sheet2!$B:$D, 2, FALSE)</f>
        <v>Offense</v>
      </c>
      <c r="P36" t="str">
        <f>VLOOKUP($B36, Sheet2!$B:$D, 3, FALSE)</f>
        <v>Offensive Line</v>
      </c>
    </row>
    <row r="37" spans="1:16" ht="29.5" thickBot="1" x14ac:dyDescent="0.4">
      <c r="A37" s="7" t="s">
        <v>53</v>
      </c>
      <c r="B37" s="8" t="s">
        <v>10</v>
      </c>
      <c r="C37" s="9">
        <v>484416</v>
      </c>
      <c r="D37" s="10" t="s">
        <v>2</v>
      </c>
      <c r="E37" s="10" t="s">
        <v>2</v>
      </c>
      <c r="F37" s="10" t="s">
        <v>2</v>
      </c>
      <c r="G37" s="10" t="s">
        <v>2</v>
      </c>
      <c r="H37" s="10" t="s">
        <v>2</v>
      </c>
      <c r="I37" s="10" t="s">
        <v>2</v>
      </c>
      <c r="J37" s="10" t="s">
        <v>2</v>
      </c>
      <c r="K37" s="6">
        <v>333531</v>
      </c>
      <c r="L37" s="8">
        <v>0.19</v>
      </c>
      <c r="M37" t="s">
        <v>87</v>
      </c>
      <c r="N37" t="s">
        <v>162</v>
      </c>
      <c r="O37" t="str">
        <f>VLOOKUP($B37, Sheet2!$B:$D, 2, FALSE)</f>
        <v>Offense</v>
      </c>
      <c r="P37" t="str">
        <f>VLOOKUP($B37, Sheet2!$B:$D, 3, FALSE)</f>
        <v>Passing</v>
      </c>
    </row>
    <row r="38" spans="1:16" ht="29.5" thickBot="1" x14ac:dyDescent="0.4">
      <c r="A38" s="7" t="s">
        <v>54</v>
      </c>
      <c r="B38" s="8" t="s">
        <v>6</v>
      </c>
      <c r="C38" s="9">
        <v>278824</v>
      </c>
      <c r="D38" s="10" t="s">
        <v>2</v>
      </c>
      <c r="E38" s="10" t="s">
        <v>2</v>
      </c>
      <c r="F38" s="10" t="s">
        <v>2</v>
      </c>
      <c r="G38" s="10" t="s">
        <v>2</v>
      </c>
      <c r="H38" s="10" t="s">
        <v>2</v>
      </c>
      <c r="I38" s="10" t="s">
        <v>2</v>
      </c>
      <c r="J38" s="10" t="s">
        <v>2</v>
      </c>
      <c r="K38" s="6">
        <v>278824</v>
      </c>
      <c r="L38" s="8">
        <v>0.16</v>
      </c>
      <c r="M38" t="s">
        <v>87</v>
      </c>
      <c r="N38" t="s">
        <v>162</v>
      </c>
      <c r="O38" t="str">
        <f>VLOOKUP($B38, Sheet2!$B:$D, 2, FALSE)</f>
        <v>Defense</v>
      </c>
      <c r="P38" t="str">
        <f>VLOOKUP($B38, Sheet2!$B:$D, 3, FALSE)</f>
        <v>Secondary</v>
      </c>
    </row>
    <row r="39" spans="1:16" ht="29.5" thickBot="1" x14ac:dyDescent="0.4">
      <c r="A39" s="7" t="s">
        <v>55</v>
      </c>
      <c r="B39" s="8" t="s">
        <v>52</v>
      </c>
      <c r="C39" s="9">
        <v>254115</v>
      </c>
      <c r="D39" s="10" t="s">
        <v>2</v>
      </c>
      <c r="E39" s="10" t="s">
        <v>2</v>
      </c>
      <c r="F39" s="10" t="s">
        <v>2</v>
      </c>
      <c r="G39" s="10" t="s">
        <v>2</v>
      </c>
      <c r="H39" s="10" t="s">
        <v>2</v>
      </c>
      <c r="I39" s="10" t="s">
        <v>2</v>
      </c>
      <c r="J39" s="10" t="s">
        <v>2</v>
      </c>
      <c r="K39" s="6">
        <v>254115</v>
      </c>
      <c r="L39" s="8">
        <v>0.14000000000000001</v>
      </c>
      <c r="M39" t="s">
        <v>87</v>
      </c>
      <c r="N39" t="s">
        <v>162</v>
      </c>
      <c r="O39" t="str">
        <f>VLOOKUP($B39, Sheet2!$B:$D, 2, FALSE)</f>
        <v>Offense</v>
      </c>
      <c r="P39" t="str">
        <f>VLOOKUP($B39, Sheet2!$B:$D, 3, FALSE)</f>
        <v>Offensive Line</v>
      </c>
    </row>
    <row r="40" spans="1:16" ht="29.5" thickBot="1" x14ac:dyDescent="0.4">
      <c r="A40" s="7" t="s">
        <v>56</v>
      </c>
      <c r="B40" s="8" t="s">
        <v>52</v>
      </c>
      <c r="C40" s="9">
        <v>225880</v>
      </c>
      <c r="D40" s="10" t="s">
        <v>2</v>
      </c>
      <c r="E40" s="10" t="s">
        <v>2</v>
      </c>
      <c r="F40" s="10" t="s">
        <v>2</v>
      </c>
      <c r="G40" s="10" t="s">
        <v>2</v>
      </c>
      <c r="H40" s="10" t="s">
        <v>2</v>
      </c>
      <c r="I40" s="10" t="s">
        <v>2</v>
      </c>
      <c r="J40" s="10" t="s">
        <v>2</v>
      </c>
      <c r="K40" s="6">
        <v>225880</v>
      </c>
      <c r="L40" s="8">
        <v>0.13</v>
      </c>
      <c r="M40" t="s">
        <v>87</v>
      </c>
      <c r="N40" t="s">
        <v>162</v>
      </c>
      <c r="O40" t="str">
        <f>VLOOKUP($B40, Sheet2!$B:$D, 2, FALSE)</f>
        <v>Offense</v>
      </c>
      <c r="P40" t="str">
        <f>VLOOKUP($B40, Sheet2!$B:$D, 3, FALSE)</f>
        <v>Offensive Line</v>
      </c>
    </row>
    <row r="41" spans="1:16" ht="44" thickBot="1" x14ac:dyDescent="0.4">
      <c r="A41" s="7" t="s">
        <v>57</v>
      </c>
      <c r="B41" s="8" t="s">
        <v>58</v>
      </c>
      <c r="C41" s="9">
        <v>215294</v>
      </c>
      <c r="D41" s="10" t="s">
        <v>2</v>
      </c>
      <c r="E41" s="10" t="s">
        <v>2</v>
      </c>
      <c r="F41" s="10" t="s">
        <v>2</v>
      </c>
      <c r="G41" s="10" t="s">
        <v>2</v>
      </c>
      <c r="H41" s="10" t="s">
        <v>2</v>
      </c>
      <c r="I41" s="10" t="s">
        <v>2</v>
      </c>
      <c r="J41" s="10" t="s">
        <v>2</v>
      </c>
      <c r="K41" s="6">
        <v>215294</v>
      </c>
      <c r="L41" s="8">
        <v>0.12</v>
      </c>
      <c r="M41" t="s">
        <v>87</v>
      </c>
      <c r="N41" t="s">
        <v>162</v>
      </c>
      <c r="O41" t="str">
        <f>VLOOKUP($B41, Sheet2!$B:$D, 2, FALSE)</f>
        <v>Offense</v>
      </c>
      <c r="P41" t="str">
        <f>VLOOKUP($B41, Sheet2!$B:$D, 3, FALSE)</f>
        <v>Offensive Line</v>
      </c>
    </row>
    <row r="42" spans="1:16" ht="44" thickBot="1" x14ac:dyDescent="0.4">
      <c r="A42" s="7" t="s">
        <v>59</v>
      </c>
      <c r="B42" s="8" t="s">
        <v>14</v>
      </c>
      <c r="C42" s="9">
        <v>176471</v>
      </c>
      <c r="D42" s="10" t="s">
        <v>2</v>
      </c>
      <c r="E42" s="10" t="s">
        <v>2</v>
      </c>
      <c r="F42" s="10" t="s">
        <v>2</v>
      </c>
      <c r="G42" s="10" t="s">
        <v>2</v>
      </c>
      <c r="H42" s="10" t="s">
        <v>2</v>
      </c>
      <c r="I42" s="10" t="s">
        <v>2</v>
      </c>
      <c r="J42" s="11">
        <v>-5666667</v>
      </c>
      <c r="K42" s="6">
        <v>176470</v>
      </c>
      <c r="L42" s="8">
        <v>0.1</v>
      </c>
      <c r="M42" t="s">
        <v>87</v>
      </c>
      <c r="N42" t="s">
        <v>162</v>
      </c>
      <c r="O42" t="str">
        <f>VLOOKUP($B42, Sheet2!$B:$D, 2, FALSE)</f>
        <v>Defense</v>
      </c>
      <c r="P42" t="str">
        <f>VLOOKUP($B42, Sheet2!$B:$D, 3, FALSE)</f>
        <v>Secondary</v>
      </c>
    </row>
    <row r="43" spans="1:16" ht="29.5" thickBot="1" x14ac:dyDescent="0.4">
      <c r="A43" s="7" t="s">
        <v>60</v>
      </c>
      <c r="B43" s="8" t="s">
        <v>10</v>
      </c>
      <c r="C43" s="9">
        <v>163235</v>
      </c>
      <c r="D43" s="10" t="s">
        <v>2</v>
      </c>
      <c r="E43" s="10" t="s">
        <v>2</v>
      </c>
      <c r="F43" s="10" t="s">
        <v>2</v>
      </c>
      <c r="G43" s="10" t="s">
        <v>2</v>
      </c>
      <c r="H43" s="10" t="s">
        <v>2</v>
      </c>
      <c r="I43" s="10" t="s">
        <v>2</v>
      </c>
      <c r="J43" s="10" t="s">
        <v>2</v>
      </c>
      <c r="K43" s="6">
        <v>163235</v>
      </c>
      <c r="L43" s="8">
        <v>0.09</v>
      </c>
      <c r="M43" t="s">
        <v>87</v>
      </c>
      <c r="N43" t="s">
        <v>162</v>
      </c>
      <c r="O43" t="str">
        <f>VLOOKUP($B43, Sheet2!$B:$D, 2, FALSE)</f>
        <v>Offense</v>
      </c>
      <c r="P43" t="str">
        <f>VLOOKUP($B43, Sheet2!$B:$D, 3, FALSE)</f>
        <v>Passing</v>
      </c>
    </row>
    <row r="44" spans="1:16" ht="29.5" thickBot="1" x14ac:dyDescent="0.4">
      <c r="A44" s="7" t="s">
        <v>61</v>
      </c>
      <c r="B44" s="8" t="s">
        <v>62</v>
      </c>
      <c r="C44" s="9">
        <v>163235</v>
      </c>
      <c r="D44" s="10" t="s">
        <v>2</v>
      </c>
      <c r="E44" s="10" t="s">
        <v>2</v>
      </c>
      <c r="F44" s="10" t="s">
        <v>2</v>
      </c>
      <c r="G44" s="10" t="s">
        <v>2</v>
      </c>
      <c r="H44" s="10" t="s">
        <v>2</v>
      </c>
      <c r="I44" s="10" t="s">
        <v>2</v>
      </c>
      <c r="J44" s="10" t="s">
        <v>2</v>
      </c>
      <c r="K44" s="6">
        <v>163235</v>
      </c>
      <c r="L44" s="8">
        <v>0.09</v>
      </c>
      <c r="M44" t="s">
        <v>87</v>
      </c>
      <c r="N44" t="s">
        <v>162</v>
      </c>
      <c r="O44" t="str">
        <f>VLOOKUP($B44, Sheet2!$B:$D, 2, FALSE)</f>
        <v>Special Teams</v>
      </c>
      <c r="P44" t="str">
        <f>VLOOKUP($B44, Sheet2!$B:$D, 3, FALSE)</f>
        <v>Special Teams</v>
      </c>
    </row>
    <row r="45" spans="1:16" ht="29.5" thickBot="1" x14ac:dyDescent="0.4">
      <c r="A45" s="7" t="s">
        <v>63</v>
      </c>
      <c r="B45" s="8" t="s">
        <v>64</v>
      </c>
      <c r="C45" s="9">
        <v>163235</v>
      </c>
      <c r="D45" s="10" t="s">
        <v>2</v>
      </c>
      <c r="E45" s="10" t="s">
        <v>2</v>
      </c>
      <c r="F45" s="10" t="s">
        <v>2</v>
      </c>
      <c r="G45" s="10" t="s">
        <v>2</v>
      </c>
      <c r="H45" s="10" t="s">
        <v>2</v>
      </c>
      <c r="I45" s="10" t="s">
        <v>2</v>
      </c>
      <c r="J45" s="10" t="s">
        <v>2</v>
      </c>
      <c r="K45" s="6">
        <v>163235</v>
      </c>
      <c r="L45" s="8">
        <v>0.09</v>
      </c>
      <c r="M45" t="s">
        <v>87</v>
      </c>
      <c r="N45" t="s">
        <v>162</v>
      </c>
      <c r="O45" t="str">
        <f>VLOOKUP($B45, Sheet2!$B:$D, 2, FALSE)</f>
        <v>Offense</v>
      </c>
      <c r="P45" t="str">
        <f>VLOOKUP($B45, Sheet2!$B:$D, 3, FALSE)</f>
        <v>Offensive Line</v>
      </c>
    </row>
    <row r="46" spans="1:16" ht="44" thickBot="1" x14ac:dyDescent="0.4">
      <c r="A46" s="7" t="s">
        <v>65</v>
      </c>
      <c r="B46" s="8" t="s">
        <v>4</v>
      </c>
      <c r="C46" s="9">
        <v>163235</v>
      </c>
      <c r="D46" s="10" t="s">
        <v>2</v>
      </c>
      <c r="E46" s="10" t="s">
        <v>2</v>
      </c>
      <c r="F46" s="10" t="s">
        <v>2</v>
      </c>
      <c r="G46" s="10" t="s">
        <v>2</v>
      </c>
      <c r="H46" s="10" t="s">
        <v>2</v>
      </c>
      <c r="I46" s="10" t="s">
        <v>2</v>
      </c>
      <c r="J46" s="10" t="s">
        <v>2</v>
      </c>
      <c r="K46" s="6">
        <v>163235</v>
      </c>
      <c r="L46" s="8">
        <v>0.09</v>
      </c>
      <c r="M46" t="s">
        <v>87</v>
      </c>
      <c r="N46" t="s">
        <v>162</v>
      </c>
      <c r="O46" t="str">
        <f>VLOOKUP($B46, Sheet2!$B:$D, 2, FALSE)</f>
        <v>Defense</v>
      </c>
      <c r="P46" t="str">
        <f>VLOOKUP($B46, Sheet2!$B:$D, 3, FALSE)</f>
        <v>Defensive Line</v>
      </c>
    </row>
    <row r="47" spans="1:16" ht="44" thickBot="1" x14ac:dyDescent="0.4">
      <c r="A47" s="7" t="s">
        <v>66</v>
      </c>
      <c r="B47" s="8" t="s">
        <v>64</v>
      </c>
      <c r="C47" s="9">
        <v>148236</v>
      </c>
      <c r="D47" s="10" t="s">
        <v>2</v>
      </c>
      <c r="E47" s="10" t="s">
        <v>2</v>
      </c>
      <c r="F47" s="10" t="s">
        <v>2</v>
      </c>
      <c r="G47" s="10" t="s">
        <v>2</v>
      </c>
      <c r="H47" s="10" t="s">
        <v>2</v>
      </c>
      <c r="I47" s="10" t="s">
        <v>2</v>
      </c>
      <c r="J47" s="10" t="s">
        <v>2</v>
      </c>
      <c r="K47" s="6">
        <v>148236</v>
      </c>
      <c r="L47" s="8">
        <v>0.08</v>
      </c>
      <c r="M47" t="s">
        <v>87</v>
      </c>
      <c r="N47" t="s">
        <v>162</v>
      </c>
      <c r="O47" t="str">
        <f>VLOOKUP($B47, Sheet2!$B:$D, 2, FALSE)</f>
        <v>Offense</v>
      </c>
      <c r="P47" t="str">
        <f>VLOOKUP($B47, Sheet2!$B:$D, 3, FALSE)</f>
        <v>Offensive Line</v>
      </c>
    </row>
    <row r="48" spans="1:16" ht="29.5" thickBot="1" x14ac:dyDescent="0.4">
      <c r="A48" s="7" t="s">
        <v>67</v>
      </c>
      <c r="B48" s="8" t="s">
        <v>8</v>
      </c>
      <c r="C48" s="9">
        <v>130588</v>
      </c>
      <c r="D48" s="10" t="s">
        <v>2</v>
      </c>
      <c r="E48" s="10" t="s">
        <v>2</v>
      </c>
      <c r="F48" s="10" t="s">
        <v>2</v>
      </c>
      <c r="G48" s="10" t="s">
        <v>2</v>
      </c>
      <c r="H48" s="10" t="s">
        <v>2</v>
      </c>
      <c r="I48" s="10" t="s">
        <v>2</v>
      </c>
      <c r="J48" s="10" t="s">
        <v>2</v>
      </c>
      <c r="K48" s="6">
        <v>130588</v>
      </c>
      <c r="L48" s="8">
        <v>7.0000000000000007E-2</v>
      </c>
      <c r="M48" t="s">
        <v>87</v>
      </c>
      <c r="N48" t="s">
        <v>162</v>
      </c>
      <c r="O48" t="str">
        <f>VLOOKUP($B48, Sheet2!$B:$D, 2, FALSE)</f>
        <v>Defense</v>
      </c>
      <c r="P48" t="str">
        <f>VLOOKUP($B48, Sheet2!$B:$D, 3, FALSE)</f>
        <v>Linebacker</v>
      </c>
    </row>
    <row r="49" spans="1:16" ht="29.5" thickBot="1" x14ac:dyDescent="0.4">
      <c r="A49" s="7" t="s">
        <v>68</v>
      </c>
      <c r="B49" s="8" t="s">
        <v>1</v>
      </c>
      <c r="C49" s="9">
        <v>112940</v>
      </c>
      <c r="D49" s="10" t="s">
        <v>2</v>
      </c>
      <c r="E49" s="10" t="s">
        <v>2</v>
      </c>
      <c r="F49" s="10" t="s">
        <v>2</v>
      </c>
      <c r="G49" s="10" t="s">
        <v>2</v>
      </c>
      <c r="H49" s="10" t="s">
        <v>2</v>
      </c>
      <c r="I49" s="10" t="s">
        <v>2</v>
      </c>
      <c r="J49" s="10" t="s">
        <v>2</v>
      </c>
      <c r="K49" s="6">
        <v>112940</v>
      </c>
      <c r="L49" s="8">
        <v>0.06</v>
      </c>
      <c r="M49" t="s">
        <v>87</v>
      </c>
      <c r="N49" t="s">
        <v>162</v>
      </c>
      <c r="O49" t="str">
        <f>VLOOKUP($B49, Sheet2!$B:$D, 2, FALSE)</f>
        <v>Offense</v>
      </c>
      <c r="P49" t="str">
        <f>VLOOKUP($B49, Sheet2!$B:$D, 3, FALSE)</f>
        <v>Passing</v>
      </c>
    </row>
    <row r="50" spans="1:16" ht="29.5" thickBot="1" x14ac:dyDescent="0.4">
      <c r="A50" s="7" t="s">
        <v>69</v>
      </c>
      <c r="B50" s="8" t="s">
        <v>21</v>
      </c>
      <c r="C50" s="9">
        <v>97941</v>
      </c>
      <c r="D50" s="10" t="s">
        <v>2</v>
      </c>
      <c r="E50" s="10" t="s">
        <v>2</v>
      </c>
      <c r="F50" s="10" t="s">
        <v>2</v>
      </c>
      <c r="G50" s="10" t="s">
        <v>2</v>
      </c>
      <c r="H50" s="10" t="s">
        <v>2</v>
      </c>
      <c r="I50" s="10" t="s">
        <v>2</v>
      </c>
      <c r="J50" s="10" t="s">
        <v>2</v>
      </c>
      <c r="K50" s="6">
        <v>97941</v>
      </c>
      <c r="L50" s="8">
        <v>0.05</v>
      </c>
      <c r="M50" t="s">
        <v>87</v>
      </c>
      <c r="N50" t="s">
        <v>162</v>
      </c>
      <c r="O50" t="str">
        <f>VLOOKUP($B50, Sheet2!$B:$D, 2, FALSE)</f>
        <v>Defense</v>
      </c>
      <c r="P50" t="str">
        <f>VLOOKUP($B50, Sheet2!$B:$D, 3, FALSE)</f>
        <v>Defensive Line</v>
      </c>
    </row>
    <row r="51" spans="1:16" ht="29.5" thickBot="1" x14ac:dyDescent="0.4">
      <c r="A51" s="7" t="s">
        <v>70</v>
      </c>
      <c r="B51" s="8" t="s">
        <v>1</v>
      </c>
      <c r="C51" s="9">
        <v>74118</v>
      </c>
      <c r="D51" s="10" t="s">
        <v>2</v>
      </c>
      <c r="E51" s="10" t="s">
        <v>2</v>
      </c>
      <c r="F51" s="10" t="s">
        <v>2</v>
      </c>
      <c r="G51" s="10" t="s">
        <v>2</v>
      </c>
      <c r="H51" s="10" t="s">
        <v>2</v>
      </c>
      <c r="I51" s="10" t="s">
        <v>2</v>
      </c>
      <c r="J51" s="10" t="s">
        <v>2</v>
      </c>
      <c r="K51" s="6">
        <v>74118</v>
      </c>
      <c r="L51" s="8">
        <v>0.04</v>
      </c>
      <c r="M51" t="s">
        <v>87</v>
      </c>
      <c r="N51" t="s">
        <v>162</v>
      </c>
      <c r="O51" t="str">
        <f>VLOOKUP($B51, Sheet2!$B:$D, 2, FALSE)</f>
        <v>Offense</v>
      </c>
      <c r="P51" t="str">
        <f>VLOOKUP($B51, Sheet2!$B:$D, 3, FALSE)</f>
        <v>Passing</v>
      </c>
    </row>
    <row r="52" spans="1:16" ht="29.5" thickBot="1" x14ac:dyDescent="0.4">
      <c r="A52" s="7" t="s">
        <v>71</v>
      </c>
      <c r="B52" s="8" t="s">
        <v>42</v>
      </c>
      <c r="C52" s="9">
        <v>56470</v>
      </c>
      <c r="D52" s="10" t="s">
        <v>2</v>
      </c>
      <c r="E52" s="10" t="s">
        <v>2</v>
      </c>
      <c r="F52" s="10" t="s">
        <v>2</v>
      </c>
      <c r="G52" s="10" t="s">
        <v>2</v>
      </c>
      <c r="H52" s="10" t="s">
        <v>2</v>
      </c>
      <c r="I52" s="10" t="s">
        <v>2</v>
      </c>
      <c r="J52" s="10" t="s">
        <v>2</v>
      </c>
      <c r="K52" s="6">
        <v>56470</v>
      </c>
      <c r="L52" s="8">
        <v>0.03</v>
      </c>
      <c r="M52" t="s">
        <v>87</v>
      </c>
      <c r="N52" t="s">
        <v>162</v>
      </c>
      <c r="O52" t="str">
        <f>VLOOKUP($B52, Sheet2!$B:$D, 2, FALSE)</f>
        <v>Defense</v>
      </c>
      <c r="P52" t="str">
        <f>VLOOKUP($B52, Sheet2!$B:$D, 3, FALSE)</f>
        <v>Secondary</v>
      </c>
    </row>
    <row r="53" spans="1:16" ht="29.5" thickBot="1" x14ac:dyDescent="0.4">
      <c r="A53" s="7" t="s">
        <v>72</v>
      </c>
      <c r="B53" s="8" t="s">
        <v>1</v>
      </c>
      <c r="C53" s="9">
        <v>28235</v>
      </c>
      <c r="D53" s="10" t="s">
        <v>2</v>
      </c>
      <c r="E53" s="10" t="s">
        <v>2</v>
      </c>
      <c r="F53" s="10" t="s">
        <v>2</v>
      </c>
      <c r="G53" s="10" t="s">
        <v>2</v>
      </c>
      <c r="H53" s="10" t="s">
        <v>2</v>
      </c>
      <c r="I53" s="10" t="s">
        <v>2</v>
      </c>
      <c r="J53" s="10" t="s">
        <v>2</v>
      </c>
      <c r="K53" s="6">
        <v>28235</v>
      </c>
      <c r="L53" s="8">
        <v>0.02</v>
      </c>
      <c r="M53" t="s">
        <v>87</v>
      </c>
      <c r="N53" t="s">
        <v>162</v>
      </c>
      <c r="O53" t="str">
        <f>VLOOKUP($B53, Sheet2!$B:$D, 2, FALSE)</f>
        <v>Offense</v>
      </c>
      <c r="P53" t="str">
        <f>VLOOKUP($B53, Sheet2!$B:$D, 3, FALSE)</f>
        <v>Passing</v>
      </c>
    </row>
    <row r="54" spans="1:16" ht="29.5" thickBot="1" x14ac:dyDescent="0.4">
      <c r="A54" s="7" t="s">
        <v>73</v>
      </c>
      <c r="B54" s="8" t="s">
        <v>4</v>
      </c>
      <c r="C54" s="9">
        <v>28235</v>
      </c>
      <c r="D54" s="10" t="s">
        <v>2</v>
      </c>
      <c r="E54" s="10" t="s">
        <v>2</v>
      </c>
      <c r="F54" s="10" t="s">
        <v>2</v>
      </c>
      <c r="G54" s="10" t="s">
        <v>2</v>
      </c>
      <c r="H54" s="10" t="s">
        <v>2</v>
      </c>
      <c r="I54" s="10" t="s">
        <v>2</v>
      </c>
      <c r="J54" s="10" t="s">
        <v>2</v>
      </c>
      <c r="K54" s="6">
        <v>28235</v>
      </c>
      <c r="L54" s="8">
        <v>0.02</v>
      </c>
      <c r="M54" t="s">
        <v>87</v>
      </c>
      <c r="N54" t="s">
        <v>162</v>
      </c>
      <c r="O54" t="str">
        <f>VLOOKUP($B54, Sheet2!$B:$D, 2, FALSE)</f>
        <v>Defense</v>
      </c>
      <c r="P54" t="str">
        <f>VLOOKUP($B54, Sheet2!$B:$D, 3, FALSE)</f>
        <v>Defensive Line</v>
      </c>
    </row>
    <row r="55" spans="1:16" ht="29.5" thickBot="1" x14ac:dyDescent="0.4">
      <c r="A55" s="7" t="s">
        <v>88</v>
      </c>
      <c r="B55" s="8" t="s">
        <v>52</v>
      </c>
      <c r="C55" s="9">
        <v>915000</v>
      </c>
      <c r="D55" s="9">
        <v>1200000</v>
      </c>
      <c r="E55" s="10" t="s">
        <v>2</v>
      </c>
      <c r="F55" s="10" t="s">
        <v>2</v>
      </c>
      <c r="G55" s="10" t="s">
        <v>2</v>
      </c>
      <c r="H55" s="9">
        <v>2542500</v>
      </c>
      <c r="I55" s="10" t="s">
        <v>2</v>
      </c>
      <c r="J55" s="11">
        <v>-8400000</v>
      </c>
      <c r="K55" s="6">
        <v>4657500</v>
      </c>
      <c r="L55" s="8">
        <v>2.6</v>
      </c>
      <c r="M55" t="s">
        <v>116</v>
      </c>
      <c r="N55" t="s">
        <v>162</v>
      </c>
      <c r="O55" t="str">
        <f>VLOOKUP($B55, Sheet2!$B:$D, 2, FALSE)</f>
        <v>Offense</v>
      </c>
      <c r="P55" t="str">
        <f>VLOOKUP($B55, Sheet2!$B:$D, 3, FALSE)</f>
        <v>Offensive Line</v>
      </c>
    </row>
    <row r="56" spans="1:16" ht="29.5" thickBot="1" x14ac:dyDescent="0.4">
      <c r="A56" s="7" t="s">
        <v>89</v>
      </c>
      <c r="B56" s="8" t="s">
        <v>62</v>
      </c>
      <c r="C56" s="9">
        <v>2500000</v>
      </c>
      <c r="D56" s="9">
        <v>500000</v>
      </c>
      <c r="E56" s="9">
        <v>500000</v>
      </c>
      <c r="F56" s="10" t="s">
        <v>2</v>
      </c>
      <c r="G56" s="10" t="s">
        <v>2</v>
      </c>
      <c r="H56" s="10" t="s">
        <v>2</v>
      </c>
      <c r="I56" s="10" t="s">
        <v>2</v>
      </c>
      <c r="J56" s="11">
        <v>-3500000</v>
      </c>
      <c r="K56" s="6">
        <v>3500000</v>
      </c>
      <c r="L56" s="8">
        <v>1.96</v>
      </c>
      <c r="M56" t="s">
        <v>116</v>
      </c>
      <c r="N56" t="s">
        <v>162</v>
      </c>
      <c r="O56" t="str">
        <f>VLOOKUP($B56, Sheet2!$B:$D, 2, FALSE)</f>
        <v>Special Teams</v>
      </c>
      <c r="P56" t="str">
        <f>VLOOKUP($B56, Sheet2!$B:$D, 3, FALSE)</f>
        <v>Special Teams</v>
      </c>
    </row>
    <row r="57" spans="1:16" ht="29.5" thickBot="1" x14ac:dyDescent="0.4">
      <c r="A57" s="7" t="s">
        <v>90</v>
      </c>
      <c r="B57" s="8" t="s">
        <v>52</v>
      </c>
      <c r="C57" s="9">
        <v>1000000</v>
      </c>
      <c r="D57" s="9">
        <v>2000000</v>
      </c>
      <c r="E57" s="9">
        <v>250000</v>
      </c>
      <c r="F57" s="10" t="s">
        <v>2</v>
      </c>
      <c r="G57" s="10" t="s">
        <v>2</v>
      </c>
      <c r="H57" s="10" t="s">
        <v>2</v>
      </c>
      <c r="I57" s="10" t="s">
        <v>2</v>
      </c>
      <c r="J57" s="11">
        <v>-22000000</v>
      </c>
      <c r="K57" s="6">
        <v>3250000</v>
      </c>
      <c r="L57" s="8">
        <v>1.82</v>
      </c>
      <c r="M57" t="s">
        <v>116</v>
      </c>
      <c r="N57" t="s">
        <v>162</v>
      </c>
      <c r="O57" t="str">
        <f>VLOOKUP($B57, Sheet2!$B:$D, 2, FALSE)</f>
        <v>Offense</v>
      </c>
      <c r="P57" t="str">
        <f>VLOOKUP($B57, Sheet2!$B:$D, 3, FALSE)</f>
        <v>Offensive Line</v>
      </c>
    </row>
    <row r="58" spans="1:16" ht="44" thickBot="1" x14ac:dyDescent="0.4">
      <c r="A58" s="7" t="s">
        <v>91</v>
      </c>
      <c r="B58" s="8" t="s">
        <v>92</v>
      </c>
      <c r="C58" s="9">
        <v>1450288</v>
      </c>
      <c r="D58" s="9">
        <v>1185384</v>
      </c>
      <c r="E58" s="10" t="s">
        <v>2</v>
      </c>
      <c r="F58" s="10" t="s">
        <v>2</v>
      </c>
      <c r="G58" s="9">
        <v>200000</v>
      </c>
      <c r="H58" s="10" t="s">
        <v>2</v>
      </c>
      <c r="I58" s="10" t="s">
        <v>2</v>
      </c>
      <c r="J58" s="11">
        <v>-1385384</v>
      </c>
      <c r="K58" s="6">
        <v>2835672</v>
      </c>
      <c r="L58" s="8">
        <v>1.59</v>
      </c>
      <c r="M58" t="s">
        <v>116</v>
      </c>
      <c r="N58" t="s">
        <v>162</v>
      </c>
      <c r="O58" t="str">
        <f>VLOOKUP($B58, Sheet2!$B:$D, 2, FALSE)</f>
        <v>Offense</v>
      </c>
      <c r="P58" t="str">
        <f>VLOOKUP($B58, Sheet2!$B:$D, 3, FALSE)</f>
        <v>Offensive Line</v>
      </c>
    </row>
    <row r="59" spans="1:16" ht="44" thickBot="1" x14ac:dyDescent="0.4">
      <c r="A59" s="7" t="s">
        <v>93</v>
      </c>
      <c r="B59" s="8" t="s">
        <v>21</v>
      </c>
      <c r="C59" s="9">
        <v>1231873</v>
      </c>
      <c r="D59" s="9">
        <v>1113745</v>
      </c>
      <c r="E59" s="10" t="s">
        <v>2</v>
      </c>
      <c r="F59" s="10" t="s">
        <v>2</v>
      </c>
      <c r="G59" s="10" t="s">
        <v>2</v>
      </c>
      <c r="H59" s="10" t="s">
        <v>2</v>
      </c>
      <c r="I59" s="10" t="s">
        <v>2</v>
      </c>
      <c r="J59" s="11">
        <v>-4582173</v>
      </c>
      <c r="K59" s="6">
        <v>2345618</v>
      </c>
      <c r="L59" s="8">
        <v>1.31</v>
      </c>
      <c r="M59" t="s">
        <v>116</v>
      </c>
      <c r="N59" t="s">
        <v>162</v>
      </c>
      <c r="O59" t="str">
        <f>VLOOKUP($B59, Sheet2!$B:$D, 2, FALSE)</f>
        <v>Defense</v>
      </c>
      <c r="P59" t="str">
        <f>VLOOKUP($B59, Sheet2!$B:$D, 3, FALSE)</f>
        <v>Defensive Line</v>
      </c>
    </row>
    <row r="60" spans="1:16" ht="29.5" thickBot="1" x14ac:dyDescent="0.4">
      <c r="A60" s="7" t="s">
        <v>94</v>
      </c>
      <c r="B60" s="8" t="s">
        <v>36</v>
      </c>
      <c r="C60" s="9">
        <v>790000</v>
      </c>
      <c r="D60" s="9">
        <v>717500</v>
      </c>
      <c r="E60" s="10" t="s">
        <v>2</v>
      </c>
      <c r="F60" s="10" t="s">
        <v>2</v>
      </c>
      <c r="G60" s="10" t="s">
        <v>2</v>
      </c>
      <c r="H60" s="10" t="s">
        <v>2</v>
      </c>
      <c r="I60" s="10" t="s">
        <v>2</v>
      </c>
      <c r="J60" s="11">
        <v>-1862500</v>
      </c>
      <c r="K60" s="6">
        <v>1507500</v>
      </c>
      <c r="L60" s="8">
        <v>0.84</v>
      </c>
      <c r="M60" t="s">
        <v>116</v>
      </c>
      <c r="N60" t="s">
        <v>162</v>
      </c>
      <c r="O60" t="str">
        <f>VLOOKUP($B60, Sheet2!$B:$D, 2, FALSE)</f>
        <v>Offense</v>
      </c>
      <c r="P60" t="str">
        <f>VLOOKUP($B60, Sheet2!$B:$D, 3, FALSE)</f>
        <v>Offensive Line</v>
      </c>
    </row>
    <row r="61" spans="1:16" ht="29.5" thickBot="1" x14ac:dyDescent="0.4">
      <c r="A61" s="7" t="s">
        <v>95</v>
      </c>
      <c r="B61" s="8" t="s">
        <v>47</v>
      </c>
      <c r="C61" s="9">
        <v>790000</v>
      </c>
      <c r="D61" s="9">
        <v>333333</v>
      </c>
      <c r="E61" s="9">
        <v>161875</v>
      </c>
      <c r="F61" s="10" t="s">
        <v>2</v>
      </c>
      <c r="G61" s="10" t="s">
        <v>2</v>
      </c>
      <c r="H61" s="10" t="s">
        <v>2</v>
      </c>
      <c r="I61" s="10" t="s">
        <v>2</v>
      </c>
      <c r="J61" s="11">
        <v>-1790000</v>
      </c>
      <c r="K61" s="6">
        <v>1285208</v>
      </c>
      <c r="L61" s="8">
        <v>0.72</v>
      </c>
      <c r="M61" t="s">
        <v>116</v>
      </c>
      <c r="N61" t="s">
        <v>162</v>
      </c>
      <c r="O61" t="str">
        <f>VLOOKUP($B61, Sheet2!$B:$D, 2, FALSE)</f>
        <v>Defense</v>
      </c>
      <c r="P61" t="str">
        <f>VLOOKUP($B61, Sheet2!$B:$D, 3, FALSE)</f>
        <v>Linebacker</v>
      </c>
    </row>
    <row r="62" spans="1:16" ht="29.5" thickBot="1" x14ac:dyDescent="0.4">
      <c r="A62" s="7" t="s">
        <v>96</v>
      </c>
      <c r="B62" s="8" t="s">
        <v>1</v>
      </c>
      <c r="C62" s="9">
        <v>480000</v>
      </c>
      <c r="D62" s="9">
        <v>591794</v>
      </c>
      <c r="E62" s="10" t="s">
        <v>2</v>
      </c>
      <c r="F62" s="10" t="s">
        <v>2</v>
      </c>
      <c r="G62" s="10" t="s">
        <v>2</v>
      </c>
      <c r="H62" s="10" t="s">
        <v>2</v>
      </c>
      <c r="I62" s="10" t="s">
        <v>2</v>
      </c>
      <c r="J62" s="11">
        <v>-3595124</v>
      </c>
      <c r="K62" s="6">
        <v>1071794</v>
      </c>
      <c r="L62" s="8">
        <v>0.6</v>
      </c>
      <c r="M62" t="s">
        <v>116</v>
      </c>
      <c r="N62" t="s">
        <v>162</v>
      </c>
      <c r="O62" t="str">
        <f>VLOOKUP($B62, Sheet2!$B:$D, 2, FALSE)</f>
        <v>Offense</v>
      </c>
      <c r="P62" t="str">
        <f>VLOOKUP($B62, Sheet2!$B:$D, 3, FALSE)</f>
        <v>Passing</v>
      </c>
    </row>
    <row r="63" spans="1:16" ht="29.5" thickBot="1" x14ac:dyDescent="0.4">
      <c r="A63" s="7" t="s">
        <v>97</v>
      </c>
      <c r="B63" s="8" t="s">
        <v>8</v>
      </c>
      <c r="C63" s="9">
        <v>630000</v>
      </c>
      <c r="D63" s="10" t="s">
        <v>2</v>
      </c>
      <c r="E63" s="10" t="s">
        <v>2</v>
      </c>
      <c r="F63" s="10" t="s">
        <v>2</v>
      </c>
      <c r="G63" s="10" t="s">
        <v>2</v>
      </c>
      <c r="H63" s="10" t="s">
        <v>2</v>
      </c>
      <c r="I63" s="10" t="s">
        <v>2</v>
      </c>
      <c r="J63" s="10" t="s">
        <v>2</v>
      </c>
      <c r="K63" s="6">
        <v>630000</v>
      </c>
      <c r="L63" s="8">
        <v>0.35</v>
      </c>
      <c r="M63" t="s">
        <v>116</v>
      </c>
      <c r="N63" t="s">
        <v>162</v>
      </c>
      <c r="O63" t="str">
        <f>VLOOKUP($B63, Sheet2!$B:$D, 2, FALSE)</f>
        <v>Defense</v>
      </c>
      <c r="P63" t="str">
        <f>VLOOKUP($B63, Sheet2!$B:$D, 3, FALSE)</f>
        <v>Linebacker</v>
      </c>
    </row>
    <row r="64" spans="1:16" ht="29.5" thickBot="1" x14ac:dyDescent="0.4">
      <c r="A64" s="7" t="s">
        <v>98</v>
      </c>
      <c r="B64" s="8" t="s">
        <v>21</v>
      </c>
      <c r="C64" s="9">
        <v>630000</v>
      </c>
      <c r="D64" s="10" t="s">
        <v>2</v>
      </c>
      <c r="E64" s="10" t="s">
        <v>2</v>
      </c>
      <c r="F64" s="10" t="s">
        <v>2</v>
      </c>
      <c r="G64" s="10" t="s">
        <v>2</v>
      </c>
      <c r="H64" s="10" t="s">
        <v>2</v>
      </c>
      <c r="I64" s="10" t="s">
        <v>2</v>
      </c>
      <c r="J64" s="10" t="s">
        <v>2</v>
      </c>
      <c r="K64" s="6">
        <v>630000</v>
      </c>
      <c r="L64" s="8">
        <v>0.35</v>
      </c>
      <c r="M64" t="s">
        <v>116</v>
      </c>
      <c r="N64" t="s">
        <v>162</v>
      </c>
      <c r="O64" t="str">
        <f>VLOOKUP($B64, Sheet2!$B:$D, 2, FALSE)</f>
        <v>Defense</v>
      </c>
      <c r="P64" t="str">
        <f>VLOOKUP($B64, Sheet2!$B:$D, 3, FALSE)</f>
        <v>Defensive Line</v>
      </c>
    </row>
    <row r="65" spans="1:16" ht="44" thickBot="1" x14ac:dyDescent="0.4">
      <c r="A65" s="7" t="s">
        <v>99</v>
      </c>
      <c r="B65" s="8" t="s">
        <v>92</v>
      </c>
      <c r="C65" s="9">
        <v>630000</v>
      </c>
      <c r="D65" s="10" t="s">
        <v>2</v>
      </c>
      <c r="E65" s="10" t="s">
        <v>2</v>
      </c>
      <c r="F65" s="10" t="s">
        <v>2</v>
      </c>
      <c r="G65" s="10" t="s">
        <v>2</v>
      </c>
      <c r="H65" s="10" t="s">
        <v>2</v>
      </c>
      <c r="I65" s="10" t="s">
        <v>2</v>
      </c>
      <c r="J65" s="10" t="s">
        <v>2</v>
      </c>
      <c r="K65" s="6">
        <v>630000</v>
      </c>
      <c r="L65" s="8">
        <v>0.35</v>
      </c>
      <c r="M65" t="s">
        <v>116</v>
      </c>
      <c r="N65" t="s">
        <v>162</v>
      </c>
      <c r="O65" t="str">
        <f>VLOOKUP($B65, Sheet2!$B:$D, 2, FALSE)</f>
        <v>Offense</v>
      </c>
      <c r="P65" t="str">
        <f>VLOOKUP($B65, Sheet2!$B:$D, 3, FALSE)</f>
        <v>Offensive Line</v>
      </c>
    </row>
    <row r="66" spans="1:16" ht="29.5" thickBot="1" x14ac:dyDescent="0.4">
      <c r="A66" s="7" t="s">
        <v>100</v>
      </c>
      <c r="B66" s="8" t="s">
        <v>58</v>
      </c>
      <c r="C66" s="9">
        <v>630000</v>
      </c>
      <c r="D66" s="10" t="s">
        <v>2</v>
      </c>
      <c r="E66" s="10" t="s">
        <v>2</v>
      </c>
      <c r="F66" s="10" t="s">
        <v>2</v>
      </c>
      <c r="G66" s="10" t="s">
        <v>2</v>
      </c>
      <c r="H66" s="10" t="s">
        <v>2</v>
      </c>
      <c r="I66" s="10" t="s">
        <v>2</v>
      </c>
      <c r="J66" s="10" t="s">
        <v>2</v>
      </c>
      <c r="K66" s="6">
        <v>630000</v>
      </c>
      <c r="L66" s="8">
        <v>0.35</v>
      </c>
      <c r="M66" t="s">
        <v>116</v>
      </c>
      <c r="N66" t="s">
        <v>162</v>
      </c>
      <c r="O66" t="str">
        <f>VLOOKUP($B66, Sheet2!$B:$D, 2, FALSE)</f>
        <v>Offense</v>
      </c>
      <c r="P66" t="str">
        <f>VLOOKUP($B66, Sheet2!$B:$D, 3, FALSE)</f>
        <v>Offensive Line</v>
      </c>
    </row>
    <row r="67" spans="1:16" ht="44" thickBot="1" x14ac:dyDescent="0.4">
      <c r="A67" s="7" t="s">
        <v>101</v>
      </c>
      <c r="B67" s="8" t="s">
        <v>64</v>
      </c>
      <c r="C67" s="9">
        <v>473112</v>
      </c>
      <c r="D67" s="9">
        <v>17267</v>
      </c>
      <c r="E67" s="10" t="s">
        <v>2</v>
      </c>
      <c r="F67" s="10" t="s">
        <v>2</v>
      </c>
      <c r="G67" s="10" t="s">
        <v>2</v>
      </c>
      <c r="H67" s="10" t="s">
        <v>2</v>
      </c>
      <c r="I67" s="10" t="s">
        <v>2</v>
      </c>
      <c r="J67" s="11">
        <v>-69070</v>
      </c>
      <c r="K67" s="6">
        <v>490379</v>
      </c>
      <c r="L67" s="8">
        <v>0.27</v>
      </c>
      <c r="M67" t="s">
        <v>116</v>
      </c>
      <c r="N67" t="s">
        <v>162</v>
      </c>
      <c r="O67" t="str">
        <f>VLOOKUP($B67, Sheet2!$B:$D, 2, FALSE)</f>
        <v>Offense</v>
      </c>
      <c r="P67" t="str">
        <f>VLOOKUP($B67, Sheet2!$B:$D, 3, FALSE)</f>
        <v>Offensive Line</v>
      </c>
    </row>
    <row r="68" spans="1:16" ht="29.5" thickBot="1" x14ac:dyDescent="0.4">
      <c r="A68" s="7" t="s">
        <v>102</v>
      </c>
      <c r="B68" s="8" t="s">
        <v>1</v>
      </c>
      <c r="C68" s="9">
        <v>393000</v>
      </c>
      <c r="D68" s="10" t="s">
        <v>2</v>
      </c>
      <c r="E68" s="10" t="s">
        <v>2</v>
      </c>
      <c r="F68" s="10" t="s">
        <v>2</v>
      </c>
      <c r="G68" s="10" t="s">
        <v>2</v>
      </c>
      <c r="H68" s="10" t="s">
        <v>2</v>
      </c>
      <c r="I68" s="10" t="s">
        <v>2</v>
      </c>
      <c r="J68" s="10" t="s">
        <v>2</v>
      </c>
      <c r="K68" s="6">
        <v>393000</v>
      </c>
      <c r="L68" s="8">
        <v>0.22</v>
      </c>
      <c r="M68" t="s">
        <v>116</v>
      </c>
      <c r="N68" t="s">
        <v>162</v>
      </c>
      <c r="O68" t="str">
        <f>VLOOKUP($B68, Sheet2!$B:$D, 2, FALSE)</f>
        <v>Offense</v>
      </c>
      <c r="P68" t="str">
        <f>VLOOKUP($B68, Sheet2!$B:$D, 3, FALSE)</f>
        <v>Passing</v>
      </c>
    </row>
    <row r="69" spans="1:16" ht="29.5" thickBot="1" x14ac:dyDescent="0.4">
      <c r="A69" s="7" t="s">
        <v>103</v>
      </c>
      <c r="B69" s="8" t="s">
        <v>47</v>
      </c>
      <c r="C69" s="9">
        <v>393000</v>
      </c>
      <c r="D69" s="10" t="s">
        <v>2</v>
      </c>
      <c r="E69" s="10" t="s">
        <v>2</v>
      </c>
      <c r="F69" s="10" t="s">
        <v>2</v>
      </c>
      <c r="G69" s="10" t="s">
        <v>2</v>
      </c>
      <c r="H69" s="10" t="s">
        <v>2</v>
      </c>
      <c r="I69" s="10" t="s">
        <v>2</v>
      </c>
      <c r="J69" s="10" t="s">
        <v>2</v>
      </c>
      <c r="K69" s="6">
        <v>393000</v>
      </c>
      <c r="L69" s="8">
        <v>0.22</v>
      </c>
      <c r="M69" t="s">
        <v>116</v>
      </c>
      <c r="N69" t="s">
        <v>162</v>
      </c>
      <c r="O69" t="str">
        <f>VLOOKUP($B69, Sheet2!$B:$D, 2, FALSE)</f>
        <v>Defense</v>
      </c>
      <c r="P69" t="str">
        <f>VLOOKUP($B69, Sheet2!$B:$D, 3, FALSE)</f>
        <v>Linebacker</v>
      </c>
    </row>
    <row r="70" spans="1:16" ht="29.5" thickBot="1" x14ac:dyDescent="0.4">
      <c r="A70" s="7" t="s">
        <v>104</v>
      </c>
      <c r="B70" s="8" t="s">
        <v>42</v>
      </c>
      <c r="C70" s="9">
        <v>363000</v>
      </c>
      <c r="D70" s="9">
        <v>4000</v>
      </c>
      <c r="E70" s="10" t="s">
        <v>2</v>
      </c>
      <c r="F70" s="10" t="s">
        <v>2</v>
      </c>
      <c r="G70" s="10" t="s">
        <v>2</v>
      </c>
      <c r="H70" s="10" t="s">
        <v>2</v>
      </c>
      <c r="I70" s="10" t="s">
        <v>2</v>
      </c>
      <c r="J70" s="11">
        <v>-12000</v>
      </c>
      <c r="K70" s="6">
        <v>367000</v>
      </c>
      <c r="L70" s="8">
        <v>0.21</v>
      </c>
      <c r="M70" t="s">
        <v>116</v>
      </c>
      <c r="N70" t="s">
        <v>162</v>
      </c>
      <c r="O70" t="str">
        <f>VLOOKUP($B70, Sheet2!$B:$D, 2, FALSE)</f>
        <v>Defense</v>
      </c>
      <c r="P70" t="str">
        <f>VLOOKUP($B70, Sheet2!$B:$D, 3, FALSE)</f>
        <v>Secondary</v>
      </c>
    </row>
    <row r="71" spans="1:16" ht="44" thickBot="1" x14ac:dyDescent="0.4">
      <c r="A71" s="7" t="s">
        <v>105</v>
      </c>
      <c r="B71" s="8" t="s">
        <v>8</v>
      </c>
      <c r="C71" s="9">
        <v>185295</v>
      </c>
      <c r="D71" s="10" t="s">
        <v>2</v>
      </c>
      <c r="E71" s="10" t="s">
        <v>2</v>
      </c>
      <c r="F71" s="10" t="s">
        <v>2</v>
      </c>
      <c r="G71" s="10" t="s">
        <v>2</v>
      </c>
      <c r="H71" s="10" t="s">
        <v>2</v>
      </c>
      <c r="I71" s="10" t="s">
        <v>2</v>
      </c>
      <c r="J71" s="10" t="s">
        <v>2</v>
      </c>
      <c r="K71" s="6">
        <v>185295</v>
      </c>
      <c r="L71" s="8">
        <v>0.1</v>
      </c>
      <c r="M71" t="s">
        <v>116</v>
      </c>
      <c r="N71" t="s">
        <v>162</v>
      </c>
      <c r="O71" t="str">
        <f>VLOOKUP($B71, Sheet2!$B:$D, 2, FALSE)</f>
        <v>Defense</v>
      </c>
      <c r="P71" t="str">
        <f>VLOOKUP($B71, Sheet2!$B:$D, 3, FALSE)</f>
        <v>Linebacker</v>
      </c>
    </row>
    <row r="72" spans="1:16" ht="29.5" thickBot="1" x14ac:dyDescent="0.4">
      <c r="A72" s="7" t="s">
        <v>106</v>
      </c>
      <c r="B72" s="8" t="s">
        <v>64</v>
      </c>
      <c r="C72" s="9">
        <v>83600</v>
      </c>
      <c r="D72" s="10" t="s">
        <v>2</v>
      </c>
      <c r="E72" s="10" t="s">
        <v>2</v>
      </c>
      <c r="F72" s="8" t="s">
        <v>2</v>
      </c>
      <c r="G72" s="8" t="s">
        <v>2</v>
      </c>
      <c r="H72" s="8" t="s">
        <v>2</v>
      </c>
      <c r="I72" s="8" t="s">
        <v>2</v>
      </c>
      <c r="J72" s="12" t="s">
        <v>2</v>
      </c>
      <c r="K72" s="6">
        <v>83600</v>
      </c>
      <c r="L72" s="8">
        <v>0.05</v>
      </c>
      <c r="M72" s="13" t="s">
        <v>115</v>
      </c>
      <c r="N72" t="s">
        <v>162</v>
      </c>
      <c r="O72" t="str">
        <f>VLOOKUP($B72, Sheet2!$B:$D, 2, FALSE)</f>
        <v>Offense</v>
      </c>
      <c r="P72" t="str">
        <f>VLOOKUP($B72, Sheet2!$B:$D, 3, FALSE)</f>
        <v>Offensive Line</v>
      </c>
    </row>
    <row r="73" spans="1:16" ht="29.5" thickBot="1" x14ac:dyDescent="0.4">
      <c r="A73" s="7" t="s">
        <v>107</v>
      </c>
      <c r="B73" s="8" t="s">
        <v>12</v>
      </c>
      <c r="C73" s="9">
        <v>83600</v>
      </c>
      <c r="D73" s="10" t="s">
        <v>2</v>
      </c>
      <c r="E73" s="10" t="s">
        <v>2</v>
      </c>
      <c r="F73" s="8" t="s">
        <v>2</v>
      </c>
      <c r="G73" s="8" t="s">
        <v>2</v>
      </c>
      <c r="H73" s="8" t="s">
        <v>2</v>
      </c>
      <c r="I73" s="8" t="s">
        <v>2</v>
      </c>
      <c r="J73" s="12" t="s">
        <v>2</v>
      </c>
      <c r="K73" s="6">
        <v>83600</v>
      </c>
      <c r="L73" s="8">
        <v>0.05</v>
      </c>
      <c r="M73" s="13" t="s">
        <v>115</v>
      </c>
      <c r="N73" t="s">
        <v>162</v>
      </c>
      <c r="O73" t="str">
        <f>VLOOKUP($B73, Sheet2!$B:$D, 2, FALSE)</f>
        <v>Offense</v>
      </c>
      <c r="P73" t="str">
        <f>VLOOKUP($B73, Sheet2!$B:$D, 3, FALSE)</f>
        <v>Rushing</v>
      </c>
    </row>
    <row r="74" spans="1:16" ht="29.5" thickBot="1" x14ac:dyDescent="0.4">
      <c r="A74" s="7" t="s">
        <v>108</v>
      </c>
      <c r="B74" s="8" t="s">
        <v>10</v>
      </c>
      <c r="C74" s="9">
        <v>68400</v>
      </c>
      <c r="D74" s="10" t="s">
        <v>2</v>
      </c>
      <c r="E74" s="10" t="s">
        <v>2</v>
      </c>
      <c r="F74" s="8" t="s">
        <v>2</v>
      </c>
      <c r="G74" s="8" t="s">
        <v>2</v>
      </c>
      <c r="H74" s="8" t="s">
        <v>2</v>
      </c>
      <c r="I74" s="8" t="s">
        <v>2</v>
      </c>
      <c r="J74" s="12" t="s">
        <v>2</v>
      </c>
      <c r="K74" s="6">
        <v>68400</v>
      </c>
      <c r="L74" s="8">
        <v>0.04</v>
      </c>
      <c r="M74" s="13" t="s">
        <v>115</v>
      </c>
      <c r="N74" t="s">
        <v>162</v>
      </c>
      <c r="O74" t="str">
        <f>VLOOKUP($B74, Sheet2!$B:$D, 2, FALSE)</f>
        <v>Offense</v>
      </c>
      <c r="P74" t="str">
        <f>VLOOKUP($B74, Sheet2!$B:$D, 3, FALSE)</f>
        <v>Passing</v>
      </c>
    </row>
    <row r="75" spans="1:16" ht="29.5" thickBot="1" x14ac:dyDescent="0.4">
      <c r="A75" s="7" t="s">
        <v>109</v>
      </c>
      <c r="B75" s="8" t="s">
        <v>64</v>
      </c>
      <c r="C75" s="9">
        <v>53200</v>
      </c>
      <c r="D75" s="10" t="s">
        <v>2</v>
      </c>
      <c r="E75" s="10" t="s">
        <v>2</v>
      </c>
      <c r="F75" s="8" t="s">
        <v>2</v>
      </c>
      <c r="G75" s="8" t="s">
        <v>2</v>
      </c>
      <c r="H75" s="8" t="s">
        <v>2</v>
      </c>
      <c r="I75" s="8" t="s">
        <v>2</v>
      </c>
      <c r="J75" s="12" t="s">
        <v>2</v>
      </c>
      <c r="K75" s="6">
        <v>53200</v>
      </c>
      <c r="L75" s="8">
        <v>0.03</v>
      </c>
      <c r="M75" s="13" t="s">
        <v>115</v>
      </c>
      <c r="N75" t="s">
        <v>162</v>
      </c>
      <c r="O75" t="str">
        <f>VLOOKUP($B75, Sheet2!$B:$D, 2, FALSE)</f>
        <v>Offense</v>
      </c>
      <c r="P75" t="str">
        <f>VLOOKUP($B75, Sheet2!$B:$D, 3, FALSE)</f>
        <v>Offensive Line</v>
      </c>
    </row>
    <row r="76" spans="1:16" ht="29.5" thickBot="1" x14ac:dyDescent="0.4">
      <c r="A76" s="7" t="s">
        <v>110</v>
      </c>
      <c r="B76" s="8" t="s">
        <v>16</v>
      </c>
      <c r="C76" s="9">
        <v>38000</v>
      </c>
      <c r="D76" s="10" t="s">
        <v>2</v>
      </c>
      <c r="E76" s="10" t="s">
        <v>2</v>
      </c>
      <c r="F76" s="8" t="s">
        <v>2</v>
      </c>
      <c r="G76" s="8" t="s">
        <v>2</v>
      </c>
      <c r="H76" s="8" t="s">
        <v>2</v>
      </c>
      <c r="I76" s="8" t="s">
        <v>2</v>
      </c>
      <c r="J76" s="12" t="s">
        <v>2</v>
      </c>
      <c r="K76" s="6">
        <v>38000</v>
      </c>
      <c r="L76" s="8">
        <v>0.02</v>
      </c>
      <c r="M76" s="13" t="s">
        <v>115</v>
      </c>
      <c r="N76" t="s">
        <v>162</v>
      </c>
      <c r="O76" t="str">
        <f>VLOOKUP($B76, Sheet2!$B:$D, 2, FALSE)</f>
        <v>Offense</v>
      </c>
      <c r="P76" t="str">
        <f>VLOOKUP($B76, Sheet2!$B:$D, 3, FALSE)</f>
        <v>Passing</v>
      </c>
    </row>
    <row r="77" spans="1:16" ht="29.5" thickBot="1" x14ac:dyDescent="0.4">
      <c r="A77" s="7" t="s">
        <v>111</v>
      </c>
      <c r="B77" s="8" t="s">
        <v>52</v>
      </c>
      <c r="C77" s="9">
        <v>15200</v>
      </c>
      <c r="D77" s="10" t="s">
        <v>2</v>
      </c>
      <c r="E77" s="10" t="s">
        <v>2</v>
      </c>
      <c r="F77" s="8" t="s">
        <v>2</v>
      </c>
      <c r="G77" s="8" t="s">
        <v>2</v>
      </c>
      <c r="H77" s="8" t="s">
        <v>2</v>
      </c>
      <c r="I77" s="8" t="s">
        <v>2</v>
      </c>
      <c r="J77" s="12" t="s">
        <v>2</v>
      </c>
      <c r="K77" s="6">
        <v>15200</v>
      </c>
      <c r="L77" s="8">
        <v>0.01</v>
      </c>
      <c r="M77" s="13" t="s">
        <v>115</v>
      </c>
      <c r="N77" t="s">
        <v>162</v>
      </c>
      <c r="O77" t="str">
        <f>VLOOKUP($B77, Sheet2!$B:$D, 2, FALSE)</f>
        <v>Offense</v>
      </c>
      <c r="P77" t="str">
        <f>VLOOKUP($B77, Sheet2!$B:$D, 3, FALSE)</f>
        <v>Offensive Line</v>
      </c>
    </row>
    <row r="78" spans="1:16" ht="29.5" thickBot="1" x14ac:dyDescent="0.4">
      <c r="A78" s="7" t="s">
        <v>112</v>
      </c>
      <c r="B78" s="8" t="s">
        <v>6</v>
      </c>
      <c r="C78" s="9">
        <v>15200</v>
      </c>
      <c r="D78" s="10" t="s">
        <v>2</v>
      </c>
      <c r="E78" s="10" t="s">
        <v>2</v>
      </c>
      <c r="F78" s="8" t="s">
        <v>2</v>
      </c>
      <c r="G78" s="8" t="s">
        <v>2</v>
      </c>
      <c r="H78" s="8" t="s">
        <v>2</v>
      </c>
      <c r="I78" s="8" t="s">
        <v>2</v>
      </c>
      <c r="J78" s="12" t="s">
        <v>2</v>
      </c>
      <c r="K78" s="6">
        <v>15200</v>
      </c>
      <c r="L78" s="8">
        <v>0.01</v>
      </c>
      <c r="M78" s="13" t="s">
        <v>115</v>
      </c>
      <c r="N78" t="s">
        <v>162</v>
      </c>
      <c r="O78" t="str">
        <f>VLOOKUP($B78, Sheet2!$B:$D, 2, FALSE)</f>
        <v>Defense</v>
      </c>
      <c r="P78" t="str">
        <f>VLOOKUP($B78, Sheet2!$B:$D, 3, FALSE)</f>
        <v>Secondary</v>
      </c>
    </row>
    <row r="79" spans="1:16" ht="44" thickBot="1" x14ac:dyDescent="0.4">
      <c r="A79" s="7" t="s">
        <v>113</v>
      </c>
      <c r="B79" s="8" t="s">
        <v>8</v>
      </c>
      <c r="C79" s="9">
        <v>15200</v>
      </c>
      <c r="D79" s="10" t="s">
        <v>2</v>
      </c>
      <c r="E79" s="10" t="s">
        <v>2</v>
      </c>
      <c r="F79" s="8" t="s">
        <v>2</v>
      </c>
      <c r="G79" s="8" t="s">
        <v>2</v>
      </c>
      <c r="H79" s="8" t="s">
        <v>2</v>
      </c>
      <c r="I79" s="8" t="s">
        <v>2</v>
      </c>
      <c r="J79" s="12" t="s">
        <v>2</v>
      </c>
      <c r="K79" s="6">
        <v>15200</v>
      </c>
      <c r="L79" s="8">
        <v>0.01</v>
      </c>
      <c r="M79" s="13" t="s">
        <v>115</v>
      </c>
      <c r="N79" t="s">
        <v>162</v>
      </c>
      <c r="O79" t="str">
        <f>VLOOKUP($B79, Sheet2!$B:$D, 2, FALSE)</f>
        <v>Defense</v>
      </c>
      <c r="P79" t="str">
        <f>VLOOKUP($B79, Sheet2!$B:$D, 3, FALSE)</f>
        <v>Linebacker</v>
      </c>
    </row>
    <row r="80" spans="1:16" ht="29.5" thickBot="1" x14ac:dyDescent="0.4">
      <c r="A80" s="7" t="s">
        <v>114</v>
      </c>
      <c r="B80" s="8" t="s">
        <v>52</v>
      </c>
      <c r="C80" s="9">
        <v>7600</v>
      </c>
      <c r="D80" s="10" t="s">
        <v>2</v>
      </c>
      <c r="E80" s="10" t="s">
        <v>2</v>
      </c>
      <c r="F80" s="8" t="s">
        <v>2</v>
      </c>
      <c r="G80" s="8" t="s">
        <v>2</v>
      </c>
      <c r="H80" s="8" t="s">
        <v>2</v>
      </c>
      <c r="I80" s="8" t="s">
        <v>2</v>
      </c>
      <c r="J80" s="12" t="s">
        <v>2</v>
      </c>
      <c r="K80" s="6">
        <v>7600</v>
      </c>
      <c r="L80" s="8">
        <v>0</v>
      </c>
      <c r="M80" s="13" t="s">
        <v>115</v>
      </c>
      <c r="N80" t="s">
        <v>162</v>
      </c>
      <c r="O80" t="str">
        <f>VLOOKUP($B80, Sheet2!$B:$D, 2, FALSE)</f>
        <v>Offense</v>
      </c>
      <c r="P80" t="str">
        <f>VLOOKUP($B80, Sheet2!$B:$D, 3, FALSE)</f>
        <v>Offensive Line</v>
      </c>
    </row>
    <row r="81" spans="1:16" ht="29.5" thickBot="1" x14ac:dyDescent="0.4">
      <c r="A81" s="7" t="s">
        <v>117</v>
      </c>
      <c r="B81" s="8" t="s">
        <v>16</v>
      </c>
      <c r="C81" s="9">
        <v>5000000</v>
      </c>
      <c r="D81" s="9">
        <v>5000000</v>
      </c>
      <c r="E81" s="9">
        <v>937500</v>
      </c>
      <c r="F81" s="8" t="s">
        <v>2</v>
      </c>
      <c r="G81" s="8" t="s">
        <v>2</v>
      </c>
      <c r="H81" s="8" t="s">
        <v>2</v>
      </c>
      <c r="I81" s="8" t="s">
        <v>2</v>
      </c>
      <c r="J81" s="12" t="s">
        <v>2</v>
      </c>
      <c r="K81" s="6">
        <v>10937500</v>
      </c>
      <c r="L81" s="8">
        <v>6.12</v>
      </c>
      <c r="M81" s="13" t="s">
        <v>160</v>
      </c>
      <c r="N81" t="s">
        <v>162</v>
      </c>
      <c r="O81" t="str">
        <f>VLOOKUP($B81, Sheet2!$B:$D, 2, FALSE)</f>
        <v>Offense</v>
      </c>
      <c r="P81" t="str">
        <f>VLOOKUP($B81, Sheet2!$B:$D, 3, FALSE)</f>
        <v>Passing</v>
      </c>
    </row>
    <row r="82" spans="1:16" ht="29.5" thickBot="1" x14ac:dyDescent="0.4">
      <c r="A82" s="7" t="s">
        <v>118</v>
      </c>
      <c r="B82" s="8" t="s">
        <v>14</v>
      </c>
      <c r="C82" s="10" t="s">
        <v>2</v>
      </c>
      <c r="D82" s="9">
        <v>9300000</v>
      </c>
      <c r="E82" s="10" t="s">
        <v>2</v>
      </c>
      <c r="F82" s="8" t="s">
        <v>2</v>
      </c>
      <c r="G82" s="8" t="s">
        <v>2</v>
      </c>
      <c r="H82" s="8" t="s">
        <v>2</v>
      </c>
      <c r="I82" s="8" t="s">
        <v>2</v>
      </c>
      <c r="J82" s="12" t="s">
        <v>2</v>
      </c>
      <c r="K82" s="6">
        <v>9300000</v>
      </c>
      <c r="L82" s="8">
        <v>5.2</v>
      </c>
      <c r="M82" s="13" t="s">
        <v>160</v>
      </c>
      <c r="N82" t="s">
        <v>162</v>
      </c>
      <c r="O82" t="str">
        <f>VLOOKUP($B82, Sheet2!$B:$D, 2, FALSE)</f>
        <v>Defense</v>
      </c>
      <c r="P82" t="str">
        <f>VLOOKUP($B82, Sheet2!$B:$D, 3, FALSE)</f>
        <v>Secondary</v>
      </c>
    </row>
    <row r="83" spans="1:16" ht="29.5" thickBot="1" x14ac:dyDescent="0.4">
      <c r="A83" s="7" t="s">
        <v>119</v>
      </c>
      <c r="B83" s="8" t="s">
        <v>16</v>
      </c>
      <c r="C83" s="10" t="s">
        <v>2</v>
      </c>
      <c r="D83" s="9">
        <v>4250000</v>
      </c>
      <c r="E83" s="10" t="s">
        <v>2</v>
      </c>
      <c r="F83" s="8" t="s">
        <v>2</v>
      </c>
      <c r="G83" s="8" t="s">
        <v>2</v>
      </c>
      <c r="H83" s="14">
        <v>2375000</v>
      </c>
      <c r="I83" s="8" t="s">
        <v>2</v>
      </c>
      <c r="J83" s="12" t="s">
        <v>2</v>
      </c>
      <c r="K83" s="6">
        <v>6625000</v>
      </c>
      <c r="L83" s="8">
        <v>3.71</v>
      </c>
      <c r="M83" s="13" t="s">
        <v>160</v>
      </c>
      <c r="N83" t="s">
        <v>162</v>
      </c>
      <c r="O83" t="str">
        <f>VLOOKUP($B83, Sheet2!$B:$D, 2, FALSE)</f>
        <v>Offense</v>
      </c>
      <c r="P83" t="str">
        <f>VLOOKUP($B83, Sheet2!$B:$D, 3, FALSE)</f>
        <v>Passing</v>
      </c>
    </row>
    <row r="84" spans="1:16" ht="29.5" thickBot="1" x14ac:dyDescent="0.4">
      <c r="A84" s="7" t="s">
        <v>120</v>
      </c>
      <c r="B84" s="8" t="s">
        <v>58</v>
      </c>
      <c r="C84" s="10" t="s">
        <v>2</v>
      </c>
      <c r="D84" s="9">
        <v>1250000</v>
      </c>
      <c r="E84" s="10" t="s">
        <v>2</v>
      </c>
      <c r="F84" s="8" t="s">
        <v>2</v>
      </c>
      <c r="G84" s="8" t="s">
        <v>2</v>
      </c>
      <c r="H84" s="14">
        <v>2000000</v>
      </c>
      <c r="I84" s="8" t="s">
        <v>2</v>
      </c>
      <c r="J84" s="12" t="s">
        <v>2</v>
      </c>
      <c r="K84" s="6">
        <v>3250000</v>
      </c>
      <c r="L84" s="8">
        <v>1.82</v>
      </c>
      <c r="M84" s="13" t="s">
        <v>160</v>
      </c>
      <c r="N84" t="s">
        <v>162</v>
      </c>
      <c r="O84" t="str">
        <f>VLOOKUP($B84, Sheet2!$B:$D, 2, FALSE)</f>
        <v>Offense</v>
      </c>
      <c r="P84" t="str">
        <f>VLOOKUP($B84, Sheet2!$B:$D, 3, FALSE)</f>
        <v>Offensive Line</v>
      </c>
    </row>
    <row r="85" spans="1:16" ht="29.5" thickBot="1" x14ac:dyDescent="0.4">
      <c r="A85" s="7" t="s">
        <v>121</v>
      </c>
      <c r="B85" s="8" t="s">
        <v>58</v>
      </c>
      <c r="C85" s="9">
        <v>915000</v>
      </c>
      <c r="D85" s="9">
        <v>1292500</v>
      </c>
      <c r="E85" s="9">
        <v>250000</v>
      </c>
      <c r="F85" s="8" t="s">
        <v>2</v>
      </c>
      <c r="G85" s="8" t="s">
        <v>2</v>
      </c>
      <c r="H85" s="8" t="s">
        <v>2</v>
      </c>
      <c r="I85" s="8" t="s">
        <v>2</v>
      </c>
      <c r="J85" s="12" t="s">
        <v>2</v>
      </c>
      <c r="K85" s="6">
        <v>2457500</v>
      </c>
      <c r="L85" s="8">
        <v>1.37</v>
      </c>
      <c r="M85" s="13" t="s">
        <v>160</v>
      </c>
      <c r="N85" t="s">
        <v>162</v>
      </c>
      <c r="O85" t="str">
        <f>VLOOKUP($B85, Sheet2!$B:$D, 2, FALSE)</f>
        <v>Offense</v>
      </c>
      <c r="P85" t="str">
        <f>VLOOKUP($B85, Sheet2!$B:$D, 3, FALSE)</f>
        <v>Offensive Line</v>
      </c>
    </row>
    <row r="86" spans="1:16" ht="29.5" thickBot="1" x14ac:dyDescent="0.4">
      <c r="A86" s="7" t="s">
        <v>122</v>
      </c>
      <c r="B86" s="8" t="s">
        <v>6</v>
      </c>
      <c r="C86" s="9">
        <v>630882</v>
      </c>
      <c r="D86" s="10" t="s">
        <v>2</v>
      </c>
      <c r="E86" s="9">
        <v>406250</v>
      </c>
      <c r="F86" s="8" t="s">
        <v>2</v>
      </c>
      <c r="G86" s="14">
        <v>25000</v>
      </c>
      <c r="H86" s="8" t="s">
        <v>2</v>
      </c>
      <c r="I86" s="8" t="s">
        <v>2</v>
      </c>
      <c r="J86" s="12" t="s">
        <v>2</v>
      </c>
      <c r="K86" s="6">
        <v>1062132</v>
      </c>
      <c r="L86" s="8">
        <v>0.59</v>
      </c>
      <c r="M86" s="13" t="s">
        <v>160</v>
      </c>
      <c r="N86" t="s">
        <v>162</v>
      </c>
      <c r="O86" t="str">
        <f>VLOOKUP($B86, Sheet2!$B:$D, 2, FALSE)</f>
        <v>Defense</v>
      </c>
      <c r="P86" t="str">
        <f>VLOOKUP($B86, Sheet2!$B:$D, 3, FALSE)</f>
        <v>Secondary</v>
      </c>
    </row>
    <row r="87" spans="1:16" ht="44" thickBot="1" x14ac:dyDescent="0.4">
      <c r="A87" s="7" t="s">
        <v>123</v>
      </c>
      <c r="B87" s="8" t="s">
        <v>6</v>
      </c>
      <c r="C87" s="9">
        <v>790000</v>
      </c>
      <c r="D87" s="9">
        <v>90000</v>
      </c>
      <c r="E87" s="10" t="s">
        <v>2</v>
      </c>
      <c r="F87" s="8" t="s">
        <v>2</v>
      </c>
      <c r="G87" s="8" t="s">
        <v>2</v>
      </c>
      <c r="H87" s="8" t="s">
        <v>2</v>
      </c>
      <c r="I87" s="8" t="s">
        <v>2</v>
      </c>
      <c r="J87" s="12" t="s">
        <v>2</v>
      </c>
      <c r="K87" s="6">
        <v>720000</v>
      </c>
      <c r="L87" s="8">
        <v>0.4</v>
      </c>
      <c r="M87" s="13" t="s">
        <v>160</v>
      </c>
      <c r="N87" t="s">
        <v>162</v>
      </c>
      <c r="O87" t="str">
        <f>VLOOKUP($B87, Sheet2!$B:$D, 2, FALSE)</f>
        <v>Defense</v>
      </c>
      <c r="P87" t="str">
        <f>VLOOKUP($B87, Sheet2!$B:$D, 3, FALSE)</f>
        <v>Secondary</v>
      </c>
    </row>
    <row r="88" spans="1:16" ht="29.5" thickBot="1" x14ac:dyDescent="0.4">
      <c r="A88" s="7" t="s">
        <v>124</v>
      </c>
      <c r="B88" s="8" t="s">
        <v>8</v>
      </c>
      <c r="C88" s="9">
        <v>705000</v>
      </c>
      <c r="D88" s="10" t="s">
        <v>2</v>
      </c>
      <c r="E88" s="10" t="s">
        <v>2</v>
      </c>
      <c r="F88" s="8" t="s">
        <v>2</v>
      </c>
      <c r="G88" s="8" t="s">
        <v>2</v>
      </c>
      <c r="H88" s="8" t="s">
        <v>2</v>
      </c>
      <c r="I88" s="8" t="s">
        <v>2</v>
      </c>
      <c r="J88" s="12" t="s">
        <v>2</v>
      </c>
      <c r="K88" s="6">
        <v>705000</v>
      </c>
      <c r="L88" s="8">
        <v>0.39</v>
      </c>
      <c r="M88" s="13" t="s">
        <v>160</v>
      </c>
      <c r="N88" t="s">
        <v>162</v>
      </c>
      <c r="O88" t="str">
        <f>VLOOKUP($B88, Sheet2!$B:$D, 2, FALSE)</f>
        <v>Defense</v>
      </c>
      <c r="P88" t="str">
        <f>VLOOKUP($B88, Sheet2!$B:$D, 3, FALSE)</f>
        <v>Linebacker</v>
      </c>
    </row>
    <row r="89" spans="1:16" ht="29.5" thickBot="1" x14ac:dyDescent="0.4">
      <c r="A89" s="7" t="s">
        <v>125</v>
      </c>
      <c r="B89" s="8" t="s">
        <v>21</v>
      </c>
      <c r="C89" s="10" t="s">
        <v>2</v>
      </c>
      <c r="D89" s="9">
        <v>500000</v>
      </c>
      <c r="E89" s="10" t="s">
        <v>2</v>
      </c>
      <c r="F89" s="8" t="s">
        <v>2</v>
      </c>
      <c r="G89" s="8" t="s">
        <v>2</v>
      </c>
      <c r="H89" s="8" t="s">
        <v>2</v>
      </c>
      <c r="I89" s="8" t="s">
        <v>2</v>
      </c>
      <c r="J89" s="12" t="s">
        <v>2</v>
      </c>
      <c r="K89" s="6">
        <v>500000</v>
      </c>
      <c r="L89" s="8">
        <v>0.28000000000000003</v>
      </c>
      <c r="M89" s="13" t="s">
        <v>160</v>
      </c>
      <c r="N89" t="s">
        <v>162</v>
      </c>
      <c r="O89" t="str">
        <f>VLOOKUP($B89, Sheet2!$B:$D, 2, FALSE)</f>
        <v>Defense</v>
      </c>
      <c r="P89" t="str">
        <f>VLOOKUP($B89, Sheet2!$B:$D, 3, FALSE)</f>
        <v>Defensive Line</v>
      </c>
    </row>
    <row r="90" spans="1:16" ht="29.5" thickBot="1" x14ac:dyDescent="0.4">
      <c r="A90" s="7" t="s">
        <v>126</v>
      </c>
      <c r="B90" s="8" t="s">
        <v>52</v>
      </c>
      <c r="C90" s="10" t="s">
        <v>2</v>
      </c>
      <c r="D90" s="9">
        <v>492288</v>
      </c>
      <c r="E90" s="10" t="s">
        <v>2</v>
      </c>
      <c r="F90" s="8" t="s">
        <v>2</v>
      </c>
      <c r="G90" s="8" t="s">
        <v>2</v>
      </c>
      <c r="H90" s="8" t="s">
        <v>2</v>
      </c>
      <c r="I90" s="8" t="s">
        <v>2</v>
      </c>
      <c r="J90" s="12" t="s">
        <v>2</v>
      </c>
      <c r="K90" s="6">
        <v>492288</v>
      </c>
      <c r="L90" s="8">
        <v>0.28000000000000003</v>
      </c>
      <c r="M90" s="13" t="s">
        <v>160</v>
      </c>
      <c r="N90" t="s">
        <v>162</v>
      </c>
      <c r="O90" t="str">
        <f>VLOOKUP($B90, Sheet2!$B:$D, 2, FALSE)</f>
        <v>Offense</v>
      </c>
      <c r="P90" t="str">
        <f>VLOOKUP($B90, Sheet2!$B:$D, 3, FALSE)</f>
        <v>Offensive Line</v>
      </c>
    </row>
    <row r="91" spans="1:16" ht="29.5" thickBot="1" x14ac:dyDescent="0.4">
      <c r="A91" s="7" t="s">
        <v>127</v>
      </c>
      <c r="B91" s="8" t="s">
        <v>1</v>
      </c>
      <c r="C91" s="9">
        <v>200000</v>
      </c>
      <c r="D91" s="9">
        <v>150000</v>
      </c>
      <c r="E91" s="10" t="s">
        <v>2</v>
      </c>
      <c r="F91" s="8" t="s">
        <v>2</v>
      </c>
      <c r="G91" s="8" t="s">
        <v>2</v>
      </c>
      <c r="H91" s="8" t="s">
        <v>2</v>
      </c>
      <c r="I91" s="8" t="s">
        <v>2</v>
      </c>
      <c r="J91" s="12" t="s">
        <v>2</v>
      </c>
      <c r="K91" s="6">
        <v>350000</v>
      </c>
      <c r="L91" s="8">
        <v>0.2</v>
      </c>
      <c r="M91" s="13" t="s">
        <v>160</v>
      </c>
      <c r="N91" t="s">
        <v>162</v>
      </c>
      <c r="O91" t="str">
        <f>VLOOKUP($B91, Sheet2!$B:$D, 2, FALSE)</f>
        <v>Offense</v>
      </c>
      <c r="P91" t="str">
        <f>VLOOKUP($B91, Sheet2!$B:$D, 3, FALSE)</f>
        <v>Passing</v>
      </c>
    </row>
    <row r="92" spans="1:16" ht="29.5" thickBot="1" x14ac:dyDescent="0.4">
      <c r="A92" s="7" t="s">
        <v>108</v>
      </c>
      <c r="B92" s="8" t="s">
        <v>10</v>
      </c>
      <c r="C92" s="9">
        <v>296472</v>
      </c>
      <c r="D92" s="10" t="s">
        <v>2</v>
      </c>
      <c r="E92" s="10" t="s">
        <v>2</v>
      </c>
      <c r="F92" s="8" t="s">
        <v>2</v>
      </c>
      <c r="G92" s="8" t="s">
        <v>2</v>
      </c>
      <c r="H92" s="8" t="s">
        <v>2</v>
      </c>
      <c r="I92" s="8" t="s">
        <v>2</v>
      </c>
      <c r="J92" s="12" t="s">
        <v>2</v>
      </c>
      <c r="K92" s="6">
        <v>296472</v>
      </c>
      <c r="L92" s="8">
        <v>0.17</v>
      </c>
      <c r="M92" s="13" t="s">
        <v>160</v>
      </c>
      <c r="N92" t="s">
        <v>162</v>
      </c>
      <c r="O92" t="str">
        <f>VLOOKUP($B92, Sheet2!$B:$D, 2, FALSE)</f>
        <v>Offense</v>
      </c>
      <c r="P92" t="str">
        <f>VLOOKUP($B92, Sheet2!$B:$D, 3, FALSE)</f>
        <v>Passing</v>
      </c>
    </row>
    <row r="93" spans="1:16" ht="29.5" thickBot="1" x14ac:dyDescent="0.4">
      <c r="A93" s="7" t="s">
        <v>128</v>
      </c>
      <c r="B93" s="8" t="s">
        <v>6</v>
      </c>
      <c r="C93" s="9">
        <v>266045</v>
      </c>
      <c r="D93" s="10" t="s">
        <v>2</v>
      </c>
      <c r="E93" s="10" t="s">
        <v>2</v>
      </c>
      <c r="F93" s="8" t="s">
        <v>2</v>
      </c>
      <c r="G93" s="8" t="s">
        <v>2</v>
      </c>
      <c r="H93" s="8" t="s">
        <v>2</v>
      </c>
      <c r="I93" s="8" t="s">
        <v>2</v>
      </c>
      <c r="J93" s="12" t="s">
        <v>2</v>
      </c>
      <c r="K93" s="6">
        <v>266045</v>
      </c>
      <c r="L93" s="8">
        <v>0.15</v>
      </c>
      <c r="M93" s="13" t="s">
        <v>160</v>
      </c>
      <c r="N93" t="s">
        <v>162</v>
      </c>
      <c r="O93" t="str">
        <f>VLOOKUP($B93, Sheet2!$B:$D, 2, FALSE)</f>
        <v>Defense</v>
      </c>
      <c r="P93" t="str">
        <f>VLOOKUP($B93, Sheet2!$B:$D, 3, FALSE)</f>
        <v>Secondary</v>
      </c>
    </row>
    <row r="94" spans="1:16" ht="29.5" thickBot="1" x14ac:dyDescent="0.4">
      <c r="A94" s="7" t="s">
        <v>129</v>
      </c>
      <c r="B94" s="8" t="s">
        <v>64</v>
      </c>
      <c r="C94" s="9">
        <v>261176</v>
      </c>
      <c r="D94" s="10" t="s">
        <v>2</v>
      </c>
      <c r="E94" s="10" t="s">
        <v>2</v>
      </c>
      <c r="F94" s="8" t="s">
        <v>2</v>
      </c>
      <c r="G94" s="8" t="s">
        <v>2</v>
      </c>
      <c r="H94" s="8" t="s">
        <v>2</v>
      </c>
      <c r="I94" s="8" t="s">
        <v>2</v>
      </c>
      <c r="J94" s="12" t="s">
        <v>2</v>
      </c>
      <c r="K94" s="6">
        <v>261176</v>
      </c>
      <c r="L94" s="8">
        <v>0.15</v>
      </c>
      <c r="M94" s="13" t="s">
        <v>160</v>
      </c>
      <c r="N94" t="s">
        <v>162</v>
      </c>
      <c r="O94" t="str">
        <f>VLOOKUP($B94, Sheet2!$B:$D, 2, FALSE)</f>
        <v>Offense</v>
      </c>
      <c r="P94" t="str">
        <f>VLOOKUP($B94, Sheet2!$B:$D, 3, FALSE)</f>
        <v>Offensive Line</v>
      </c>
    </row>
    <row r="95" spans="1:16" ht="29.5" thickBot="1" x14ac:dyDescent="0.4">
      <c r="A95" s="7" t="s">
        <v>130</v>
      </c>
      <c r="B95" s="8" t="s">
        <v>1</v>
      </c>
      <c r="C95" s="9">
        <v>232355</v>
      </c>
      <c r="D95" s="10" t="s">
        <v>2</v>
      </c>
      <c r="E95" s="10" t="s">
        <v>2</v>
      </c>
      <c r="F95" s="8" t="s">
        <v>2</v>
      </c>
      <c r="G95" s="8" t="s">
        <v>2</v>
      </c>
      <c r="H95" s="8" t="s">
        <v>2</v>
      </c>
      <c r="I95" s="8" t="s">
        <v>2</v>
      </c>
      <c r="J95" s="12" t="s">
        <v>2</v>
      </c>
      <c r="K95" s="6">
        <v>232355</v>
      </c>
      <c r="L95" s="8">
        <v>0.13</v>
      </c>
      <c r="M95" s="13" t="s">
        <v>160</v>
      </c>
      <c r="N95" t="s">
        <v>162</v>
      </c>
      <c r="O95" t="str">
        <f>VLOOKUP($B95, Sheet2!$B:$D, 2, FALSE)</f>
        <v>Offense</v>
      </c>
      <c r="P95" t="str">
        <f>VLOOKUP($B95, Sheet2!$B:$D, 3, FALSE)</f>
        <v>Passing</v>
      </c>
    </row>
    <row r="96" spans="1:16" ht="29.5" thickBot="1" x14ac:dyDescent="0.4">
      <c r="A96" s="7" t="s">
        <v>110</v>
      </c>
      <c r="B96" s="8" t="s">
        <v>16</v>
      </c>
      <c r="C96" s="9">
        <v>224337</v>
      </c>
      <c r="D96" s="10" t="s">
        <v>2</v>
      </c>
      <c r="E96" s="10" t="s">
        <v>2</v>
      </c>
      <c r="F96" s="8" t="s">
        <v>2</v>
      </c>
      <c r="G96" s="8" t="s">
        <v>2</v>
      </c>
      <c r="H96" s="8" t="s">
        <v>2</v>
      </c>
      <c r="I96" s="8" t="s">
        <v>2</v>
      </c>
      <c r="J96" s="12" t="s">
        <v>2</v>
      </c>
      <c r="K96" s="6">
        <v>224337</v>
      </c>
      <c r="L96" s="8">
        <v>0.13</v>
      </c>
      <c r="M96" s="13" t="s">
        <v>160</v>
      </c>
      <c r="N96" t="s">
        <v>162</v>
      </c>
      <c r="O96" t="str">
        <f>VLOOKUP($B96, Sheet2!$B:$D, 2, FALSE)</f>
        <v>Offense</v>
      </c>
      <c r="P96" t="str">
        <f>VLOOKUP($B96, Sheet2!$B:$D, 3, FALSE)</f>
        <v>Passing</v>
      </c>
    </row>
    <row r="97" spans="1:16" ht="29.5" thickBot="1" x14ac:dyDescent="0.4">
      <c r="A97" s="7" t="s">
        <v>131</v>
      </c>
      <c r="B97" s="8" t="s">
        <v>6</v>
      </c>
      <c r="C97" s="9">
        <v>322941</v>
      </c>
      <c r="D97" s="10" t="s">
        <v>2</v>
      </c>
      <c r="E97" s="10" t="s">
        <v>2</v>
      </c>
      <c r="F97" s="8" t="s">
        <v>2</v>
      </c>
      <c r="G97" s="8" t="s">
        <v>2</v>
      </c>
      <c r="H97" s="8" t="s">
        <v>2</v>
      </c>
      <c r="I97" s="8" t="s">
        <v>2</v>
      </c>
      <c r="J97" s="12" t="s">
        <v>2</v>
      </c>
      <c r="K97" s="6">
        <v>222354</v>
      </c>
      <c r="L97" s="8">
        <v>0.12</v>
      </c>
      <c r="M97" s="13" t="s">
        <v>160</v>
      </c>
      <c r="N97" t="s">
        <v>162</v>
      </c>
      <c r="O97" t="str">
        <f>VLOOKUP($B97, Sheet2!$B:$D, 2, FALSE)</f>
        <v>Defense</v>
      </c>
      <c r="P97" t="str">
        <f>VLOOKUP($B97, Sheet2!$B:$D, 3, FALSE)</f>
        <v>Secondary</v>
      </c>
    </row>
    <row r="98" spans="1:16" ht="29.5" thickBot="1" x14ac:dyDescent="0.4">
      <c r="A98" s="7" t="s">
        <v>132</v>
      </c>
      <c r="B98" s="8" t="s">
        <v>6</v>
      </c>
      <c r="C98" s="9">
        <v>139412</v>
      </c>
      <c r="D98" s="10" t="s">
        <v>2</v>
      </c>
      <c r="E98" s="10" t="s">
        <v>2</v>
      </c>
      <c r="F98" s="8" t="s">
        <v>2</v>
      </c>
      <c r="G98" s="8" t="s">
        <v>2</v>
      </c>
      <c r="H98" s="8" t="s">
        <v>2</v>
      </c>
      <c r="I98" s="8" t="s">
        <v>2</v>
      </c>
      <c r="J98" s="12" t="s">
        <v>2</v>
      </c>
      <c r="K98" s="6">
        <v>139411</v>
      </c>
      <c r="L98" s="8">
        <v>0.08</v>
      </c>
      <c r="M98" s="13" t="s">
        <v>160</v>
      </c>
      <c r="N98" t="s">
        <v>162</v>
      </c>
      <c r="O98" t="str">
        <f>VLOOKUP($B98, Sheet2!$B:$D, 2, FALSE)</f>
        <v>Defense</v>
      </c>
      <c r="P98" t="str">
        <f>VLOOKUP($B98, Sheet2!$B:$D, 3, FALSE)</f>
        <v>Secondary</v>
      </c>
    </row>
    <row r="99" spans="1:16" ht="29.5" thickBot="1" x14ac:dyDescent="0.4">
      <c r="A99" s="7" t="s">
        <v>71</v>
      </c>
      <c r="B99" s="8" t="s">
        <v>42</v>
      </c>
      <c r="C99" s="9">
        <v>134635</v>
      </c>
      <c r="D99" s="10" t="s">
        <v>2</v>
      </c>
      <c r="E99" s="10" t="s">
        <v>2</v>
      </c>
      <c r="F99" s="8" t="s">
        <v>2</v>
      </c>
      <c r="G99" s="8" t="s">
        <v>2</v>
      </c>
      <c r="H99" s="8" t="s">
        <v>2</v>
      </c>
      <c r="I99" s="8" t="s">
        <v>2</v>
      </c>
      <c r="J99" s="12" t="s">
        <v>2</v>
      </c>
      <c r="K99" s="6">
        <v>134635</v>
      </c>
      <c r="L99" s="8">
        <v>0.08</v>
      </c>
      <c r="M99" s="13" t="s">
        <v>160</v>
      </c>
      <c r="N99" t="s">
        <v>162</v>
      </c>
      <c r="O99" t="str">
        <f>VLOOKUP($B99, Sheet2!$B:$D, 2, FALSE)</f>
        <v>Defense</v>
      </c>
      <c r="P99" t="str">
        <f>VLOOKUP($B99, Sheet2!$B:$D, 3, FALSE)</f>
        <v>Secondary</v>
      </c>
    </row>
    <row r="100" spans="1:16" ht="29.5" thickBot="1" x14ac:dyDescent="0.4">
      <c r="A100" s="7" t="s">
        <v>133</v>
      </c>
      <c r="B100" s="8" t="s">
        <v>52</v>
      </c>
      <c r="C100" s="10" t="s">
        <v>2</v>
      </c>
      <c r="D100" s="9">
        <v>126620</v>
      </c>
      <c r="E100" s="10" t="s">
        <v>2</v>
      </c>
      <c r="F100" s="8" t="s">
        <v>2</v>
      </c>
      <c r="G100" s="8" t="s">
        <v>2</v>
      </c>
      <c r="H100" s="8" t="s">
        <v>2</v>
      </c>
      <c r="I100" s="8" t="s">
        <v>2</v>
      </c>
      <c r="J100" s="12" t="s">
        <v>2</v>
      </c>
      <c r="K100" s="6">
        <v>126620</v>
      </c>
      <c r="L100" s="8">
        <v>7.0000000000000007E-2</v>
      </c>
      <c r="M100" s="13" t="s">
        <v>160</v>
      </c>
      <c r="N100" t="s">
        <v>162</v>
      </c>
      <c r="O100" t="str">
        <f>VLOOKUP($B100, Sheet2!$B:$D, 2, FALSE)</f>
        <v>Offense</v>
      </c>
      <c r="P100" t="str">
        <f>VLOOKUP($B100, Sheet2!$B:$D, 3, FALSE)</f>
        <v>Offensive Line</v>
      </c>
    </row>
    <row r="101" spans="1:16" ht="29.5" thickBot="1" x14ac:dyDescent="0.4">
      <c r="A101" s="7" t="s">
        <v>134</v>
      </c>
      <c r="B101" s="8" t="s">
        <v>6</v>
      </c>
      <c r="C101" s="9">
        <v>124412</v>
      </c>
      <c r="D101" s="10" t="s">
        <v>2</v>
      </c>
      <c r="E101" s="10" t="s">
        <v>2</v>
      </c>
      <c r="F101" s="8" t="s">
        <v>2</v>
      </c>
      <c r="G101" s="8" t="s">
        <v>2</v>
      </c>
      <c r="H101" s="8" t="s">
        <v>2</v>
      </c>
      <c r="I101" s="8" t="s">
        <v>2</v>
      </c>
      <c r="J101" s="12" t="s">
        <v>2</v>
      </c>
      <c r="K101" s="6">
        <v>124411</v>
      </c>
      <c r="L101" s="8">
        <v>7.0000000000000007E-2</v>
      </c>
      <c r="M101" s="13" t="s">
        <v>160</v>
      </c>
      <c r="N101" t="s">
        <v>162</v>
      </c>
      <c r="O101" t="str">
        <f>VLOOKUP($B101, Sheet2!$B:$D, 2, FALSE)</f>
        <v>Defense</v>
      </c>
      <c r="P101" t="str">
        <f>VLOOKUP($B101, Sheet2!$B:$D, 3, FALSE)</f>
        <v>Secondary</v>
      </c>
    </row>
    <row r="102" spans="1:16" ht="29.5" thickBot="1" x14ac:dyDescent="0.4">
      <c r="A102" s="7" t="s">
        <v>68</v>
      </c>
      <c r="B102" s="8" t="s">
        <v>1</v>
      </c>
      <c r="C102" s="9">
        <v>121102</v>
      </c>
      <c r="D102" s="10" t="s">
        <v>2</v>
      </c>
      <c r="E102" s="10" t="s">
        <v>2</v>
      </c>
      <c r="F102" s="8" t="s">
        <v>2</v>
      </c>
      <c r="G102" s="8" t="s">
        <v>2</v>
      </c>
      <c r="H102" s="8" t="s">
        <v>2</v>
      </c>
      <c r="I102" s="8" t="s">
        <v>2</v>
      </c>
      <c r="J102" s="12" t="s">
        <v>2</v>
      </c>
      <c r="K102" s="6">
        <v>121102</v>
      </c>
      <c r="L102" s="8">
        <v>7.0000000000000007E-2</v>
      </c>
      <c r="M102" s="13" t="s">
        <v>160</v>
      </c>
      <c r="N102" t="s">
        <v>162</v>
      </c>
      <c r="O102" t="str">
        <f>VLOOKUP($B102, Sheet2!$B:$D, 2, FALSE)</f>
        <v>Offense</v>
      </c>
      <c r="P102" t="str">
        <f>VLOOKUP($B102, Sheet2!$B:$D, 3, FALSE)</f>
        <v>Passing</v>
      </c>
    </row>
    <row r="103" spans="1:16" ht="29.5" thickBot="1" x14ac:dyDescent="0.4">
      <c r="A103" s="7" t="s">
        <v>135</v>
      </c>
      <c r="B103" s="8" t="s">
        <v>8</v>
      </c>
      <c r="C103" s="9">
        <v>115588</v>
      </c>
      <c r="D103" s="10" t="s">
        <v>2</v>
      </c>
      <c r="E103" s="10" t="s">
        <v>2</v>
      </c>
      <c r="F103" s="8" t="s">
        <v>2</v>
      </c>
      <c r="G103" s="8" t="s">
        <v>2</v>
      </c>
      <c r="H103" s="8" t="s">
        <v>2</v>
      </c>
      <c r="I103" s="8" t="s">
        <v>2</v>
      </c>
      <c r="J103" s="12" t="s">
        <v>2</v>
      </c>
      <c r="K103" s="6">
        <v>115588</v>
      </c>
      <c r="L103" s="8">
        <v>0.06</v>
      </c>
      <c r="M103" s="13" t="s">
        <v>160</v>
      </c>
      <c r="N103" t="s">
        <v>162</v>
      </c>
      <c r="O103" t="str">
        <f>VLOOKUP($B103, Sheet2!$B:$D, 2, FALSE)</f>
        <v>Defense</v>
      </c>
      <c r="P103" t="str">
        <f>VLOOKUP($B103, Sheet2!$B:$D, 3, FALSE)</f>
        <v>Linebacker</v>
      </c>
    </row>
    <row r="104" spans="1:16" ht="44" thickBot="1" x14ac:dyDescent="0.4">
      <c r="A104" s="7" t="s">
        <v>136</v>
      </c>
      <c r="B104" s="8" t="s">
        <v>4</v>
      </c>
      <c r="C104" s="9">
        <v>112941</v>
      </c>
      <c r="D104" s="10" t="s">
        <v>2</v>
      </c>
      <c r="E104" s="10" t="s">
        <v>2</v>
      </c>
      <c r="F104" s="8" t="s">
        <v>2</v>
      </c>
      <c r="G104" s="8" t="s">
        <v>2</v>
      </c>
      <c r="H104" s="8" t="s">
        <v>2</v>
      </c>
      <c r="I104" s="8" t="s">
        <v>2</v>
      </c>
      <c r="J104" s="12" t="s">
        <v>2</v>
      </c>
      <c r="K104" s="6">
        <v>112941</v>
      </c>
      <c r="L104" s="8">
        <v>0.06</v>
      </c>
      <c r="M104" s="13" t="s">
        <v>160</v>
      </c>
      <c r="N104" t="s">
        <v>162</v>
      </c>
      <c r="O104" t="str">
        <f>VLOOKUP($B104, Sheet2!$B:$D, 2, FALSE)</f>
        <v>Defense</v>
      </c>
      <c r="P104" t="str">
        <f>VLOOKUP($B104, Sheet2!$B:$D, 3, FALSE)</f>
        <v>Defensive Line</v>
      </c>
    </row>
    <row r="105" spans="1:16" ht="29.5" thickBot="1" x14ac:dyDescent="0.4">
      <c r="A105" s="7" t="s">
        <v>137</v>
      </c>
      <c r="B105" s="8" t="s">
        <v>14</v>
      </c>
      <c r="C105" s="9">
        <v>111176</v>
      </c>
      <c r="D105" s="10" t="s">
        <v>2</v>
      </c>
      <c r="E105" s="10" t="s">
        <v>2</v>
      </c>
      <c r="F105" s="8" t="s">
        <v>2</v>
      </c>
      <c r="G105" s="8" t="s">
        <v>2</v>
      </c>
      <c r="H105" s="8" t="s">
        <v>2</v>
      </c>
      <c r="I105" s="8" t="s">
        <v>2</v>
      </c>
      <c r="J105" s="12" t="s">
        <v>2</v>
      </c>
      <c r="K105" s="6">
        <v>111176</v>
      </c>
      <c r="L105" s="8">
        <v>0.06</v>
      </c>
      <c r="M105" s="13" t="s">
        <v>160</v>
      </c>
      <c r="N105" t="s">
        <v>162</v>
      </c>
      <c r="O105" t="str">
        <f>VLOOKUP($B105, Sheet2!$B:$D, 2, FALSE)</f>
        <v>Defense</v>
      </c>
      <c r="P105" t="str">
        <f>VLOOKUP($B105, Sheet2!$B:$D, 3, FALSE)</f>
        <v>Secondary</v>
      </c>
    </row>
    <row r="106" spans="1:16" ht="29.5" thickBot="1" x14ac:dyDescent="0.4">
      <c r="A106" s="7" t="s">
        <v>138</v>
      </c>
      <c r="B106" s="8" t="s">
        <v>52</v>
      </c>
      <c r="C106" s="10" t="s">
        <v>2</v>
      </c>
      <c r="D106" s="9">
        <v>92192</v>
      </c>
      <c r="E106" s="10" t="s">
        <v>2</v>
      </c>
      <c r="F106" s="8" t="s">
        <v>2</v>
      </c>
      <c r="G106" s="8" t="s">
        <v>2</v>
      </c>
      <c r="H106" s="8" t="s">
        <v>2</v>
      </c>
      <c r="I106" s="8" t="s">
        <v>2</v>
      </c>
      <c r="J106" s="12" t="s">
        <v>2</v>
      </c>
      <c r="K106" s="6">
        <v>92192</v>
      </c>
      <c r="L106" s="8">
        <v>0.05</v>
      </c>
      <c r="M106" s="13" t="s">
        <v>160</v>
      </c>
      <c r="N106" t="s">
        <v>162</v>
      </c>
      <c r="O106" t="str">
        <f>VLOOKUP($B106, Sheet2!$B:$D, 2, FALSE)</f>
        <v>Offense</v>
      </c>
      <c r="P106" t="str">
        <f>VLOOKUP($B106, Sheet2!$B:$D, 3, FALSE)</f>
        <v>Offensive Line</v>
      </c>
    </row>
    <row r="107" spans="1:16" ht="29.5" thickBot="1" x14ac:dyDescent="0.4">
      <c r="A107" s="7" t="s">
        <v>73</v>
      </c>
      <c r="B107" s="8" t="s">
        <v>4</v>
      </c>
      <c r="C107" s="9">
        <v>83600</v>
      </c>
      <c r="D107" s="10" t="s">
        <v>2</v>
      </c>
      <c r="E107" s="10" t="s">
        <v>2</v>
      </c>
      <c r="F107" s="8" t="s">
        <v>2</v>
      </c>
      <c r="G107" s="8" t="s">
        <v>2</v>
      </c>
      <c r="H107" s="8" t="s">
        <v>2</v>
      </c>
      <c r="I107" s="8" t="s">
        <v>2</v>
      </c>
      <c r="J107" s="12" t="s">
        <v>2</v>
      </c>
      <c r="K107" s="6">
        <v>83600</v>
      </c>
      <c r="L107" s="8">
        <v>0.05</v>
      </c>
      <c r="M107" s="13" t="s">
        <v>160</v>
      </c>
      <c r="N107" t="s">
        <v>162</v>
      </c>
      <c r="O107" t="str">
        <f>VLOOKUP($B107, Sheet2!$B:$D, 2, FALSE)</f>
        <v>Defense</v>
      </c>
      <c r="P107" t="str">
        <f>VLOOKUP($B107, Sheet2!$B:$D, 3, FALSE)</f>
        <v>Defensive Line</v>
      </c>
    </row>
    <row r="108" spans="1:16" ht="29.5" thickBot="1" x14ac:dyDescent="0.4">
      <c r="A108" s="7" t="s">
        <v>139</v>
      </c>
      <c r="B108" s="8" t="s">
        <v>4</v>
      </c>
      <c r="C108" s="9">
        <v>74118</v>
      </c>
      <c r="D108" s="10" t="s">
        <v>2</v>
      </c>
      <c r="E108" s="10" t="s">
        <v>2</v>
      </c>
      <c r="F108" s="8" t="s">
        <v>2</v>
      </c>
      <c r="G108" s="8" t="s">
        <v>2</v>
      </c>
      <c r="H108" s="8" t="s">
        <v>2</v>
      </c>
      <c r="I108" s="8" t="s">
        <v>2</v>
      </c>
      <c r="J108" s="12" t="s">
        <v>2</v>
      </c>
      <c r="K108" s="6">
        <v>74118</v>
      </c>
      <c r="L108" s="8">
        <v>0.04</v>
      </c>
      <c r="M108" s="13" t="s">
        <v>160</v>
      </c>
      <c r="N108" t="s">
        <v>162</v>
      </c>
      <c r="O108" t="str">
        <f>VLOOKUP($B108, Sheet2!$B:$D, 2, FALSE)</f>
        <v>Defense</v>
      </c>
      <c r="P108" t="str">
        <f>VLOOKUP($B108, Sheet2!$B:$D, 3, FALSE)</f>
        <v>Defensive Line</v>
      </c>
    </row>
    <row r="109" spans="1:16" ht="29.5" thickBot="1" x14ac:dyDescent="0.4">
      <c r="A109" s="7" t="s">
        <v>63</v>
      </c>
      <c r="B109" s="8" t="s">
        <v>64</v>
      </c>
      <c r="C109" s="10" t="s">
        <v>2</v>
      </c>
      <c r="D109" s="9">
        <v>67032</v>
      </c>
      <c r="E109" s="10" t="s">
        <v>2</v>
      </c>
      <c r="F109" s="8" t="s">
        <v>2</v>
      </c>
      <c r="G109" s="8" t="s">
        <v>2</v>
      </c>
      <c r="H109" s="8" t="s">
        <v>2</v>
      </c>
      <c r="I109" s="8" t="s">
        <v>2</v>
      </c>
      <c r="J109" s="12" t="s">
        <v>2</v>
      </c>
      <c r="K109" s="6">
        <v>67032</v>
      </c>
      <c r="L109" s="8">
        <v>0.04</v>
      </c>
      <c r="M109" s="13" t="s">
        <v>160</v>
      </c>
      <c r="N109" t="s">
        <v>162</v>
      </c>
      <c r="O109" t="str">
        <f>VLOOKUP($B109, Sheet2!$B:$D, 2, FALSE)</f>
        <v>Offense</v>
      </c>
      <c r="P109" t="str">
        <f>VLOOKUP($B109, Sheet2!$B:$D, 3, FALSE)</f>
        <v>Offensive Line</v>
      </c>
    </row>
    <row r="110" spans="1:16" ht="29.5" thickBot="1" x14ac:dyDescent="0.4">
      <c r="A110" s="7" t="s">
        <v>67</v>
      </c>
      <c r="B110" s="8" t="s">
        <v>8</v>
      </c>
      <c r="C110" s="9">
        <v>63047</v>
      </c>
      <c r="D110" s="10" t="s">
        <v>2</v>
      </c>
      <c r="E110" s="10" t="s">
        <v>2</v>
      </c>
      <c r="F110" s="8" t="s">
        <v>2</v>
      </c>
      <c r="G110" s="8" t="s">
        <v>2</v>
      </c>
      <c r="H110" s="8" t="s">
        <v>2</v>
      </c>
      <c r="I110" s="8" t="s">
        <v>2</v>
      </c>
      <c r="J110" s="12" t="s">
        <v>2</v>
      </c>
      <c r="K110" s="6">
        <v>63047</v>
      </c>
      <c r="L110" s="8">
        <v>0.04</v>
      </c>
      <c r="M110" s="13" t="s">
        <v>160</v>
      </c>
      <c r="N110" t="s">
        <v>162</v>
      </c>
      <c r="O110" t="str">
        <f>VLOOKUP($B110, Sheet2!$B:$D, 2, FALSE)</f>
        <v>Defense</v>
      </c>
      <c r="P110" t="str">
        <f>VLOOKUP($B110, Sheet2!$B:$D, 3, FALSE)</f>
        <v>Linebacker</v>
      </c>
    </row>
    <row r="111" spans="1:16" ht="29.5" thickBot="1" x14ac:dyDescent="0.4">
      <c r="A111" s="7" t="s">
        <v>140</v>
      </c>
      <c r="B111" s="8" t="s">
        <v>10</v>
      </c>
      <c r="C111" s="9">
        <v>60800</v>
      </c>
      <c r="D111" s="10" t="s">
        <v>2</v>
      </c>
      <c r="E111" s="10" t="s">
        <v>2</v>
      </c>
      <c r="F111" s="8" t="s">
        <v>2</v>
      </c>
      <c r="G111" s="8" t="s">
        <v>2</v>
      </c>
      <c r="H111" s="8" t="s">
        <v>2</v>
      </c>
      <c r="I111" s="8" t="s">
        <v>2</v>
      </c>
      <c r="J111" s="12" t="s">
        <v>2</v>
      </c>
      <c r="K111" s="6">
        <v>60800</v>
      </c>
      <c r="L111" s="8">
        <v>0.03</v>
      </c>
      <c r="M111" s="13" t="s">
        <v>160</v>
      </c>
      <c r="N111" t="s">
        <v>162</v>
      </c>
      <c r="O111" t="str">
        <f>VLOOKUP($B111, Sheet2!$B:$D, 2, FALSE)</f>
        <v>Offense</v>
      </c>
      <c r="P111" t="str">
        <f>VLOOKUP($B111, Sheet2!$B:$D, 3, FALSE)</f>
        <v>Passing</v>
      </c>
    </row>
    <row r="112" spans="1:16" ht="29.5" thickBot="1" x14ac:dyDescent="0.4">
      <c r="A112" s="7" t="s">
        <v>114</v>
      </c>
      <c r="B112" s="8" t="s">
        <v>52</v>
      </c>
      <c r="C112" s="9">
        <v>45600</v>
      </c>
      <c r="D112" s="10" t="s">
        <v>2</v>
      </c>
      <c r="E112" s="10" t="s">
        <v>2</v>
      </c>
      <c r="F112" s="8" t="s">
        <v>2</v>
      </c>
      <c r="G112" s="8" t="s">
        <v>2</v>
      </c>
      <c r="H112" s="8" t="s">
        <v>2</v>
      </c>
      <c r="I112" s="8" t="s">
        <v>2</v>
      </c>
      <c r="J112" s="12" t="s">
        <v>2</v>
      </c>
      <c r="K112" s="6">
        <v>45600</v>
      </c>
      <c r="L112" s="8">
        <v>0.03</v>
      </c>
      <c r="M112" s="13" t="s">
        <v>160</v>
      </c>
      <c r="N112" t="s">
        <v>162</v>
      </c>
      <c r="O112" t="str">
        <f>VLOOKUP($B112, Sheet2!$B:$D, 2, FALSE)</f>
        <v>Offense</v>
      </c>
      <c r="P112" t="str">
        <f>VLOOKUP($B112, Sheet2!$B:$D, 3, FALSE)</f>
        <v>Offensive Line</v>
      </c>
    </row>
    <row r="113" spans="1:16" ht="29.5" thickBot="1" x14ac:dyDescent="0.4">
      <c r="A113" s="7" t="s">
        <v>141</v>
      </c>
      <c r="B113" s="8" t="s">
        <v>6</v>
      </c>
      <c r="C113" s="10" t="s">
        <v>2</v>
      </c>
      <c r="D113" s="9">
        <v>42684</v>
      </c>
      <c r="E113" s="10" t="s">
        <v>2</v>
      </c>
      <c r="F113" s="8" t="s">
        <v>2</v>
      </c>
      <c r="G113" s="8" t="s">
        <v>2</v>
      </c>
      <c r="H113" s="8" t="s">
        <v>2</v>
      </c>
      <c r="I113" s="8" t="s">
        <v>2</v>
      </c>
      <c r="J113" s="12" t="s">
        <v>2</v>
      </c>
      <c r="K113" s="6">
        <v>42684</v>
      </c>
      <c r="L113" s="8">
        <v>0.02</v>
      </c>
      <c r="M113" s="13" t="s">
        <v>160</v>
      </c>
      <c r="N113" t="s">
        <v>162</v>
      </c>
      <c r="O113" t="str">
        <f>VLOOKUP($B113, Sheet2!$B:$D, 2, FALSE)</f>
        <v>Defense</v>
      </c>
      <c r="P113" t="str">
        <f>VLOOKUP($B113, Sheet2!$B:$D, 3, FALSE)</f>
        <v>Secondary</v>
      </c>
    </row>
    <row r="114" spans="1:16" ht="58.5" thickBot="1" x14ac:dyDescent="0.4">
      <c r="A114" s="7" t="s">
        <v>142</v>
      </c>
      <c r="B114" s="8" t="s">
        <v>47</v>
      </c>
      <c r="C114" s="9">
        <v>41471</v>
      </c>
      <c r="D114" s="10" t="s">
        <v>2</v>
      </c>
      <c r="E114" s="10" t="s">
        <v>2</v>
      </c>
      <c r="F114" s="8" t="s">
        <v>2</v>
      </c>
      <c r="G114" s="8" t="s">
        <v>2</v>
      </c>
      <c r="H114" s="8" t="s">
        <v>2</v>
      </c>
      <c r="I114" s="8" t="s">
        <v>2</v>
      </c>
      <c r="J114" s="12" t="s">
        <v>2</v>
      </c>
      <c r="K114" s="6">
        <v>41470</v>
      </c>
      <c r="L114" s="8">
        <v>0.02</v>
      </c>
      <c r="M114" s="13" t="s">
        <v>160</v>
      </c>
      <c r="N114" t="s">
        <v>162</v>
      </c>
      <c r="O114" t="str">
        <f>VLOOKUP($B114, Sheet2!$B:$D, 2, FALSE)</f>
        <v>Defense</v>
      </c>
      <c r="P114" t="str">
        <f>VLOOKUP($B114, Sheet2!$B:$D, 3, FALSE)</f>
        <v>Linebacker</v>
      </c>
    </row>
    <row r="115" spans="1:16" ht="29.5" thickBot="1" x14ac:dyDescent="0.4">
      <c r="A115" s="7" t="s">
        <v>143</v>
      </c>
      <c r="B115" s="8" t="s">
        <v>4</v>
      </c>
      <c r="C115" s="9">
        <v>38000</v>
      </c>
      <c r="D115" s="10" t="s">
        <v>2</v>
      </c>
      <c r="E115" s="10" t="s">
        <v>2</v>
      </c>
      <c r="F115" s="8" t="s">
        <v>2</v>
      </c>
      <c r="G115" s="8" t="s">
        <v>2</v>
      </c>
      <c r="H115" s="8" t="s">
        <v>2</v>
      </c>
      <c r="I115" s="8" t="s">
        <v>2</v>
      </c>
      <c r="J115" s="12" t="s">
        <v>2</v>
      </c>
      <c r="K115" s="6">
        <v>38000</v>
      </c>
      <c r="L115" s="8">
        <v>0.02</v>
      </c>
      <c r="M115" s="13" t="s">
        <v>160</v>
      </c>
      <c r="N115" t="s">
        <v>162</v>
      </c>
      <c r="O115" t="str">
        <f>VLOOKUP($B115, Sheet2!$B:$D, 2, FALSE)</f>
        <v>Defense</v>
      </c>
      <c r="P115" t="str">
        <f>VLOOKUP($B115, Sheet2!$B:$D, 3, FALSE)</f>
        <v>Defensive Line</v>
      </c>
    </row>
    <row r="116" spans="1:16" ht="29.5" thickBot="1" x14ac:dyDescent="0.4">
      <c r="A116" s="7" t="s">
        <v>144</v>
      </c>
      <c r="B116" s="8" t="s">
        <v>62</v>
      </c>
      <c r="C116" s="9">
        <v>35835</v>
      </c>
      <c r="D116" s="10" t="s">
        <v>2</v>
      </c>
      <c r="E116" s="10" t="s">
        <v>2</v>
      </c>
      <c r="F116" s="8" t="s">
        <v>2</v>
      </c>
      <c r="G116" s="8" t="s">
        <v>2</v>
      </c>
      <c r="H116" s="8" t="s">
        <v>2</v>
      </c>
      <c r="I116" s="8" t="s">
        <v>2</v>
      </c>
      <c r="J116" s="12" t="s">
        <v>2</v>
      </c>
      <c r="K116" s="6">
        <v>35835</v>
      </c>
      <c r="L116" s="8">
        <v>0.02</v>
      </c>
      <c r="M116" s="13" t="s">
        <v>160</v>
      </c>
      <c r="N116" t="s">
        <v>162</v>
      </c>
      <c r="O116" t="str">
        <f>VLOOKUP($B116, Sheet2!$B:$D, 2, FALSE)</f>
        <v>Special Teams</v>
      </c>
      <c r="P116" t="str">
        <f>VLOOKUP($B116, Sheet2!$B:$D, 3, FALSE)</f>
        <v>Special Teams</v>
      </c>
    </row>
    <row r="117" spans="1:16" ht="29.5" thickBot="1" x14ac:dyDescent="0.4">
      <c r="A117" s="7" t="s">
        <v>145</v>
      </c>
      <c r="B117" s="8" t="s">
        <v>42</v>
      </c>
      <c r="C117" s="9">
        <v>30400</v>
      </c>
      <c r="D117" s="10" t="s">
        <v>2</v>
      </c>
      <c r="E117" s="10" t="s">
        <v>2</v>
      </c>
      <c r="F117" s="8" t="s">
        <v>2</v>
      </c>
      <c r="G117" s="8" t="s">
        <v>2</v>
      </c>
      <c r="H117" s="8" t="s">
        <v>2</v>
      </c>
      <c r="I117" s="8" t="s">
        <v>2</v>
      </c>
      <c r="J117" s="12" t="s">
        <v>2</v>
      </c>
      <c r="K117" s="6">
        <v>30400</v>
      </c>
      <c r="L117" s="8">
        <v>0.02</v>
      </c>
      <c r="M117" s="13" t="s">
        <v>160</v>
      </c>
      <c r="N117" t="s">
        <v>162</v>
      </c>
      <c r="O117" t="str">
        <f>VLOOKUP($B117, Sheet2!$B:$D, 2, FALSE)</f>
        <v>Defense</v>
      </c>
      <c r="P117" t="str">
        <f>VLOOKUP($B117, Sheet2!$B:$D, 3, FALSE)</f>
        <v>Secondary</v>
      </c>
    </row>
    <row r="118" spans="1:16" ht="29.5" thickBot="1" x14ac:dyDescent="0.4">
      <c r="A118" s="7" t="s">
        <v>146</v>
      </c>
      <c r="B118" s="8" t="s">
        <v>12</v>
      </c>
      <c r="C118" s="9">
        <v>30400</v>
      </c>
      <c r="D118" s="10" t="s">
        <v>2</v>
      </c>
      <c r="E118" s="10" t="s">
        <v>2</v>
      </c>
      <c r="F118" s="8" t="s">
        <v>2</v>
      </c>
      <c r="G118" s="8" t="s">
        <v>2</v>
      </c>
      <c r="H118" s="8" t="s">
        <v>2</v>
      </c>
      <c r="I118" s="8" t="s">
        <v>2</v>
      </c>
      <c r="J118" s="12" t="s">
        <v>2</v>
      </c>
      <c r="K118" s="6">
        <v>30400</v>
      </c>
      <c r="L118" s="8">
        <v>0.02</v>
      </c>
      <c r="M118" s="13" t="s">
        <v>160</v>
      </c>
      <c r="N118" t="s">
        <v>162</v>
      </c>
      <c r="O118" t="str">
        <f>VLOOKUP($B118, Sheet2!$B:$D, 2, FALSE)</f>
        <v>Offense</v>
      </c>
      <c r="P118" t="str">
        <f>VLOOKUP($B118, Sheet2!$B:$D, 3, FALSE)</f>
        <v>Rushing</v>
      </c>
    </row>
    <row r="119" spans="1:16" ht="29.5" thickBot="1" x14ac:dyDescent="0.4">
      <c r="A119" s="7" t="s">
        <v>69</v>
      </c>
      <c r="B119" s="8" t="s">
        <v>21</v>
      </c>
      <c r="C119" s="9">
        <v>30400</v>
      </c>
      <c r="D119" s="10" t="s">
        <v>2</v>
      </c>
      <c r="E119" s="10" t="s">
        <v>2</v>
      </c>
      <c r="F119" s="8" t="s">
        <v>2</v>
      </c>
      <c r="G119" s="8" t="s">
        <v>2</v>
      </c>
      <c r="H119" s="8" t="s">
        <v>2</v>
      </c>
      <c r="I119" s="8" t="s">
        <v>2</v>
      </c>
      <c r="J119" s="12" t="s">
        <v>2</v>
      </c>
      <c r="K119" s="6">
        <v>30400</v>
      </c>
      <c r="L119" s="8">
        <v>0.02</v>
      </c>
      <c r="M119" s="13" t="s">
        <v>160</v>
      </c>
      <c r="N119" t="s">
        <v>162</v>
      </c>
      <c r="O119" t="str">
        <f>VLOOKUP($B119, Sheet2!$B:$D, 2, FALSE)</f>
        <v>Defense</v>
      </c>
      <c r="P119" t="str">
        <f>VLOOKUP($B119, Sheet2!$B:$D, 3, FALSE)</f>
        <v>Defensive Line</v>
      </c>
    </row>
    <row r="120" spans="1:16" ht="29.5" thickBot="1" x14ac:dyDescent="0.4">
      <c r="A120" s="7" t="s">
        <v>72</v>
      </c>
      <c r="B120" s="8" t="s">
        <v>1</v>
      </c>
      <c r="C120" s="9">
        <v>22800</v>
      </c>
      <c r="D120" s="10" t="s">
        <v>2</v>
      </c>
      <c r="E120" s="10" t="s">
        <v>2</v>
      </c>
      <c r="F120" s="8" t="s">
        <v>2</v>
      </c>
      <c r="G120" s="8" t="s">
        <v>2</v>
      </c>
      <c r="H120" s="8" t="s">
        <v>2</v>
      </c>
      <c r="I120" s="8" t="s">
        <v>2</v>
      </c>
      <c r="J120" s="12" t="s">
        <v>2</v>
      </c>
      <c r="K120" s="6">
        <v>22800</v>
      </c>
      <c r="L120" s="8">
        <v>0.01</v>
      </c>
      <c r="M120" s="13" t="s">
        <v>160</v>
      </c>
      <c r="N120" t="s">
        <v>162</v>
      </c>
      <c r="O120" t="str">
        <f>VLOOKUP($B120, Sheet2!$B:$D, 2, FALSE)</f>
        <v>Offense</v>
      </c>
      <c r="P120" t="str">
        <f>VLOOKUP($B120, Sheet2!$B:$D, 3, FALSE)</f>
        <v>Passing</v>
      </c>
    </row>
    <row r="121" spans="1:16" ht="29.5" thickBot="1" x14ac:dyDescent="0.4">
      <c r="A121" s="7" t="s">
        <v>147</v>
      </c>
      <c r="B121" s="8" t="s">
        <v>4</v>
      </c>
      <c r="C121" s="9">
        <v>22800</v>
      </c>
      <c r="D121" s="10" t="s">
        <v>2</v>
      </c>
      <c r="E121" s="10" t="s">
        <v>2</v>
      </c>
      <c r="F121" s="8" t="s">
        <v>2</v>
      </c>
      <c r="G121" s="8" t="s">
        <v>2</v>
      </c>
      <c r="H121" s="8" t="s">
        <v>2</v>
      </c>
      <c r="I121" s="8" t="s">
        <v>2</v>
      </c>
      <c r="J121" s="12" t="s">
        <v>2</v>
      </c>
      <c r="K121" s="6">
        <v>22800</v>
      </c>
      <c r="L121" s="8">
        <v>0.01</v>
      </c>
      <c r="M121" s="13" t="s">
        <v>160</v>
      </c>
      <c r="N121" t="s">
        <v>162</v>
      </c>
      <c r="O121" t="str">
        <f>VLOOKUP($B121, Sheet2!$B:$D, 2, FALSE)</f>
        <v>Defense</v>
      </c>
      <c r="P121" t="str">
        <f>VLOOKUP($B121, Sheet2!$B:$D, 3, FALSE)</f>
        <v>Defensive Line</v>
      </c>
    </row>
    <row r="122" spans="1:16" ht="29.5" thickBot="1" x14ac:dyDescent="0.4">
      <c r="A122" s="7" t="s">
        <v>148</v>
      </c>
      <c r="B122" s="8" t="s">
        <v>1</v>
      </c>
      <c r="C122" s="9">
        <v>22800</v>
      </c>
      <c r="D122" s="10" t="s">
        <v>2</v>
      </c>
      <c r="E122" s="10" t="s">
        <v>2</v>
      </c>
      <c r="F122" s="8" t="s">
        <v>2</v>
      </c>
      <c r="G122" s="8" t="s">
        <v>2</v>
      </c>
      <c r="H122" s="8" t="s">
        <v>2</v>
      </c>
      <c r="I122" s="8" t="s">
        <v>2</v>
      </c>
      <c r="J122" s="12" t="s">
        <v>2</v>
      </c>
      <c r="K122" s="6">
        <v>22800</v>
      </c>
      <c r="L122" s="8">
        <v>0.01</v>
      </c>
      <c r="M122" s="13" t="s">
        <v>160</v>
      </c>
      <c r="N122" t="s">
        <v>162</v>
      </c>
      <c r="O122" t="str">
        <f>VLOOKUP($B122, Sheet2!$B:$D, 2, FALSE)</f>
        <v>Offense</v>
      </c>
      <c r="P122" t="str">
        <f>VLOOKUP($B122, Sheet2!$B:$D, 3, FALSE)</f>
        <v>Passing</v>
      </c>
    </row>
    <row r="123" spans="1:16" ht="29.5" thickBot="1" x14ac:dyDescent="0.4">
      <c r="A123" s="7" t="s">
        <v>149</v>
      </c>
      <c r="B123" s="8" t="s">
        <v>6</v>
      </c>
      <c r="C123" s="10" t="s">
        <v>2</v>
      </c>
      <c r="D123" s="9">
        <v>16667</v>
      </c>
      <c r="E123" s="10" t="s">
        <v>2</v>
      </c>
      <c r="F123" s="8" t="s">
        <v>2</v>
      </c>
      <c r="G123" s="8" t="s">
        <v>2</v>
      </c>
      <c r="H123" s="8" t="s">
        <v>2</v>
      </c>
      <c r="I123" s="8" t="s">
        <v>2</v>
      </c>
      <c r="J123" s="12" t="s">
        <v>2</v>
      </c>
      <c r="K123" s="6">
        <v>16667</v>
      </c>
      <c r="L123" s="8">
        <v>0.01</v>
      </c>
      <c r="M123" s="13" t="s">
        <v>160</v>
      </c>
      <c r="N123" t="s">
        <v>162</v>
      </c>
      <c r="O123" t="str">
        <f>VLOOKUP($B123, Sheet2!$B:$D, 2, FALSE)</f>
        <v>Defense</v>
      </c>
      <c r="P123" t="str">
        <f>VLOOKUP($B123, Sheet2!$B:$D, 3, FALSE)</f>
        <v>Secondary</v>
      </c>
    </row>
    <row r="124" spans="1:16" ht="15" thickBot="1" x14ac:dyDescent="0.4">
      <c r="A124" s="7" t="s">
        <v>150</v>
      </c>
      <c r="B124" s="8" t="s">
        <v>47</v>
      </c>
      <c r="C124" s="9">
        <v>15200</v>
      </c>
      <c r="D124" s="10" t="s">
        <v>2</v>
      </c>
      <c r="E124" s="10" t="s">
        <v>2</v>
      </c>
      <c r="F124" s="8" t="s">
        <v>2</v>
      </c>
      <c r="G124" s="8" t="s">
        <v>2</v>
      </c>
      <c r="H124" s="8" t="s">
        <v>2</v>
      </c>
      <c r="I124" s="8" t="s">
        <v>2</v>
      </c>
      <c r="J124" s="12" t="s">
        <v>2</v>
      </c>
      <c r="K124" s="6">
        <v>15200</v>
      </c>
      <c r="L124" s="8">
        <v>0.01</v>
      </c>
      <c r="M124" s="13" t="s">
        <v>160</v>
      </c>
      <c r="N124" t="s">
        <v>162</v>
      </c>
      <c r="O124" t="str">
        <f>VLOOKUP($B124, Sheet2!$B:$D, 2, FALSE)</f>
        <v>Defense</v>
      </c>
      <c r="P124" t="str">
        <f>VLOOKUP($B124, Sheet2!$B:$D, 3, FALSE)</f>
        <v>Linebacker</v>
      </c>
    </row>
    <row r="125" spans="1:16" ht="44" thickBot="1" x14ac:dyDescent="0.4">
      <c r="A125" s="7" t="s">
        <v>151</v>
      </c>
      <c r="B125" s="8" t="s">
        <v>1</v>
      </c>
      <c r="C125" s="9">
        <v>15200</v>
      </c>
      <c r="D125" s="10" t="s">
        <v>2</v>
      </c>
      <c r="E125" s="10" t="s">
        <v>2</v>
      </c>
      <c r="F125" s="8" t="s">
        <v>2</v>
      </c>
      <c r="G125" s="8" t="s">
        <v>2</v>
      </c>
      <c r="H125" s="8" t="s">
        <v>2</v>
      </c>
      <c r="I125" s="8" t="s">
        <v>2</v>
      </c>
      <c r="J125" s="12" t="s">
        <v>2</v>
      </c>
      <c r="K125" s="6">
        <v>15200</v>
      </c>
      <c r="L125" s="8">
        <v>0.01</v>
      </c>
      <c r="M125" s="13" t="s">
        <v>160</v>
      </c>
      <c r="N125" t="s">
        <v>162</v>
      </c>
      <c r="O125" t="str">
        <f>VLOOKUP($B125, Sheet2!$B:$D, 2, FALSE)</f>
        <v>Offense</v>
      </c>
      <c r="P125" t="str">
        <f>VLOOKUP($B125, Sheet2!$B:$D, 3, FALSE)</f>
        <v>Passing</v>
      </c>
    </row>
    <row r="126" spans="1:16" ht="29.5" thickBot="1" x14ac:dyDescent="0.4">
      <c r="A126" s="7" t="s">
        <v>152</v>
      </c>
      <c r="B126" s="8" t="s">
        <v>8</v>
      </c>
      <c r="C126" s="9">
        <v>15200</v>
      </c>
      <c r="D126" s="10" t="s">
        <v>2</v>
      </c>
      <c r="E126" s="10" t="s">
        <v>2</v>
      </c>
      <c r="F126" s="8" t="s">
        <v>2</v>
      </c>
      <c r="G126" s="8" t="s">
        <v>2</v>
      </c>
      <c r="H126" s="8" t="s">
        <v>2</v>
      </c>
      <c r="I126" s="8" t="s">
        <v>2</v>
      </c>
      <c r="J126" s="12" t="s">
        <v>2</v>
      </c>
      <c r="K126" s="6">
        <v>15200</v>
      </c>
      <c r="L126" s="8">
        <v>0.01</v>
      </c>
      <c r="M126" s="13" t="s">
        <v>160</v>
      </c>
      <c r="N126" t="s">
        <v>162</v>
      </c>
      <c r="O126" t="str">
        <f>VLOOKUP($B126, Sheet2!$B:$D, 2, FALSE)</f>
        <v>Defense</v>
      </c>
      <c r="P126" t="str">
        <f>VLOOKUP($B126, Sheet2!$B:$D, 3, FALSE)</f>
        <v>Linebacker</v>
      </c>
    </row>
    <row r="127" spans="1:16" ht="29.5" thickBot="1" x14ac:dyDescent="0.4">
      <c r="A127" s="7" t="s">
        <v>153</v>
      </c>
      <c r="B127" s="8" t="s">
        <v>38</v>
      </c>
      <c r="C127" s="9">
        <v>15200</v>
      </c>
      <c r="D127" s="10" t="s">
        <v>2</v>
      </c>
      <c r="E127" s="10" t="s">
        <v>2</v>
      </c>
      <c r="F127" s="8" t="s">
        <v>2</v>
      </c>
      <c r="G127" s="8" t="s">
        <v>2</v>
      </c>
      <c r="H127" s="8" t="s">
        <v>2</v>
      </c>
      <c r="I127" s="8" t="s">
        <v>2</v>
      </c>
      <c r="J127" s="12" t="s">
        <v>2</v>
      </c>
      <c r="K127" s="6">
        <v>15200</v>
      </c>
      <c r="L127" s="8">
        <v>0.01</v>
      </c>
      <c r="M127" s="13" t="s">
        <v>160</v>
      </c>
      <c r="N127" t="s">
        <v>162</v>
      </c>
      <c r="O127" t="str">
        <f>VLOOKUP($B127, Sheet2!$B:$D, 2, FALSE)</f>
        <v>Offense</v>
      </c>
      <c r="P127" t="str">
        <f>VLOOKUP($B127, Sheet2!$B:$D, 3, FALSE)</f>
        <v>Rushing</v>
      </c>
    </row>
    <row r="128" spans="1:16" ht="29.5" thickBot="1" x14ac:dyDescent="0.4">
      <c r="A128" s="7" t="s">
        <v>154</v>
      </c>
      <c r="B128" s="8" t="s">
        <v>1</v>
      </c>
      <c r="C128" s="9">
        <v>15200</v>
      </c>
      <c r="D128" s="10" t="s">
        <v>2</v>
      </c>
      <c r="E128" s="10" t="s">
        <v>2</v>
      </c>
      <c r="F128" s="8" t="s">
        <v>2</v>
      </c>
      <c r="G128" s="8" t="s">
        <v>2</v>
      </c>
      <c r="H128" s="8" t="s">
        <v>2</v>
      </c>
      <c r="I128" s="8" t="s">
        <v>2</v>
      </c>
      <c r="J128" s="12" t="s">
        <v>2</v>
      </c>
      <c r="K128" s="6">
        <v>15200</v>
      </c>
      <c r="L128" s="8">
        <v>0.01</v>
      </c>
      <c r="M128" s="13" t="s">
        <v>160</v>
      </c>
      <c r="N128" t="s">
        <v>162</v>
      </c>
      <c r="O128" t="str">
        <f>VLOOKUP($B128, Sheet2!$B:$D, 2, FALSE)</f>
        <v>Offense</v>
      </c>
      <c r="P128" t="str">
        <f>VLOOKUP($B128, Sheet2!$B:$D, 3, FALSE)</f>
        <v>Passing</v>
      </c>
    </row>
    <row r="129" spans="1:16" ht="29.5" thickBot="1" x14ac:dyDescent="0.4">
      <c r="A129" s="7" t="s">
        <v>155</v>
      </c>
      <c r="B129" s="8" t="s">
        <v>64</v>
      </c>
      <c r="C129" s="9">
        <v>15200</v>
      </c>
      <c r="D129" s="10" t="s">
        <v>2</v>
      </c>
      <c r="E129" s="10" t="s">
        <v>2</v>
      </c>
      <c r="F129" s="8" t="s">
        <v>2</v>
      </c>
      <c r="G129" s="8" t="s">
        <v>2</v>
      </c>
      <c r="H129" s="8" t="s">
        <v>2</v>
      </c>
      <c r="I129" s="8" t="s">
        <v>2</v>
      </c>
      <c r="J129" s="12" t="s">
        <v>2</v>
      </c>
      <c r="K129" s="6">
        <v>15200</v>
      </c>
      <c r="L129" s="8">
        <v>0.01</v>
      </c>
      <c r="M129" s="13" t="s">
        <v>160</v>
      </c>
      <c r="N129" t="s">
        <v>162</v>
      </c>
      <c r="O129" t="str">
        <f>VLOOKUP($B129, Sheet2!$B:$D, 2, FALSE)</f>
        <v>Offense</v>
      </c>
      <c r="P129" t="str">
        <f>VLOOKUP($B129, Sheet2!$B:$D, 3, FALSE)</f>
        <v>Offensive Line</v>
      </c>
    </row>
    <row r="130" spans="1:16" ht="29.5" thickBot="1" x14ac:dyDescent="0.4">
      <c r="A130" s="7" t="s">
        <v>156</v>
      </c>
      <c r="B130" s="8" t="s">
        <v>1</v>
      </c>
      <c r="C130" s="10" t="s">
        <v>2</v>
      </c>
      <c r="D130" s="9">
        <v>8667</v>
      </c>
      <c r="E130" s="10" t="s">
        <v>2</v>
      </c>
      <c r="F130" s="8" t="s">
        <v>2</v>
      </c>
      <c r="G130" s="8" t="s">
        <v>2</v>
      </c>
      <c r="H130" s="8" t="s">
        <v>2</v>
      </c>
      <c r="I130" s="8" t="s">
        <v>2</v>
      </c>
      <c r="J130" s="12" t="s">
        <v>2</v>
      </c>
      <c r="K130" s="6">
        <v>8667</v>
      </c>
      <c r="L130" s="8">
        <v>0</v>
      </c>
      <c r="M130" s="13" t="s">
        <v>160</v>
      </c>
      <c r="N130" t="s">
        <v>162</v>
      </c>
      <c r="O130" t="str">
        <f>VLOOKUP($B130, Sheet2!$B:$D, 2, FALSE)</f>
        <v>Offense</v>
      </c>
      <c r="P130" t="str">
        <f>VLOOKUP($B130, Sheet2!$B:$D, 3, FALSE)</f>
        <v>Passing</v>
      </c>
    </row>
    <row r="131" spans="1:16" ht="29.5" thickBot="1" x14ac:dyDescent="0.4">
      <c r="A131" s="7" t="s">
        <v>111</v>
      </c>
      <c r="B131" s="8" t="s">
        <v>52</v>
      </c>
      <c r="C131" s="9">
        <v>7600</v>
      </c>
      <c r="D131" s="10" t="s">
        <v>2</v>
      </c>
      <c r="E131" s="10" t="s">
        <v>2</v>
      </c>
      <c r="F131" s="8" t="s">
        <v>2</v>
      </c>
      <c r="G131" s="8" t="s">
        <v>2</v>
      </c>
      <c r="H131" s="8" t="s">
        <v>2</v>
      </c>
      <c r="I131" s="8" t="s">
        <v>2</v>
      </c>
      <c r="J131" s="12" t="s">
        <v>2</v>
      </c>
      <c r="K131" s="6">
        <v>7600</v>
      </c>
      <c r="L131" s="8">
        <v>0</v>
      </c>
      <c r="M131" s="13" t="s">
        <v>160</v>
      </c>
      <c r="N131" t="s">
        <v>162</v>
      </c>
      <c r="O131" t="str">
        <f>VLOOKUP($B131, Sheet2!$B:$D, 2, FALSE)</f>
        <v>Offense</v>
      </c>
      <c r="P131" t="str">
        <f>VLOOKUP($B131, Sheet2!$B:$D, 3, FALSE)</f>
        <v>Offensive Line</v>
      </c>
    </row>
    <row r="132" spans="1:16" ht="29.5" thickBot="1" x14ac:dyDescent="0.4">
      <c r="A132" s="7" t="s">
        <v>61</v>
      </c>
      <c r="B132" s="8" t="s">
        <v>62</v>
      </c>
      <c r="C132" s="9">
        <v>7600</v>
      </c>
      <c r="D132" s="10" t="s">
        <v>2</v>
      </c>
      <c r="E132" s="10" t="s">
        <v>2</v>
      </c>
      <c r="F132" s="8" t="s">
        <v>2</v>
      </c>
      <c r="G132" s="8" t="s">
        <v>2</v>
      </c>
      <c r="H132" s="8" t="s">
        <v>2</v>
      </c>
      <c r="I132" s="8" t="s">
        <v>2</v>
      </c>
      <c r="J132" s="12" t="s">
        <v>2</v>
      </c>
      <c r="K132" s="6">
        <v>7600</v>
      </c>
      <c r="L132" s="8">
        <v>0</v>
      </c>
      <c r="M132" s="13" t="s">
        <v>160</v>
      </c>
      <c r="N132" t="s">
        <v>162</v>
      </c>
      <c r="O132" t="str">
        <f>VLOOKUP($B132, Sheet2!$B:$D, 2, FALSE)</f>
        <v>Special Teams</v>
      </c>
      <c r="P132" t="str">
        <f>VLOOKUP($B132, Sheet2!$B:$D, 3, FALSE)</f>
        <v>Special Teams</v>
      </c>
    </row>
    <row r="133" spans="1:16" ht="29.5" thickBot="1" x14ac:dyDescent="0.4">
      <c r="A133" s="7" t="s">
        <v>157</v>
      </c>
      <c r="B133" s="8" t="s">
        <v>52</v>
      </c>
      <c r="C133" s="9">
        <v>7600</v>
      </c>
      <c r="D133" s="10" t="s">
        <v>2</v>
      </c>
      <c r="E133" s="10" t="s">
        <v>2</v>
      </c>
      <c r="F133" s="8" t="s">
        <v>2</v>
      </c>
      <c r="G133" s="8" t="s">
        <v>2</v>
      </c>
      <c r="H133" s="8" t="s">
        <v>2</v>
      </c>
      <c r="I133" s="8" t="s">
        <v>2</v>
      </c>
      <c r="J133" s="12" t="s">
        <v>2</v>
      </c>
      <c r="K133" s="6">
        <v>7600</v>
      </c>
      <c r="L133" s="8">
        <v>0</v>
      </c>
      <c r="M133" s="13" t="s">
        <v>160</v>
      </c>
      <c r="N133" t="s">
        <v>162</v>
      </c>
      <c r="O133" t="str">
        <f>VLOOKUP($B133, Sheet2!$B:$D, 2, FALSE)</f>
        <v>Offense</v>
      </c>
      <c r="P133" t="str">
        <f>VLOOKUP($B133, Sheet2!$B:$D, 3, FALSE)</f>
        <v>Offensive Line</v>
      </c>
    </row>
    <row r="134" spans="1:16" ht="29.5" thickBot="1" x14ac:dyDescent="0.4">
      <c r="A134" s="7" t="s">
        <v>158</v>
      </c>
      <c r="B134" s="8" t="s">
        <v>42</v>
      </c>
      <c r="C134" s="9">
        <v>7600</v>
      </c>
      <c r="D134" s="10" t="s">
        <v>2</v>
      </c>
      <c r="E134" s="10" t="s">
        <v>2</v>
      </c>
      <c r="F134" s="8" t="s">
        <v>2</v>
      </c>
      <c r="G134" s="8" t="s">
        <v>2</v>
      </c>
      <c r="H134" s="8" t="s">
        <v>2</v>
      </c>
      <c r="I134" s="8" t="s">
        <v>2</v>
      </c>
      <c r="J134" s="12" t="s">
        <v>2</v>
      </c>
      <c r="K134" s="6">
        <v>7600</v>
      </c>
      <c r="L134" s="8">
        <v>0</v>
      </c>
      <c r="M134" s="13" t="s">
        <v>160</v>
      </c>
      <c r="N134" t="s">
        <v>162</v>
      </c>
      <c r="O134" t="str">
        <f>VLOOKUP($B134, Sheet2!$B:$D, 2, FALSE)</f>
        <v>Defense</v>
      </c>
      <c r="P134" t="str">
        <f>VLOOKUP($B134, Sheet2!$B:$D, 3, FALSE)</f>
        <v>Secondary</v>
      </c>
    </row>
    <row r="135" spans="1:16" ht="29.5" thickBot="1" x14ac:dyDescent="0.4">
      <c r="A135" s="7" t="s">
        <v>159</v>
      </c>
      <c r="B135" s="8" t="s">
        <v>14</v>
      </c>
      <c r="C135" s="9">
        <v>7600</v>
      </c>
      <c r="D135" s="10" t="s">
        <v>2</v>
      </c>
      <c r="E135" s="10" t="s">
        <v>2</v>
      </c>
      <c r="F135" s="8" t="s">
        <v>2</v>
      </c>
      <c r="G135" s="8" t="s">
        <v>2</v>
      </c>
      <c r="H135" s="8" t="s">
        <v>2</v>
      </c>
      <c r="I135" s="8" t="s">
        <v>2</v>
      </c>
      <c r="J135" s="12" t="s">
        <v>2</v>
      </c>
      <c r="K135" s="6">
        <v>7600</v>
      </c>
      <c r="L135" s="8">
        <v>0</v>
      </c>
      <c r="M135" s="13" t="s">
        <v>160</v>
      </c>
      <c r="N135" t="s">
        <v>162</v>
      </c>
      <c r="O135" t="str">
        <f>VLOOKUP($B135, Sheet2!$B:$D, 2, FALSE)</f>
        <v>Defense</v>
      </c>
      <c r="P135" t="str">
        <f>VLOOKUP($B135, Sheet2!$B:$D, 3, FALSE)</f>
        <v>Secondary</v>
      </c>
    </row>
    <row r="136" spans="1:16" ht="15" thickBot="1" x14ac:dyDescent="0.4">
      <c r="A136" s="7" t="s">
        <v>163</v>
      </c>
      <c r="B136" s="8" t="s">
        <v>16</v>
      </c>
      <c r="C136" s="9">
        <v>6000000</v>
      </c>
      <c r="D136" s="9">
        <v>9300000</v>
      </c>
      <c r="E136" s="10" t="s">
        <v>2</v>
      </c>
      <c r="F136" s="9">
        <v>2400000</v>
      </c>
      <c r="G136" s="10" t="s">
        <v>2</v>
      </c>
      <c r="H136" s="10" t="s">
        <v>2</v>
      </c>
      <c r="I136" s="10" t="s">
        <v>2</v>
      </c>
      <c r="J136" s="11">
        <v>-96900000</v>
      </c>
      <c r="K136" s="6">
        <v>17700000</v>
      </c>
      <c r="L136" s="8">
        <v>9.93</v>
      </c>
      <c r="M136" s="13" t="s">
        <v>87</v>
      </c>
      <c r="N136" t="s">
        <v>256</v>
      </c>
      <c r="O136" t="str">
        <f>VLOOKUP($B136, Sheet2!$B:$D, 2, FALSE)</f>
        <v>Offense</v>
      </c>
      <c r="P136" t="str">
        <f>VLOOKUP($B136, Sheet2!$B:$D, 3, FALSE)</f>
        <v>Passing</v>
      </c>
    </row>
    <row r="137" spans="1:16" ht="29.5" thickBot="1" x14ac:dyDescent="0.4">
      <c r="A137" s="7" t="s">
        <v>164</v>
      </c>
      <c r="B137" s="8" t="s">
        <v>6</v>
      </c>
      <c r="C137" s="9">
        <v>8500000</v>
      </c>
      <c r="D137" s="9">
        <v>3000000</v>
      </c>
      <c r="E137" s="10" t="s">
        <v>2</v>
      </c>
      <c r="F137" s="9">
        <v>1400000</v>
      </c>
      <c r="G137" s="10" t="s">
        <v>2</v>
      </c>
      <c r="H137" s="10" t="s">
        <v>2</v>
      </c>
      <c r="I137" s="10" t="s">
        <v>2</v>
      </c>
      <c r="J137" s="11">
        <v>-27500000</v>
      </c>
      <c r="K137" s="6">
        <v>12900000</v>
      </c>
      <c r="L137" s="8">
        <v>7.23</v>
      </c>
      <c r="M137" s="13" t="s">
        <v>87</v>
      </c>
      <c r="N137" t="s">
        <v>256</v>
      </c>
      <c r="O137" t="str">
        <f>VLOOKUP($B137, Sheet2!$B:$D, 2, FALSE)</f>
        <v>Defense</v>
      </c>
      <c r="P137" t="str">
        <f>VLOOKUP($B137, Sheet2!$B:$D, 3, FALSE)</f>
        <v>Secondary</v>
      </c>
    </row>
    <row r="138" spans="1:16" ht="15" thickBot="1" x14ac:dyDescent="0.4">
      <c r="A138" s="7" t="s">
        <v>165</v>
      </c>
      <c r="B138" s="8" t="s">
        <v>1</v>
      </c>
      <c r="C138" s="9">
        <v>9000000</v>
      </c>
      <c r="D138" s="9">
        <v>2400000</v>
      </c>
      <c r="E138" s="10" t="s">
        <v>2</v>
      </c>
      <c r="F138" s="10" t="s">
        <v>2</v>
      </c>
      <c r="G138" s="10" t="s">
        <v>2</v>
      </c>
      <c r="H138" s="9">
        <v>1466667</v>
      </c>
      <c r="I138" s="10" t="s">
        <v>2</v>
      </c>
      <c r="J138" s="11">
        <v>-18200000</v>
      </c>
      <c r="K138" s="6">
        <v>12866667</v>
      </c>
      <c r="L138" s="8">
        <v>7.22</v>
      </c>
      <c r="M138" s="13" t="s">
        <v>87</v>
      </c>
      <c r="N138" t="s">
        <v>256</v>
      </c>
      <c r="O138" t="str">
        <f>VLOOKUP($B138, Sheet2!$B:$D, 2, FALSE)</f>
        <v>Offense</v>
      </c>
      <c r="P138" t="str">
        <f>VLOOKUP($B138, Sheet2!$B:$D, 3, FALSE)</f>
        <v>Passing</v>
      </c>
    </row>
    <row r="139" spans="1:16" ht="15" thickBot="1" x14ac:dyDescent="0.4">
      <c r="A139" s="7" t="s">
        <v>166</v>
      </c>
      <c r="B139" s="8" t="s">
        <v>36</v>
      </c>
      <c r="C139" s="9">
        <v>8500000</v>
      </c>
      <c r="D139" s="9">
        <v>2300000</v>
      </c>
      <c r="E139" s="10" t="s">
        <v>2</v>
      </c>
      <c r="F139" s="10" t="s">
        <v>2</v>
      </c>
      <c r="G139" s="10" t="s">
        <v>2</v>
      </c>
      <c r="H139" s="9">
        <v>250000</v>
      </c>
      <c r="I139" s="10" t="s">
        <v>2</v>
      </c>
      <c r="J139" s="11">
        <v>-16150000</v>
      </c>
      <c r="K139" s="6">
        <v>11050000</v>
      </c>
      <c r="L139" s="8">
        <v>6.2</v>
      </c>
      <c r="M139" s="13" t="s">
        <v>87</v>
      </c>
      <c r="N139" t="s">
        <v>256</v>
      </c>
      <c r="O139" t="str">
        <f>VLOOKUP($B139, Sheet2!$B:$D, 2, FALSE)</f>
        <v>Offense</v>
      </c>
      <c r="P139" t="str">
        <f>VLOOKUP($B139, Sheet2!$B:$D, 3, FALSE)</f>
        <v>Offensive Line</v>
      </c>
    </row>
    <row r="140" spans="1:16" ht="29.5" thickBot="1" x14ac:dyDescent="0.4">
      <c r="A140" s="7" t="s">
        <v>167</v>
      </c>
      <c r="B140" s="8" t="s">
        <v>6</v>
      </c>
      <c r="C140" s="9">
        <v>9000000</v>
      </c>
      <c r="D140" s="9">
        <v>600000</v>
      </c>
      <c r="E140" s="10" t="s">
        <v>2</v>
      </c>
      <c r="F140" s="10" t="s">
        <v>2</v>
      </c>
      <c r="G140" s="10" t="s">
        <v>2</v>
      </c>
      <c r="H140" s="10" t="s">
        <v>2</v>
      </c>
      <c r="I140" s="10" t="s">
        <v>2</v>
      </c>
      <c r="J140" s="11">
        <v>-10800000</v>
      </c>
      <c r="K140" s="6">
        <v>9600000</v>
      </c>
      <c r="L140" s="8">
        <v>5.38</v>
      </c>
      <c r="M140" s="13" t="s">
        <v>87</v>
      </c>
      <c r="N140" t="s">
        <v>256</v>
      </c>
      <c r="O140" t="str">
        <f>VLOOKUP($B140, Sheet2!$B:$D, 2, FALSE)</f>
        <v>Defense</v>
      </c>
      <c r="P140" t="str">
        <f>VLOOKUP($B140, Sheet2!$B:$D, 3, FALSE)</f>
        <v>Secondary</v>
      </c>
    </row>
    <row r="141" spans="1:16" ht="29.5" thickBot="1" x14ac:dyDescent="0.4">
      <c r="A141" s="7" t="s">
        <v>168</v>
      </c>
      <c r="B141" s="8" t="s">
        <v>92</v>
      </c>
      <c r="C141" s="9">
        <v>5500000</v>
      </c>
      <c r="D141" s="9">
        <v>2789200</v>
      </c>
      <c r="E141" s="10" t="s">
        <v>2</v>
      </c>
      <c r="F141" s="10" t="s">
        <v>2</v>
      </c>
      <c r="G141" s="10" t="s">
        <v>2</v>
      </c>
      <c r="H141" s="10" t="s">
        <v>2</v>
      </c>
      <c r="I141" s="10" t="s">
        <v>2</v>
      </c>
      <c r="J141" s="11">
        <v>-36746000</v>
      </c>
      <c r="K141" s="6">
        <v>8289200</v>
      </c>
      <c r="L141" s="8">
        <v>4.6500000000000004</v>
      </c>
      <c r="M141" s="13" t="s">
        <v>87</v>
      </c>
      <c r="N141" t="s">
        <v>256</v>
      </c>
      <c r="O141" t="str">
        <f>VLOOKUP($B141, Sheet2!$B:$D, 2, FALSE)</f>
        <v>Offense</v>
      </c>
      <c r="P141" t="str">
        <f>VLOOKUP($B141, Sheet2!$B:$D, 3, FALSE)</f>
        <v>Offensive Line</v>
      </c>
    </row>
    <row r="142" spans="1:16" ht="29.5" thickBot="1" x14ac:dyDescent="0.4">
      <c r="A142" s="7" t="s">
        <v>169</v>
      </c>
      <c r="B142" s="8" t="s">
        <v>1</v>
      </c>
      <c r="C142" s="9">
        <v>6125000</v>
      </c>
      <c r="D142" s="9">
        <v>1400000</v>
      </c>
      <c r="E142" s="10" t="s">
        <v>2</v>
      </c>
      <c r="F142" s="10" t="s">
        <v>2</v>
      </c>
      <c r="G142" s="10" t="s">
        <v>2</v>
      </c>
      <c r="H142" s="10" t="s">
        <v>2</v>
      </c>
      <c r="I142" s="10" t="s">
        <v>2</v>
      </c>
      <c r="J142" s="11">
        <v>-10325000</v>
      </c>
      <c r="K142" s="6">
        <v>7525000</v>
      </c>
      <c r="L142" s="8">
        <v>4.22</v>
      </c>
      <c r="M142" s="13" t="s">
        <v>87</v>
      </c>
      <c r="N142" t="s">
        <v>256</v>
      </c>
      <c r="O142" t="str">
        <f>VLOOKUP($B142, Sheet2!$B:$D, 2, FALSE)</f>
        <v>Offense</v>
      </c>
      <c r="P142" t="str">
        <f>VLOOKUP($B142, Sheet2!$B:$D, 3, FALSE)</f>
        <v>Passing</v>
      </c>
    </row>
    <row r="143" spans="1:16" ht="29.5" thickBot="1" x14ac:dyDescent="0.4">
      <c r="A143" s="7" t="s">
        <v>170</v>
      </c>
      <c r="B143" s="8" t="s">
        <v>58</v>
      </c>
      <c r="C143" s="9">
        <v>5000000</v>
      </c>
      <c r="D143" s="9">
        <v>100000</v>
      </c>
      <c r="E143" s="9">
        <v>175000</v>
      </c>
      <c r="F143" s="10" t="s">
        <v>2</v>
      </c>
      <c r="G143" s="10" t="s">
        <v>2</v>
      </c>
      <c r="H143" s="9">
        <v>1200000</v>
      </c>
      <c r="I143" s="10" t="s">
        <v>2</v>
      </c>
      <c r="J143" s="11">
        <v>-10100000</v>
      </c>
      <c r="K143" s="6">
        <v>6475000</v>
      </c>
      <c r="L143" s="8">
        <v>3.63</v>
      </c>
      <c r="M143" s="13" t="s">
        <v>87</v>
      </c>
      <c r="N143" t="s">
        <v>256</v>
      </c>
      <c r="O143" t="str">
        <f>VLOOKUP($B143, Sheet2!$B:$D, 2, FALSE)</f>
        <v>Offense</v>
      </c>
      <c r="P143" t="str">
        <f>VLOOKUP($B143, Sheet2!$B:$D, 3, FALSE)</f>
        <v>Offensive Line</v>
      </c>
    </row>
    <row r="144" spans="1:16" ht="15" thickBot="1" x14ac:dyDescent="0.4">
      <c r="A144" s="7" t="s">
        <v>171</v>
      </c>
      <c r="B144" s="8" t="s">
        <v>4</v>
      </c>
      <c r="C144" s="9">
        <v>705000</v>
      </c>
      <c r="D144" s="9">
        <v>2200496</v>
      </c>
      <c r="E144" s="9">
        <v>1706622</v>
      </c>
      <c r="F144" s="10" t="s">
        <v>2</v>
      </c>
      <c r="G144" s="10" t="s">
        <v>2</v>
      </c>
      <c r="H144" s="10" t="s">
        <v>2</v>
      </c>
      <c r="I144" s="10" t="s">
        <v>2</v>
      </c>
      <c r="J144" s="11">
        <v>-2905496</v>
      </c>
      <c r="K144" s="6">
        <v>4612118</v>
      </c>
      <c r="L144" s="8">
        <v>2.59</v>
      </c>
      <c r="M144" s="13" t="s">
        <v>87</v>
      </c>
      <c r="N144" t="s">
        <v>256</v>
      </c>
      <c r="O144" t="str">
        <f>VLOOKUP($B144, Sheet2!$B:$D, 2, FALSE)</f>
        <v>Defense</v>
      </c>
      <c r="P144" t="str">
        <f>VLOOKUP($B144, Sheet2!$B:$D, 3, FALSE)</f>
        <v>Defensive Line</v>
      </c>
    </row>
    <row r="145" spans="1:16" ht="15" thickBot="1" x14ac:dyDescent="0.4">
      <c r="A145" s="7" t="s">
        <v>172</v>
      </c>
      <c r="B145" s="8" t="s">
        <v>16</v>
      </c>
      <c r="C145" s="9">
        <v>2750000</v>
      </c>
      <c r="D145" s="9">
        <v>1250000</v>
      </c>
      <c r="E145" s="9">
        <v>500000</v>
      </c>
      <c r="F145" s="10" t="s">
        <v>2</v>
      </c>
      <c r="G145" s="10" t="s">
        <v>2</v>
      </c>
      <c r="H145" s="10" t="s">
        <v>2</v>
      </c>
      <c r="I145" s="10" t="s">
        <v>2</v>
      </c>
      <c r="J145" s="11">
        <v>-4500000</v>
      </c>
      <c r="K145" s="6">
        <v>4500000</v>
      </c>
      <c r="L145" s="8">
        <v>2.52</v>
      </c>
      <c r="M145" s="13" t="s">
        <v>87</v>
      </c>
      <c r="N145" t="s">
        <v>256</v>
      </c>
      <c r="O145" t="str">
        <f>VLOOKUP($B145, Sheet2!$B:$D, 2, FALSE)</f>
        <v>Offense</v>
      </c>
      <c r="P145" t="str">
        <f>VLOOKUP($B145, Sheet2!$B:$D, 3, FALSE)</f>
        <v>Passing</v>
      </c>
    </row>
    <row r="146" spans="1:16" ht="15" thickBot="1" x14ac:dyDescent="0.4">
      <c r="A146" s="7" t="s">
        <v>173</v>
      </c>
      <c r="B146" s="8" t="s">
        <v>4</v>
      </c>
      <c r="C146" s="9">
        <v>3000000</v>
      </c>
      <c r="D146" s="9">
        <v>940000</v>
      </c>
      <c r="E146" s="10" t="s">
        <v>2</v>
      </c>
      <c r="F146" s="10" t="s">
        <v>2</v>
      </c>
      <c r="G146" s="10" t="s">
        <v>2</v>
      </c>
      <c r="H146" s="10" t="s">
        <v>2</v>
      </c>
      <c r="I146" s="10" t="s">
        <v>2</v>
      </c>
      <c r="J146" s="11">
        <v>-4880000</v>
      </c>
      <c r="K146" s="6">
        <v>3940000</v>
      </c>
      <c r="L146" s="8">
        <v>2.21</v>
      </c>
      <c r="M146" s="13" t="s">
        <v>87</v>
      </c>
      <c r="N146" t="s">
        <v>256</v>
      </c>
      <c r="O146" t="str">
        <f>VLOOKUP($B146, Sheet2!$B:$D, 2, FALSE)</f>
        <v>Defense</v>
      </c>
      <c r="P146" t="str">
        <f>VLOOKUP($B146, Sheet2!$B:$D, 3, FALSE)</f>
        <v>Defensive Line</v>
      </c>
    </row>
    <row r="147" spans="1:16" ht="29.5" thickBot="1" x14ac:dyDescent="0.4">
      <c r="A147" s="7" t="s">
        <v>174</v>
      </c>
      <c r="B147" s="8" t="s">
        <v>21</v>
      </c>
      <c r="C147" s="9">
        <v>2250000</v>
      </c>
      <c r="D147" s="9">
        <v>833333</v>
      </c>
      <c r="E147" s="9">
        <v>68748</v>
      </c>
      <c r="F147" s="10" t="s">
        <v>2</v>
      </c>
      <c r="G147" s="10" t="s">
        <v>2</v>
      </c>
      <c r="H147" s="10" t="s">
        <v>2</v>
      </c>
      <c r="I147" s="10" t="s">
        <v>2</v>
      </c>
      <c r="J147" s="11">
        <v>-3916667</v>
      </c>
      <c r="K147" s="6">
        <v>3152081</v>
      </c>
      <c r="L147" s="8">
        <v>1.77</v>
      </c>
      <c r="M147" s="13" t="s">
        <v>87</v>
      </c>
      <c r="N147" t="s">
        <v>256</v>
      </c>
      <c r="O147" t="str">
        <f>VLOOKUP($B147, Sheet2!$B:$D, 2, FALSE)</f>
        <v>Defense</v>
      </c>
      <c r="P147" t="str">
        <f>VLOOKUP($B147, Sheet2!$B:$D, 3, FALSE)</f>
        <v>Defensive Line</v>
      </c>
    </row>
    <row r="148" spans="1:16" ht="15" thickBot="1" x14ac:dyDescent="0.4">
      <c r="A148" s="7" t="s">
        <v>175</v>
      </c>
      <c r="B148" s="8" t="s">
        <v>52</v>
      </c>
      <c r="C148" s="9">
        <v>2914000</v>
      </c>
      <c r="D148" s="10" t="s">
        <v>2</v>
      </c>
      <c r="E148" s="10" t="s">
        <v>2</v>
      </c>
      <c r="F148" s="10" t="s">
        <v>2</v>
      </c>
      <c r="G148" s="10" t="s">
        <v>2</v>
      </c>
      <c r="H148" s="10" t="s">
        <v>2</v>
      </c>
      <c r="I148" s="10" t="s">
        <v>2</v>
      </c>
      <c r="J148" s="10" t="s">
        <v>2</v>
      </c>
      <c r="K148" s="6">
        <v>2914000</v>
      </c>
      <c r="L148" s="8">
        <v>1.63</v>
      </c>
      <c r="M148" s="13" t="s">
        <v>87</v>
      </c>
      <c r="N148" t="s">
        <v>256</v>
      </c>
      <c r="O148" t="str">
        <f>VLOOKUP($B148, Sheet2!$B:$D, 2, FALSE)</f>
        <v>Offense</v>
      </c>
      <c r="P148" t="str">
        <f>VLOOKUP($B148, Sheet2!$B:$D, 3, FALSE)</f>
        <v>Offensive Line</v>
      </c>
    </row>
    <row r="149" spans="1:16" ht="15" thickBot="1" x14ac:dyDescent="0.4">
      <c r="A149" s="7" t="s">
        <v>176</v>
      </c>
      <c r="B149" s="8" t="s">
        <v>19</v>
      </c>
      <c r="C149" s="9">
        <v>2200000</v>
      </c>
      <c r="D149" s="9">
        <v>500000</v>
      </c>
      <c r="E149" s="10" t="s">
        <v>2</v>
      </c>
      <c r="F149" s="10" t="s">
        <v>2</v>
      </c>
      <c r="G149" s="10" t="s">
        <v>2</v>
      </c>
      <c r="H149" s="10" t="s">
        <v>2</v>
      </c>
      <c r="I149" s="10" t="s">
        <v>2</v>
      </c>
      <c r="J149" s="11">
        <v>-2700000</v>
      </c>
      <c r="K149" s="6">
        <v>2700000</v>
      </c>
      <c r="L149" s="8">
        <v>1.51</v>
      </c>
      <c r="M149" s="13" t="s">
        <v>87</v>
      </c>
      <c r="N149" t="s">
        <v>256</v>
      </c>
      <c r="O149" t="str">
        <f>VLOOKUP($B149, Sheet2!$B:$D, 2, FALSE)</f>
        <v>Special Teams</v>
      </c>
      <c r="P149" t="str">
        <f>VLOOKUP($B149, Sheet2!$B:$D, 3, FALSE)</f>
        <v>Special Teams</v>
      </c>
    </row>
    <row r="150" spans="1:16" ht="29.5" thickBot="1" x14ac:dyDescent="0.4">
      <c r="A150" s="7" t="s">
        <v>177</v>
      </c>
      <c r="B150" s="8" t="s">
        <v>4</v>
      </c>
      <c r="C150" s="9">
        <v>929388</v>
      </c>
      <c r="D150" s="9">
        <v>1392551</v>
      </c>
      <c r="E150" s="10" t="s">
        <v>2</v>
      </c>
      <c r="F150" s="10" t="s">
        <v>2</v>
      </c>
      <c r="G150" s="10" t="s">
        <v>2</v>
      </c>
      <c r="H150" s="10" t="s">
        <v>2</v>
      </c>
      <c r="I150" s="10" t="s">
        <v>2</v>
      </c>
      <c r="J150" s="11">
        <v>-6500816</v>
      </c>
      <c r="K150" s="6">
        <v>2321939</v>
      </c>
      <c r="L150" s="8">
        <v>1.3</v>
      </c>
      <c r="M150" s="13" t="s">
        <v>87</v>
      </c>
      <c r="N150" t="s">
        <v>256</v>
      </c>
      <c r="O150" t="str">
        <f>VLOOKUP($B150, Sheet2!$B:$D, 2, FALSE)</f>
        <v>Defense</v>
      </c>
      <c r="P150" t="str">
        <f>VLOOKUP($B150, Sheet2!$B:$D, 3, FALSE)</f>
        <v>Defensive Line</v>
      </c>
    </row>
    <row r="151" spans="1:16" ht="15" thickBot="1" x14ac:dyDescent="0.4">
      <c r="A151" s="7" t="s">
        <v>178</v>
      </c>
      <c r="B151" s="8" t="s">
        <v>62</v>
      </c>
      <c r="C151" s="9">
        <v>1100000</v>
      </c>
      <c r="D151" s="9">
        <v>666666</v>
      </c>
      <c r="E151" s="10" t="s">
        <v>2</v>
      </c>
      <c r="F151" s="10" t="s">
        <v>2</v>
      </c>
      <c r="G151" s="10" t="s">
        <v>2</v>
      </c>
      <c r="H151" s="10" t="s">
        <v>2</v>
      </c>
      <c r="I151" s="9">
        <v>400000</v>
      </c>
      <c r="J151" s="11">
        <v>-3100000</v>
      </c>
      <c r="K151" s="6">
        <v>2166666</v>
      </c>
      <c r="L151" s="8">
        <v>1.22</v>
      </c>
      <c r="M151" s="13" t="s">
        <v>87</v>
      </c>
      <c r="N151" t="s">
        <v>256</v>
      </c>
      <c r="O151" t="str">
        <f>VLOOKUP($B151, Sheet2!$B:$D, 2, FALSE)</f>
        <v>Special Teams</v>
      </c>
      <c r="P151" t="str">
        <f>VLOOKUP($B151, Sheet2!$B:$D, 3, FALSE)</f>
        <v>Special Teams</v>
      </c>
    </row>
    <row r="152" spans="1:16" ht="15" thickBot="1" x14ac:dyDescent="0.4">
      <c r="A152" s="7" t="s">
        <v>179</v>
      </c>
      <c r="B152" s="8" t="s">
        <v>1</v>
      </c>
      <c r="C152" s="9">
        <v>480000</v>
      </c>
      <c r="D152" s="9">
        <v>1501947</v>
      </c>
      <c r="E152" s="10" t="s">
        <v>2</v>
      </c>
      <c r="F152" s="10" t="s">
        <v>2</v>
      </c>
      <c r="G152" s="10" t="s">
        <v>2</v>
      </c>
      <c r="H152" s="10" t="s">
        <v>2</v>
      </c>
      <c r="I152" s="10" t="s">
        <v>2</v>
      </c>
      <c r="J152" s="11">
        <v>-8454251</v>
      </c>
      <c r="K152" s="6">
        <v>1981947</v>
      </c>
      <c r="L152" s="8">
        <v>1.1100000000000001</v>
      </c>
      <c r="M152" s="13" t="s">
        <v>87</v>
      </c>
      <c r="N152" t="s">
        <v>256</v>
      </c>
      <c r="O152" t="str">
        <f>VLOOKUP($B152, Sheet2!$B:$D, 2, FALSE)</f>
        <v>Offense</v>
      </c>
      <c r="P152" t="str">
        <f>VLOOKUP($B152, Sheet2!$B:$D, 3, FALSE)</f>
        <v>Passing</v>
      </c>
    </row>
    <row r="153" spans="1:16" ht="15" thickBot="1" x14ac:dyDescent="0.4">
      <c r="A153" s="7" t="s">
        <v>180</v>
      </c>
      <c r="B153" s="8" t="s">
        <v>21</v>
      </c>
      <c r="C153" s="9">
        <v>1907000</v>
      </c>
      <c r="D153" s="9">
        <v>61964</v>
      </c>
      <c r="E153" s="10" t="s">
        <v>2</v>
      </c>
      <c r="F153" s="10" t="s">
        <v>2</v>
      </c>
      <c r="G153" s="10" t="s">
        <v>2</v>
      </c>
      <c r="H153" s="10" t="s">
        <v>2</v>
      </c>
      <c r="I153" s="10" t="s">
        <v>2</v>
      </c>
      <c r="J153" s="11">
        <v>-61964</v>
      </c>
      <c r="K153" s="6">
        <v>1968964</v>
      </c>
      <c r="L153" s="8">
        <v>1.1000000000000001</v>
      </c>
      <c r="M153" s="13" t="s">
        <v>87</v>
      </c>
      <c r="N153" t="s">
        <v>256</v>
      </c>
      <c r="O153" t="str">
        <f>VLOOKUP($B153, Sheet2!$B:$D, 2, FALSE)</f>
        <v>Defense</v>
      </c>
      <c r="P153" t="str">
        <f>VLOOKUP($B153, Sheet2!$B:$D, 3, FALSE)</f>
        <v>Defensive Line</v>
      </c>
    </row>
    <row r="154" spans="1:16" ht="15" thickBot="1" x14ac:dyDescent="0.4">
      <c r="A154" s="7" t="s">
        <v>181</v>
      </c>
      <c r="B154" s="8" t="s">
        <v>6</v>
      </c>
      <c r="C154" s="9">
        <v>850000</v>
      </c>
      <c r="D154" s="9">
        <v>400000</v>
      </c>
      <c r="E154" s="9">
        <v>500000</v>
      </c>
      <c r="F154" s="10" t="s">
        <v>2</v>
      </c>
      <c r="G154" s="10" t="s">
        <v>2</v>
      </c>
      <c r="H154" s="10" t="s">
        <v>2</v>
      </c>
      <c r="I154" s="10" t="s">
        <v>2</v>
      </c>
      <c r="J154" s="11">
        <v>-1250000</v>
      </c>
      <c r="K154" s="6">
        <v>1750000</v>
      </c>
      <c r="L154" s="8">
        <v>0.98</v>
      </c>
      <c r="M154" s="13" t="s">
        <v>87</v>
      </c>
      <c r="N154" t="s">
        <v>256</v>
      </c>
      <c r="O154" t="str">
        <f>VLOOKUP($B154, Sheet2!$B:$D, 2, FALSE)</f>
        <v>Defense</v>
      </c>
      <c r="P154" t="str">
        <f>VLOOKUP($B154, Sheet2!$B:$D, 3, FALSE)</f>
        <v>Secondary</v>
      </c>
    </row>
    <row r="155" spans="1:16" ht="15" thickBot="1" x14ac:dyDescent="0.4">
      <c r="A155" s="7" t="s">
        <v>182</v>
      </c>
      <c r="B155" s="8" t="s">
        <v>4</v>
      </c>
      <c r="C155" s="9">
        <v>1500000</v>
      </c>
      <c r="D155" s="10" t="s">
        <v>2</v>
      </c>
      <c r="E155" s="10" t="s">
        <v>2</v>
      </c>
      <c r="F155" s="10" t="s">
        <v>2</v>
      </c>
      <c r="G155" s="10" t="s">
        <v>2</v>
      </c>
      <c r="H155" s="10" t="s">
        <v>2</v>
      </c>
      <c r="I155" s="10" t="s">
        <v>2</v>
      </c>
      <c r="J155" s="10" t="s">
        <v>2</v>
      </c>
      <c r="K155" s="6">
        <v>1500000</v>
      </c>
      <c r="L155" s="8">
        <v>0.84</v>
      </c>
      <c r="M155" s="13" t="s">
        <v>87</v>
      </c>
      <c r="N155" t="s">
        <v>256</v>
      </c>
      <c r="O155" t="str">
        <f>VLOOKUP($B155, Sheet2!$B:$D, 2, FALSE)</f>
        <v>Defense</v>
      </c>
      <c r="P155" t="str">
        <f>VLOOKUP($B155, Sheet2!$B:$D, 3, FALSE)</f>
        <v>Defensive Line</v>
      </c>
    </row>
    <row r="156" spans="1:16" ht="29.5" thickBot="1" x14ac:dyDescent="0.4">
      <c r="A156" s="7" t="s">
        <v>183</v>
      </c>
      <c r="B156" s="8" t="s">
        <v>21</v>
      </c>
      <c r="C156" s="9">
        <v>825000</v>
      </c>
      <c r="D156" s="9">
        <v>500000</v>
      </c>
      <c r="E156" s="9">
        <v>150000</v>
      </c>
      <c r="F156" s="10" t="s">
        <v>2</v>
      </c>
      <c r="G156" s="10" t="s">
        <v>2</v>
      </c>
      <c r="H156" s="10" t="s">
        <v>2</v>
      </c>
      <c r="I156" s="10" t="s">
        <v>2</v>
      </c>
      <c r="J156" s="11">
        <v>-1325000</v>
      </c>
      <c r="K156" s="6">
        <v>1475000</v>
      </c>
      <c r="L156" s="8">
        <v>0.83</v>
      </c>
      <c r="M156" s="13" t="s">
        <v>87</v>
      </c>
      <c r="N156" t="s">
        <v>256</v>
      </c>
      <c r="O156" t="str">
        <f>VLOOKUP($B156, Sheet2!$B:$D, 2, FALSE)</f>
        <v>Defense</v>
      </c>
      <c r="P156" t="str">
        <f>VLOOKUP($B156, Sheet2!$B:$D, 3, FALSE)</f>
        <v>Defensive Line</v>
      </c>
    </row>
    <row r="157" spans="1:16" ht="15" thickBot="1" x14ac:dyDescent="0.4">
      <c r="A157" s="7" t="s">
        <v>184</v>
      </c>
      <c r="B157" s="8" t="s">
        <v>47</v>
      </c>
      <c r="C157" s="9">
        <v>863240</v>
      </c>
      <c r="D157" s="9">
        <v>376479</v>
      </c>
      <c r="E157" s="10" t="s">
        <v>2</v>
      </c>
      <c r="F157" s="10" t="s">
        <v>2</v>
      </c>
      <c r="G157" s="10" t="s">
        <v>2</v>
      </c>
      <c r="H157" s="10" t="s">
        <v>2</v>
      </c>
      <c r="I157" s="10" t="s">
        <v>2</v>
      </c>
      <c r="J157" s="11">
        <v>-752961</v>
      </c>
      <c r="K157" s="6">
        <v>1239719</v>
      </c>
      <c r="L157" s="8">
        <v>0.7</v>
      </c>
      <c r="M157" s="13" t="s">
        <v>87</v>
      </c>
      <c r="N157" t="s">
        <v>256</v>
      </c>
      <c r="O157" t="str">
        <f>VLOOKUP($B157, Sheet2!$B:$D, 2, FALSE)</f>
        <v>Defense</v>
      </c>
      <c r="P157" t="str">
        <f>VLOOKUP($B157, Sheet2!$B:$D, 3, FALSE)</f>
        <v>Linebacker</v>
      </c>
    </row>
    <row r="158" spans="1:16" ht="29.5" thickBot="1" x14ac:dyDescent="0.4">
      <c r="A158" s="7" t="s">
        <v>185</v>
      </c>
      <c r="B158" s="8" t="s">
        <v>25</v>
      </c>
      <c r="C158" s="9">
        <v>790000</v>
      </c>
      <c r="D158" s="9">
        <v>210000</v>
      </c>
      <c r="E158" s="10" t="s">
        <v>2</v>
      </c>
      <c r="F158" s="10" t="s">
        <v>2</v>
      </c>
      <c r="G158" s="10" t="s">
        <v>2</v>
      </c>
      <c r="H158" s="10" t="s">
        <v>2</v>
      </c>
      <c r="I158" s="10" t="s">
        <v>2</v>
      </c>
      <c r="J158" s="11">
        <v>-1000000</v>
      </c>
      <c r="K158" s="6">
        <v>1000000</v>
      </c>
      <c r="L158" s="8">
        <v>0.56000000000000005</v>
      </c>
      <c r="M158" s="13" t="s">
        <v>87</v>
      </c>
      <c r="N158" t="s">
        <v>256</v>
      </c>
      <c r="O158" t="str">
        <f>VLOOKUP($B158, Sheet2!$B:$D, 2, FALSE)</f>
        <v>Defense</v>
      </c>
      <c r="P158" t="str">
        <f>VLOOKUP($B158, Sheet2!$B:$D, 3, FALSE)</f>
        <v>Secondary</v>
      </c>
    </row>
    <row r="159" spans="1:16" ht="29.5" thickBot="1" x14ac:dyDescent="0.4">
      <c r="A159" s="7" t="s">
        <v>186</v>
      </c>
      <c r="B159" s="8" t="s">
        <v>12</v>
      </c>
      <c r="C159" s="9">
        <v>791628</v>
      </c>
      <c r="D159" s="9">
        <v>186311</v>
      </c>
      <c r="E159" s="10" t="s">
        <v>2</v>
      </c>
      <c r="F159" s="10" t="s">
        <v>2</v>
      </c>
      <c r="G159" s="10" t="s">
        <v>2</v>
      </c>
      <c r="H159" s="10" t="s">
        <v>2</v>
      </c>
      <c r="I159" s="10" t="s">
        <v>2</v>
      </c>
      <c r="J159" s="11">
        <v>-186311</v>
      </c>
      <c r="K159" s="6">
        <v>977939</v>
      </c>
      <c r="L159" s="8">
        <v>0.55000000000000004</v>
      </c>
      <c r="M159" s="13" t="s">
        <v>87</v>
      </c>
      <c r="N159" t="s">
        <v>256</v>
      </c>
      <c r="O159" t="str">
        <f>VLOOKUP($B159, Sheet2!$B:$D, 2, FALSE)</f>
        <v>Offense</v>
      </c>
      <c r="P159" t="str">
        <f>VLOOKUP($B159, Sheet2!$B:$D, 3, FALSE)</f>
        <v>Rushing</v>
      </c>
    </row>
    <row r="160" spans="1:16" ht="15" thickBot="1" x14ac:dyDescent="0.4">
      <c r="A160" s="7" t="s">
        <v>187</v>
      </c>
      <c r="B160" s="8" t="s">
        <v>92</v>
      </c>
      <c r="C160" s="9">
        <v>959447</v>
      </c>
      <c r="D160" s="10" t="s">
        <v>2</v>
      </c>
      <c r="E160" s="10" t="s">
        <v>2</v>
      </c>
      <c r="F160" s="10" t="s">
        <v>2</v>
      </c>
      <c r="G160" s="10" t="s">
        <v>2</v>
      </c>
      <c r="H160" s="10" t="s">
        <v>2</v>
      </c>
      <c r="I160" s="10" t="s">
        <v>2</v>
      </c>
      <c r="J160" s="10" t="s">
        <v>2</v>
      </c>
      <c r="K160" s="6">
        <v>959447</v>
      </c>
      <c r="L160" s="8">
        <v>0.54</v>
      </c>
      <c r="M160" s="13" t="s">
        <v>87</v>
      </c>
      <c r="N160" t="s">
        <v>256</v>
      </c>
      <c r="O160" t="str">
        <f>VLOOKUP($B160, Sheet2!$B:$D, 2, FALSE)</f>
        <v>Offense</v>
      </c>
      <c r="P160" t="str">
        <f>VLOOKUP($B160, Sheet2!$B:$D, 3, FALSE)</f>
        <v>Offensive Line</v>
      </c>
    </row>
    <row r="161" spans="1:16" ht="29.5" thickBot="1" x14ac:dyDescent="0.4">
      <c r="A161" s="7" t="s">
        <v>188</v>
      </c>
      <c r="B161" s="8" t="s">
        <v>25</v>
      </c>
      <c r="C161" s="9">
        <v>941121</v>
      </c>
      <c r="D161" s="10" t="s">
        <v>2</v>
      </c>
      <c r="E161" s="10" t="s">
        <v>2</v>
      </c>
      <c r="F161" s="10" t="s">
        <v>2</v>
      </c>
      <c r="G161" s="10" t="s">
        <v>2</v>
      </c>
      <c r="H161" s="10" t="s">
        <v>2</v>
      </c>
      <c r="I161" s="10" t="s">
        <v>2</v>
      </c>
      <c r="J161" s="10" t="s">
        <v>2</v>
      </c>
      <c r="K161" s="6">
        <v>941121</v>
      </c>
      <c r="L161" s="8">
        <v>0.53</v>
      </c>
      <c r="M161" s="13" t="s">
        <v>87</v>
      </c>
      <c r="N161" t="s">
        <v>256</v>
      </c>
      <c r="O161" t="str">
        <f>VLOOKUP($B161, Sheet2!$B:$D, 2, FALSE)</f>
        <v>Defense</v>
      </c>
      <c r="P161" t="str">
        <f>VLOOKUP($B161, Sheet2!$B:$D, 3, FALSE)</f>
        <v>Secondary</v>
      </c>
    </row>
    <row r="162" spans="1:16" ht="15" thickBot="1" x14ac:dyDescent="0.4">
      <c r="A162" s="7" t="s">
        <v>189</v>
      </c>
      <c r="B162" s="8" t="s">
        <v>6</v>
      </c>
      <c r="C162" s="9">
        <v>480000</v>
      </c>
      <c r="D162" s="9">
        <v>363026</v>
      </c>
      <c r="E162" s="10" t="s">
        <v>2</v>
      </c>
      <c r="F162" s="10" t="s">
        <v>2</v>
      </c>
      <c r="G162" s="10" t="s">
        <v>2</v>
      </c>
      <c r="H162" s="10" t="s">
        <v>2</v>
      </c>
      <c r="I162" s="10" t="s">
        <v>2</v>
      </c>
      <c r="J162" s="11">
        <v>-2142861</v>
      </c>
      <c r="K162" s="6">
        <v>843026</v>
      </c>
      <c r="L162" s="8">
        <v>0.47</v>
      </c>
      <c r="M162" s="13" t="s">
        <v>87</v>
      </c>
      <c r="N162" t="s">
        <v>256</v>
      </c>
      <c r="O162" t="str">
        <f>VLOOKUP($B162, Sheet2!$B:$D, 2, FALSE)</f>
        <v>Defense</v>
      </c>
      <c r="P162" t="str">
        <f>VLOOKUP($B162, Sheet2!$B:$D, 3, FALSE)</f>
        <v>Secondary</v>
      </c>
    </row>
    <row r="163" spans="1:16" ht="15" thickBot="1" x14ac:dyDescent="0.4">
      <c r="A163" s="7" t="s">
        <v>190</v>
      </c>
      <c r="B163" s="8" t="s">
        <v>1</v>
      </c>
      <c r="C163" s="9">
        <v>705000</v>
      </c>
      <c r="D163" s="9">
        <v>135206</v>
      </c>
      <c r="E163" s="10" t="s">
        <v>2</v>
      </c>
      <c r="F163" s="10" t="s">
        <v>2</v>
      </c>
      <c r="G163" s="10" t="s">
        <v>2</v>
      </c>
      <c r="H163" s="10" t="s">
        <v>2</v>
      </c>
      <c r="I163" s="10" t="s">
        <v>2</v>
      </c>
      <c r="J163" s="11">
        <v>-135206</v>
      </c>
      <c r="K163" s="6">
        <v>840206</v>
      </c>
      <c r="L163" s="8">
        <v>0.47</v>
      </c>
      <c r="M163" s="13" t="s">
        <v>87</v>
      </c>
      <c r="N163" t="s">
        <v>256</v>
      </c>
      <c r="O163" t="str">
        <f>VLOOKUP($B163, Sheet2!$B:$D, 2, FALSE)</f>
        <v>Offense</v>
      </c>
      <c r="P163" t="str">
        <f>VLOOKUP($B163, Sheet2!$B:$D, 3, FALSE)</f>
        <v>Passing</v>
      </c>
    </row>
    <row r="164" spans="1:16" ht="15" thickBot="1" x14ac:dyDescent="0.4">
      <c r="A164" s="7" t="s">
        <v>191</v>
      </c>
      <c r="B164" s="8" t="s">
        <v>8</v>
      </c>
      <c r="C164" s="9">
        <v>616500</v>
      </c>
      <c r="D164" s="9">
        <v>222438</v>
      </c>
      <c r="E164" s="10" t="s">
        <v>2</v>
      </c>
      <c r="F164" s="10" t="s">
        <v>2</v>
      </c>
      <c r="G164" s="10" t="s">
        <v>2</v>
      </c>
      <c r="H164" s="10" t="s">
        <v>2</v>
      </c>
      <c r="I164" s="10" t="s">
        <v>2</v>
      </c>
      <c r="J164" s="11">
        <v>-667314</v>
      </c>
      <c r="K164" s="6">
        <v>838938</v>
      </c>
      <c r="L164" s="8">
        <v>0.47</v>
      </c>
      <c r="M164" s="13" t="s">
        <v>87</v>
      </c>
      <c r="N164" t="s">
        <v>256</v>
      </c>
      <c r="O164" t="str">
        <f>VLOOKUP($B164, Sheet2!$B:$D, 2, FALSE)</f>
        <v>Defense</v>
      </c>
      <c r="P164" t="str">
        <f>VLOOKUP($B164, Sheet2!$B:$D, 3, FALSE)</f>
        <v>Linebacker</v>
      </c>
    </row>
    <row r="165" spans="1:16" ht="29.5" thickBot="1" x14ac:dyDescent="0.4">
      <c r="A165" s="7" t="s">
        <v>192</v>
      </c>
      <c r="B165" s="8" t="s">
        <v>10</v>
      </c>
      <c r="C165" s="9">
        <v>630000</v>
      </c>
      <c r="D165" s="9">
        <v>193357</v>
      </c>
      <c r="E165" s="10" t="s">
        <v>2</v>
      </c>
      <c r="F165" s="10" t="s">
        <v>2</v>
      </c>
      <c r="G165" s="10" t="s">
        <v>2</v>
      </c>
      <c r="H165" s="10" t="s">
        <v>2</v>
      </c>
      <c r="I165" s="10" t="s">
        <v>2</v>
      </c>
      <c r="J165" s="11">
        <v>-386714</v>
      </c>
      <c r="K165" s="6">
        <v>823357</v>
      </c>
      <c r="L165" s="8">
        <v>0.46</v>
      </c>
      <c r="M165" s="13" t="s">
        <v>87</v>
      </c>
      <c r="N165" t="s">
        <v>256</v>
      </c>
      <c r="O165" t="str">
        <f>VLOOKUP($B165, Sheet2!$B:$D, 2, FALSE)</f>
        <v>Offense</v>
      </c>
      <c r="P165" t="str">
        <f>VLOOKUP($B165, Sheet2!$B:$D, 3, FALSE)</f>
        <v>Passing</v>
      </c>
    </row>
    <row r="166" spans="1:16" ht="29.5" thickBot="1" x14ac:dyDescent="0.4">
      <c r="A166" s="7" t="s">
        <v>193</v>
      </c>
      <c r="B166" s="8" t="s">
        <v>8</v>
      </c>
      <c r="C166" s="9">
        <v>630000</v>
      </c>
      <c r="D166" s="9">
        <v>141382</v>
      </c>
      <c r="E166" s="10" t="s">
        <v>2</v>
      </c>
      <c r="F166" s="10" t="s">
        <v>2</v>
      </c>
      <c r="G166" s="10" t="s">
        <v>2</v>
      </c>
      <c r="H166" s="10" t="s">
        <v>2</v>
      </c>
      <c r="I166" s="10" t="s">
        <v>2</v>
      </c>
      <c r="J166" s="11">
        <v>-282764</v>
      </c>
      <c r="K166" s="6">
        <v>771382</v>
      </c>
      <c r="L166" s="8">
        <v>0.43</v>
      </c>
      <c r="M166" s="13" t="s">
        <v>87</v>
      </c>
      <c r="N166" t="s">
        <v>256</v>
      </c>
      <c r="O166" t="str">
        <f>VLOOKUP($B166, Sheet2!$B:$D, 2, FALSE)</f>
        <v>Defense</v>
      </c>
      <c r="P166" t="str">
        <f>VLOOKUP($B166, Sheet2!$B:$D, 3, FALSE)</f>
        <v>Linebacker</v>
      </c>
    </row>
    <row r="167" spans="1:16" ht="29.5" thickBot="1" x14ac:dyDescent="0.4">
      <c r="A167" s="7" t="s">
        <v>194</v>
      </c>
      <c r="B167" s="8" t="s">
        <v>10</v>
      </c>
      <c r="C167" s="9">
        <v>915000</v>
      </c>
      <c r="D167" s="9">
        <v>90000</v>
      </c>
      <c r="E167" s="10" t="s">
        <v>2</v>
      </c>
      <c r="F167" s="10" t="s">
        <v>2</v>
      </c>
      <c r="G167" s="10" t="s">
        <v>2</v>
      </c>
      <c r="H167" s="10" t="s">
        <v>2</v>
      </c>
      <c r="I167" s="10" t="s">
        <v>2</v>
      </c>
      <c r="J167" s="11">
        <v>-1005000</v>
      </c>
      <c r="K167" s="6">
        <v>720000</v>
      </c>
      <c r="L167" s="8">
        <v>0.4</v>
      </c>
      <c r="M167" s="13" t="s">
        <v>87</v>
      </c>
      <c r="N167" t="s">
        <v>256</v>
      </c>
      <c r="O167" t="str">
        <f>VLOOKUP($B167, Sheet2!$B:$D, 2, FALSE)</f>
        <v>Offense</v>
      </c>
      <c r="P167" t="str">
        <f>VLOOKUP($B167, Sheet2!$B:$D, 3, FALSE)</f>
        <v>Passing</v>
      </c>
    </row>
    <row r="168" spans="1:16" ht="29.5" thickBot="1" x14ac:dyDescent="0.4">
      <c r="A168" s="7" t="s">
        <v>195</v>
      </c>
      <c r="B168" s="8" t="s">
        <v>6</v>
      </c>
      <c r="C168" s="9">
        <v>790000</v>
      </c>
      <c r="D168" s="9">
        <v>90000</v>
      </c>
      <c r="E168" s="10" t="s">
        <v>2</v>
      </c>
      <c r="F168" s="10" t="s">
        <v>2</v>
      </c>
      <c r="G168" s="10" t="s">
        <v>2</v>
      </c>
      <c r="H168" s="10" t="s">
        <v>2</v>
      </c>
      <c r="I168" s="10" t="s">
        <v>2</v>
      </c>
      <c r="J168" s="11">
        <v>-880000</v>
      </c>
      <c r="K168" s="6">
        <v>720000</v>
      </c>
      <c r="L168" s="8">
        <v>0.4</v>
      </c>
      <c r="M168" s="13" t="s">
        <v>87</v>
      </c>
      <c r="N168" t="s">
        <v>256</v>
      </c>
      <c r="O168" t="str">
        <f>VLOOKUP($B168, Sheet2!$B:$D, 2, FALSE)</f>
        <v>Defense</v>
      </c>
      <c r="P168" t="str">
        <f>VLOOKUP($B168, Sheet2!$B:$D, 3, FALSE)</f>
        <v>Secondary</v>
      </c>
    </row>
    <row r="169" spans="1:16" ht="29.5" thickBot="1" x14ac:dyDescent="0.4">
      <c r="A169" s="7" t="s">
        <v>196</v>
      </c>
      <c r="B169" s="8" t="s">
        <v>21</v>
      </c>
      <c r="C169" s="9">
        <v>480000</v>
      </c>
      <c r="D169" s="9">
        <v>204490</v>
      </c>
      <c r="E169" s="10" t="s">
        <v>2</v>
      </c>
      <c r="F169" s="10" t="s">
        <v>2</v>
      </c>
      <c r="G169" s="10" t="s">
        <v>2</v>
      </c>
      <c r="H169" s="10" t="s">
        <v>2</v>
      </c>
      <c r="I169" s="10" t="s">
        <v>2</v>
      </c>
      <c r="J169" s="11">
        <v>-817960</v>
      </c>
      <c r="K169" s="6">
        <v>684490</v>
      </c>
      <c r="L169" s="8">
        <v>0.38</v>
      </c>
      <c r="M169" s="13" t="s">
        <v>87</v>
      </c>
      <c r="N169" t="s">
        <v>256</v>
      </c>
      <c r="O169" t="str">
        <f>VLOOKUP($B169, Sheet2!$B:$D, 2, FALSE)</f>
        <v>Defense</v>
      </c>
      <c r="P169" t="str">
        <f>VLOOKUP($B169, Sheet2!$B:$D, 3, FALSE)</f>
        <v>Defensive Line</v>
      </c>
    </row>
    <row r="170" spans="1:16" ht="29.5" thickBot="1" x14ac:dyDescent="0.4">
      <c r="A170" s="7" t="s">
        <v>197</v>
      </c>
      <c r="B170" s="8" t="s">
        <v>52</v>
      </c>
      <c r="C170" s="9">
        <v>630000</v>
      </c>
      <c r="D170" s="9">
        <v>33095</v>
      </c>
      <c r="E170" s="10" t="s">
        <v>2</v>
      </c>
      <c r="F170" s="10" t="s">
        <v>2</v>
      </c>
      <c r="G170" s="10" t="s">
        <v>2</v>
      </c>
      <c r="H170" s="10" t="s">
        <v>2</v>
      </c>
      <c r="I170" s="10" t="s">
        <v>2</v>
      </c>
      <c r="J170" s="11">
        <v>-66191</v>
      </c>
      <c r="K170" s="6">
        <v>663095</v>
      </c>
      <c r="L170" s="8">
        <v>0.37</v>
      </c>
      <c r="M170" s="13" t="s">
        <v>87</v>
      </c>
      <c r="N170" t="s">
        <v>256</v>
      </c>
      <c r="O170" t="str">
        <f>VLOOKUP($B170, Sheet2!$B:$D, 2, FALSE)</f>
        <v>Offense</v>
      </c>
      <c r="P170" t="str">
        <f>VLOOKUP($B170, Sheet2!$B:$D, 3, FALSE)</f>
        <v>Offensive Line</v>
      </c>
    </row>
    <row r="171" spans="1:16" ht="15" thickBot="1" x14ac:dyDescent="0.4">
      <c r="A171" s="7" t="s">
        <v>198</v>
      </c>
      <c r="B171" s="8" t="s">
        <v>199</v>
      </c>
      <c r="C171" s="9">
        <v>630000</v>
      </c>
      <c r="D171" s="9">
        <v>1168</v>
      </c>
      <c r="E171" s="10" t="s">
        <v>2</v>
      </c>
      <c r="F171" s="10" t="s">
        <v>2</v>
      </c>
      <c r="G171" s="10" t="s">
        <v>2</v>
      </c>
      <c r="H171" s="10" t="s">
        <v>2</v>
      </c>
      <c r="I171" s="10" t="s">
        <v>2</v>
      </c>
      <c r="J171" s="11">
        <v>-1168</v>
      </c>
      <c r="K171" s="6">
        <v>631168</v>
      </c>
      <c r="L171" s="8">
        <v>0.35</v>
      </c>
      <c r="M171" s="13" t="s">
        <v>87</v>
      </c>
      <c r="N171" t="s">
        <v>256</v>
      </c>
      <c r="O171" t="str">
        <f>VLOOKUP($B171, Sheet2!$B:$D, 2, FALSE)</f>
        <v>Defense</v>
      </c>
      <c r="P171" t="str">
        <f>VLOOKUP($B171, Sheet2!$B:$D, 3, FALSE)</f>
        <v>Linebacker</v>
      </c>
    </row>
    <row r="172" spans="1:16" ht="29.5" thickBot="1" x14ac:dyDescent="0.4">
      <c r="A172" s="7" t="s">
        <v>200</v>
      </c>
      <c r="B172" s="8" t="s">
        <v>25</v>
      </c>
      <c r="C172" s="9">
        <v>555000</v>
      </c>
      <c r="D172" s="9">
        <v>72230</v>
      </c>
      <c r="E172" s="10" t="s">
        <v>2</v>
      </c>
      <c r="F172" s="10" t="s">
        <v>2</v>
      </c>
      <c r="G172" s="10" t="s">
        <v>2</v>
      </c>
      <c r="H172" s="10" t="s">
        <v>2</v>
      </c>
      <c r="I172" s="10" t="s">
        <v>2</v>
      </c>
      <c r="J172" s="11">
        <v>-216690</v>
      </c>
      <c r="K172" s="6">
        <v>627230</v>
      </c>
      <c r="L172" s="8">
        <v>0.35</v>
      </c>
      <c r="M172" s="13" t="s">
        <v>87</v>
      </c>
      <c r="N172" t="s">
        <v>256</v>
      </c>
      <c r="O172" t="str">
        <f>VLOOKUP($B172, Sheet2!$B:$D, 2, FALSE)</f>
        <v>Defense</v>
      </c>
      <c r="P172" t="str">
        <f>VLOOKUP($B172, Sheet2!$B:$D, 3, FALSE)</f>
        <v>Secondary</v>
      </c>
    </row>
    <row r="173" spans="1:16" ht="15" thickBot="1" x14ac:dyDescent="0.4">
      <c r="A173" s="7" t="s">
        <v>201</v>
      </c>
      <c r="B173" s="8" t="s">
        <v>10</v>
      </c>
      <c r="C173" s="9">
        <v>555000</v>
      </c>
      <c r="D173" s="9">
        <v>56847</v>
      </c>
      <c r="E173" s="10" t="s">
        <v>2</v>
      </c>
      <c r="F173" s="10" t="s">
        <v>2</v>
      </c>
      <c r="G173" s="10" t="s">
        <v>2</v>
      </c>
      <c r="H173" s="10" t="s">
        <v>2</v>
      </c>
      <c r="I173" s="10" t="s">
        <v>2</v>
      </c>
      <c r="J173" s="11">
        <v>-170541</v>
      </c>
      <c r="K173" s="6">
        <v>611847</v>
      </c>
      <c r="L173" s="8">
        <v>0.34</v>
      </c>
      <c r="M173" s="13" t="s">
        <v>87</v>
      </c>
      <c r="N173" t="s">
        <v>256</v>
      </c>
      <c r="O173" t="str">
        <f>VLOOKUP($B173, Sheet2!$B:$D, 2, FALSE)</f>
        <v>Offense</v>
      </c>
      <c r="P173" t="str">
        <f>VLOOKUP($B173, Sheet2!$B:$D, 3, FALSE)</f>
        <v>Passing</v>
      </c>
    </row>
    <row r="174" spans="1:16" ht="29.5" thickBot="1" x14ac:dyDescent="0.4">
      <c r="A174" s="7" t="s">
        <v>202</v>
      </c>
      <c r="B174" s="8" t="s">
        <v>4</v>
      </c>
      <c r="C174" s="9">
        <v>790000</v>
      </c>
      <c r="D174" s="10" t="s">
        <v>2</v>
      </c>
      <c r="E174" s="10" t="s">
        <v>2</v>
      </c>
      <c r="F174" s="10" t="s">
        <v>2</v>
      </c>
      <c r="G174" s="10" t="s">
        <v>2</v>
      </c>
      <c r="H174" s="10" t="s">
        <v>2</v>
      </c>
      <c r="I174" s="10" t="s">
        <v>2</v>
      </c>
      <c r="J174" s="10" t="s">
        <v>2</v>
      </c>
      <c r="K174" s="6">
        <v>592941</v>
      </c>
      <c r="L174" s="8">
        <v>0.33</v>
      </c>
      <c r="M174" s="13" t="s">
        <v>87</v>
      </c>
      <c r="N174" t="s">
        <v>256</v>
      </c>
      <c r="O174" t="str">
        <f>VLOOKUP($B174, Sheet2!$B:$D, 2, FALSE)</f>
        <v>Defense</v>
      </c>
      <c r="P174" t="str">
        <f>VLOOKUP($B174, Sheet2!$B:$D, 3, FALSE)</f>
        <v>Defensive Line</v>
      </c>
    </row>
    <row r="175" spans="1:16" ht="15" thickBot="1" x14ac:dyDescent="0.4">
      <c r="A175" s="7" t="s">
        <v>203</v>
      </c>
      <c r="B175" s="8" t="s">
        <v>1</v>
      </c>
      <c r="C175" s="9">
        <v>555000</v>
      </c>
      <c r="D175" s="10" t="s">
        <v>2</v>
      </c>
      <c r="E175" s="10" t="s">
        <v>2</v>
      </c>
      <c r="F175" s="10" t="s">
        <v>2</v>
      </c>
      <c r="G175" s="10" t="s">
        <v>2</v>
      </c>
      <c r="H175" s="10" t="s">
        <v>2</v>
      </c>
      <c r="I175" s="10" t="s">
        <v>2</v>
      </c>
      <c r="J175" s="10" t="s">
        <v>2</v>
      </c>
      <c r="K175" s="6">
        <v>555000</v>
      </c>
      <c r="L175" s="8">
        <v>0.31</v>
      </c>
      <c r="M175" s="13" t="s">
        <v>87</v>
      </c>
      <c r="N175" t="s">
        <v>256</v>
      </c>
      <c r="O175" t="str">
        <f>VLOOKUP($B175, Sheet2!$B:$D, 2, FALSE)</f>
        <v>Offense</v>
      </c>
      <c r="P175" t="str">
        <f>VLOOKUP($B175, Sheet2!$B:$D, 3, FALSE)</f>
        <v>Passing</v>
      </c>
    </row>
    <row r="176" spans="1:16" ht="15" thickBot="1" x14ac:dyDescent="0.4">
      <c r="A176" s="7" t="s">
        <v>204</v>
      </c>
      <c r="B176" s="8" t="s">
        <v>12</v>
      </c>
      <c r="C176" s="9">
        <v>522353</v>
      </c>
      <c r="D176" s="10" t="s">
        <v>2</v>
      </c>
      <c r="E176" s="10" t="s">
        <v>2</v>
      </c>
      <c r="F176" s="10" t="s">
        <v>2</v>
      </c>
      <c r="G176" s="10" t="s">
        <v>2</v>
      </c>
      <c r="H176" s="10" t="s">
        <v>2</v>
      </c>
      <c r="I176" s="10" t="s">
        <v>2</v>
      </c>
      <c r="J176" s="10" t="s">
        <v>2</v>
      </c>
      <c r="K176" s="6">
        <v>522352</v>
      </c>
      <c r="L176" s="8">
        <v>0.28999999999999998</v>
      </c>
      <c r="M176" s="13" t="s">
        <v>87</v>
      </c>
      <c r="N176" t="s">
        <v>256</v>
      </c>
      <c r="O176" t="str">
        <f>VLOOKUP($B176, Sheet2!$B:$D, 2, FALSE)</f>
        <v>Offense</v>
      </c>
      <c r="P176" t="str">
        <f>VLOOKUP($B176, Sheet2!$B:$D, 3, FALSE)</f>
        <v>Rushing</v>
      </c>
    </row>
    <row r="177" spans="1:16" ht="15" thickBot="1" x14ac:dyDescent="0.4">
      <c r="A177" s="7" t="s">
        <v>205</v>
      </c>
      <c r="B177" s="8" t="s">
        <v>1</v>
      </c>
      <c r="C177" s="9">
        <v>480000</v>
      </c>
      <c r="D177" s="9">
        <v>39048</v>
      </c>
      <c r="E177" s="10" t="s">
        <v>2</v>
      </c>
      <c r="F177" s="10" t="s">
        <v>2</v>
      </c>
      <c r="G177" s="10" t="s">
        <v>2</v>
      </c>
      <c r="H177" s="10" t="s">
        <v>2</v>
      </c>
      <c r="I177" s="10" t="s">
        <v>2</v>
      </c>
      <c r="J177" s="11">
        <v>-156194</v>
      </c>
      <c r="K177" s="6">
        <v>519048</v>
      </c>
      <c r="L177" s="8">
        <v>0.28999999999999998</v>
      </c>
      <c r="M177" s="13" t="s">
        <v>87</v>
      </c>
      <c r="N177" t="s">
        <v>256</v>
      </c>
      <c r="O177" t="str">
        <f>VLOOKUP($B177, Sheet2!$B:$D, 2, FALSE)</f>
        <v>Offense</v>
      </c>
      <c r="P177" t="str">
        <f>VLOOKUP($B177, Sheet2!$B:$D, 3, FALSE)</f>
        <v>Passing</v>
      </c>
    </row>
    <row r="178" spans="1:16" ht="15" thickBot="1" x14ac:dyDescent="0.4">
      <c r="A178" s="7" t="s">
        <v>206</v>
      </c>
      <c r="B178" s="8" t="s">
        <v>47</v>
      </c>
      <c r="C178" s="9">
        <v>753529</v>
      </c>
      <c r="D178" s="10" t="s">
        <v>2</v>
      </c>
      <c r="E178" s="10" t="s">
        <v>2</v>
      </c>
      <c r="F178" s="10" t="s">
        <v>2</v>
      </c>
      <c r="G178" s="10" t="s">
        <v>2</v>
      </c>
      <c r="H178" s="10" t="s">
        <v>2</v>
      </c>
      <c r="I178" s="10" t="s">
        <v>2</v>
      </c>
      <c r="J178" s="10" t="s">
        <v>2</v>
      </c>
      <c r="K178" s="6">
        <v>518824</v>
      </c>
      <c r="L178" s="8">
        <v>0.28999999999999998</v>
      </c>
      <c r="M178" s="13" t="s">
        <v>87</v>
      </c>
      <c r="N178" t="s">
        <v>256</v>
      </c>
      <c r="O178" t="str">
        <f>VLOOKUP($B178, Sheet2!$B:$D, 2, FALSE)</f>
        <v>Defense</v>
      </c>
      <c r="P178" t="str">
        <f>VLOOKUP($B178, Sheet2!$B:$D, 3, FALSE)</f>
        <v>Linebacker</v>
      </c>
    </row>
    <row r="179" spans="1:16" ht="29.5" thickBot="1" x14ac:dyDescent="0.4">
      <c r="A179" s="7" t="s">
        <v>207</v>
      </c>
      <c r="B179" s="8" t="s">
        <v>42</v>
      </c>
      <c r="C179" s="9">
        <v>518824</v>
      </c>
      <c r="D179" s="10" t="s">
        <v>2</v>
      </c>
      <c r="E179" s="10" t="s">
        <v>2</v>
      </c>
      <c r="F179" s="10" t="s">
        <v>2</v>
      </c>
      <c r="G179" s="10" t="s">
        <v>2</v>
      </c>
      <c r="H179" s="10" t="s">
        <v>2</v>
      </c>
      <c r="I179" s="10" t="s">
        <v>2</v>
      </c>
      <c r="J179" s="10" t="s">
        <v>2</v>
      </c>
      <c r="K179" s="6">
        <v>518823</v>
      </c>
      <c r="L179" s="8">
        <v>0.28999999999999998</v>
      </c>
      <c r="M179" s="13" t="s">
        <v>87</v>
      </c>
      <c r="N179" t="s">
        <v>256</v>
      </c>
      <c r="O179" t="str">
        <f>VLOOKUP($B179, Sheet2!$B:$D, 2, FALSE)</f>
        <v>Defense</v>
      </c>
      <c r="P179" t="str">
        <f>VLOOKUP($B179, Sheet2!$B:$D, 3, FALSE)</f>
        <v>Secondary</v>
      </c>
    </row>
    <row r="180" spans="1:16" ht="29.5" thickBot="1" x14ac:dyDescent="0.4">
      <c r="A180" s="7" t="s">
        <v>208</v>
      </c>
      <c r="B180" s="8" t="s">
        <v>47</v>
      </c>
      <c r="C180" s="9">
        <v>480000</v>
      </c>
      <c r="D180" s="9">
        <v>36657</v>
      </c>
      <c r="E180" s="10" t="s">
        <v>2</v>
      </c>
      <c r="F180" s="10" t="s">
        <v>2</v>
      </c>
      <c r="G180" s="10" t="s">
        <v>2</v>
      </c>
      <c r="H180" s="10" t="s">
        <v>2</v>
      </c>
      <c r="I180" s="10" t="s">
        <v>2</v>
      </c>
      <c r="J180" s="11">
        <v>-146629</v>
      </c>
      <c r="K180" s="6">
        <v>516657</v>
      </c>
      <c r="L180" s="8">
        <v>0.28999999999999998</v>
      </c>
      <c r="M180" s="13" t="s">
        <v>87</v>
      </c>
      <c r="N180" t="s">
        <v>256</v>
      </c>
      <c r="O180" t="str">
        <f>VLOOKUP($B180, Sheet2!$B:$D, 2, FALSE)</f>
        <v>Defense</v>
      </c>
      <c r="P180" t="str">
        <f>VLOOKUP($B180, Sheet2!$B:$D, 3, FALSE)</f>
        <v>Linebacker</v>
      </c>
    </row>
    <row r="181" spans="1:16" ht="15" thickBot="1" x14ac:dyDescent="0.4">
      <c r="A181" s="7" t="s">
        <v>209</v>
      </c>
      <c r="B181" s="8" t="s">
        <v>64</v>
      </c>
      <c r="C181" s="9">
        <v>480000</v>
      </c>
      <c r="D181" s="9">
        <v>2500</v>
      </c>
      <c r="E181" s="10" t="s">
        <v>2</v>
      </c>
      <c r="F181" s="10" t="s">
        <v>2</v>
      </c>
      <c r="G181" s="10" t="s">
        <v>2</v>
      </c>
      <c r="H181" s="10" t="s">
        <v>2</v>
      </c>
      <c r="I181" s="10" t="s">
        <v>2</v>
      </c>
      <c r="J181" s="11">
        <v>-7500</v>
      </c>
      <c r="K181" s="6">
        <v>482500</v>
      </c>
      <c r="L181" s="8">
        <v>0.27</v>
      </c>
      <c r="M181" s="13" t="s">
        <v>87</v>
      </c>
      <c r="N181" t="s">
        <v>256</v>
      </c>
      <c r="O181" t="str">
        <f>VLOOKUP($B181, Sheet2!$B:$D, 2, FALSE)</f>
        <v>Offense</v>
      </c>
      <c r="P181" t="str">
        <f>VLOOKUP($B181, Sheet2!$B:$D, 3, FALSE)</f>
        <v>Offensive Line</v>
      </c>
    </row>
    <row r="182" spans="1:16" ht="15" thickBot="1" x14ac:dyDescent="0.4">
      <c r="A182" s="7" t="s">
        <v>210</v>
      </c>
      <c r="B182" s="8" t="s">
        <v>38</v>
      </c>
      <c r="C182" s="9">
        <v>480000</v>
      </c>
      <c r="D182" s="10" t="s">
        <v>2</v>
      </c>
      <c r="E182" s="10" t="s">
        <v>2</v>
      </c>
      <c r="F182" s="10" t="s">
        <v>2</v>
      </c>
      <c r="G182" s="10" t="s">
        <v>2</v>
      </c>
      <c r="H182" s="10" t="s">
        <v>2</v>
      </c>
      <c r="I182" s="10" t="s">
        <v>2</v>
      </c>
      <c r="J182" s="10" t="s">
        <v>2</v>
      </c>
      <c r="K182" s="6">
        <v>480000</v>
      </c>
      <c r="L182" s="8">
        <v>0.27</v>
      </c>
      <c r="M182" s="13" t="s">
        <v>87</v>
      </c>
      <c r="N182" t="s">
        <v>256</v>
      </c>
      <c r="O182" t="str">
        <f>VLOOKUP($B182, Sheet2!$B:$D, 2, FALSE)</f>
        <v>Offense</v>
      </c>
      <c r="P182" t="str">
        <f>VLOOKUP($B182, Sheet2!$B:$D, 3, FALSE)</f>
        <v>Rushing</v>
      </c>
    </row>
    <row r="183" spans="1:16" ht="29.5" thickBot="1" x14ac:dyDescent="0.4">
      <c r="A183" s="7" t="s">
        <v>211</v>
      </c>
      <c r="B183" s="8" t="s">
        <v>62</v>
      </c>
      <c r="C183" s="9">
        <v>359117</v>
      </c>
      <c r="D183" s="10" t="s">
        <v>2</v>
      </c>
      <c r="E183" s="10" t="s">
        <v>2</v>
      </c>
      <c r="F183" s="10" t="s">
        <v>2</v>
      </c>
      <c r="G183" s="10" t="s">
        <v>2</v>
      </c>
      <c r="H183" s="10" t="s">
        <v>2</v>
      </c>
      <c r="I183" s="10" t="s">
        <v>2</v>
      </c>
      <c r="J183" s="10" t="s">
        <v>2</v>
      </c>
      <c r="K183" s="6">
        <v>359117</v>
      </c>
      <c r="L183" s="8">
        <v>0.2</v>
      </c>
      <c r="M183" s="13" t="s">
        <v>87</v>
      </c>
      <c r="N183" t="s">
        <v>256</v>
      </c>
      <c r="O183" t="str">
        <f>VLOOKUP($B183, Sheet2!$B:$D, 2, FALSE)</f>
        <v>Special Teams</v>
      </c>
      <c r="P183" t="str">
        <f>VLOOKUP($B183, Sheet2!$B:$D, 3, FALSE)</f>
        <v>Special Teams</v>
      </c>
    </row>
    <row r="184" spans="1:16" ht="29.5" thickBot="1" x14ac:dyDescent="0.4">
      <c r="A184" s="7" t="s">
        <v>212</v>
      </c>
      <c r="B184" s="8" t="s">
        <v>52</v>
      </c>
      <c r="C184" s="9">
        <v>484412</v>
      </c>
      <c r="D184" s="10" t="s">
        <v>2</v>
      </c>
      <c r="E184" s="10" t="s">
        <v>2</v>
      </c>
      <c r="F184" s="10" t="s">
        <v>2</v>
      </c>
      <c r="G184" s="10" t="s">
        <v>2</v>
      </c>
      <c r="H184" s="10" t="s">
        <v>2</v>
      </c>
      <c r="I184" s="10" t="s">
        <v>2</v>
      </c>
      <c r="J184" s="10" t="s">
        <v>2</v>
      </c>
      <c r="K184" s="6">
        <v>333531</v>
      </c>
      <c r="L184" s="8">
        <v>0.19</v>
      </c>
      <c r="M184" s="13" t="s">
        <v>87</v>
      </c>
      <c r="N184" t="s">
        <v>256</v>
      </c>
      <c r="O184" t="str">
        <f>VLOOKUP($B184, Sheet2!$B:$D, 2, FALSE)</f>
        <v>Offense</v>
      </c>
      <c r="P184" t="str">
        <f>VLOOKUP($B184, Sheet2!$B:$D, 3, FALSE)</f>
        <v>Offensive Line</v>
      </c>
    </row>
    <row r="185" spans="1:16" ht="15" thickBot="1" x14ac:dyDescent="0.4">
      <c r="A185" s="7" t="s">
        <v>213</v>
      </c>
      <c r="B185" s="8" t="s">
        <v>30</v>
      </c>
      <c r="C185" s="9">
        <v>238824</v>
      </c>
      <c r="D185" s="10" t="s">
        <v>2</v>
      </c>
      <c r="E185" s="10" t="s">
        <v>2</v>
      </c>
      <c r="F185" s="10" t="s">
        <v>2</v>
      </c>
      <c r="G185" s="10" t="s">
        <v>2</v>
      </c>
      <c r="H185" s="10" t="s">
        <v>2</v>
      </c>
      <c r="I185" s="10" t="s">
        <v>2</v>
      </c>
      <c r="J185" s="10" t="s">
        <v>2</v>
      </c>
      <c r="K185" s="6">
        <v>148236</v>
      </c>
      <c r="L185" s="8">
        <v>0.08</v>
      </c>
      <c r="M185" s="13" t="s">
        <v>87</v>
      </c>
      <c r="N185" t="s">
        <v>256</v>
      </c>
      <c r="O185" t="str">
        <f>VLOOKUP($B185, Sheet2!$B:$D, 2, FALSE)</f>
        <v>Special Teams</v>
      </c>
      <c r="P185" t="str">
        <f>VLOOKUP($B185, Sheet2!$B:$D, 3, FALSE)</f>
        <v>Special Teams</v>
      </c>
    </row>
    <row r="186" spans="1:16" ht="15" thickBot="1" x14ac:dyDescent="0.4">
      <c r="A186" s="7" t="s">
        <v>214</v>
      </c>
      <c r="B186" s="8" t="s">
        <v>14</v>
      </c>
      <c r="C186" s="9">
        <v>141175</v>
      </c>
      <c r="D186" s="10" t="s">
        <v>2</v>
      </c>
      <c r="E186" s="10" t="s">
        <v>2</v>
      </c>
      <c r="F186" s="10" t="s">
        <v>2</v>
      </c>
      <c r="G186" s="10" t="s">
        <v>2</v>
      </c>
      <c r="H186" s="10" t="s">
        <v>2</v>
      </c>
      <c r="I186" s="10" t="s">
        <v>2</v>
      </c>
      <c r="J186" s="10" t="s">
        <v>2</v>
      </c>
      <c r="K186" s="6">
        <v>141175</v>
      </c>
      <c r="L186" s="8">
        <v>0.08</v>
      </c>
      <c r="M186" s="13" t="s">
        <v>87</v>
      </c>
      <c r="N186" t="s">
        <v>256</v>
      </c>
      <c r="O186" t="str">
        <f>VLOOKUP($B186, Sheet2!$B:$D, 2, FALSE)</f>
        <v>Defense</v>
      </c>
      <c r="P186" t="str">
        <f>VLOOKUP($B186, Sheet2!$B:$D, 3, FALSE)</f>
        <v>Secondary</v>
      </c>
    </row>
    <row r="187" spans="1:16" ht="29.5" thickBot="1" x14ac:dyDescent="0.4">
      <c r="A187" s="7" t="s">
        <v>215</v>
      </c>
      <c r="B187" s="8" t="s">
        <v>21</v>
      </c>
      <c r="C187" s="9">
        <v>112940</v>
      </c>
      <c r="D187" s="10" t="s">
        <v>2</v>
      </c>
      <c r="E187" s="10" t="s">
        <v>2</v>
      </c>
      <c r="F187" s="10" t="s">
        <v>2</v>
      </c>
      <c r="G187" s="10" t="s">
        <v>2</v>
      </c>
      <c r="H187" s="10" t="s">
        <v>2</v>
      </c>
      <c r="I187" s="10" t="s">
        <v>2</v>
      </c>
      <c r="J187" s="10" t="s">
        <v>2</v>
      </c>
      <c r="K187" s="6">
        <v>112940</v>
      </c>
      <c r="L187" s="8">
        <v>0.06</v>
      </c>
      <c r="M187" s="13" t="s">
        <v>87</v>
      </c>
      <c r="N187" t="s">
        <v>256</v>
      </c>
      <c r="O187" t="str">
        <f>VLOOKUP($B187, Sheet2!$B:$D, 2, FALSE)</f>
        <v>Defense</v>
      </c>
      <c r="P187" t="str">
        <f>VLOOKUP($B187, Sheet2!$B:$D, 3, FALSE)</f>
        <v>Defensive Line</v>
      </c>
    </row>
    <row r="188" spans="1:16" ht="29.5" thickBot="1" x14ac:dyDescent="0.4">
      <c r="A188" s="7" t="s">
        <v>216</v>
      </c>
      <c r="B188" s="8" t="s">
        <v>12</v>
      </c>
      <c r="C188" s="9">
        <v>74118</v>
      </c>
      <c r="D188" s="10" t="s">
        <v>2</v>
      </c>
      <c r="E188" s="10" t="s">
        <v>2</v>
      </c>
      <c r="F188" s="10" t="s">
        <v>2</v>
      </c>
      <c r="G188" s="10" t="s">
        <v>2</v>
      </c>
      <c r="H188" s="10" t="s">
        <v>2</v>
      </c>
      <c r="I188" s="10" t="s">
        <v>2</v>
      </c>
      <c r="J188" s="10" t="s">
        <v>2</v>
      </c>
      <c r="K188" s="6">
        <v>74118</v>
      </c>
      <c r="L188" s="8">
        <v>0.04</v>
      </c>
      <c r="M188" s="13" t="s">
        <v>87</v>
      </c>
      <c r="N188" t="s">
        <v>256</v>
      </c>
      <c r="O188" t="str">
        <f>VLOOKUP($B188, Sheet2!$B:$D, 2, FALSE)</f>
        <v>Offense</v>
      </c>
      <c r="P188" t="str">
        <f>VLOOKUP($B188, Sheet2!$B:$D, 3, FALSE)</f>
        <v>Rushing</v>
      </c>
    </row>
    <row r="189" spans="1:16" ht="15" thickBot="1" x14ac:dyDescent="0.4">
      <c r="A189" s="7" t="s">
        <v>217</v>
      </c>
      <c r="B189" s="8" t="s">
        <v>52</v>
      </c>
      <c r="C189" s="9">
        <v>3500000</v>
      </c>
      <c r="D189" s="10" t="s">
        <v>2</v>
      </c>
      <c r="E189" s="9">
        <v>812500</v>
      </c>
      <c r="F189" s="10" t="s">
        <v>2</v>
      </c>
      <c r="G189" s="10" t="s">
        <v>2</v>
      </c>
      <c r="H189" s="9">
        <v>1375000</v>
      </c>
      <c r="I189" s="10" t="s">
        <v>2</v>
      </c>
      <c r="J189" s="11">
        <v>-4875000</v>
      </c>
      <c r="K189" s="6">
        <v>5687500</v>
      </c>
      <c r="L189" s="8">
        <v>3.19</v>
      </c>
      <c r="M189" s="13" t="s">
        <v>116</v>
      </c>
      <c r="N189" t="s">
        <v>256</v>
      </c>
      <c r="O189" t="str">
        <f>VLOOKUP($B189, Sheet2!$B:$D, 2, FALSE)</f>
        <v>Offense</v>
      </c>
      <c r="P189" t="str">
        <f>VLOOKUP($B189, Sheet2!$B:$D, 3, FALSE)</f>
        <v>Offensive Line</v>
      </c>
    </row>
    <row r="190" spans="1:16" ht="29.5" thickBot="1" x14ac:dyDescent="0.4">
      <c r="A190" s="7" t="s">
        <v>218</v>
      </c>
      <c r="B190" s="8" t="s">
        <v>12</v>
      </c>
      <c r="C190" s="9">
        <v>2000000</v>
      </c>
      <c r="D190" s="9">
        <v>3000000</v>
      </c>
      <c r="E190" s="10" t="s">
        <v>2</v>
      </c>
      <c r="F190" s="10" t="s">
        <v>2</v>
      </c>
      <c r="G190" s="10" t="s">
        <v>2</v>
      </c>
      <c r="H190" s="10" t="s">
        <v>2</v>
      </c>
      <c r="I190" s="10" t="s">
        <v>2</v>
      </c>
      <c r="J190" s="11">
        <v>-14000000</v>
      </c>
      <c r="K190" s="6">
        <v>5000000</v>
      </c>
      <c r="L190" s="8">
        <v>2.8</v>
      </c>
      <c r="M190" s="13" t="s">
        <v>116</v>
      </c>
      <c r="N190" t="s">
        <v>256</v>
      </c>
      <c r="O190" t="str">
        <f>VLOOKUP($B190, Sheet2!$B:$D, 2, FALSE)</f>
        <v>Offense</v>
      </c>
      <c r="P190" t="str">
        <f>VLOOKUP($B190, Sheet2!$B:$D, 3, FALSE)</f>
        <v>Rushing</v>
      </c>
    </row>
    <row r="191" spans="1:16" ht="29.5" thickBot="1" x14ac:dyDescent="0.4">
      <c r="A191" s="7" t="s">
        <v>219</v>
      </c>
      <c r="B191" s="8" t="s">
        <v>14</v>
      </c>
      <c r="C191" s="9">
        <v>1914000</v>
      </c>
      <c r="D191" s="9">
        <v>1375000</v>
      </c>
      <c r="E191" s="10" t="s">
        <v>2</v>
      </c>
      <c r="F191" s="10" t="s">
        <v>2</v>
      </c>
      <c r="G191" s="10" t="s">
        <v>2</v>
      </c>
      <c r="H191" s="10" t="s">
        <v>2</v>
      </c>
      <c r="I191" s="10" t="s">
        <v>2</v>
      </c>
      <c r="J191" s="11">
        <v>-7414000</v>
      </c>
      <c r="K191" s="6">
        <v>3289000</v>
      </c>
      <c r="L191" s="8">
        <v>1.84</v>
      </c>
      <c r="M191" s="13" t="s">
        <v>116</v>
      </c>
      <c r="N191" t="s">
        <v>256</v>
      </c>
      <c r="O191" t="str">
        <f>VLOOKUP($B191, Sheet2!$B:$D, 2, FALSE)</f>
        <v>Defense</v>
      </c>
      <c r="P191" t="str">
        <f>VLOOKUP($B191, Sheet2!$B:$D, 3, FALSE)</f>
        <v>Secondary</v>
      </c>
    </row>
    <row r="192" spans="1:16" ht="29.5" thickBot="1" x14ac:dyDescent="0.4">
      <c r="A192" s="7" t="s">
        <v>220</v>
      </c>
      <c r="B192" s="8" t="s">
        <v>52</v>
      </c>
      <c r="C192" s="9">
        <v>2250000</v>
      </c>
      <c r="D192" s="9">
        <v>750000</v>
      </c>
      <c r="E192" s="10" t="s">
        <v>2</v>
      </c>
      <c r="F192" s="10" t="s">
        <v>2</v>
      </c>
      <c r="G192" s="10" t="s">
        <v>2</v>
      </c>
      <c r="H192" s="10" t="s">
        <v>2</v>
      </c>
      <c r="I192" s="10" t="s">
        <v>2</v>
      </c>
      <c r="J192" s="11">
        <v>-4500000</v>
      </c>
      <c r="K192" s="6">
        <v>3000000</v>
      </c>
      <c r="L192" s="8">
        <v>1.68</v>
      </c>
      <c r="M192" s="13" t="s">
        <v>116</v>
      </c>
      <c r="N192" t="s">
        <v>256</v>
      </c>
      <c r="O192" t="str">
        <f>VLOOKUP($B192, Sheet2!$B:$D, 2, FALSE)</f>
        <v>Offense</v>
      </c>
      <c r="P192" t="str">
        <f>VLOOKUP($B192, Sheet2!$B:$D, 3, FALSE)</f>
        <v>Offensive Line</v>
      </c>
    </row>
    <row r="193" spans="1:16" ht="15" thickBot="1" x14ac:dyDescent="0.4">
      <c r="A193" s="7" t="s">
        <v>221</v>
      </c>
      <c r="B193" s="8" t="s">
        <v>14</v>
      </c>
      <c r="C193" s="9">
        <v>1426150</v>
      </c>
      <c r="D193" s="9">
        <v>1502299</v>
      </c>
      <c r="E193" s="10" t="s">
        <v>2</v>
      </c>
      <c r="F193" s="10" t="s">
        <v>2</v>
      </c>
      <c r="G193" s="10" t="s">
        <v>2</v>
      </c>
      <c r="H193" s="10" t="s">
        <v>2</v>
      </c>
      <c r="I193" s="10" t="s">
        <v>2</v>
      </c>
      <c r="J193" s="11">
        <v>-6344973</v>
      </c>
      <c r="K193" s="6">
        <v>2928449</v>
      </c>
      <c r="L193" s="8">
        <v>1.64</v>
      </c>
      <c r="M193" s="13" t="s">
        <v>116</v>
      </c>
      <c r="N193" t="s">
        <v>256</v>
      </c>
      <c r="O193" t="str">
        <f>VLOOKUP($B193, Sheet2!$B:$D, 2, FALSE)</f>
        <v>Defense</v>
      </c>
      <c r="P193" t="str">
        <f>VLOOKUP($B193, Sheet2!$B:$D, 3, FALSE)</f>
        <v>Secondary</v>
      </c>
    </row>
    <row r="194" spans="1:16" ht="29.5" thickBot="1" x14ac:dyDescent="0.4">
      <c r="A194" s="7" t="s">
        <v>222</v>
      </c>
      <c r="B194" s="8" t="s">
        <v>4</v>
      </c>
      <c r="C194" s="9">
        <v>2000000</v>
      </c>
      <c r="D194" s="10" t="s">
        <v>2</v>
      </c>
      <c r="E194" s="10" t="s">
        <v>2</v>
      </c>
      <c r="F194" s="10" t="s">
        <v>2</v>
      </c>
      <c r="G194" s="10" t="s">
        <v>2</v>
      </c>
      <c r="H194" s="10" t="s">
        <v>2</v>
      </c>
      <c r="I194" s="10" t="s">
        <v>2</v>
      </c>
      <c r="J194" s="11">
        <v>-2000000</v>
      </c>
      <c r="K194" s="6">
        <v>2000000</v>
      </c>
      <c r="L194" s="8">
        <v>1.1200000000000001</v>
      </c>
      <c r="M194" s="13" t="s">
        <v>116</v>
      </c>
      <c r="N194" t="s">
        <v>256</v>
      </c>
      <c r="O194" t="str">
        <f>VLOOKUP($B194, Sheet2!$B:$D, 2, FALSE)</f>
        <v>Defense</v>
      </c>
      <c r="P194" t="str">
        <f>VLOOKUP($B194, Sheet2!$B:$D, 3, FALSE)</f>
        <v>Defensive Line</v>
      </c>
    </row>
    <row r="195" spans="1:16" ht="15" thickBot="1" x14ac:dyDescent="0.4">
      <c r="A195" s="7" t="s">
        <v>223</v>
      </c>
      <c r="B195" s="8" t="s">
        <v>30</v>
      </c>
      <c r="C195" s="9">
        <v>1205000</v>
      </c>
      <c r="D195" s="9">
        <v>100000</v>
      </c>
      <c r="E195" s="10" t="s">
        <v>2</v>
      </c>
      <c r="F195" s="10" t="s">
        <v>2</v>
      </c>
      <c r="G195" s="10" t="s">
        <v>2</v>
      </c>
      <c r="H195" s="10" t="s">
        <v>2</v>
      </c>
      <c r="I195" s="10" t="s">
        <v>2</v>
      </c>
      <c r="J195" s="11">
        <v>-1455000</v>
      </c>
      <c r="K195" s="6">
        <v>1305000</v>
      </c>
      <c r="L195" s="8">
        <v>0.73</v>
      </c>
      <c r="M195" s="13" t="s">
        <v>116</v>
      </c>
      <c r="N195" t="s">
        <v>256</v>
      </c>
      <c r="O195" t="str">
        <f>VLOOKUP($B195, Sheet2!$B:$D, 2, FALSE)</f>
        <v>Special Teams</v>
      </c>
      <c r="P195" t="str">
        <f>VLOOKUP($B195, Sheet2!$B:$D, 3, FALSE)</f>
        <v>Special Teams</v>
      </c>
    </row>
    <row r="196" spans="1:16" ht="15" thickBot="1" x14ac:dyDescent="0.4">
      <c r="A196" s="1" t="s">
        <v>224</v>
      </c>
      <c r="B196" s="2" t="s">
        <v>12</v>
      </c>
      <c r="C196" s="3">
        <v>466229</v>
      </c>
      <c r="D196" s="3">
        <v>155218</v>
      </c>
      <c r="E196" s="4" t="s">
        <v>2</v>
      </c>
      <c r="F196" s="4" t="s">
        <v>2</v>
      </c>
      <c r="G196" s="4" t="s">
        <v>2</v>
      </c>
      <c r="H196" s="4" t="s">
        <v>2</v>
      </c>
      <c r="I196" s="4" t="s">
        <v>2</v>
      </c>
      <c r="J196" s="5">
        <v>-620875</v>
      </c>
      <c r="K196" s="6">
        <v>621447</v>
      </c>
      <c r="L196" s="2">
        <v>0.35</v>
      </c>
      <c r="M196" s="13" t="s">
        <v>116</v>
      </c>
      <c r="N196" t="s">
        <v>256</v>
      </c>
      <c r="O196" t="str">
        <f>VLOOKUP($B196, Sheet2!$B:$D, 2, FALSE)</f>
        <v>Offense</v>
      </c>
      <c r="P196" t="str">
        <f>VLOOKUP($B196, Sheet2!$B:$D, 3, FALSE)</f>
        <v>Rushing</v>
      </c>
    </row>
    <row r="197" spans="1:16" ht="15" thickBot="1" x14ac:dyDescent="0.4">
      <c r="A197" s="7" t="s">
        <v>225</v>
      </c>
      <c r="B197" s="8" t="s">
        <v>16</v>
      </c>
      <c r="C197" s="9">
        <v>129200</v>
      </c>
      <c r="D197" s="10" t="s">
        <v>2</v>
      </c>
      <c r="E197" s="10" t="s">
        <v>2</v>
      </c>
      <c r="F197" s="8" t="s">
        <v>2</v>
      </c>
      <c r="G197" s="8" t="s">
        <v>2</v>
      </c>
      <c r="H197" s="8" t="s">
        <v>2</v>
      </c>
      <c r="I197" s="8" t="s">
        <v>2</v>
      </c>
      <c r="J197" s="12" t="s">
        <v>2</v>
      </c>
      <c r="K197" s="6">
        <v>129200</v>
      </c>
      <c r="L197" s="8">
        <v>7.0000000000000007E-2</v>
      </c>
      <c r="M197" s="13" t="s">
        <v>115</v>
      </c>
      <c r="N197" t="s">
        <v>256</v>
      </c>
      <c r="O197" t="str">
        <f>VLOOKUP($B197, Sheet2!$B:$D, 2, FALSE)</f>
        <v>Offense</v>
      </c>
      <c r="P197" t="str">
        <f>VLOOKUP($B197, Sheet2!$B:$D, 3, FALSE)</f>
        <v>Passing</v>
      </c>
    </row>
    <row r="198" spans="1:16" ht="29.5" thickBot="1" x14ac:dyDescent="0.4">
      <c r="A198" s="7" t="s">
        <v>226</v>
      </c>
      <c r="B198" s="8" t="s">
        <v>64</v>
      </c>
      <c r="C198" s="9">
        <v>129200</v>
      </c>
      <c r="D198" s="10" t="s">
        <v>2</v>
      </c>
      <c r="E198" s="10" t="s">
        <v>2</v>
      </c>
      <c r="F198" s="8" t="s">
        <v>2</v>
      </c>
      <c r="G198" s="8" t="s">
        <v>2</v>
      </c>
      <c r="H198" s="8" t="s">
        <v>2</v>
      </c>
      <c r="I198" s="8" t="s">
        <v>2</v>
      </c>
      <c r="J198" s="12" t="s">
        <v>2</v>
      </c>
      <c r="K198" s="6">
        <v>129200</v>
      </c>
      <c r="L198" s="8">
        <v>7.0000000000000007E-2</v>
      </c>
      <c r="M198" s="13" t="s">
        <v>115</v>
      </c>
      <c r="N198" t="s">
        <v>256</v>
      </c>
      <c r="O198" t="str">
        <f>VLOOKUP($B198, Sheet2!$B:$D, 2, FALSE)</f>
        <v>Offense</v>
      </c>
      <c r="P198" t="str">
        <f>VLOOKUP($B198, Sheet2!$B:$D, 3, FALSE)</f>
        <v>Offensive Line</v>
      </c>
    </row>
    <row r="199" spans="1:16" ht="29.5" thickBot="1" x14ac:dyDescent="0.4">
      <c r="A199" s="7" t="s">
        <v>227</v>
      </c>
      <c r="B199" s="8" t="s">
        <v>10</v>
      </c>
      <c r="C199" s="9">
        <v>129200</v>
      </c>
      <c r="D199" s="10" t="s">
        <v>2</v>
      </c>
      <c r="E199" s="10" t="s">
        <v>2</v>
      </c>
      <c r="F199" s="8" t="s">
        <v>2</v>
      </c>
      <c r="G199" s="8" t="s">
        <v>2</v>
      </c>
      <c r="H199" s="8" t="s">
        <v>2</v>
      </c>
      <c r="I199" s="8" t="s">
        <v>2</v>
      </c>
      <c r="J199" s="12" t="s">
        <v>2</v>
      </c>
      <c r="K199" s="6">
        <v>129200</v>
      </c>
      <c r="L199" s="8">
        <v>7.0000000000000007E-2</v>
      </c>
      <c r="M199" s="13" t="s">
        <v>115</v>
      </c>
      <c r="N199" t="s">
        <v>256</v>
      </c>
      <c r="O199" t="str">
        <f>VLOOKUP($B199, Sheet2!$B:$D, 2, FALSE)</f>
        <v>Offense</v>
      </c>
      <c r="P199" t="str">
        <f>VLOOKUP($B199, Sheet2!$B:$D, 3, FALSE)</f>
        <v>Passing</v>
      </c>
    </row>
    <row r="200" spans="1:16" ht="15" thickBot="1" x14ac:dyDescent="0.4">
      <c r="A200" s="7" t="s">
        <v>228</v>
      </c>
      <c r="B200" s="8" t="s">
        <v>10</v>
      </c>
      <c r="C200" s="9">
        <v>129200</v>
      </c>
      <c r="D200" s="10" t="s">
        <v>2</v>
      </c>
      <c r="E200" s="10" t="s">
        <v>2</v>
      </c>
      <c r="F200" s="8" t="s">
        <v>2</v>
      </c>
      <c r="G200" s="8" t="s">
        <v>2</v>
      </c>
      <c r="H200" s="8" t="s">
        <v>2</v>
      </c>
      <c r="I200" s="8" t="s">
        <v>2</v>
      </c>
      <c r="J200" s="12" t="s">
        <v>2</v>
      </c>
      <c r="K200" s="6">
        <v>129200</v>
      </c>
      <c r="L200" s="8">
        <v>7.0000000000000007E-2</v>
      </c>
      <c r="M200" s="13" t="s">
        <v>115</v>
      </c>
      <c r="N200" t="s">
        <v>256</v>
      </c>
      <c r="O200" t="str">
        <f>VLOOKUP($B200, Sheet2!$B:$D, 2, FALSE)</f>
        <v>Offense</v>
      </c>
      <c r="P200" t="str">
        <f>VLOOKUP($B200, Sheet2!$B:$D, 3, FALSE)</f>
        <v>Passing</v>
      </c>
    </row>
    <row r="201" spans="1:16" ht="15" thickBot="1" x14ac:dyDescent="0.4">
      <c r="A201" s="7" t="s">
        <v>229</v>
      </c>
      <c r="B201" s="8" t="s">
        <v>1</v>
      </c>
      <c r="C201" s="9">
        <v>129200</v>
      </c>
      <c r="D201" s="10" t="s">
        <v>2</v>
      </c>
      <c r="E201" s="10" t="s">
        <v>2</v>
      </c>
      <c r="F201" s="8" t="s">
        <v>2</v>
      </c>
      <c r="G201" s="8" t="s">
        <v>2</v>
      </c>
      <c r="H201" s="8" t="s">
        <v>2</v>
      </c>
      <c r="I201" s="8" t="s">
        <v>2</v>
      </c>
      <c r="J201" s="12" t="s">
        <v>2</v>
      </c>
      <c r="K201" s="6">
        <v>129200</v>
      </c>
      <c r="L201" s="8">
        <v>7.0000000000000007E-2</v>
      </c>
      <c r="M201" s="13" t="s">
        <v>115</v>
      </c>
      <c r="N201" t="s">
        <v>256</v>
      </c>
      <c r="O201" t="str">
        <f>VLOOKUP($B201, Sheet2!$B:$D, 2, FALSE)</f>
        <v>Offense</v>
      </c>
      <c r="P201" t="str">
        <f>VLOOKUP($B201, Sheet2!$B:$D, 3, FALSE)</f>
        <v>Passing</v>
      </c>
    </row>
    <row r="202" spans="1:16" ht="29.5" thickBot="1" x14ac:dyDescent="0.4">
      <c r="A202" s="7" t="s">
        <v>230</v>
      </c>
      <c r="B202" s="8" t="s">
        <v>21</v>
      </c>
      <c r="C202" s="9">
        <v>114000</v>
      </c>
      <c r="D202" s="10" t="s">
        <v>2</v>
      </c>
      <c r="E202" s="10" t="s">
        <v>2</v>
      </c>
      <c r="F202" s="8" t="s">
        <v>2</v>
      </c>
      <c r="G202" s="8" t="s">
        <v>2</v>
      </c>
      <c r="H202" s="8" t="s">
        <v>2</v>
      </c>
      <c r="I202" s="8" t="s">
        <v>2</v>
      </c>
      <c r="J202" s="12" t="s">
        <v>2</v>
      </c>
      <c r="K202" s="6">
        <v>114000</v>
      </c>
      <c r="L202" s="8">
        <v>0.06</v>
      </c>
      <c r="M202" s="13" t="s">
        <v>115</v>
      </c>
      <c r="N202" t="s">
        <v>256</v>
      </c>
      <c r="O202" t="str">
        <f>VLOOKUP($B202, Sheet2!$B:$D, 2, FALSE)</f>
        <v>Defense</v>
      </c>
      <c r="P202" t="str">
        <f>VLOOKUP($B202, Sheet2!$B:$D, 3, FALSE)</f>
        <v>Defensive Line</v>
      </c>
    </row>
    <row r="203" spans="1:16" ht="29.5" thickBot="1" x14ac:dyDescent="0.4">
      <c r="A203" s="7" t="s">
        <v>231</v>
      </c>
      <c r="B203" s="8" t="s">
        <v>8</v>
      </c>
      <c r="C203" s="9">
        <v>83600</v>
      </c>
      <c r="D203" s="10" t="s">
        <v>2</v>
      </c>
      <c r="E203" s="10" t="s">
        <v>2</v>
      </c>
      <c r="F203" s="8" t="s">
        <v>2</v>
      </c>
      <c r="G203" s="8" t="s">
        <v>2</v>
      </c>
      <c r="H203" s="8" t="s">
        <v>2</v>
      </c>
      <c r="I203" s="8" t="s">
        <v>2</v>
      </c>
      <c r="J203" s="12" t="s">
        <v>2</v>
      </c>
      <c r="K203" s="6">
        <v>83600</v>
      </c>
      <c r="L203" s="8">
        <v>0.05</v>
      </c>
      <c r="M203" s="13" t="s">
        <v>115</v>
      </c>
      <c r="N203" t="s">
        <v>256</v>
      </c>
      <c r="O203" t="str">
        <f>VLOOKUP($B203, Sheet2!$B:$D, 2, FALSE)</f>
        <v>Defense</v>
      </c>
      <c r="P203" t="str">
        <f>VLOOKUP($B203, Sheet2!$B:$D, 3, FALSE)</f>
        <v>Linebacker</v>
      </c>
    </row>
    <row r="204" spans="1:16" ht="15" thickBot="1" x14ac:dyDescent="0.4">
      <c r="A204" s="7" t="s">
        <v>232</v>
      </c>
      <c r="B204" s="8" t="s">
        <v>52</v>
      </c>
      <c r="C204" s="9">
        <v>76000</v>
      </c>
      <c r="D204" s="10" t="s">
        <v>2</v>
      </c>
      <c r="E204" s="10" t="s">
        <v>2</v>
      </c>
      <c r="F204" s="8" t="s">
        <v>2</v>
      </c>
      <c r="G204" s="8" t="s">
        <v>2</v>
      </c>
      <c r="H204" s="8" t="s">
        <v>2</v>
      </c>
      <c r="I204" s="8" t="s">
        <v>2</v>
      </c>
      <c r="J204" s="12" t="s">
        <v>2</v>
      </c>
      <c r="K204" s="6">
        <v>76000</v>
      </c>
      <c r="L204" s="8">
        <v>0.04</v>
      </c>
      <c r="M204" s="13" t="s">
        <v>115</v>
      </c>
      <c r="N204" t="s">
        <v>256</v>
      </c>
      <c r="O204" t="str">
        <f>VLOOKUP($B204, Sheet2!$B:$D, 2, FALSE)</f>
        <v>Offense</v>
      </c>
      <c r="P204" t="str">
        <f>VLOOKUP($B204, Sheet2!$B:$D, 3, FALSE)</f>
        <v>Offensive Line</v>
      </c>
    </row>
    <row r="205" spans="1:16" ht="29.5" thickBot="1" x14ac:dyDescent="0.4">
      <c r="A205" s="7" t="s">
        <v>233</v>
      </c>
      <c r="B205" s="8" t="s">
        <v>42</v>
      </c>
      <c r="C205" s="9">
        <v>68400</v>
      </c>
      <c r="D205" s="10" t="s">
        <v>2</v>
      </c>
      <c r="E205" s="10" t="s">
        <v>2</v>
      </c>
      <c r="F205" s="8" t="s">
        <v>2</v>
      </c>
      <c r="G205" s="8" t="s">
        <v>2</v>
      </c>
      <c r="H205" s="8" t="s">
        <v>2</v>
      </c>
      <c r="I205" s="8" t="s">
        <v>2</v>
      </c>
      <c r="J205" s="12" t="s">
        <v>2</v>
      </c>
      <c r="K205" s="6">
        <v>68400</v>
      </c>
      <c r="L205" s="8">
        <v>0.04</v>
      </c>
      <c r="M205" s="13" t="s">
        <v>115</v>
      </c>
      <c r="N205" t="s">
        <v>256</v>
      </c>
      <c r="O205" t="str">
        <f>VLOOKUP($B205, Sheet2!$B:$D, 2, FALSE)</f>
        <v>Defense</v>
      </c>
      <c r="P205" t="str">
        <f>VLOOKUP($B205, Sheet2!$B:$D, 3, FALSE)</f>
        <v>Secondary</v>
      </c>
    </row>
    <row r="206" spans="1:16" ht="29.5" thickBot="1" x14ac:dyDescent="0.4">
      <c r="A206" s="7" t="s">
        <v>234</v>
      </c>
      <c r="B206" s="8" t="s">
        <v>1</v>
      </c>
      <c r="C206" s="9">
        <v>15200</v>
      </c>
      <c r="D206" s="10" t="s">
        <v>2</v>
      </c>
      <c r="E206" s="10" t="s">
        <v>2</v>
      </c>
      <c r="F206" s="8" t="s">
        <v>2</v>
      </c>
      <c r="G206" s="8" t="s">
        <v>2</v>
      </c>
      <c r="H206" s="8" t="s">
        <v>2</v>
      </c>
      <c r="I206" s="8" t="s">
        <v>2</v>
      </c>
      <c r="J206" s="12" t="s">
        <v>2</v>
      </c>
      <c r="K206" s="6">
        <v>15200</v>
      </c>
      <c r="L206" s="8">
        <v>0.01</v>
      </c>
      <c r="M206" s="13" t="s">
        <v>115</v>
      </c>
      <c r="N206" t="s">
        <v>256</v>
      </c>
      <c r="O206" t="str">
        <f>VLOOKUP($B206, Sheet2!$B:$D, 2, FALSE)</f>
        <v>Offense</v>
      </c>
      <c r="P206" t="str">
        <f>VLOOKUP($B206, Sheet2!$B:$D, 3, FALSE)</f>
        <v>Passing</v>
      </c>
    </row>
    <row r="207" spans="1:16" ht="15" thickBot="1" x14ac:dyDescent="0.4">
      <c r="A207" s="7" t="s">
        <v>235</v>
      </c>
      <c r="B207" s="8" t="s">
        <v>64</v>
      </c>
      <c r="C207" s="9">
        <v>15200</v>
      </c>
      <c r="D207" s="10" t="s">
        <v>2</v>
      </c>
      <c r="E207" s="10" t="s">
        <v>2</v>
      </c>
      <c r="F207" s="8" t="s">
        <v>2</v>
      </c>
      <c r="G207" s="8" t="s">
        <v>2</v>
      </c>
      <c r="H207" s="8" t="s">
        <v>2</v>
      </c>
      <c r="I207" s="8" t="s">
        <v>2</v>
      </c>
      <c r="J207" s="12" t="s">
        <v>2</v>
      </c>
      <c r="K207" s="6">
        <v>15200</v>
      </c>
      <c r="L207" s="8">
        <v>0.01</v>
      </c>
      <c r="M207" s="13" t="s">
        <v>115</v>
      </c>
      <c r="N207" t="s">
        <v>256</v>
      </c>
      <c r="O207" t="str">
        <f>VLOOKUP($B207, Sheet2!$B:$D, 2, FALSE)</f>
        <v>Offense</v>
      </c>
      <c r="P207" t="str">
        <f>VLOOKUP($B207, Sheet2!$B:$D, 3, FALSE)</f>
        <v>Offensive Line</v>
      </c>
    </row>
    <row r="208" spans="1:16" ht="29.5" thickBot="1" x14ac:dyDescent="0.4">
      <c r="A208" s="7" t="s">
        <v>222</v>
      </c>
      <c r="B208" s="8" t="s">
        <v>21</v>
      </c>
      <c r="C208" s="10" t="s">
        <v>2</v>
      </c>
      <c r="D208" s="9">
        <v>2500000</v>
      </c>
      <c r="E208" s="10" t="s">
        <v>2</v>
      </c>
      <c r="F208" s="8" t="s">
        <v>2</v>
      </c>
      <c r="G208" s="8" t="s">
        <v>2</v>
      </c>
      <c r="H208" s="8" t="s">
        <v>2</v>
      </c>
      <c r="I208" s="8" t="s">
        <v>2</v>
      </c>
      <c r="J208" s="12" t="s">
        <v>2</v>
      </c>
      <c r="K208" s="6">
        <v>2500000</v>
      </c>
      <c r="L208" s="8">
        <v>1.4</v>
      </c>
      <c r="M208" s="13" t="s">
        <v>160</v>
      </c>
      <c r="N208" t="s">
        <v>256</v>
      </c>
      <c r="O208" t="str">
        <f>VLOOKUP($B208, Sheet2!$B:$D, 2, FALSE)</f>
        <v>Defense</v>
      </c>
      <c r="P208" t="str">
        <f>VLOOKUP($B208, Sheet2!$B:$D, 3, FALSE)</f>
        <v>Defensive Line</v>
      </c>
    </row>
    <row r="209" spans="1:16" ht="29.5" thickBot="1" x14ac:dyDescent="0.4">
      <c r="A209" s="7" t="s">
        <v>236</v>
      </c>
      <c r="B209" s="8" t="s">
        <v>4</v>
      </c>
      <c r="C209" s="10" t="s">
        <v>2</v>
      </c>
      <c r="D209" s="9">
        <v>1600000</v>
      </c>
      <c r="E209" s="10" t="s">
        <v>2</v>
      </c>
      <c r="F209" s="8" t="s">
        <v>2</v>
      </c>
      <c r="G209" s="8" t="s">
        <v>2</v>
      </c>
      <c r="H209" s="8" t="s">
        <v>2</v>
      </c>
      <c r="I209" s="8" t="s">
        <v>2</v>
      </c>
      <c r="J209" s="12" t="s">
        <v>2</v>
      </c>
      <c r="K209" s="6">
        <v>1600000</v>
      </c>
      <c r="L209" s="8">
        <v>0.9</v>
      </c>
      <c r="M209" s="13" t="s">
        <v>160</v>
      </c>
      <c r="N209" t="s">
        <v>256</v>
      </c>
      <c r="O209" t="str">
        <f>VLOOKUP($B209, Sheet2!$B:$D, 2, FALSE)</f>
        <v>Defense</v>
      </c>
      <c r="P209" t="str">
        <f>VLOOKUP($B209, Sheet2!$B:$D, 3, FALSE)</f>
        <v>Defensive Line</v>
      </c>
    </row>
    <row r="210" spans="1:16" ht="29.5" thickBot="1" x14ac:dyDescent="0.4">
      <c r="A210" s="7" t="s">
        <v>237</v>
      </c>
      <c r="B210" s="8" t="s">
        <v>10</v>
      </c>
      <c r="C210" s="10" t="s">
        <v>2</v>
      </c>
      <c r="D210" s="9">
        <v>1000000</v>
      </c>
      <c r="E210" s="10" t="s">
        <v>2</v>
      </c>
      <c r="F210" s="8" t="s">
        <v>2</v>
      </c>
      <c r="G210" s="8" t="s">
        <v>2</v>
      </c>
      <c r="H210" s="8" t="s">
        <v>2</v>
      </c>
      <c r="I210" s="8" t="s">
        <v>2</v>
      </c>
      <c r="J210" s="12" t="s">
        <v>2</v>
      </c>
      <c r="K210" s="6">
        <v>1000000</v>
      </c>
      <c r="L210" s="8">
        <v>0.56000000000000005</v>
      </c>
      <c r="M210" s="13" t="s">
        <v>160</v>
      </c>
      <c r="N210" t="s">
        <v>256</v>
      </c>
      <c r="O210" t="str">
        <f>VLOOKUP($B210, Sheet2!$B:$D, 2, FALSE)</f>
        <v>Offense</v>
      </c>
      <c r="P210" t="str">
        <f>VLOOKUP($B210, Sheet2!$B:$D, 3, FALSE)</f>
        <v>Passing</v>
      </c>
    </row>
    <row r="211" spans="1:16" ht="15" thickBot="1" x14ac:dyDescent="0.4">
      <c r="A211" s="7" t="s">
        <v>238</v>
      </c>
      <c r="B211" s="8" t="s">
        <v>6</v>
      </c>
      <c r="C211" s="10" t="s">
        <v>2</v>
      </c>
      <c r="D211" s="9">
        <v>551879</v>
      </c>
      <c r="E211" s="10" t="s">
        <v>2</v>
      </c>
      <c r="F211" s="8" t="s">
        <v>2</v>
      </c>
      <c r="G211" s="8" t="s">
        <v>2</v>
      </c>
      <c r="H211" s="8" t="s">
        <v>2</v>
      </c>
      <c r="I211" s="8" t="s">
        <v>2</v>
      </c>
      <c r="J211" s="12" t="s">
        <v>2</v>
      </c>
      <c r="K211" s="6">
        <v>551879</v>
      </c>
      <c r="L211" s="8">
        <v>0.31</v>
      </c>
      <c r="M211" s="13" t="s">
        <v>160</v>
      </c>
      <c r="N211" t="s">
        <v>256</v>
      </c>
      <c r="O211" t="str">
        <f>VLOOKUP($B211, Sheet2!$B:$D, 2, FALSE)</f>
        <v>Defense</v>
      </c>
      <c r="P211" t="str">
        <f>VLOOKUP($B211, Sheet2!$B:$D, 3, FALSE)</f>
        <v>Secondary</v>
      </c>
    </row>
    <row r="212" spans="1:16" ht="15" thickBot="1" x14ac:dyDescent="0.4">
      <c r="A212" s="7" t="s">
        <v>239</v>
      </c>
      <c r="B212" s="8" t="s">
        <v>14</v>
      </c>
      <c r="C212" s="9">
        <v>557647</v>
      </c>
      <c r="D212" s="10" t="s">
        <v>2</v>
      </c>
      <c r="E212" s="10" t="s">
        <v>2</v>
      </c>
      <c r="F212" s="8" t="s">
        <v>2</v>
      </c>
      <c r="G212" s="8" t="s">
        <v>2</v>
      </c>
      <c r="H212" s="8" t="s">
        <v>2</v>
      </c>
      <c r="I212" s="8" t="s">
        <v>2</v>
      </c>
      <c r="J212" s="12" t="s">
        <v>2</v>
      </c>
      <c r="K212" s="6">
        <v>444708</v>
      </c>
      <c r="L212" s="8">
        <v>0.25</v>
      </c>
      <c r="M212" s="13" t="s">
        <v>160</v>
      </c>
      <c r="N212" t="s">
        <v>256</v>
      </c>
      <c r="O212" t="str">
        <f>VLOOKUP($B212, Sheet2!$B:$D, 2, FALSE)</f>
        <v>Defense</v>
      </c>
      <c r="P212" t="str">
        <f>VLOOKUP($B212, Sheet2!$B:$D, 3, FALSE)</f>
        <v>Secondary</v>
      </c>
    </row>
    <row r="213" spans="1:16" ht="29.5" thickBot="1" x14ac:dyDescent="0.4">
      <c r="A213" s="7" t="s">
        <v>215</v>
      </c>
      <c r="B213" s="8" t="s">
        <v>21</v>
      </c>
      <c r="C213" s="9">
        <v>318141</v>
      </c>
      <c r="D213" s="10" t="s">
        <v>2</v>
      </c>
      <c r="E213" s="10" t="s">
        <v>2</v>
      </c>
      <c r="F213" s="8" t="s">
        <v>2</v>
      </c>
      <c r="G213" s="8" t="s">
        <v>2</v>
      </c>
      <c r="H213" s="8" t="s">
        <v>2</v>
      </c>
      <c r="I213" s="8" t="s">
        <v>2</v>
      </c>
      <c r="J213" s="12" t="s">
        <v>2</v>
      </c>
      <c r="K213" s="6">
        <v>318141</v>
      </c>
      <c r="L213" s="8">
        <v>0.18</v>
      </c>
      <c r="M213" s="13" t="s">
        <v>160</v>
      </c>
      <c r="N213" t="s">
        <v>256</v>
      </c>
      <c r="O213" t="str">
        <f>VLOOKUP($B213, Sheet2!$B:$D, 2, FALSE)</f>
        <v>Defense</v>
      </c>
      <c r="P213" t="str">
        <f>VLOOKUP($B213, Sheet2!$B:$D, 3, FALSE)</f>
        <v>Defensive Line</v>
      </c>
    </row>
    <row r="214" spans="1:16" ht="29.5" thickBot="1" x14ac:dyDescent="0.4">
      <c r="A214" s="7" t="s">
        <v>240</v>
      </c>
      <c r="B214" s="8" t="s">
        <v>1</v>
      </c>
      <c r="C214" s="9">
        <v>213529</v>
      </c>
      <c r="D214" s="10" t="s">
        <v>2</v>
      </c>
      <c r="E214" s="10" t="s">
        <v>2</v>
      </c>
      <c r="F214" s="8" t="s">
        <v>2</v>
      </c>
      <c r="G214" s="8" t="s">
        <v>2</v>
      </c>
      <c r="H214" s="8" t="s">
        <v>2</v>
      </c>
      <c r="I214" s="8" t="s">
        <v>2</v>
      </c>
      <c r="J214" s="12" t="s">
        <v>2</v>
      </c>
      <c r="K214" s="6">
        <v>213529</v>
      </c>
      <c r="L214" s="8">
        <v>0.12</v>
      </c>
      <c r="M214" s="13" t="s">
        <v>160</v>
      </c>
      <c r="N214" t="s">
        <v>256</v>
      </c>
      <c r="O214" t="str">
        <f>VLOOKUP($B214, Sheet2!$B:$D, 2, FALSE)</f>
        <v>Offense</v>
      </c>
      <c r="P214" t="str">
        <f>VLOOKUP($B214, Sheet2!$B:$D, 3, FALSE)</f>
        <v>Passing</v>
      </c>
    </row>
    <row r="215" spans="1:16" ht="15" thickBot="1" x14ac:dyDescent="0.4">
      <c r="A215" s="7" t="s">
        <v>204</v>
      </c>
      <c r="B215" s="8" t="s">
        <v>12</v>
      </c>
      <c r="C215" s="9">
        <v>7600</v>
      </c>
      <c r="D215" s="9">
        <v>201936</v>
      </c>
      <c r="E215" s="10" t="s">
        <v>2</v>
      </c>
      <c r="F215" s="8" t="s">
        <v>2</v>
      </c>
      <c r="G215" s="8" t="s">
        <v>2</v>
      </c>
      <c r="H215" s="8" t="s">
        <v>2</v>
      </c>
      <c r="I215" s="8" t="s">
        <v>2</v>
      </c>
      <c r="J215" s="12" t="s">
        <v>2</v>
      </c>
      <c r="K215" s="6">
        <v>209536</v>
      </c>
      <c r="L215" s="8">
        <v>0.12</v>
      </c>
      <c r="M215" s="13" t="s">
        <v>160</v>
      </c>
      <c r="N215" t="s">
        <v>256</v>
      </c>
      <c r="O215" t="str">
        <f>VLOOKUP($B215, Sheet2!$B:$D, 2, FALSE)</f>
        <v>Offense</v>
      </c>
      <c r="P215" t="str">
        <f>VLOOKUP($B215, Sheet2!$B:$D, 3, FALSE)</f>
        <v>Rushing</v>
      </c>
    </row>
    <row r="216" spans="1:16" ht="15" thickBot="1" x14ac:dyDescent="0.4">
      <c r="A216" s="7" t="s">
        <v>241</v>
      </c>
      <c r="B216" s="8" t="s">
        <v>36</v>
      </c>
      <c r="C216" s="9">
        <v>207353</v>
      </c>
      <c r="D216" s="10" t="s">
        <v>2</v>
      </c>
      <c r="E216" s="10" t="s">
        <v>2</v>
      </c>
      <c r="F216" s="8" t="s">
        <v>2</v>
      </c>
      <c r="G216" s="8" t="s">
        <v>2</v>
      </c>
      <c r="H216" s="8" t="s">
        <v>2</v>
      </c>
      <c r="I216" s="8" t="s">
        <v>2</v>
      </c>
      <c r="J216" s="12" t="s">
        <v>2</v>
      </c>
      <c r="K216" s="6">
        <v>207352</v>
      </c>
      <c r="L216" s="8">
        <v>0.12</v>
      </c>
      <c r="M216" s="13" t="s">
        <v>160</v>
      </c>
      <c r="N216" t="s">
        <v>256</v>
      </c>
      <c r="O216" t="str">
        <f>VLOOKUP($B216, Sheet2!$B:$D, 2, FALSE)</f>
        <v>Offense</v>
      </c>
      <c r="P216" t="str">
        <f>VLOOKUP($B216, Sheet2!$B:$D, 3, FALSE)</f>
        <v>Offensive Line</v>
      </c>
    </row>
    <row r="217" spans="1:16" ht="29.5" thickBot="1" x14ac:dyDescent="0.4">
      <c r="A217" s="7" t="s">
        <v>242</v>
      </c>
      <c r="B217" s="8" t="s">
        <v>64</v>
      </c>
      <c r="C217" s="9">
        <v>111176</v>
      </c>
      <c r="D217" s="9">
        <v>90000</v>
      </c>
      <c r="E217" s="10" t="s">
        <v>2</v>
      </c>
      <c r="F217" s="8" t="s">
        <v>2</v>
      </c>
      <c r="G217" s="8" t="s">
        <v>2</v>
      </c>
      <c r="H217" s="8" t="s">
        <v>2</v>
      </c>
      <c r="I217" s="8" t="s">
        <v>2</v>
      </c>
      <c r="J217" s="12" t="s">
        <v>2</v>
      </c>
      <c r="K217" s="6">
        <v>201176</v>
      </c>
      <c r="L217" s="8">
        <v>0.11</v>
      </c>
      <c r="M217" s="13" t="s">
        <v>160</v>
      </c>
      <c r="N217" t="s">
        <v>256</v>
      </c>
      <c r="O217" t="str">
        <f>VLOOKUP($B217, Sheet2!$B:$D, 2, FALSE)</f>
        <v>Offense</v>
      </c>
      <c r="P217" t="str">
        <f>VLOOKUP($B217, Sheet2!$B:$D, 3, FALSE)</f>
        <v>Offensive Line</v>
      </c>
    </row>
    <row r="218" spans="1:16" ht="15" thickBot="1" x14ac:dyDescent="0.4">
      <c r="A218" s="7" t="s">
        <v>232</v>
      </c>
      <c r="B218" s="8" t="s">
        <v>52</v>
      </c>
      <c r="C218" s="10" t="s">
        <v>2</v>
      </c>
      <c r="D218" s="9">
        <v>136624</v>
      </c>
      <c r="E218" s="10" t="s">
        <v>2</v>
      </c>
      <c r="F218" s="8" t="s">
        <v>2</v>
      </c>
      <c r="G218" s="8" t="s">
        <v>2</v>
      </c>
      <c r="H218" s="8" t="s">
        <v>2</v>
      </c>
      <c r="I218" s="8" t="s">
        <v>2</v>
      </c>
      <c r="J218" s="12" t="s">
        <v>2</v>
      </c>
      <c r="K218" s="6">
        <v>136624</v>
      </c>
      <c r="L218" s="8">
        <v>0.08</v>
      </c>
      <c r="M218" s="13" t="s">
        <v>160</v>
      </c>
      <c r="N218" t="s">
        <v>256</v>
      </c>
      <c r="O218" t="str">
        <f>VLOOKUP($B218, Sheet2!$B:$D, 2, FALSE)</f>
        <v>Offense</v>
      </c>
      <c r="P218" t="str">
        <f>VLOOKUP($B218, Sheet2!$B:$D, 3, FALSE)</f>
        <v>Offensive Line</v>
      </c>
    </row>
    <row r="219" spans="1:16" ht="29.5" thickBot="1" x14ac:dyDescent="0.4">
      <c r="A219" s="7" t="s">
        <v>243</v>
      </c>
      <c r="B219" s="8" t="s">
        <v>21</v>
      </c>
      <c r="C219" s="9">
        <v>130588</v>
      </c>
      <c r="D219" s="10" t="s">
        <v>2</v>
      </c>
      <c r="E219" s="10" t="s">
        <v>2</v>
      </c>
      <c r="F219" s="8" t="s">
        <v>2</v>
      </c>
      <c r="G219" s="8" t="s">
        <v>2</v>
      </c>
      <c r="H219" s="8" t="s">
        <v>2</v>
      </c>
      <c r="I219" s="8" t="s">
        <v>2</v>
      </c>
      <c r="J219" s="12" t="s">
        <v>2</v>
      </c>
      <c r="K219" s="6">
        <v>130588</v>
      </c>
      <c r="L219" s="8">
        <v>7.0000000000000007E-2</v>
      </c>
      <c r="M219" s="13" t="s">
        <v>160</v>
      </c>
      <c r="N219" t="s">
        <v>256</v>
      </c>
      <c r="O219" t="str">
        <f>VLOOKUP($B219, Sheet2!$B:$D, 2, FALSE)</f>
        <v>Defense</v>
      </c>
      <c r="P219" t="str">
        <f>VLOOKUP($B219, Sheet2!$B:$D, 3, FALSE)</f>
        <v>Defensive Line</v>
      </c>
    </row>
    <row r="220" spans="1:16" ht="29.5" thickBot="1" x14ac:dyDescent="0.4">
      <c r="A220" s="7" t="s">
        <v>66</v>
      </c>
      <c r="B220" s="8" t="s">
        <v>64</v>
      </c>
      <c r="C220" s="9">
        <v>111177</v>
      </c>
      <c r="D220" s="10" t="s">
        <v>2</v>
      </c>
      <c r="E220" s="10" t="s">
        <v>2</v>
      </c>
      <c r="F220" s="8" t="s">
        <v>2</v>
      </c>
      <c r="G220" s="8" t="s">
        <v>2</v>
      </c>
      <c r="H220" s="8" t="s">
        <v>2</v>
      </c>
      <c r="I220" s="8" t="s">
        <v>2</v>
      </c>
      <c r="J220" s="12" t="s">
        <v>2</v>
      </c>
      <c r="K220" s="6">
        <v>111177</v>
      </c>
      <c r="L220" s="8">
        <v>0.06</v>
      </c>
      <c r="M220" s="13" t="s">
        <v>160</v>
      </c>
      <c r="N220" t="s">
        <v>256</v>
      </c>
      <c r="O220" t="str">
        <f>VLOOKUP($B220, Sheet2!$B:$D, 2, FALSE)</f>
        <v>Offense</v>
      </c>
      <c r="P220" t="str">
        <f>VLOOKUP($B220, Sheet2!$B:$D, 3, FALSE)</f>
        <v>Offensive Line</v>
      </c>
    </row>
    <row r="221" spans="1:16" ht="15" thickBot="1" x14ac:dyDescent="0.4">
      <c r="A221" s="7" t="s">
        <v>214</v>
      </c>
      <c r="B221" s="8" t="s">
        <v>14</v>
      </c>
      <c r="C221" s="9">
        <v>91200</v>
      </c>
      <c r="D221" s="10" t="s">
        <v>2</v>
      </c>
      <c r="E221" s="10" t="s">
        <v>2</v>
      </c>
      <c r="F221" s="8" t="s">
        <v>2</v>
      </c>
      <c r="G221" s="8" t="s">
        <v>2</v>
      </c>
      <c r="H221" s="8" t="s">
        <v>2</v>
      </c>
      <c r="I221" s="8" t="s">
        <v>2</v>
      </c>
      <c r="J221" s="12" t="s">
        <v>2</v>
      </c>
      <c r="K221" s="6">
        <v>91200</v>
      </c>
      <c r="L221" s="8">
        <v>0.05</v>
      </c>
      <c r="M221" s="13" t="s">
        <v>160</v>
      </c>
      <c r="N221" t="s">
        <v>256</v>
      </c>
      <c r="O221" t="str">
        <f>VLOOKUP($B221, Sheet2!$B:$D, 2, FALSE)</f>
        <v>Defense</v>
      </c>
      <c r="P221" t="str">
        <f>VLOOKUP($B221, Sheet2!$B:$D, 3, FALSE)</f>
        <v>Secondary</v>
      </c>
    </row>
    <row r="222" spans="1:16" ht="29.5" thickBot="1" x14ac:dyDescent="0.4">
      <c r="A222" s="7" t="s">
        <v>244</v>
      </c>
      <c r="B222" s="8" t="s">
        <v>1</v>
      </c>
      <c r="C222" s="9">
        <v>66235</v>
      </c>
      <c r="D222" s="10" t="s">
        <v>2</v>
      </c>
      <c r="E222" s="10" t="s">
        <v>2</v>
      </c>
      <c r="F222" s="8" t="s">
        <v>2</v>
      </c>
      <c r="G222" s="8" t="s">
        <v>2</v>
      </c>
      <c r="H222" s="8" t="s">
        <v>2</v>
      </c>
      <c r="I222" s="8" t="s">
        <v>2</v>
      </c>
      <c r="J222" s="12" t="s">
        <v>2</v>
      </c>
      <c r="K222" s="6">
        <v>66235</v>
      </c>
      <c r="L222" s="8">
        <v>0.04</v>
      </c>
      <c r="M222" s="13" t="s">
        <v>160</v>
      </c>
      <c r="N222" t="s">
        <v>256</v>
      </c>
      <c r="O222" t="str">
        <f>VLOOKUP($B222, Sheet2!$B:$D, 2, FALSE)</f>
        <v>Offense</v>
      </c>
      <c r="P222" t="str">
        <f>VLOOKUP($B222, Sheet2!$B:$D, 3, FALSE)</f>
        <v>Passing</v>
      </c>
    </row>
    <row r="223" spans="1:16" ht="15" thickBot="1" x14ac:dyDescent="0.4">
      <c r="A223" s="7" t="s">
        <v>225</v>
      </c>
      <c r="B223" s="8" t="s">
        <v>16</v>
      </c>
      <c r="C223" s="9">
        <v>50000</v>
      </c>
      <c r="D223" s="9">
        <v>3333</v>
      </c>
      <c r="E223" s="10" t="s">
        <v>2</v>
      </c>
      <c r="F223" s="8" t="s">
        <v>2</v>
      </c>
      <c r="G223" s="8" t="s">
        <v>2</v>
      </c>
      <c r="H223" s="8" t="s">
        <v>2</v>
      </c>
      <c r="I223" s="8" t="s">
        <v>2</v>
      </c>
      <c r="J223" s="12" t="s">
        <v>2</v>
      </c>
      <c r="K223" s="6">
        <v>53333</v>
      </c>
      <c r="L223" s="8">
        <v>0.03</v>
      </c>
      <c r="M223" s="13" t="s">
        <v>160</v>
      </c>
      <c r="N223" t="s">
        <v>256</v>
      </c>
      <c r="O223" t="str">
        <f>VLOOKUP($B223, Sheet2!$B:$D, 2, FALSE)</f>
        <v>Offense</v>
      </c>
      <c r="P223" t="str">
        <f>VLOOKUP($B223, Sheet2!$B:$D, 3, FALSE)</f>
        <v>Passing</v>
      </c>
    </row>
    <row r="224" spans="1:16" ht="29.5" thickBot="1" x14ac:dyDescent="0.4">
      <c r="A224" s="7" t="s">
        <v>245</v>
      </c>
      <c r="B224" s="8" t="s">
        <v>36</v>
      </c>
      <c r="C224" s="9">
        <v>53200</v>
      </c>
      <c r="D224" s="10" t="s">
        <v>2</v>
      </c>
      <c r="E224" s="10" t="s">
        <v>2</v>
      </c>
      <c r="F224" s="8" t="s">
        <v>2</v>
      </c>
      <c r="G224" s="8" t="s">
        <v>2</v>
      </c>
      <c r="H224" s="8" t="s">
        <v>2</v>
      </c>
      <c r="I224" s="8" t="s">
        <v>2</v>
      </c>
      <c r="J224" s="12" t="s">
        <v>2</v>
      </c>
      <c r="K224" s="6">
        <v>53200</v>
      </c>
      <c r="L224" s="8">
        <v>0.03</v>
      </c>
      <c r="M224" s="13" t="s">
        <v>160</v>
      </c>
      <c r="N224" t="s">
        <v>256</v>
      </c>
      <c r="O224" t="str">
        <f>VLOOKUP($B224, Sheet2!$B:$D, 2, FALSE)</f>
        <v>Offense</v>
      </c>
      <c r="P224" t="str">
        <f>VLOOKUP($B224, Sheet2!$B:$D, 3, FALSE)</f>
        <v>Offensive Line</v>
      </c>
    </row>
    <row r="225" spans="1:16" ht="29.5" thickBot="1" x14ac:dyDescent="0.4">
      <c r="A225" s="7" t="s">
        <v>246</v>
      </c>
      <c r="B225" s="8" t="s">
        <v>47</v>
      </c>
      <c r="C225" s="9">
        <v>46471</v>
      </c>
      <c r="D225" s="10" t="s">
        <v>2</v>
      </c>
      <c r="E225" s="10" t="s">
        <v>2</v>
      </c>
      <c r="F225" s="8" t="s">
        <v>2</v>
      </c>
      <c r="G225" s="8" t="s">
        <v>2</v>
      </c>
      <c r="H225" s="8" t="s">
        <v>2</v>
      </c>
      <c r="I225" s="8" t="s">
        <v>2</v>
      </c>
      <c r="J225" s="12" t="s">
        <v>2</v>
      </c>
      <c r="K225" s="6">
        <v>46470</v>
      </c>
      <c r="L225" s="8">
        <v>0.03</v>
      </c>
      <c r="M225" s="13" t="s">
        <v>160</v>
      </c>
      <c r="N225" t="s">
        <v>256</v>
      </c>
      <c r="O225" t="str">
        <f>VLOOKUP($B225, Sheet2!$B:$D, 2, FALSE)</f>
        <v>Defense</v>
      </c>
      <c r="P225" t="str">
        <f>VLOOKUP($B225, Sheet2!$B:$D, 3, FALSE)</f>
        <v>Linebacker</v>
      </c>
    </row>
    <row r="226" spans="1:16" ht="29.5" thickBot="1" x14ac:dyDescent="0.4">
      <c r="A226" s="7" t="s">
        <v>247</v>
      </c>
      <c r="B226" s="8" t="s">
        <v>8</v>
      </c>
      <c r="C226" s="9">
        <v>43435</v>
      </c>
      <c r="D226" s="10" t="s">
        <v>2</v>
      </c>
      <c r="E226" s="10" t="s">
        <v>2</v>
      </c>
      <c r="F226" s="8" t="s">
        <v>2</v>
      </c>
      <c r="G226" s="8" t="s">
        <v>2</v>
      </c>
      <c r="H226" s="8" t="s">
        <v>2</v>
      </c>
      <c r="I226" s="8" t="s">
        <v>2</v>
      </c>
      <c r="J226" s="12" t="s">
        <v>2</v>
      </c>
      <c r="K226" s="6">
        <v>43435</v>
      </c>
      <c r="L226" s="8">
        <v>0.02</v>
      </c>
      <c r="M226" s="13" t="s">
        <v>160</v>
      </c>
      <c r="N226" t="s">
        <v>256</v>
      </c>
      <c r="O226" t="str">
        <f>VLOOKUP($B226, Sheet2!$B:$D, 2, FALSE)</f>
        <v>Defense</v>
      </c>
      <c r="P226" t="str">
        <f>VLOOKUP($B226, Sheet2!$B:$D, 3, FALSE)</f>
        <v>Linebacker</v>
      </c>
    </row>
    <row r="227" spans="1:16" ht="29.5" thickBot="1" x14ac:dyDescent="0.4">
      <c r="A227" s="7" t="s">
        <v>248</v>
      </c>
      <c r="B227" s="8" t="s">
        <v>30</v>
      </c>
      <c r="C227" s="9">
        <v>32647</v>
      </c>
      <c r="D227" s="10" t="s">
        <v>2</v>
      </c>
      <c r="E227" s="10" t="s">
        <v>2</v>
      </c>
      <c r="F227" s="8" t="s">
        <v>2</v>
      </c>
      <c r="G227" s="8" t="s">
        <v>2</v>
      </c>
      <c r="H227" s="8" t="s">
        <v>2</v>
      </c>
      <c r="I227" s="8" t="s">
        <v>2</v>
      </c>
      <c r="J227" s="12" t="s">
        <v>2</v>
      </c>
      <c r="K227" s="6">
        <v>32647</v>
      </c>
      <c r="L227" s="8">
        <v>0.02</v>
      </c>
      <c r="M227" s="13" t="s">
        <v>160</v>
      </c>
      <c r="N227" t="s">
        <v>256</v>
      </c>
      <c r="O227" t="str">
        <f>VLOOKUP($B227, Sheet2!$B:$D, 2, FALSE)</f>
        <v>Special Teams</v>
      </c>
      <c r="P227" t="str">
        <f>VLOOKUP($B227, Sheet2!$B:$D, 3, FALSE)</f>
        <v>Special Teams</v>
      </c>
    </row>
    <row r="228" spans="1:16" ht="15" thickBot="1" x14ac:dyDescent="0.4">
      <c r="A228" s="7" t="s">
        <v>249</v>
      </c>
      <c r="B228" s="8" t="s">
        <v>47</v>
      </c>
      <c r="C228" s="9">
        <v>22800</v>
      </c>
      <c r="D228" s="10" t="s">
        <v>2</v>
      </c>
      <c r="E228" s="10" t="s">
        <v>2</v>
      </c>
      <c r="F228" s="8" t="s">
        <v>2</v>
      </c>
      <c r="G228" s="8" t="s">
        <v>2</v>
      </c>
      <c r="H228" s="8" t="s">
        <v>2</v>
      </c>
      <c r="I228" s="8" t="s">
        <v>2</v>
      </c>
      <c r="J228" s="12" t="s">
        <v>2</v>
      </c>
      <c r="K228" s="6">
        <v>22800</v>
      </c>
      <c r="L228" s="8">
        <v>0.01</v>
      </c>
      <c r="M228" s="13" t="s">
        <v>160</v>
      </c>
      <c r="N228" t="s">
        <v>256</v>
      </c>
      <c r="O228" t="str">
        <f>VLOOKUP($B228, Sheet2!$B:$D, 2, FALSE)</f>
        <v>Defense</v>
      </c>
      <c r="P228" t="str">
        <f>VLOOKUP($B228, Sheet2!$B:$D, 3, FALSE)</f>
        <v>Linebacker</v>
      </c>
    </row>
    <row r="229" spans="1:16" ht="29.5" thickBot="1" x14ac:dyDescent="0.4">
      <c r="A229" s="7" t="s">
        <v>216</v>
      </c>
      <c r="B229" s="8" t="s">
        <v>12</v>
      </c>
      <c r="C229" s="9">
        <v>22800</v>
      </c>
      <c r="D229" s="10" t="s">
        <v>2</v>
      </c>
      <c r="E229" s="10" t="s">
        <v>2</v>
      </c>
      <c r="F229" s="8" t="s">
        <v>2</v>
      </c>
      <c r="G229" s="8" t="s">
        <v>2</v>
      </c>
      <c r="H229" s="8" t="s">
        <v>2</v>
      </c>
      <c r="I229" s="8" t="s">
        <v>2</v>
      </c>
      <c r="J229" s="12" t="s">
        <v>2</v>
      </c>
      <c r="K229" s="6">
        <v>22800</v>
      </c>
      <c r="L229" s="8">
        <v>0.01</v>
      </c>
      <c r="M229" s="13" t="s">
        <v>160</v>
      </c>
      <c r="N229" t="s">
        <v>256</v>
      </c>
      <c r="O229" t="str">
        <f>VLOOKUP($B229, Sheet2!$B:$D, 2, FALSE)</f>
        <v>Offense</v>
      </c>
      <c r="P229" t="str">
        <f>VLOOKUP($B229, Sheet2!$B:$D, 3, FALSE)</f>
        <v>Rushing</v>
      </c>
    </row>
    <row r="230" spans="1:16" ht="29.5" thickBot="1" x14ac:dyDescent="0.4">
      <c r="A230" s="7" t="s">
        <v>250</v>
      </c>
      <c r="B230" s="8" t="s">
        <v>1</v>
      </c>
      <c r="C230" s="9">
        <v>22800</v>
      </c>
      <c r="D230" s="10" t="s">
        <v>2</v>
      </c>
      <c r="E230" s="10" t="s">
        <v>2</v>
      </c>
      <c r="F230" s="8" t="s">
        <v>2</v>
      </c>
      <c r="G230" s="8" t="s">
        <v>2</v>
      </c>
      <c r="H230" s="8" t="s">
        <v>2</v>
      </c>
      <c r="I230" s="8" t="s">
        <v>2</v>
      </c>
      <c r="J230" s="12" t="s">
        <v>2</v>
      </c>
      <c r="K230" s="6">
        <v>22800</v>
      </c>
      <c r="L230" s="8">
        <v>0.01</v>
      </c>
      <c r="M230" s="13" t="s">
        <v>160</v>
      </c>
      <c r="N230" t="s">
        <v>256</v>
      </c>
      <c r="O230" t="str">
        <f>VLOOKUP($B230, Sheet2!$B:$D, 2, FALSE)</f>
        <v>Offense</v>
      </c>
      <c r="P230" t="str">
        <f>VLOOKUP($B230, Sheet2!$B:$D, 3, FALSE)</f>
        <v>Passing</v>
      </c>
    </row>
    <row r="231" spans="1:16" ht="15" thickBot="1" x14ac:dyDescent="0.4">
      <c r="A231" s="7" t="s">
        <v>251</v>
      </c>
      <c r="B231" s="8" t="s">
        <v>1</v>
      </c>
      <c r="C231" s="10" t="s">
        <v>2</v>
      </c>
      <c r="D231" s="9">
        <v>18446</v>
      </c>
      <c r="E231" s="10" t="s">
        <v>2</v>
      </c>
      <c r="F231" s="8" t="s">
        <v>2</v>
      </c>
      <c r="G231" s="8" t="s">
        <v>2</v>
      </c>
      <c r="H231" s="8" t="s">
        <v>2</v>
      </c>
      <c r="I231" s="8" t="s">
        <v>2</v>
      </c>
      <c r="J231" s="12" t="s">
        <v>2</v>
      </c>
      <c r="K231" s="6">
        <v>18446</v>
      </c>
      <c r="L231" s="8">
        <v>0.01</v>
      </c>
      <c r="M231" s="13" t="s">
        <v>160</v>
      </c>
      <c r="N231" t="s">
        <v>256</v>
      </c>
      <c r="O231" t="str">
        <f>VLOOKUP($B231, Sheet2!$B:$D, 2, FALSE)</f>
        <v>Offense</v>
      </c>
      <c r="P231" t="str">
        <f>VLOOKUP($B231, Sheet2!$B:$D, 3, FALSE)</f>
        <v>Passing</v>
      </c>
    </row>
    <row r="232" spans="1:16" ht="29.5" thickBot="1" x14ac:dyDescent="0.4">
      <c r="A232" s="7" t="s">
        <v>234</v>
      </c>
      <c r="B232" s="8" t="s">
        <v>1</v>
      </c>
      <c r="C232" s="9">
        <v>15200</v>
      </c>
      <c r="D232" s="10" t="s">
        <v>2</v>
      </c>
      <c r="E232" s="10" t="s">
        <v>2</v>
      </c>
      <c r="F232" s="8" t="s">
        <v>2</v>
      </c>
      <c r="G232" s="8" t="s">
        <v>2</v>
      </c>
      <c r="H232" s="8" t="s">
        <v>2</v>
      </c>
      <c r="I232" s="8" t="s">
        <v>2</v>
      </c>
      <c r="J232" s="12" t="s">
        <v>2</v>
      </c>
      <c r="K232" s="6">
        <v>15200</v>
      </c>
      <c r="L232" s="8">
        <v>0.01</v>
      </c>
      <c r="M232" s="13" t="s">
        <v>160</v>
      </c>
      <c r="N232" t="s">
        <v>256</v>
      </c>
      <c r="O232" t="str">
        <f>VLOOKUP($B232, Sheet2!$B:$D, 2, FALSE)</f>
        <v>Offense</v>
      </c>
      <c r="P232" t="str">
        <f>VLOOKUP($B232, Sheet2!$B:$D, 3, FALSE)</f>
        <v>Passing</v>
      </c>
    </row>
    <row r="233" spans="1:16" ht="29.5" thickBot="1" x14ac:dyDescent="0.4">
      <c r="A233" s="7" t="s">
        <v>233</v>
      </c>
      <c r="B233" s="8" t="s">
        <v>42</v>
      </c>
      <c r="C233" s="9">
        <v>15200</v>
      </c>
      <c r="D233" s="10" t="s">
        <v>2</v>
      </c>
      <c r="E233" s="10" t="s">
        <v>2</v>
      </c>
      <c r="F233" s="8" t="s">
        <v>2</v>
      </c>
      <c r="G233" s="8" t="s">
        <v>2</v>
      </c>
      <c r="H233" s="8" t="s">
        <v>2</v>
      </c>
      <c r="I233" s="8" t="s">
        <v>2</v>
      </c>
      <c r="J233" s="12" t="s">
        <v>2</v>
      </c>
      <c r="K233" s="6">
        <v>15200</v>
      </c>
      <c r="L233" s="8">
        <v>0.01</v>
      </c>
      <c r="M233" s="13" t="s">
        <v>160</v>
      </c>
      <c r="N233" t="s">
        <v>256</v>
      </c>
      <c r="O233" t="str">
        <f>VLOOKUP($B233, Sheet2!$B:$D, 2, FALSE)</f>
        <v>Defense</v>
      </c>
      <c r="P233" t="str">
        <f>VLOOKUP($B233, Sheet2!$B:$D, 3, FALSE)</f>
        <v>Secondary</v>
      </c>
    </row>
    <row r="234" spans="1:16" ht="29.5" thickBot="1" x14ac:dyDescent="0.4">
      <c r="A234" s="7" t="s">
        <v>230</v>
      </c>
      <c r="B234" s="8" t="s">
        <v>21</v>
      </c>
      <c r="C234" s="9">
        <v>7600</v>
      </c>
      <c r="D234" s="9">
        <v>3333</v>
      </c>
      <c r="E234" s="10" t="s">
        <v>2</v>
      </c>
      <c r="F234" s="8" t="s">
        <v>2</v>
      </c>
      <c r="G234" s="8" t="s">
        <v>2</v>
      </c>
      <c r="H234" s="8" t="s">
        <v>2</v>
      </c>
      <c r="I234" s="8" t="s">
        <v>2</v>
      </c>
      <c r="J234" s="12" t="s">
        <v>2</v>
      </c>
      <c r="K234" s="6">
        <v>10933</v>
      </c>
      <c r="L234" s="8">
        <v>0.01</v>
      </c>
      <c r="M234" s="13" t="s">
        <v>160</v>
      </c>
      <c r="N234" t="s">
        <v>256</v>
      </c>
      <c r="O234" t="str">
        <f>VLOOKUP($B234, Sheet2!$B:$D, 2, FALSE)</f>
        <v>Defense</v>
      </c>
      <c r="P234" t="str">
        <f>VLOOKUP($B234, Sheet2!$B:$D, 3, FALSE)</f>
        <v>Defensive Line</v>
      </c>
    </row>
    <row r="235" spans="1:16" ht="44" thickBot="1" x14ac:dyDescent="0.4">
      <c r="A235" s="7" t="s">
        <v>252</v>
      </c>
      <c r="B235" s="8" t="s">
        <v>6</v>
      </c>
      <c r="C235" s="9">
        <v>7600</v>
      </c>
      <c r="D235" s="10" t="s">
        <v>2</v>
      </c>
      <c r="E235" s="10" t="s">
        <v>2</v>
      </c>
      <c r="F235" s="8" t="s">
        <v>2</v>
      </c>
      <c r="G235" s="8" t="s">
        <v>2</v>
      </c>
      <c r="H235" s="8" t="s">
        <v>2</v>
      </c>
      <c r="I235" s="8" t="s">
        <v>2</v>
      </c>
      <c r="J235" s="12" t="s">
        <v>2</v>
      </c>
      <c r="K235" s="6">
        <v>7600</v>
      </c>
      <c r="L235" s="8">
        <v>0</v>
      </c>
      <c r="M235" s="13" t="s">
        <v>160</v>
      </c>
      <c r="N235" t="s">
        <v>256</v>
      </c>
      <c r="O235" t="str">
        <f>VLOOKUP($B235, Sheet2!$B:$D, 2, FALSE)</f>
        <v>Defense</v>
      </c>
      <c r="P235" t="str">
        <f>VLOOKUP($B235, Sheet2!$B:$D, 3, FALSE)</f>
        <v>Secondary</v>
      </c>
    </row>
    <row r="236" spans="1:16" ht="29.5" thickBot="1" x14ac:dyDescent="0.4">
      <c r="A236" s="7" t="s">
        <v>231</v>
      </c>
      <c r="B236" s="8" t="s">
        <v>8</v>
      </c>
      <c r="C236" s="10" t="s">
        <v>2</v>
      </c>
      <c r="D236" s="9">
        <v>3334</v>
      </c>
      <c r="E236" s="10" t="s">
        <v>2</v>
      </c>
      <c r="F236" s="8" t="s">
        <v>2</v>
      </c>
      <c r="G236" s="8" t="s">
        <v>2</v>
      </c>
      <c r="H236" s="8" t="s">
        <v>2</v>
      </c>
      <c r="I236" s="8" t="s">
        <v>2</v>
      </c>
      <c r="J236" s="12" t="s">
        <v>2</v>
      </c>
      <c r="K236" s="6">
        <v>3334</v>
      </c>
      <c r="L236" s="8">
        <v>0</v>
      </c>
      <c r="M236" s="13" t="s">
        <v>160</v>
      </c>
      <c r="N236" t="s">
        <v>256</v>
      </c>
      <c r="O236" t="str">
        <f>VLOOKUP($B236, Sheet2!$B:$D, 2, FALSE)</f>
        <v>Defense</v>
      </c>
      <c r="P236" t="str">
        <f>VLOOKUP($B236, Sheet2!$B:$D, 3, FALSE)</f>
        <v>Linebacker</v>
      </c>
    </row>
    <row r="237" spans="1:16" ht="29.5" thickBot="1" x14ac:dyDescent="0.4">
      <c r="A237" s="7" t="s">
        <v>253</v>
      </c>
      <c r="B237" s="8" t="s">
        <v>6</v>
      </c>
      <c r="C237" s="10" t="s">
        <v>2</v>
      </c>
      <c r="D237" s="9">
        <v>1666</v>
      </c>
      <c r="E237" s="10" t="s">
        <v>2</v>
      </c>
      <c r="F237" s="8" t="s">
        <v>2</v>
      </c>
      <c r="G237" s="8" t="s">
        <v>2</v>
      </c>
      <c r="H237" s="8" t="s">
        <v>2</v>
      </c>
      <c r="I237" s="8" t="s">
        <v>2</v>
      </c>
      <c r="J237" s="12" t="s">
        <v>2</v>
      </c>
      <c r="K237" s="6">
        <v>1666</v>
      </c>
      <c r="L237" s="8">
        <v>0</v>
      </c>
      <c r="M237" s="13" t="s">
        <v>160</v>
      </c>
      <c r="N237" t="s">
        <v>256</v>
      </c>
      <c r="O237" t="str">
        <f>VLOOKUP($B237, Sheet2!$B:$D, 2, FALSE)</f>
        <v>Defense</v>
      </c>
      <c r="P237" t="str">
        <f>VLOOKUP($B237, Sheet2!$B:$D, 3, FALSE)</f>
        <v>Secondary</v>
      </c>
    </row>
    <row r="238" spans="1:16" ht="15" thickBot="1" x14ac:dyDescent="0.4">
      <c r="A238" s="7" t="s">
        <v>254</v>
      </c>
      <c r="B238" s="8" t="s">
        <v>38</v>
      </c>
      <c r="C238" s="10" t="s">
        <v>2</v>
      </c>
      <c r="D238" s="9">
        <v>1666</v>
      </c>
      <c r="E238" s="10" t="s">
        <v>2</v>
      </c>
      <c r="F238" s="8" t="s">
        <v>2</v>
      </c>
      <c r="G238" s="8" t="s">
        <v>2</v>
      </c>
      <c r="H238" s="8" t="s">
        <v>2</v>
      </c>
      <c r="I238" s="8" t="s">
        <v>2</v>
      </c>
      <c r="J238" s="12" t="s">
        <v>2</v>
      </c>
      <c r="K238" s="6">
        <v>1666</v>
      </c>
      <c r="L238" s="8">
        <v>0</v>
      </c>
      <c r="M238" s="13" t="s">
        <v>160</v>
      </c>
      <c r="N238" t="s">
        <v>256</v>
      </c>
      <c r="O238" t="str">
        <f>VLOOKUP($B238, Sheet2!$B:$D, 2, FALSE)</f>
        <v>Offense</v>
      </c>
      <c r="P238" t="str">
        <f>VLOOKUP($B238, Sheet2!$B:$D, 3, FALSE)</f>
        <v>Rushing</v>
      </c>
    </row>
    <row r="239" spans="1:16" ht="29.5" thickBot="1" x14ac:dyDescent="0.4">
      <c r="A239" s="7" t="s">
        <v>255</v>
      </c>
      <c r="B239" s="8" t="s">
        <v>10</v>
      </c>
      <c r="C239" s="10" t="s">
        <v>2</v>
      </c>
      <c r="D239" s="9">
        <v>834</v>
      </c>
      <c r="E239" s="10" t="s">
        <v>2</v>
      </c>
      <c r="F239" s="8" t="s">
        <v>2</v>
      </c>
      <c r="G239" s="8" t="s">
        <v>2</v>
      </c>
      <c r="H239" s="8" t="s">
        <v>2</v>
      </c>
      <c r="I239" s="8" t="s">
        <v>2</v>
      </c>
      <c r="J239" s="12" t="s">
        <v>2</v>
      </c>
      <c r="K239" s="6">
        <v>834</v>
      </c>
      <c r="L239" s="8">
        <v>0</v>
      </c>
      <c r="M239" s="13" t="s">
        <v>160</v>
      </c>
      <c r="N239" t="s">
        <v>256</v>
      </c>
      <c r="O239" t="str">
        <f>VLOOKUP($B239, Sheet2!$B:$D, 2, FALSE)</f>
        <v>Offense</v>
      </c>
      <c r="P239" t="str">
        <f>VLOOKUP($B239, Sheet2!$B:$D, 3, FALSE)</f>
        <v>Passing</v>
      </c>
    </row>
  </sheetData>
  <hyperlinks>
    <hyperlink ref="A2" r:id="rId1" display="https://www.spotrac.com/redirect/player/966/" xr:uid="{6FC9D2DA-7AE5-4FE7-B505-AA9B496A2A10}"/>
    <hyperlink ref="J2" r:id="rId2" display="https://www.spotrac.com/nfl/arizona-cardinals/cap/" xr:uid="{79D2F1C4-E7BE-41B5-909B-9CD15435DE17}"/>
    <hyperlink ref="A3" r:id="rId3" display="https://www.spotrac.com/redirect/player/9831/" xr:uid="{209B0B39-1C1F-443A-81D2-3C97D8A9540E}"/>
    <hyperlink ref="J3" r:id="rId4" display="https://www.spotrac.com/nfl/arizona-cardinals/cap/" xr:uid="{8344E309-D2FC-4961-B7C0-E133A1A6E146}"/>
    <hyperlink ref="A4" r:id="rId5" display="https://www.spotrac.com/redirect/player/7720/" xr:uid="{08ED57A4-29B7-4120-9E62-D35784207D3A}"/>
    <hyperlink ref="J4" r:id="rId6" display="https://www.spotrac.com/nfl/arizona-cardinals/cap/" xr:uid="{8D0C9716-567C-4386-B072-096BE4E0D447}"/>
    <hyperlink ref="A5" r:id="rId7" display="https://www.spotrac.com/redirect/player/14436/" xr:uid="{61D2E876-5E43-48F4-ADEC-5F22ED2C659E}"/>
    <hyperlink ref="J5" r:id="rId8" display="https://www.spotrac.com/nfl/arizona-cardinals/cap/" xr:uid="{DFBB190A-8F6F-4370-8DFF-11772B0493D2}"/>
    <hyperlink ref="A6" r:id="rId9" display="https://www.spotrac.com/redirect/player/6530/" xr:uid="{F00C2711-D8CC-41A4-BF5D-6D30F60E2178}"/>
    <hyperlink ref="J6" r:id="rId10" display="https://www.spotrac.com/nfl/arizona-cardinals/cap/" xr:uid="{DE16B0BC-1661-43E1-9A81-89AFE4BE36DA}"/>
    <hyperlink ref="A7" r:id="rId11" display="https://www.spotrac.com/redirect/player/16810/" xr:uid="{2EBC0F1F-FA3D-42C4-8063-0CCDE49FD0EE}"/>
    <hyperlink ref="J7" r:id="rId12" display="https://www.spotrac.com/nfl/arizona-cardinals/cap/" xr:uid="{B7CAEB5A-D49C-474D-AA6B-FE50E38162B6}"/>
    <hyperlink ref="A8" r:id="rId13" display="https://www.spotrac.com/redirect/player/5002/" xr:uid="{79E661A2-2EA7-4F44-9A70-5574AB4B45A8}"/>
    <hyperlink ref="J8" r:id="rId14" display="https://www.spotrac.com/nfl/arizona-cardinals/cap/" xr:uid="{BC04244C-C79B-4CF4-BDD6-928B7512B7E7}"/>
    <hyperlink ref="A9" r:id="rId15" display="https://www.spotrac.com/redirect/player/25105/" xr:uid="{19DFEDA0-953E-48F8-A18F-118223AF605F}"/>
    <hyperlink ref="J9" r:id="rId16" display="https://www.spotrac.com/nfl/arizona-cardinals/cap/" xr:uid="{B969CCCF-0CBC-433F-9104-A7F10BC7F8F0}"/>
    <hyperlink ref="A10" r:id="rId17" display="https://www.spotrac.com/redirect/player/21754/" xr:uid="{C9A2075F-B4EE-48B3-AFAA-98ED9BCBC6B0}"/>
    <hyperlink ref="J10" r:id="rId18" display="https://www.spotrac.com/nfl/arizona-cardinals/cap/" xr:uid="{823AD442-782E-4E68-93C1-A13FD3F4C740}"/>
    <hyperlink ref="A11" r:id="rId19" display="https://www.spotrac.com/redirect/player/3335/" xr:uid="{3F47F3DA-E3AD-4376-857F-4A8FCEA2E5FA}"/>
    <hyperlink ref="J11" r:id="rId20" display="https://www.spotrac.com/nfl/arizona-cardinals/cap/" xr:uid="{F33DCC32-D425-414F-BBA6-ED9C18F6479E}"/>
    <hyperlink ref="A12" r:id="rId21" display="https://www.spotrac.com/redirect/player/6591/" xr:uid="{61027317-DAC7-44D6-9A2D-6D19BD1A7413}"/>
    <hyperlink ref="J12" r:id="rId22" display="https://www.spotrac.com/nfl/arizona-cardinals/cap/" xr:uid="{1B42AA95-9216-4EED-8FAD-256A52D117DA}"/>
    <hyperlink ref="A13" r:id="rId23" display="https://www.spotrac.com/redirect/player/12354/" xr:uid="{28B54D54-66A0-46EA-8FEC-9B509D158277}"/>
    <hyperlink ref="J13" r:id="rId24" display="https://www.spotrac.com/nfl/arizona-cardinals/cap/" xr:uid="{F6EE0E28-EDB0-414D-BDF5-3FD2B12A270F}"/>
    <hyperlink ref="A14" r:id="rId25" display="https://www.spotrac.com/redirect/player/16885/" xr:uid="{B0586A5E-6CAB-4FDB-B65D-B5A29F59A73B}"/>
    <hyperlink ref="J14" r:id="rId26" display="https://www.spotrac.com/nfl/arizona-cardinals/cap/" xr:uid="{939A45C7-930F-42EE-BA73-21054F4FC671}"/>
    <hyperlink ref="A15" r:id="rId27" display="https://www.spotrac.com/redirect/player/21777/" xr:uid="{F46A6C09-750B-4A1B-B91A-F92013E0E13F}"/>
    <hyperlink ref="J15" r:id="rId28" display="https://www.spotrac.com/nfl/arizona-cardinals/cap/" xr:uid="{355FCA5B-D244-4CD3-A32B-4D3A23CC5D06}"/>
    <hyperlink ref="A16" r:id="rId29" display="https://www.spotrac.com/redirect/player/14539/" xr:uid="{32695F49-ED7E-47C2-B28F-DCD6C7A92149}"/>
    <hyperlink ref="J16" r:id="rId30" display="https://www.spotrac.com/nfl/arizona-cardinals/cap/" xr:uid="{2D543FAC-56E8-43CF-8081-1587226218D7}"/>
    <hyperlink ref="A17" r:id="rId31" display="https://www.spotrac.com/redirect/player/13495/" xr:uid="{1A0113BE-ADB1-42C3-9C88-52C50AC954A1}"/>
    <hyperlink ref="J17" r:id="rId32" display="https://www.spotrac.com/nfl/arizona-cardinals/cap/" xr:uid="{6062C6D5-029E-4B67-A585-760CBCF6DECF}"/>
    <hyperlink ref="A18" r:id="rId33" display="https://www.spotrac.com/redirect/player/16782/" xr:uid="{D0D9E120-5A5D-477B-BF5F-03CC75E75CF3}"/>
    <hyperlink ref="J18" r:id="rId34" display="https://www.spotrac.com/nfl/arizona-cardinals/cap/" xr:uid="{B361507A-F847-4C86-870C-40EF77594262}"/>
    <hyperlink ref="A19" r:id="rId35" display="https://www.spotrac.com/redirect/player/10103/" xr:uid="{082853C0-92AD-4C7D-BC24-C42C08728F3B}"/>
    <hyperlink ref="J19" r:id="rId36" display="https://www.spotrac.com/nfl/arizona-cardinals/cap/" xr:uid="{7BF36FD3-0E62-413B-A546-48BF6EA5FD0C}"/>
    <hyperlink ref="A20" r:id="rId37" display="https://www.spotrac.com/redirect/player/16842/" xr:uid="{AB9BAB48-FD86-463A-9D8F-00B0F92BE223}"/>
    <hyperlink ref="J20" r:id="rId38" display="https://www.spotrac.com/nfl/arizona-cardinals/cap/" xr:uid="{D9C95C14-7105-45DA-AEED-A1E44D1DEA11}"/>
    <hyperlink ref="A21" r:id="rId39" display="https://www.spotrac.com/redirect/player/19047/" xr:uid="{84366702-DEF9-4BC7-9AC3-0C4417604203}"/>
    <hyperlink ref="J21" r:id="rId40" display="https://www.spotrac.com/nfl/arizona-cardinals/cap/" xr:uid="{8394A86A-4428-496C-842E-27A1DB3A588D}"/>
    <hyperlink ref="A22" r:id="rId41" display="https://www.spotrac.com/redirect/player/21840/" xr:uid="{4A70E87F-A839-4F95-9137-D2FC53FB8142}"/>
    <hyperlink ref="J22" r:id="rId42" display="https://www.spotrac.com/nfl/arizona-cardinals/cap/" xr:uid="{0D2EBD68-84CF-4B36-BAB5-29017F0BFDD2}"/>
    <hyperlink ref="A23" r:id="rId43" display="https://www.spotrac.com/redirect/player/14609/" xr:uid="{C208A12C-EF92-4221-85C9-77DD5F048E0F}"/>
    <hyperlink ref="A24" r:id="rId44" display="https://www.spotrac.com/redirect/player/25196/" xr:uid="{40D87CF7-D101-42CE-A5EE-00E5574D469B}"/>
    <hyperlink ref="J24" r:id="rId45" display="https://www.spotrac.com/nfl/arizona-cardinals/cap/" xr:uid="{3164DB17-BA3C-4EBA-8E60-79A916C92775}"/>
    <hyperlink ref="A25" r:id="rId46" display="https://www.spotrac.com/redirect/player/10476/" xr:uid="{F9CC1AE5-E2A6-4891-B817-19B164954306}"/>
    <hyperlink ref="J25" r:id="rId47" display="https://www.spotrac.com/nfl/arizona-cardinals/cap/" xr:uid="{73D53D4B-BA6E-4806-A0BC-79A74E43C3FE}"/>
    <hyperlink ref="A26" r:id="rId48" display="https://www.spotrac.com/redirect/player/12401/" xr:uid="{6C7569AA-7F19-4CA6-8DBE-E4A2D3C6AF47}"/>
    <hyperlink ref="J26" r:id="rId49" display="https://www.spotrac.com/nfl/arizona-cardinals/cap/" xr:uid="{1C026BDF-6B95-46FB-A946-3DAD6E2D8916}"/>
    <hyperlink ref="A27" r:id="rId50" display="https://www.spotrac.com/redirect/player/25235/" xr:uid="{0D7AD211-D940-48EA-996E-67D6A2D9D71B}"/>
    <hyperlink ref="J27" r:id="rId51" display="https://www.spotrac.com/nfl/arizona-cardinals/cap/" xr:uid="{1B216822-283D-4DE2-ACBC-83029424031C}"/>
    <hyperlink ref="A28" r:id="rId52" display="https://www.spotrac.com/redirect/player/21950/" xr:uid="{F7847FBD-D1E8-4EF9-959D-E2B8DB5C52CB}"/>
    <hyperlink ref="J28" r:id="rId53" display="https://www.spotrac.com/nfl/arizona-cardinals/cap/" xr:uid="{044E05BE-7541-4827-A5AD-E8BE027DFF4E}"/>
    <hyperlink ref="A29" r:id="rId54" display="https://www.spotrac.com/redirect/player/17537/" xr:uid="{1AFA9DC7-F337-4B3F-8F67-FE918F8D4407}"/>
    <hyperlink ref="A30" r:id="rId55" display="https://www.spotrac.com/redirect/player/22083/" xr:uid="{D53C3EB0-A38C-4B12-9664-D3F05CF1AA57}"/>
    <hyperlink ref="A31" r:id="rId56" display="https://www.spotrac.com/redirect/player/21921/" xr:uid="{2EB058AC-D458-476C-A615-8F3F21CDB2FA}"/>
    <hyperlink ref="J31" r:id="rId57" display="https://www.spotrac.com/nfl/arizona-cardinals/cap/" xr:uid="{A705F592-5B64-4939-94D1-7E4CB1E45765}"/>
    <hyperlink ref="A32" r:id="rId58" display="https://www.spotrac.com/redirect/player/19205/" xr:uid="{146EFF68-A114-47EF-B7D6-64F53BDF0249}"/>
    <hyperlink ref="A33" r:id="rId59" display="https://www.spotrac.com/redirect/player/25374/" xr:uid="{821DC7EB-FED3-405C-88FF-C54B2ACA98C4}"/>
    <hyperlink ref="J33" r:id="rId60" display="https://www.spotrac.com/nfl/arizona-cardinals/cap/" xr:uid="{C68AADEE-19FF-4BCC-B0FF-F1B266BDDB57}"/>
    <hyperlink ref="A34" r:id="rId61" display="https://www.spotrac.com/redirect/player/25362/" xr:uid="{D0CE20CC-DF46-4DF6-9F20-6358C00430B8}"/>
    <hyperlink ref="J34" r:id="rId62" display="https://www.spotrac.com/nfl/arizona-cardinals/cap/" xr:uid="{220261A7-7E5F-4C5D-9712-52225A4B70A1}"/>
    <hyperlink ref="A35" r:id="rId63" display="https://www.spotrac.com/redirect/player/25377/" xr:uid="{3F1D465C-1FF3-446A-81F8-93A9235931FB}"/>
    <hyperlink ref="J35" r:id="rId64" display="https://www.spotrac.com/nfl/arizona-cardinals/cap/" xr:uid="{6CFEE1C1-2562-40DE-B28D-48F2677D9B0B}"/>
    <hyperlink ref="A36" r:id="rId65" display="https://www.spotrac.com/redirect/player/12421/" xr:uid="{903A8E35-9A1B-4BBC-8FB1-87D17A6CAD44}"/>
    <hyperlink ref="A37" r:id="rId66" display="https://www.spotrac.com/redirect/player/5605/" xr:uid="{5859113A-7658-47BA-9083-4FD0C383F277}"/>
    <hyperlink ref="A38" r:id="rId67" display="https://www.spotrac.com/redirect/player/12332/" xr:uid="{8F339EAF-458F-4784-8186-04120495F7C8}"/>
    <hyperlink ref="A39" r:id="rId68" display="https://www.spotrac.com/redirect/player/25314/" xr:uid="{36D31DF4-F7FF-487D-9B9B-D4EAC3847123}"/>
    <hyperlink ref="A40" r:id="rId69" display="https://www.spotrac.com/redirect/player/25409/" xr:uid="{4418B841-611A-43DD-998F-0436D8912B38}"/>
    <hyperlink ref="A41" r:id="rId70" display="https://www.spotrac.com/redirect/player/7811/" xr:uid="{BA48DE65-B8C0-4BCB-BF72-69A3EFE16764}"/>
    <hyperlink ref="A42" r:id="rId71" display="https://www.spotrac.com/redirect/player/12338/" xr:uid="{306B0083-20A5-40D5-9EA6-B2041385C0BE}"/>
    <hyperlink ref="J42" r:id="rId72" display="https://www.spotrac.com/nfl/arizona-cardinals/cap/" xr:uid="{0CE27C51-3141-4296-8848-06BF55A84373}"/>
    <hyperlink ref="A43" r:id="rId73" display="https://www.spotrac.com/redirect/player/22023/" xr:uid="{FE512C67-887A-4EE5-AF61-D2B1B1042209}"/>
    <hyperlink ref="A44" r:id="rId74" display="https://www.spotrac.com/redirect/player/21966/" xr:uid="{CA58858D-62DD-40E3-8D65-58FB877D9F2F}"/>
    <hyperlink ref="A45" r:id="rId75" display="https://www.spotrac.com/redirect/player/21899/" xr:uid="{A30C3661-E08C-42C4-8D2E-329B3DADD67C}"/>
    <hyperlink ref="A46" r:id="rId76" display="https://www.spotrac.com/redirect/player/22031/" xr:uid="{9E871A40-2C36-4083-9B9F-B1B7C89B1952}"/>
    <hyperlink ref="A47" r:id="rId77" display="https://www.spotrac.com/redirect/player/19051/" xr:uid="{651F3F00-76B3-4A9B-ACC2-2EB65D38EAC6}"/>
    <hyperlink ref="A48" r:id="rId78" display="https://www.spotrac.com/redirect/player/19697/" xr:uid="{21B33BEA-2426-4D17-9173-68E9371E70C0}"/>
    <hyperlink ref="A49" r:id="rId79" display="https://www.spotrac.com/redirect/player/25493/" xr:uid="{0C71ED85-5276-4093-ACCC-EAB5991E8C5E}"/>
    <hyperlink ref="A50" r:id="rId80" display="https://www.spotrac.com/redirect/player/19050/" xr:uid="{AE0A50CB-A693-47DC-B80C-38D9755F2EBC}"/>
    <hyperlink ref="A51" r:id="rId81" display="https://www.spotrac.com/redirect/player/19071/" xr:uid="{9B43C795-29FB-482E-B3C2-6AF60763C507}"/>
    <hyperlink ref="A52" r:id="rId82" display="https://www.spotrac.com/redirect/player/25742/" xr:uid="{71498C40-8668-4BD8-987F-982E74367E66}"/>
    <hyperlink ref="A53" r:id="rId83" display="https://www.spotrac.com/redirect/player/21989/" xr:uid="{60FAF90A-C40F-4C19-8EAD-ED052CE5CECD}"/>
    <hyperlink ref="A54" r:id="rId84" display="https://www.spotrac.com/redirect/player/22085/" xr:uid="{36239878-D143-4758-B004-3EADCE5BBCDC}"/>
    <hyperlink ref="A55" r:id="rId85" display="https://www.spotrac.com/redirect/player/6526/" xr:uid="{FBB0B017-BE1E-47FF-984C-845BE35F0F42}"/>
    <hyperlink ref="J55" r:id="rId86" display="https://www.spotrac.com/nfl/arizona-cardinals/cap/" xr:uid="{D0983A40-8390-40B3-82C1-16623CD14869}"/>
    <hyperlink ref="A56" r:id="rId87" display="https://www.spotrac.com/redirect/player/1445/" xr:uid="{24D416DF-4FDC-4E11-A5E2-4F6755517753}"/>
    <hyperlink ref="J56" r:id="rId88" display="https://www.spotrac.com/nfl/arizona-cardinals/cap/" xr:uid="{900AB85C-9FB3-493B-94D9-77939923A57E}"/>
    <hyperlink ref="A57" r:id="rId89" display="https://www.spotrac.com/redirect/player/12299/" xr:uid="{63CA1FB0-F23E-4446-A6CD-A39D91936CD8}"/>
    <hyperlink ref="J57" r:id="rId90" display="https://www.spotrac.com/nfl/arizona-cardinals/cap/" xr:uid="{8B480998-D746-42C6-A1BE-7E47981B5068}"/>
    <hyperlink ref="A58" r:id="rId91" display="https://www.spotrac.com/redirect/player/16748/" xr:uid="{DD07E9A0-4B61-46C9-90BE-CC93697F8379}"/>
    <hyperlink ref="J58" r:id="rId92" display="https://www.spotrac.com/nfl/arizona-cardinals/cap/" xr:uid="{0ED9A0EB-C8B7-412A-9D7E-9C7341F5C7CB}"/>
    <hyperlink ref="A59" r:id="rId93" display="https://www.spotrac.com/redirect/player/18977/" xr:uid="{6D09D630-43CA-4992-8DD2-DDBD20D22005}"/>
    <hyperlink ref="J59" r:id="rId94" display="https://www.spotrac.com/nfl/arizona-cardinals/cap/" xr:uid="{55B0F5A5-76FB-4A3C-89E4-61ECF7D75F69}"/>
    <hyperlink ref="A60" r:id="rId95" display="https://www.spotrac.com/redirect/player/5939/" xr:uid="{AA66E62D-6AB5-4CA5-8C4E-30E1B4DD5A2D}"/>
    <hyperlink ref="J60" r:id="rId96" display="https://www.spotrac.com/nfl/arizona-cardinals/cap/" xr:uid="{618BC69F-B468-4684-8545-E627C9433C4A}"/>
    <hyperlink ref="A61" r:id="rId97" display="https://www.spotrac.com/redirect/player/9001/" xr:uid="{2C72873D-E8B3-488A-BF90-A876797314C9}"/>
    <hyperlink ref="J61" r:id="rId98" display="https://www.spotrac.com/nfl/arizona-cardinals/cap/" xr:uid="{ADFCF63C-F976-4463-85E9-2100A8F4D098}"/>
    <hyperlink ref="A62" r:id="rId99" display="https://www.spotrac.com/redirect/player/25146/" xr:uid="{BD2E7532-36D4-4D19-9DCF-8DC1E9FE07BA}"/>
    <hyperlink ref="J62" r:id="rId100" display="https://www.spotrac.com/nfl/arizona-cardinals/cap/" xr:uid="{60806965-1FC1-4FDC-94C4-6859679F9E36}"/>
    <hyperlink ref="A63" r:id="rId101" display="https://www.spotrac.com/redirect/player/19646/" xr:uid="{77EFD6E9-73D4-46B8-9B57-DADFD2891BCB}"/>
    <hyperlink ref="A64" r:id="rId102" display="https://www.spotrac.com/redirect/player/17149/" xr:uid="{C76B3B8E-7A2A-4416-9521-6929C5E9E8AB}"/>
    <hyperlink ref="A65" r:id="rId103" display="https://www.spotrac.com/redirect/player/12772/" xr:uid="{5109B2DA-8E3B-404A-B227-A3755C59007A}"/>
    <hyperlink ref="A66" r:id="rId104" display="https://www.spotrac.com/redirect/player/12581/" xr:uid="{DE587372-64F3-45A6-98C3-56E9E104CCB7}"/>
    <hyperlink ref="A67" r:id="rId105" display="https://www.spotrac.com/redirect/player/25355/" xr:uid="{332396BE-B6CE-45C9-A497-F97AD689B250}"/>
    <hyperlink ref="J67" r:id="rId106" display="https://www.spotrac.com/nfl/arizona-cardinals/cap/" xr:uid="{24674987-39C3-4DF2-8E27-1F573F9875F3}"/>
    <hyperlink ref="A68" r:id="rId107" display="https://www.spotrac.com/redirect/player/19219/" xr:uid="{60CA17FD-227F-40AA-A7D2-8B9BD7A7691C}"/>
    <hyperlink ref="A69" r:id="rId108" display="https://www.spotrac.com/redirect/player/17155/" xr:uid="{8F25EDA5-6309-4E84-82DF-3B0505C6E53B}"/>
    <hyperlink ref="A70" r:id="rId109" display="https://www.spotrac.com/redirect/player/25372/" xr:uid="{FEC5304A-F1D0-4EC5-B066-323FB08D434B}"/>
    <hyperlink ref="J70" r:id="rId110" display="https://www.spotrac.com/nfl/arizona-cardinals/cap/" xr:uid="{B7D9E12F-775D-4BD6-807C-CF671A8E0C53}"/>
    <hyperlink ref="A71" r:id="rId111" display="https://www.spotrac.com/redirect/player/17138/" xr:uid="{D369D314-7604-42AA-9F5B-3990EDFB912E}"/>
    <hyperlink ref="A72" r:id="rId112" display="https://www.spotrac.com/redirect/player/25548/" xr:uid="{8E294D64-A95F-452A-98EC-525F35B2BDB2}"/>
    <hyperlink ref="A73" r:id="rId113" display="https://www.spotrac.com/redirect/player/19374/" xr:uid="{57E556A6-153E-4979-9F2F-23DA0D072C5B}"/>
    <hyperlink ref="A74" r:id="rId114" display="https://www.spotrac.com/redirect/player/17101/" xr:uid="{81EC7FCB-17D5-42E3-B91F-252FBE8C532E}"/>
    <hyperlink ref="A75" r:id="rId115" display="https://www.spotrac.com/redirect/player/25228/" xr:uid="{C31F3316-9D14-42E3-B65B-44290076AE80}"/>
    <hyperlink ref="A76" r:id="rId116" display="https://www.spotrac.com/redirect/player/25366/" xr:uid="{CEB94496-65F6-4701-9DF3-D17DF3071461}"/>
    <hyperlink ref="A77" r:id="rId117" display="https://www.spotrac.com/redirect/player/25879/" xr:uid="{DE5DEBCA-D646-4F52-9D9D-3293006E00AB}"/>
    <hyperlink ref="A78" r:id="rId118" display="https://www.spotrac.com/redirect/player/22452/" xr:uid="{6874B357-06E9-4477-A286-48C2F7C5BDB3}"/>
    <hyperlink ref="A79" r:id="rId119" display="https://www.spotrac.com/redirect/player/19763/" xr:uid="{1E28DED2-7640-49C7-9055-2298B9CA1521}"/>
    <hyperlink ref="A80" r:id="rId120" display="https://www.spotrac.com/redirect/player/25490/" xr:uid="{F21AB1AD-F6CA-4282-9F61-5849D56D01B1}"/>
    <hyperlink ref="A81" r:id="rId121" display="https://www.spotrac.com/redirect/player/6510/" xr:uid="{35F61F1D-07D3-43CE-BB5D-9E31C5C45DC6}"/>
    <hyperlink ref="A82" r:id="rId122" display="https://www.spotrac.com/redirect/player/12350/" xr:uid="{2159C9AC-B848-4F41-9E7E-C92DA022D8B4}"/>
    <hyperlink ref="A83" r:id="rId123" display="https://www.spotrac.com/redirect/player/1372/" xr:uid="{8A81C6A7-A07B-49F7-883D-E54C425DE8F9}"/>
    <hyperlink ref="A84" r:id="rId124" display="https://www.spotrac.com/redirect/player/8234/" xr:uid="{6840C8D9-DB4F-4AB6-AD90-E4005348A033}"/>
    <hyperlink ref="A85" r:id="rId125" display="https://www.spotrac.com/redirect/player/5571/" xr:uid="{389A4E60-379C-4BF9-877E-37BFB8A555C7}"/>
    <hyperlink ref="A86" r:id="rId126" display="https://www.spotrac.com/redirect/player/12335/" xr:uid="{F3AB0ECF-F91C-4DFD-A70C-9504751A16D7}"/>
    <hyperlink ref="A87" r:id="rId127" display="https://www.spotrac.com/redirect/player/14559/" xr:uid="{1B88B07C-C824-4232-ADBF-92329D0902C0}"/>
    <hyperlink ref="A88" r:id="rId128" display="https://www.spotrac.com/redirect/player/10342/" xr:uid="{14CCC1F0-50FE-4F3A-A4F9-99AC5DD7316E}"/>
    <hyperlink ref="A89" r:id="rId129" display="https://www.spotrac.com/redirect/player/15065/" xr:uid="{A025A725-5DC8-4219-AAF3-80D3FD96F4F7}"/>
    <hyperlink ref="A90" r:id="rId130" display="https://www.spotrac.com/redirect/player/21857/" xr:uid="{A07E0E3A-77EC-4946-9E30-848F14B141D3}"/>
    <hyperlink ref="A91" r:id="rId131" display="https://www.spotrac.com/redirect/player/12491/" xr:uid="{571F51EC-009B-4858-85E3-81C4C3AC0DCD}"/>
    <hyperlink ref="A92" r:id="rId132" display="https://www.spotrac.com/redirect/player/17101/" xr:uid="{857EC2FE-64CD-4FC9-BD3A-63CD2721BEE4}"/>
    <hyperlink ref="A93" r:id="rId133" display="https://www.spotrac.com/redirect/player/25369/" xr:uid="{FCB4B148-827C-4B9B-BB9C-1A6C8CD11E8D}"/>
    <hyperlink ref="A94" r:id="rId134" display="https://www.spotrac.com/redirect/player/17165/" xr:uid="{41702EA6-BDA0-4F6E-97DB-2E7829D77FB7}"/>
    <hyperlink ref="A95" r:id="rId135" display="https://www.spotrac.com/redirect/player/9830/" xr:uid="{0A369C64-1C45-4DE4-8DB1-BEC68FB60078}"/>
    <hyperlink ref="A96" r:id="rId136" display="https://www.spotrac.com/redirect/player/25366/" xr:uid="{C12F8844-8BCB-429E-8C97-DEDED5F246A9}"/>
    <hyperlink ref="A97" r:id="rId137" display="https://www.spotrac.com/redirect/player/10251/" xr:uid="{13666D85-803B-461B-9B81-0846A597C003}"/>
    <hyperlink ref="A98" r:id="rId138" display="https://www.spotrac.com/redirect/player/14540/" xr:uid="{A7B723AB-E3C0-45E8-AE99-A449805922EB}"/>
    <hyperlink ref="A99" r:id="rId139" display="https://www.spotrac.com/redirect/player/25742/" xr:uid="{4BB0220D-86CB-476B-9560-0CC67ECEAE73}"/>
    <hyperlink ref="A100" r:id="rId140" display="https://www.spotrac.com/redirect/player/19082/" xr:uid="{F7DB6126-8BE1-4C9F-B3F4-A0040BBEC667}"/>
    <hyperlink ref="A101" r:id="rId141" display="https://www.spotrac.com/redirect/player/16786/" xr:uid="{DA852C64-69AD-4EE4-AAEB-3621BFAFCC2C}"/>
    <hyperlink ref="A102" r:id="rId142" display="https://www.spotrac.com/redirect/player/25493/" xr:uid="{B5DB0CDF-BF62-4B50-8962-455FFB48831F}"/>
    <hyperlink ref="A103" r:id="rId143" display="https://www.spotrac.com/redirect/player/6686/" xr:uid="{174943B5-26A8-4F5F-AD9E-04152253247B}"/>
    <hyperlink ref="A104" r:id="rId144" display="https://www.spotrac.com/redirect/player/21962/" xr:uid="{63B5C48E-ECE1-4402-87ED-406ADF754409}"/>
    <hyperlink ref="A105" r:id="rId145" display="https://www.spotrac.com/redirect/player/10571/" xr:uid="{344631E6-E048-4423-91ED-F3B5827F1099}"/>
    <hyperlink ref="A106" r:id="rId146" display="https://www.spotrac.com/redirect/player/19124/" xr:uid="{BB4F4FCA-57A3-4776-8346-38C37702927A}"/>
    <hyperlink ref="A107" r:id="rId147" display="https://www.spotrac.com/redirect/player/22085/" xr:uid="{916F8280-AA5B-4BEA-AD52-C3DE2C9F46FB}"/>
    <hyperlink ref="A108" r:id="rId148" display="https://www.spotrac.com/redirect/player/14977/" xr:uid="{5D53467D-DDCD-4A4E-AE5A-69B363676203}"/>
    <hyperlink ref="A109" r:id="rId149" display="https://www.spotrac.com/redirect/player/21899/" xr:uid="{DC354C02-886C-4D7E-A8F9-C492F978D808}"/>
    <hyperlink ref="A110" r:id="rId150" display="https://www.spotrac.com/redirect/player/19697/" xr:uid="{159349F3-132B-496D-9F33-5243C55D6B09}"/>
    <hyperlink ref="A111" r:id="rId151" display="https://www.spotrac.com/redirect/player/25378/" xr:uid="{2CC1BF81-10FE-4326-906C-30A0A527A3A2}"/>
    <hyperlink ref="A112" r:id="rId152" display="https://www.spotrac.com/redirect/player/25490/" xr:uid="{B0AD34F2-5800-4CAD-AFC6-7AF936DF284A}"/>
    <hyperlink ref="A113" r:id="rId153" display="https://www.spotrac.com/redirect/player/25283/" xr:uid="{22AADCB2-3B49-4490-847E-62921028D9BE}"/>
    <hyperlink ref="A114" r:id="rId154" display="https://www.spotrac.com/redirect/player/17190/" xr:uid="{705281A9-D5ED-46C1-98C4-79B44C815ACE}"/>
    <hyperlink ref="A115" r:id="rId155" display="https://www.spotrac.com/redirect/player/19671/" xr:uid="{2EF26A3C-6493-4C27-9F33-033F438F76EB}"/>
    <hyperlink ref="A116" r:id="rId156" display="https://www.spotrac.com/redirect/player/25491/" xr:uid="{5D7029D6-8B39-4E17-AF2A-B79EB20F701C}"/>
    <hyperlink ref="A117" r:id="rId157" display="https://www.spotrac.com/redirect/player/22127/" xr:uid="{324DF2D7-959B-4D2D-A6F2-509D303E0E24}"/>
    <hyperlink ref="A118" r:id="rId158" display="https://www.spotrac.com/redirect/player/19815/" xr:uid="{28C00B8C-5E46-4F82-A0A1-E50AE500815A}"/>
    <hyperlink ref="A119" r:id="rId159" display="https://www.spotrac.com/redirect/player/19050/" xr:uid="{E5B2EA14-05C2-457E-BBF9-2FFE050CB510}"/>
    <hyperlink ref="A120" r:id="rId160" display="https://www.spotrac.com/redirect/player/21989/" xr:uid="{42948441-2572-480F-B45A-3244F0E32050}"/>
    <hyperlink ref="A121" r:id="rId161" display="https://www.spotrac.com/redirect/player/25365/" xr:uid="{280A5716-F78C-488D-AC38-2243BF97C02F}"/>
    <hyperlink ref="A122" r:id="rId162" display="https://www.spotrac.com/redirect/player/22177/" xr:uid="{16F87A77-7111-4514-9A60-26B5299BF316}"/>
    <hyperlink ref="A123" r:id="rId163" display="https://www.spotrac.com/redirect/player/22084/" xr:uid="{6B3BE520-B14A-43F6-8461-DB72A2ACCB62}"/>
    <hyperlink ref="A124" r:id="rId164" display="https://www.spotrac.com/redirect/player/22007/" xr:uid="{08E8AF83-67DC-445E-B503-BD2759CD299E}"/>
    <hyperlink ref="A125" r:id="rId165" display="https://www.spotrac.com/redirect/player/19184/" xr:uid="{075ED8B4-BF94-43B7-BE41-166A8057B264}"/>
    <hyperlink ref="A126" r:id="rId166" display="https://www.spotrac.com/redirect/player/22248/" xr:uid="{F80E806F-CBFC-424C-A21E-9EA2751AEAA5}"/>
    <hyperlink ref="A127" r:id="rId167" display="https://www.spotrac.com/redirect/player/19767/" xr:uid="{7BE6614B-4220-4674-8670-5474F3DF63A1}"/>
    <hyperlink ref="A128" r:id="rId168" display="https://www.spotrac.com/redirect/player/14740/" xr:uid="{C843B11E-D718-42DD-A675-A3B3FE0D3C8F}"/>
    <hyperlink ref="A129" r:id="rId169" display="https://www.spotrac.com/redirect/player/19353/" xr:uid="{2E479AD6-1D3A-47A3-9A6D-25CAA8C14964}"/>
    <hyperlink ref="A130" r:id="rId170" display="https://www.spotrac.com/redirect/player/22515/" xr:uid="{8058D9C8-9C14-4B91-B37E-E4687E336673}"/>
    <hyperlink ref="A131" r:id="rId171" display="https://www.spotrac.com/redirect/player/25879/" xr:uid="{FB6BF4D6-081B-4A27-A060-7C5301CAEA8D}"/>
    <hyperlink ref="A132" r:id="rId172" display="https://www.spotrac.com/redirect/player/21966/" xr:uid="{98AF1A04-41EB-4F61-990B-2CEEA9B8FFF7}"/>
    <hyperlink ref="A133" r:id="rId173" display="https://www.spotrac.com/redirect/player/19795/" xr:uid="{7AF1A433-AB25-4F8F-9362-159372A86C30}"/>
    <hyperlink ref="A134" r:id="rId174" display="https://www.spotrac.com/redirect/player/22408/" xr:uid="{2040EC81-F4F0-4665-93A7-5D84CE537508}"/>
    <hyperlink ref="A135" r:id="rId175" display="https://www.spotrac.com/redirect/player/19020/" xr:uid="{05558D79-F4ED-4C86-BDCC-141D2F261718}"/>
    <hyperlink ref="A136" r:id="rId176" display="https://www.spotrac.com/redirect/player/3983/" xr:uid="{DDCFF17D-4116-4E1D-9BBE-77DD324851EF}"/>
    <hyperlink ref="J136" r:id="rId177" display="https://www.spotrac.com/nfl/atlanta-falcons/cap/" xr:uid="{E3FFBE89-01FF-4E15-8287-695DE0334024}"/>
    <hyperlink ref="A137" r:id="rId178" display="https://www.spotrac.com/redirect/player/12302/" xr:uid="{C702767D-26B1-4684-97A8-3BD39B4AEF81}"/>
    <hyperlink ref="J137" r:id="rId179" display="https://www.spotrac.com/nfl/atlanta-falcons/cap/" xr:uid="{44964DBF-80DC-49F5-B161-75656A94EA45}"/>
    <hyperlink ref="A138" r:id="rId180" display="https://www.spotrac.com/redirect/player/7721/" xr:uid="{7820077F-168D-44B8-A897-13848E24FD17}"/>
    <hyperlink ref="J138" r:id="rId181" display="https://www.spotrac.com/nfl/atlanta-falcons/cap/" xr:uid="{53A0525D-4B13-4391-8C2B-44BB12D03BF4}"/>
    <hyperlink ref="A139" r:id="rId182" display="https://www.spotrac.com/redirect/player/5583/" xr:uid="{9FA8AF4A-884F-4901-906F-87DD180D4903}"/>
    <hyperlink ref="J139" r:id="rId183" display="https://www.spotrac.com/nfl/atlanta-falcons/cap/" xr:uid="{A32F498B-211A-4ED7-B67B-9D4052E44F32}"/>
    <hyperlink ref="A140" r:id="rId184" display="https://www.spotrac.com/redirect/player/12341/" xr:uid="{E1AA8010-71EC-4772-B32E-C4480AB85377}"/>
    <hyperlink ref="J140" r:id="rId185" display="https://www.spotrac.com/nfl/atlanta-falcons/cap/" xr:uid="{AA3511B6-148D-4D08-80EA-8345B1C2D823}"/>
    <hyperlink ref="A141" r:id="rId186" display="https://www.spotrac.com/redirect/player/14415/" xr:uid="{8A17DFE7-9EB1-48E3-B537-39E6DC951C89}"/>
    <hyperlink ref="J141" r:id="rId187" display="https://www.spotrac.com/nfl/atlanta-falcons/cap/" xr:uid="{B0A4ED7D-5697-48AD-A137-454B176050F7}"/>
    <hyperlink ref="A142" r:id="rId188" display="https://www.spotrac.com/redirect/player/9893/" xr:uid="{A445CEDA-7F06-47C4-BDAB-41B40A7556FE}"/>
    <hyperlink ref="J142" r:id="rId189" display="https://www.spotrac.com/nfl/atlanta-falcons/cap/" xr:uid="{E1CC2073-54A8-4E2D-8A0C-4FC3A7E5FC24}"/>
    <hyperlink ref="A143" r:id="rId190" display="https://www.spotrac.com/redirect/player/12628/" xr:uid="{F4D90181-A3A6-4E2B-8C91-046BB9C63B3E}"/>
    <hyperlink ref="J143" r:id="rId191" display="https://www.spotrac.com/nfl/atlanta-falcons/cap/" xr:uid="{B59A59D1-CE72-4952-9189-91C5E440800E}"/>
    <hyperlink ref="A144" r:id="rId192" display="https://www.spotrac.com/redirect/player/16732/" xr:uid="{96862F4B-642F-45BF-891B-CA5563BB3A8C}"/>
    <hyperlink ref="J144" r:id="rId193" display="https://www.spotrac.com/nfl/atlanta-falcons/cap/" xr:uid="{FB309932-CEC8-4FA5-B33F-1B9B7F7489FB}"/>
    <hyperlink ref="A145" r:id="rId194" display="https://www.spotrac.com/redirect/player/3835/" xr:uid="{5C283615-74DF-42BF-9AC4-9F26817587AE}"/>
    <hyperlink ref="J145" r:id="rId195" display="https://www.spotrac.com/nfl/atlanta-falcons/cap/" xr:uid="{469232DD-7497-487D-8822-6D3C7E9C2D25}"/>
    <hyperlink ref="A146" r:id="rId196" display="https://www.spotrac.com/redirect/player/7761/" xr:uid="{6AEBCF1E-AA2F-4032-A1F2-9E31F78C28DB}"/>
    <hyperlink ref="J146" r:id="rId197" display="https://www.spotrac.com/nfl/atlanta-falcons/cap/" xr:uid="{4F666634-5629-43A8-89D6-63566DF9CA0B}"/>
    <hyperlink ref="A147" r:id="rId198" display="https://www.spotrac.com/redirect/player/9979/" xr:uid="{DAC36650-756E-4BE2-80E8-1EDF7C5BD0E4}"/>
    <hyperlink ref="J147" r:id="rId199" display="https://www.spotrac.com/nfl/atlanta-falcons/cap/" xr:uid="{615CF928-EABC-4EFA-9308-1745A9EC907C}"/>
    <hyperlink ref="A148" r:id="rId200" display="https://www.spotrac.com/redirect/player/7610/" xr:uid="{1AA6A1E0-E28D-4939-B17F-726C931C36B5}"/>
    <hyperlink ref="A149" r:id="rId201" display="https://www.spotrac.com/redirect/player/7911/" xr:uid="{5F804C7B-AB32-475A-94E9-07C11615916B}"/>
    <hyperlink ref="J149" r:id="rId202" display="https://www.spotrac.com/nfl/atlanta-falcons/cap/" xr:uid="{9FA5E9F5-854A-42EF-8DDC-C0D4D4961091}"/>
    <hyperlink ref="A150" r:id="rId203" display="https://www.spotrac.com/redirect/player/21767/" xr:uid="{22362A9B-1726-4966-834F-45D01DA20634}"/>
    <hyperlink ref="J150" r:id="rId204" display="https://www.spotrac.com/nfl/atlanta-falcons/cap/" xr:uid="{E4EF5AD7-7FEA-48AF-8988-2EE3BBB2ECBB}"/>
    <hyperlink ref="A151" r:id="rId205" display="https://www.spotrac.com/redirect/player/2959/" xr:uid="{F8E29833-1D56-45FA-9049-B74AD98DC091}"/>
    <hyperlink ref="J151" r:id="rId206" display="https://www.spotrac.com/nfl/atlanta-falcons/cap/" xr:uid="{DDA086BF-0A2D-454F-AFF2-7C10972F5510}"/>
    <hyperlink ref="A152" r:id="rId207" display="https://www.spotrac.com/redirect/player/25121/" xr:uid="{18BACEB2-9FE9-47DD-938D-2D549B87F556}"/>
    <hyperlink ref="J152" r:id="rId208" display="https://www.spotrac.com/nfl/atlanta-falcons/cap/" xr:uid="{76F70AC1-9308-4490-834D-31D7A6240712}"/>
    <hyperlink ref="A153" r:id="rId209" display="https://www.spotrac.com/redirect/player/16863/" xr:uid="{61792392-4611-4639-A9BB-0F54F5B78A1C}"/>
    <hyperlink ref="J153" r:id="rId210" display="https://www.spotrac.com/nfl/atlanta-falcons/cap/" xr:uid="{A60F6B72-F1D5-4ACA-B5D3-9D338DFB8C61}"/>
    <hyperlink ref="A154" r:id="rId211" display="https://www.spotrac.com/redirect/player/9998/" xr:uid="{5F71A53D-8EAA-4914-8921-23CBE51BBD7B}"/>
    <hyperlink ref="J154" r:id="rId212" display="https://www.spotrac.com/nfl/atlanta-falcons/cap/" xr:uid="{B0EFB4CD-A9F9-4732-A6E3-B9EDF64043CE}"/>
    <hyperlink ref="A155" r:id="rId213" display="https://www.spotrac.com/redirect/player/9825/" xr:uid="{096A9440-4DF3-46C7-8E70-48C0CF324F55}"/>
    <hyperlink ref="A156" r:id="rId214" display="https://www.spotrac.com/redirect/player/7784/" xr:uid="{43FD5D67-6DDB-42D4-B95A-CED5481248BE}"/>
    <hyperlink ref="J156" r:id="rId215" display="https://www.spotrac.com/nfl/atlanta-falcons/cap/" xr:uid="{F75CAA12-7213-46D8-BC7F-23E3D6A41459}"/>
    <hyperlink ref="A157" r:id="rId216" display="https://www.spotrac.com/redirect/player/19001/" xr:uid="{1CF66055-1BD2-461F-AAFE-C80CC7D574AE}"/>
    <hyperlink ref="J157" r:id="rId217" display="https://www.spotrac.com/nfl/atlanta-falcons/cap/" xr:uid="{B9123948-E0EE-48B4-A5D0-80D6836A4A09}"/>
    <hyperlink ref="A158" r:id="rId218" display="https://www.spotrac.com/redirect/player/12525/" xr:uid="{A9EF2684-CD73-40B5-B0DD-CF245B0DFDF4}"/>
    <hyperlink ref="J158" r:id="rId219" display="https://www.spotrac.com/nfl/atlanta-falcons/cap/" xr:uid="{8878CB0B-35B6-43CD-9ADD-0F7D5E662DD7}"/>
    <hyperlink ref="A159" r:id="rId220" display="https://www.spotrac.com/redirect/player/16797/" xr:uid="{279047B5-8041-4A72-BB68-892E18FD8856}"/>
    <hyperlink ref="J159" r:id="rId221" display="https://www.spotrac.com/nfl/atlanta-falcons/cap/" xr:uid="{9720E1B1-6CEC-47F5-BCD6-8D2E0FB145FE}"/>
    <hyperlink ref="A160" r:id="rId222" display="https://www.spotrac.com/redirect/player/16783/" xr:uid="{1AFD2D47-220B-4904-AA48-8C1F58C70E9D}"/>
    <hyperlink ref="A161" r:id="rId223" display="https://www.spotrac.com/redirect/player/16788/" xr:uid="{677D3D45-6EEF-414E-B250-45C4C22BEB8A}"/>
    <hyperlink ref="A162" r:id="rId224" display="https://www.spotrac.com/redirect/player/25157/" xr:uid="{3B6135DB-E181-4B33-B531-350120954E13}"/>
    <hyperlink ref="J162" r:id="rId225" display="https://www.spotrac.com/nfl/atlanta-falcons/cap/" xr:uid="{E0A72885-553E-4E1A-BF84-34A0BE458BFF}"/>
    <hyperlink ref="A163" r:id="rId226" display="https://www.spotrac.com/redirect/player/16833/" xr:uid="{5015EF30-0494-4DAD-9C85-C57AEA9F3AF1}"/>
    <hyperlink ref="J163" r:id="rId227" display="https://www.spotrac.com/nfl/atlanta-falcons/cap/" xr:uid="{7CA19584-7585-4444-A32A-7B40B98C04B3}"/>
    <hyperlink ref="A164" r:id="rId228" display="https://www.spotrac.com/redirect/player/21817/" xr:uid="{C9DDB6D9-8FD1-41D9-B2E3-F1177A3495E8}"/>
    <hyperlink ref="J164" r:id="rId229" display="https://www.spotrac.com/nfl/atlanta-falcons/cap/" xr:uid="{33D55EF3-81B9-41AF-ACD2-E55946665D35}"/>
    <hyperlink ref="A165" r:id="rId230" display="https://www.spotrac.com/redirect/player/19035/" xr:uid="{8A21237C-F9B0-4D78-9C73-6BE694AAC9A3}"/>
    <hyperlink ref="J165" r:id="rId231" display="https://www.spotrac.com/nfl/atlanta-falcons/cap/" xr:uid="{A2631139-BC43-4946-8955-DFC2276BFC7C}"/>
    <hyperlink ref="A166" r:id="rId232" display="https://www.spotrac.com/redirect/player/19069/" xr:uid="{E1AE0D26-FCA7-475A-8B96-0F05DCA98757}"/>
    <hyperlink ref="J166" r:id="rId233" display="https://www.spotrac.com/nfl/atlanta-falcons/cap/" xr:uid="{A5689281-83E8-45AA-83F1-4035C5E04EC5}"/>
    <hyperlink ref="A167" r:id="rId234" display="https://www.spotrac.com/redirect/player/7697/" xr:uid="{4C4F4EBB-A0F1-4278-8166-6A77E5ED7A71}"/>
    <hyperlink ref="J167" r:id="rId235" display="https://www.spotrac.com/nfl/atlanta-falcons/cap/" xr:uid="{BB528819-8215-4E41-9593-7F56DEF73AD6}"/>
    <hyperlink ref="A168" r:id="rId236" display="https://www.spotrac.com/redirect/player/12351/" xr:uid="{7A817357-69DE-41C1-8B2E-43CD457AB9BB}"/>
    <hyperlink ref="J168" r:id="rId237" display="https://www.spotrac.com/nfl/atlanta-falcons/cap/" xr:uid="{EC0914EC-8D4D-4D58-B224-ADB541E0093E}"/>
    <hyperlink ref="A169" r:id="rId238" display="https://www.spotrac.com/redirect/player/25189/" xr:uid="{D8DE11C8-C61C-457E-817D-4DEA6EC0A85A}"/>
    <hyperlink ref="J169" r:id="rId239" display="https://www.spotrac.com/nfl/atlanta-falcons/cap/" xr:uid="{3CB01EDA-4321-40D9-883A-3AF890B8F528}"/>
    <hyperlink ref="A170" r:id="rId240" display="https://www.spotrac.com/redirect/player/19149/" xr:uid="{B6C14CF8-4838-4263-8FC6-F4B49B5F3D6F}"/>
    <hyperlink ref="J170" r:id="rId241" display="https://www.spotrac.com/nfl/atlanta-falcons/cap/" xr:uid="{4F35FBA9-4A53-4148-843C-8DB05F8B41FC}"/>
    <hyperlink ref="A171" r:id="rId242" display="https://www.spotrac.com/redirect/player/19371/" xr:uid="{F185F75C-F196-4DE9-8176-853E679B57CE}"/>
    <hyperlink ref="J171" r:id="rId243" display="https://www.spotrac.com/nfl/atlanta-falcons/cap/" xr:uid="{D4DDFCD9-0658-45D3-A773-CAF6F95C3F6F}"/>
    <hyperlink ref="A172" r:id="rId244" display="https://www.spotrac.com/redirect/player/21891/" xr:uid="{44957E17-4D29-4FB3-8292-EE239223AFEC}"/>
    <hyperlink ref="J172" r:id="rId245" display="https://www.spotrac.com/nfl/atlanta-falcons/cap/" xr:uid="{22CE553E-9D74-49D6-87EC-0FB0DFB7B9A9}"/>
    <hyperlink ref="A173" r:id="rId246" display="https://www.spotrac.com/redirect/player/21916/" xr:uid="{1BA7794C-0D9B-463A-8095-50C885CCD8D4}"/>
    <hyperlink ref="J173" r:id="rId247" display="https://www.spotrac.com/nfl/atlanta-falcons/cap/" xr:uid="{0B2059C6-1A27-4569-B737-01054716ECD5}"/>
    <hyperlink ref="A174" r:id="rId248" display="https://www.spotrac.com/redirect/player/12428/" xr:uid="{24B34340-9634-47AE-8A2A-80EEFC960C23}"/>
    <hyperlink ref="A175" r:id="rId249" display="https://www.spotrac.com/redirect/player/19910/" xr:uid="{800D50F4-AFC6-4752-9A6C-964E4FEC6607}"/>
    <hyperlink ref="A176" r:id="rId250" display="https://www.spotrac.com/redirect/player/21898/" xr:uid="{8243E0DC-A4DB-4837-AE66-DAA03F551359}"/>
    <hyperlink ref="A177" r:id="rId251" display="https://www.spotrac.com/redirect/player/25295/" xr:uid="{43E22B29-B8F5-4C5F-AAF7-8A36A2646549}"/>
    <hyperlink ref="J177" r:id="rId252" display="https://www.spotrac.com/nfl/atlanta-falcons/cap/" xr:uid="{A3D47B8D-597F-4074-818F-DC63CE95629C}"/>
    <hyperlink ref="A178" r:id="rId253" display="https://www.spotrac.com/redirect/player/7759/" xr:uid="{4050D3AE-A4C4-466C-B74A-547CA9556186}"/>
    <hyperlink ref="A179" r:id="rId254" display="https://www.spotrac.com/redirect/player/19350/" xr:uid="{FE68DA82-9D33-4E97-A00B-71D650510003}"/>
    <hyperlink ref="A180" r:id="rId255" display="https://www.spotrac.com/redirect/player/25301/" xr:uid="{69B5F7BB-1209-46B4-9572-2FF60C5A9BA9}"/>
    <hyperlink ref="J180" r:id="rId256" display="https://www.spotrac.com/nfl/atlanta-falcons/cap/" xr:uid="{45DAC870-EAC4-4EFA-8B77-DA65043D058C}"/>
    <hyperlink ref="A181" r:id="rId257" display="https://www.spotrac.com/redirect/player/25389/" xr:uid="{7F06B3E7-16E1-4E0D-B1B4-926067C0C566}"/>
    <hyperlink ref="J181" r:id="rId258" display="https://www.spotrac.com/nfl/atlanta-falcons/cap/" xr:uid="{0121E08A-2CA9-41FB-AF3B-91B043F41B1E}"/>
    <hyperlink ref="A182" r:id="rId259" display="https://www.spotrac.com/redirect/player/22477/" xr:uid="{7C3A0DAC-A56C-492E-A981-62B723C43C8F}"/>
    <hyperlink ref="A183" r:id="rId260" display="https://www.spotrac.com/redirect/player/10243/" xr:uid="{4C83559E-F128-4E23-B904-A950340426D1}"/>
    <hyperlink ref="A184" r:id="rId261" display="https://www.spotrac.com/redirect/player/6554/" xr:uid="{C3886947-128B-448E-8BDC-6799EDF730CF}"/>
    <hyperlink ref="A185" r:id="rId262" display="https://www.spotrac.com/redirect/player/3867/" xr:uid="{A2EBFE7E-F389-42F5-800A-A433F1EB8AA2}"/>
    <hyperlink ref="A186" r:id="rId263" display="https://www.spotrac.com/redirect/player/25805/" xr:uid="{14219ED9-0613-46BB-A1C3-1E8B9219E018}"/>
    <hyperlink ref="A187" r:id="rId264" display="https://www.spotrac.com/redirect/player/19389/" xr:uid="{2C88ED25-4B7E-4AEA-ACDB-99A3039A6560}"/>
    <hyperlink ref="A188" r:id="rId265" display="https://www.spotrac.com/redirect/player/16832/" xr:uid="{BBF079DF-AC70-4608-8B2D-4FE115C43E39}"/>
    <hyperlink ref="A189" r:id="rId266" display="https://www.spotrac.com/redirect/player/5506/" xr:uid="{C2888A5D-E6F9-4EE8-9396-22C7CD17E27B}"/>
    <hyperlink ref="J189" r:id="rId267" display="https://www.spotrac.com/nfl/atlanta-falcons/cap/" xr:uid="{9F7625DE-E352-4DBE-A2BC-C7E2AE3D6FDF}"/>
    <hyperlink ref="A190" r:id="rId268" display="https://www.spotrac.com/redirect/player/14514/" xr:uid="{F6F5A3C7-24C5-4921-B5D1-512505D5D173}"/>
    <hyperlink ref="J190" r:id="rId269" display="https://www.spotrac.com/nfl/atlanta-falcons/cap/" xr:uid="{927822F5-1540-4073-82A3-C2A2C76EDBC7}"/>
    <hyperlink ref="A191" r:id="rId270" display="https://www.spotrac.com/redirect/player/14558/" xr:uid="{52AAF718-429A-4C65-B230-8AA9941F1CD9}"/>
    <hyperlink ref="J191" r:id="rId271" display="https://www.spotrac.com/nfl/atlanta-falcons/cap/" xr:uid="{16EB3F07-8BB6-49E5-B43F-C8696DB9E1C1}"/>
    <hyperlink ref="A192" r:id="rId272" display="https://www.spotrac.com/redirect/player/7891/" xr:uid="{5229DE76-3D04-4B16-AE5E-13F75462624B}"/>
    <hyperlink ref="J192" r:id="rId273" display="https://www.spotrac.com/nfl/atlanta-falcons/cap/" xr:uid="{85127ECC-12CF-4AD5-BFD5-C7853D0D88F3}"/>
    <hyperlink ref="A193" r:id="rId274" display="https://www.spotrac.com/redirect/player/18965/" xr:uid="{D5FA2EF3-DA50-419B-A9BE-563210066051}"/>
    <hyperlink ref="J193" r:id="rId275" display="https://www.spotrac.com/nfl/atlanta-falcons/cap/" xr:uid="{2CD001EA-9981-47C7-8A83-C03564ABD252}"/>
    <hyperlink ref="A194" r:id="rId276" display="https://www.spotrac.com/redirect/player/11228/" xr:uid="{1B906650-86AD-48D5-B701-DFA517D9DAF6}"/>
    <hyperlink ref="J194" r:id="rId277" display="https://www.spotrac.com/nfl/atlanta-falcons/cap/" xr:uid="{AC25F3B2-6224-4D3D-9E5E-2A3AA86F02E5}"/>
    <hyperlink ref="A195" r:id="rId278" display="https://www.spotrac.com/redirect/player/10144/" xr:uid="{F73489D0-662B-44F3-9CF1-A417420A9406}"/>
    <hyperlink ref="J195" r:id="rId279" display="https://www.spotrac.com/nfl/atlanta-falcons/cap/" xr:uid="{C0B3AE4F-7461-4923-AFBB-F974EAAD2279}"/>
    <hyperlink ref="A196" r:id="rId280" display="https://www.spotrac.com/redirect/player/25227/" xr:uid="{F76B3D42-B2FB-42C9-A937-0644A61FA362}"/>
    <hyperlink ref="J196" r:id="rId281" display="https://www.spotrac.com/nfl/atlanta-falcons/cap/" xr:uid="{319DE4F8-4725-4BE4-82EB-6F9B646BE8B8}"/>
    <hyperlink ref="A197" r:id="rId282" display="https://www.spotrac.com/redirect/player/25382/" xr:uid="{C27304B4-9589-40F4-A2D2-72298D2BC36D}"/>
    <hyperlink ref="A198" r:id="rId283" display="https://www.spotrac.com/redirect/player/22432/" xr:uid="{39D42D3B-5F66-4E47-9AC4-071D7B020D20}"/>
    <hyperlink ref="A199" r:id="rId284" display="https://www.spotrac.com/redirect/player/25999/" xr:uid="{CECF64DF-7071-4E8B-85BC-6D946DE5B994}"/>
    <hyperlink ref="A200" r:id="rId285" display="https://www.spotrac.com/redirect/player/24279/" xr:uid="{FE23E94E-3EC7-48B5-ACA2-DA3F2F11D3EC}"/>
    <hyperlink ref="A201" r:id="rId286" display="https://www.spotrac.com/redirect/player/25390/" xr:uid="{899E9F31-58FB-4565-A42A-BA95DB9E8382}"/>
    <hyperlink ref="A202" r:id="rId287" display="https://www.spotrac.com/redirect/player/25506/" xr:uid="{D8618438-2B5B-432D-BB16-594CE9C370FE}"/>
    <hyperlink ref="A203" r:id="rId288" display="https://www.spotrac.com/redirect/player/22484/" xr:uid="{0ABA721A-13CF-4C56-B5EB-3FB43F8C7489}"/>
    <hyperlink ref="A204" r:id="rId289" display="https://www.spotrac.com/redirect/player/21878/" xr:uid="{826C51A9-4B7B-4DE5-9BB6-6F6AAD19411D}"/>
    <hyperlink ref="A205" r:id="rId290" display="https://www.spotrac.com/redirect/player/19394/" xr:uid="{9D337854-B137-443A-81DD-97A013D4DCC6}"/>
    <hyperlink ref="A206" r:id="rId291" display="https://www.spotrac.com/redirect/player/25383/" xr:uid="{CFAF4405-4E98-481C-88F4-65D3D5F80486}"/>
    <hyperlink ref="A207" r:id="rId292" display="https://www.spotrac.com/redirect/player/25405/" xr:uid="{A1135144-9236-4C7A-BE0B-C3DFCA370795}"/>
    <hyperlink ref="A208" r:id="rId293" display="https://www.spotrac.com/redirect/player/11228/" xr:uid="{567E8617-1E9A-43E8-B84E-6D12E0A4897E}"/>
    <hyperlink ref="A209" r:id="rId294" display="https://www.spotrac.com/redirect/player/5757/" xr:uid="{8AA9AF17-CCCC-4090-B446-455844C451BF}"/>
    <hyperlink ref="A210" r:id="rId295" display="https://www.spotrac.com/redirect/player/12414/" xr:uid="{4FC563A6-968A-4B6A-96C9-C4A3F51E3655}"/>
    <hyperlink ref="A211" r:id="rId296" display="https://www.spotrac.com/redirect/player/16766/" xr:uid="{DF2423DC-89C0-432E-8C53-EE0DE1618C4E}"/>
    <hyperlink ref="A212" r:id="rId297" display="https://www.spotrac.com/redirect/player/9995/" xr:uid="{12C4AFC8-CC31-40D1-B7E2-3052DCA50A87}"/>
    <hyperlink ref="A213" r:id="rId298" display="https://www.spotrac.com/redirect/player/19389/" xr:uid="{9F3A68A0-8F87-4C65-A74B-90BEEC7B7A42}"/>
    <hyperlink ref="A214" r:id="rId299" display="https://www.spotrac.com/redirect/player/22740/" xr:uid="{D18F2C7A-A3C2-456B-B512-4372208CDAE7}"/>
    <hyperlink ref="A215" r:id="rId300" display="https://www.spotrac.com/redirect/player/21898/" xr:uid="{856CB3A9-0F54-40A2-93B7-7B1B545BB3A8}"/>
    <hyperlink ref="A216" r:id="rId301" display="https://www.spotrac.com/redirect/player/14990/" xr:uid="{D3038917-184E-40F5-990E-0A95A9CCC013}"/>
    <hyperlink ref="A217" r:id="rId302" display="https://www.spotrac.com/redirect/player/10483/" xr:uid="{1C367267-56DB-4D18-B6ED-F215CB074F06}"/>
    <hyperlink ref="A218" r:id="rId303" display="https://www.spotrac.com/redirect/player/21878/" xr:uid="{55CF334E-2FD4-4BE0-B2D3-C9D1C2FF27AB}"/>
    <hyperlink ref="A219" r:id="rId304" display="https://www.spotrac.com/redirect/player/16906/" xr:uid="{7DDDA1CC-A6F2-472D-A19D-1A7F842FBD6D}"/>
    <hyperlink ref="A220" r:id="rId305" display="https://www.spotrac.com/redirect/player/19051/" xr:uid="{1E004642-914C-451B-9E6D-23FC79AF806C}"/>
    <hyperlink ref="A221" r:id="rId306" display="https://www.spotrac.com/redirect/player/25805/" xr:uid="{193AF213-8BB5-490A-8966-574D6A85A7FD}"/>
    <hyperlink ref="A222" r:id="rId307" display="https://www.spotrac.com/redirect/player/22433/" xr:uid="{D429E516-6024-4565-B1CB-36CBEE5164E8}"/>
    <hyperlink ref="A223" r:id="rId308" display="https://www.spotrac.com/redirect/player/25382/" xr:uid="{02A208AF-53DE-49A3-98B8-CF2F03D1A9F1}"/>
    <hyperlink ref="A224" r:id="rId309" display="https://www.spotrac.com/redirect/player/25393/" xr:uid="{1672C07E-099A-4017-9C53-CA01F19AA854}"/>
    <hyperlink ref="A225" r:id="rId310" display="https://www.spotrac.com/redirect/player/14653/" xr:uid="{417276D4-134A-4D06-821C-0459BE5D6A5B}"/>
    <hyperlink ref="A226" r:id="rId311" display="https://www.spotrac.com/redirect/player/25394/" xr:uid="{D8598F5D-6FE4-4FF5-BA89-66F2266116CB}"/>
    <hyperlink ref="A227" r:id="rId312" display="https://www.spotrac.com/redirect/player/19893/" xr:uid="{8F5F09C0-D424-4136-8421-269A7152AB4C}"/>
    <hyperlink ref="A228" r:id="rId313" display="https://www.spotrac.com/redirect/player/22390/" xr:uid="{EAE7F8B4-10AB-4274-A028-B12D6EC63D29}"/>
    <hyperlink ref="A229" r:id="rId314" display="https://www.spotrac.com/redirect/player/16832/" xr:uid="{7ADF1C48-D888-4F0B-B72C-3EF1AF8E384B}"/>
    <hyperlink ref="A230" r:id="rId315" display="https://www.spotrac.com/redirect/player/27971/" xr:uid="{CDC1F2A6-2DC4-4125-B50D-476D279E385D}"/>
    <hyperlink ref="A231" r:id="rId316" display="https://www.spotrac.com/redirect/player/19192/" xr:uid="{FDCEFB7B-F7C6-4A1F-A73B-110D653022B5}"/>
    <hyperlink ref="A232" r:id="rId317" display="https://www.spotrac.com/redirect/player/25383/" xr:uid="{5E08AFB9-6578-4795-A149-CC9A1813EB01}"/>
    <hyperlink ref="A233" r:id="rId318" display="https://www.spotrac.com/redirect/player/19394/" xr:uid="{12DB45A2-F08D-451D-8F28-AEEFA6343F90}"/>
    <hyperlink ref="A234" r:id="rId319" display="https://www.spotrac.com/redirect/player/25506/" xr:uid="{F81E4C90-9E94-42EC-A966-5C5C15094CA0}"/>
    <hyperlink ref="A235" r:id="rId320" display="https://www.spotrac.com/redirect/player/19203/" xr:uid="{887990C8-6281-4F22-8619-D8D0BABBF455}"/>
    <hyperlink ref="A236" r:id="rId321" display="https://www.spotrac.com/redirect/player/22484/" xr:uid="{A189D649-9B9F-401F-A55A-6A2AEFF02C4F}"/>
    <hyperlink ref="A237" r:id="rId322" display="https://www.spotrac.com/redirect/player/25396/" xr:uid="{B5F2F771-4FE2-4809-AE41-A1AA7DA02BCB}"/>
    <hyperlink ref="A238" r:id="rId323" display="https://www.spotrac.com/redirect/player/25399/" xr:uid="{874F4453-9F7D-4562-B54E-01513881C410}"/>
    <hyperlink ref="A239" r:id="rId324" display="https://www.spotrac.com/redirect/player/19237/" xr:uid="{424A08C5-BDF8-435F-9477-9BC69EEA89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8C6F-B100-4ABA-87A3-DC32C26B4518}">
  <dimension ref="B2:D24"/>
  <sheetViews>
    <sheetView topLeftCell="A4" workbookViewId="0">
      <selection activeCell="D17" sqref="D17"/>
    </sheetView>
  </sheetViews>
  <sheetFormatPr defaultRowHeight="14.5" x14ac:dyDescent="0.35"/>
  <sheetData>
    <row r="2" spans="2:4" ht="15" thickBot="1" x14ac:dyDescent="0.4">
      <c r="B2" s="2" t="s">
        <v>75</v>
      </c>
      <c r="C2" t="s">
        <v>257</v>
      </c>
      <c r="D2" t="s">
        <v>258</v>
      </c>
    </row>
    <row r="3" spans="2:4" ht="15" thickBot="1" x14ac:dyDescent="0.4">
      <c r="B3" s="8" t="s">
        <v>36</v>
      </c>
      <c r="C3" t="s">
        <v>259</v>
      </c>
      <c r="D3" t="s">
        <v>262</v>
      </c>
    </row>
    <row r="4" spans="2:4" ht="15" thickBot="1" x14ac:dyDescent="0.4">
      <c r="B4" s="8" t="s">
        <v>6</v>
      </c>
      <c r="C4" t="s">
        <v>260</v>
      </c>
      <c r="D4" t="s">
        <v>264</v>
      </c>
    </row>
    <row r="5" spans="2:4" ht="15" thickBot="1" x14ac:dyDescent="0.4">
      <c r="B5" s="8" t="s">
        <v>4</v>
      </c>
      <c r="C5" t="s">
        <v>260</v>
      </c>
      <c r="D5" t="s">
        <v>263</v>
      </c>
    </row>
    <row r="6" spans="2:4" ht="15" thickBot="1" x14ac:dyDescent="0.4">
      <c r="B6" s="8" t="s">
        <v>21</v>
      </c>
      <c r="C6" t="s">
        <v>260</v>
      </c>
      <c r="D6" t="s">
        <v>263</v>
      </c>
    </row>
    <row r="7" spans="2:4" ht="15" thickBot="1" x14ac:dyDescent="0.4">
      <c r="B7" s="8" t="s">
        <v>38</v>
      </c>
      <c r="C7" t="s">
        <v>259</v>
      </c>
      <c r="D7" t="s">
        <v>265</v>
      </c>
    </row>
    <row r="8" spans="2:4" ht="15" thickBot="1" x14ac:dyDescent="0.4">
      <c r="B8" s="8" t="s">
        <v>14</v>
      </c>
      <c r="C8" t="s">
        <v>260</v>
      </c>
      <c r="D8" t="s">
        <v>264</v>
      </c>
    </row>
    <row r="9" spans="2:4" ht="15" thickBot="1" x14ac:dyDescent="0.4">
      <c r="B9" s="8" t="s">
        <v>52</v>
      </c>
      <c r="C9" t="s">
        <v>259</v>
      </c>
      <c r="D9" t="s">
        <v>262</v>
      </c>
    </row>
    <row r="10" spans="2:4" ht="15" thickBot="1" x14ac:dyDescent="0.4">
      <c r="B10" s="8" t="s">
        <v>47</v>
      </c>
      <c r="C10" t="s">
        <v>260</v>
      </c>
      <c r="D10" t="s">
        <v>266</v>
      </c>
    </row>
    <row r="11" spans="2:4" ht="15" thickBot="1" x14ac:dyDescent="0.4">
      <c r="B11" s="8" t="s">
        <v>62</v>
      </c>
      <c r="C11" t="s">
        <v>261</v>
      </c>
      <c r="D11" t="s">
        <v>261</v>
      </c>
    </row>
    <row r="12" spans="2:4" ht="15" thickBot="1" x14ac:dyDescent="0.4">
      <c r="B12" s="8" t="s">
        <v>199</v>
      </c>
      <c r="C12" t="s">
        <v>260</v>
      </c>
      <c r="D12" t="s">
        <v>266</v>
      </c>
    </row>
    <row r="13" spans="2:4" ht="15" thickBot="1" x14ac:dyDescent="0.4">
      <c r="B13" s="8" t="s">
        <v>30</v>
      </c>
      <c r="C13" t="s">
        <v>261</v>
      </c>
      <c r="D13" t="s">
        <v>261</v>
      </c>
    </row>
    <row r="14" spans="2:4" ht="15" thickBot="1" x14ac:dyDescent="0.4">
      <c r="B14" s="8" t="s">
        <v>92</v>
      </c>
      <c r="C14" t="s">
        <v>259</v>
      </c>
      <c r="D14" t="s">
        <v>262</v>
      </c>
    </row>
    <row r="15" spans="2:4" ht="15" thickBot="1" x14ac:dyDescent="0.4">
      <c r="B15" s="8" t="s">
        <v>8</v>
      </c>
      <c r="C15" t="s">
        <v>260</v>
      </c>
      <c r="D15" t="s">
        <v>266</v>
      </c>
    </row>
    <row r="16" spans="2:4" ht="15" thickBot="1" x14ac:dyDescent="0.4">
      <c r="B16" s="8" t="s">
        <v>19</v>
      </c>
      <c r="C16" t="s">
        <v>261</v>
      </c>
      <c r="D16" t="s">
        <v>261</v>
      </c>
    </row>
    <row r="17" spans="2:4" ht="15" thickBot="1" x14ac:dyDescent="0.4">
      <c r="B17" s="8" t="s">
        <v>16</v>
      </c>
      <c r="C17" t="s">
        <v>259</v>
      </c>
      <c r="D17" t="s">
        <v>267</v>
      </c>
    </row>
    <row r="18" spans="2:4" ht="15" thickBot="1" x14ac:dyDescent="0.4">
      <c r="B18" s="8" t="s">
        <v>12</v>
      </c>
      <c r="C18" t="s">
        <v>259</v>
      </c>
      <c r="D18" t="s">
        <v>265</v>
      </c>
    </row>
    <row r="19" spans="2:4" ht="15" thickBot="1" x14ac:dyDescent="0.4">
      <c r="B19" s="8" t="s">
        <v>58</v>
      </c>
      <c r="C19" t="s">
        <v>259</v>
      </c>
      <c r="D19" t="s">
        <v>262</v>
      </c>
    </row>
    <row r="20" spans="2:4" ht="15" thickBot="1" x14ac:dyDescent="0.4">
      <c r="B20" s="8" t="s">
        <v>42</v>
      </c>
      <c r="C20" t="s">
        <v>260</v>
      </c>
      <c r="D20" t="s">
        <v>264</v>
      </c>
    </row>
    <row r="21" spans="2:4" ht="15" thickBot="1" x14ac:dyDescent="0.4">
      <c r="B21" s="8" t="s">
        <v>25</v>
      </c>
      <c r="C21" t="s">
        <v>260</v>
      </c>
      <c r="D21" t="s">
        <v>264</v>
      </c>
    </row>
    <row r="22" spans="2:4" ht="15" thickBot="1" x14ac:dyDescent="0.4">
      <c r="B22" s="8" t="s">
        <v>64</v>
      </c>
      <c r="C22" t="s">
        <v>259</v>
      </c>
      <c r="D22" t="s">
        <v>262</v>
      </c>
    </row>
    <row r="23" spans="2:4" ht="15" thickBot="1" x14ac:dyDescent="0.4">
      <c r="B23" s="8" t="s">
        <v>10</v>
      </c>
      <c r="C23" t="s">
        <v>259</v>
      </c>
      <c r="D23" t="s">
        <v>267</v>
      </c>
    </row>
    <row r="24" spans="2:4" ht="15" thickBot="1" x14ac:dyDescent="0.4">
      <c r="B24" s="8" t="s">
        <v>1</v>
      </c>
      <c r="C24" t="s">
        <v>259</v>
      </c>
      <c r="D24" t="s">
        <v>267</v>
      </c>
    </row>
  </sheetData>
  <sortState ref="B3:B2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2019-01-02T21:40:21Z</dcterms:created>
  <dcterms:modified xsi:type="dcterms:W3CDTF">2019-01-02T22:01:50Z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c6a44e73-252c-479b-a52d-307c69a430af</vt:lpwstr>
  </property>
</Properties>
</file>