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corpio\OneDrive\Documents\Excel\"/>
    </mc:Choice>
  </mc:AlternateContent>
  <xr:revisionPtr revIDLastSave="0" documentId="13_ncr:1_{227061BE-E185-4E54-A663-D903C668D8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unacid Checks" sheetId="1" r:id="rId1"/>
    <sheet name="lunacidcheckstojson" sheetId="2" r:id="rId2"/>
    <sheet name="fixedcheckex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D10" i="3"/>
  <c r="D9" i="3"/>
  <c r="D8" i="3"/>
  <c r="D1" i="3" a="1"/>
  <c r="D19" i="3" s="1"/>
  <c r="C19" i="3"/>
  <c r="C18" i="3"/>
  <c r="C17" i="3"/>
  <c r="C16" i="3"/>
  <c r="C7" i="3"/>
  <c r="C6" i="3"/>
  <c r="C5" i="3"/>
  <c r="C4" i="3"/>
  <c r="C1" i="3" a="1"/>
  <c r="C15" i="3" s="1"/>
  <c r="B1" i="3" a="1"/>
  <c r="A11" i="3"/>
  <c r="A10" i="3"/>
  <c r="A9" i="3"/>
  <c r="A8" i="3"/>
  <c r="A1" i="3" a="1"/>
  <c r="A19" i="3" s="1"/>
  <c r="I236" i="2"/>
  <c r="I235" i="2"/>
  <c r="I234" i="2"/>
  <c r="I233" i="2"/>
  <c r="I224" i="2"/>
  <c r="I223" i="2"/>
  <c r="I222" i="2"/>
  <c r="I221" i="2"/>
  <c r="I218" i="2" a="1"/>
  <c r="I232" i="2" s="1"/>
  <c r="I212" i="2"/>
  <c r="I211" i="2"/>
  <c r="I210" i="2"/>
  <c r="I209" i="2"/>
  <c r="I200" i="2"/>
  <c r="I199" i="2"/>
  <c r="I198" i="2"/>
  <c r="I197" i="2"/>
  <c r="I188" i="2"/>
  <c r="I187" i="2"/>
  <c r="I186" i="2"/>
  <c r="I185" i="2"/>
  <c r="I176" i="2"/>
  <c r="I175" i="2"/>
  <c r="I174" i="2"/>
  <c r="I173" i="2"/>
  <c r="I164" i="2"/>
  <c r="I163" i="2"/>
  <c r="I162" i="2"/>
  <c r="I161" i="2"/>
  <c r="I152" i="2"/>
  <c r="I151" i="2"/>
  <c r="I150" i="2"/>
  <c r="I149" i="2"/>
  <c r="I140" i="2"/>
  <c r="I139" i="2"/>
  <c r="I138" i="2"/>
  <c r="I137" i="2"/>
  <c r="I128" i="2"/>
  <c r="I127" i="2"/>
  <c r="I126" i="2"/>
  <c r="I125" i="2"/>
  <c r="I116" i="2"/>
  <c r="I115" i="2"/>
  <c r="I114" i="2"/>
  <c r="I113" i="2"/>
  <c r="I104" i="2"/>
  <c r="I103" i="2"/>
  <c r="I102" i="2"/>
  <c r="I101" i="2"/>
  <c r="I92" i="2"/>
  <c r="I91" i="2"/>
  <c r="I90" i="2"/>
  <c r="I89" i="2"/>
  <c r="I80" i="2"/>
  <c r="I79" i="2"/>
  <c r="I78" i="2"/>
  <c r="I77" i="2"/>
  <c r="I69" i="2"/>
  <c r="I68" i="2"/>
  <c r="I67" i="2"/>
  <c r="I66" i="2"/>
  <c r="I65" i="2"/>
  <c r="I57" i="2"/>
  <c r="I56" i="2"/>
  <c r="I55" i="2"/>
  <c r="I54" i="2"/>
  <c r="I53" i="2"/>
  <c r="I45" i="2"/>
  <c r="I44" i="2"/>
  <c r="I43" i="2"/>
  <c r="I42" i="2"/>
  <c r="I41" i="2"/>
  <c r="I33" i="2"/>
  <c r="I32" i="2"/>
  <c r="I31" i="2"/>
  <c r="I30" i="2"/>
  <c r="I29" i="2"/>
  <c r="I21" i="2"/>
  <c r="I20" i="2"/>
  <c r="I19" i="2"/>
  <c r="I18" i="2"/>
  <c r="I17" i="2"/>
  <c r="I9" i="2"/>
  <c r="I8" i="2"/>
  <c r="I7" i="2"/>
  <c r="I6" i="2"/>
  <c r="I5" i="2"/>
  <c r="I1" i="2" a="1"/>
  <c r="I208" i="2" s="1"/>
  <c r="B11" i="3" l="1"/>
  <c r="B16" i="3"/>
  <c r="B4" i="3"/>
  <c r="B10" i="3"/>
  <c r="B9" i="3"/>
  <c r="B8" i="3"/>
  <c r="B19" i="3"/>
  <c r="B7" i="3"/>
  <c r="B17" i="3"/>
  <c r="B5" i="3"/>
  <c r="B18" i="3"/>
  <c r="B6" i="3"/>
  <c r="B2" i="3"/>
  <c r="B12" i="3"/>
  <c r="B13" i="3"/>
  <c r="B14" i="3"/>
  <c r="B15" i="3"/>
  <c r="B1" i="3"/>
  <c r="B3" i="3"/>
  <c r="D13" i="3"/>
  <c r="A14" i="3"/>
  <c r="C10" i="3"/>
  <c r="D2" i="3"/>
  <c r="D14" i="3"/>
  <c r="A13" i="3"/>
  <c r="C9" i="3"/>
  <c r="I11" i="2"/>
  <c r="I23" i="2"/>
  <c r="I35" i="2"/>
  <c r="I47" i="2"/>
  <c r="I59" i="2"/>
  <c r="I71" i="2"/>
  <c r="I83" i="2"/>
  <c r="I95" i="2"/>
  <c r="I107" i="2"/>
  <c r="I119" i="2"/>
  <c r="I131" i="2"/>
  <c r="I143" i="2"/>
  <c r="I155" i="2"/>
  <c r="I167" i="2"/>
  <c r="I179" i="2"/>
  <c r="I191" i="2"/>
  <c r="I203" i="2"/>
  <c r="I215" i="2"/>
  <c r="I227" i="2"/>
  <c r="A2" i="3"/>
  <c r="I1" i="2"/>
  <c r="I12" i="2"/>
  <c r="I24" i="2"/>
  <c r="I36" i="2"/>
  <c r="I48" i="2"/>
  <c r="I60" i="2"/>
  <c r="I72" i="2"/>
  <c r="I84" i="2"/>
  <c r="I96" i="2"/>
  <c r="I108" i="2"/>
  <c r="I120" i="2"/>
  <c r="I132" i="2"/>
  <c r="I144" i="2"/>
  <c r="I156" i="2"/>
  <c r="I168" i="2"/>
  <c r="I180" i="2"/>
  <c r="I192" i="2"/>
  <c r="I204" i="2"/>
  <c r="I216" i="2"/>
  <c r="I228" i="2"/>
  <c r="A3" i="3"/>
  <c r="A15" i="3"/>
  <c r="C11" i="3"/>
  <c r="D3" i="3"/>
  <c r="D15" i="3"/>
  <c r="I13" i="2"/>
  <c r="I25" i="2"/>
  <c r="I37" i="2"/>
  <c r="I49" i="2"/>
  <c r="I61" i="2"/>
  <c r="I73" i="2"/>
  <c r="I85" i="2"/>
  <c r="I97" i="2"/>
  <c r="I109" i="2"/>
  <c r="I121" i="2"/>
  <c r="I133" i="2"/>
  <c r="I145" i="2"/>
  <c r="I157" i="2"/>
  <c r="I169" i="2"/>
  <c r="I181" i="2"/>
  <c r="I193" i="2"/>
  <c r="I205" i="2"/>
  <c r="I218" i="2"/>
  <c r="I229" i="2"/>
  <c r="A4" i="3"/>
  <c r="A16" i="3"/>
  <c r="C1" i="3"/>
  <c r="C12" i="3"/>
  <c r="D4" i="3"/>
  <c r="D16" i="3"/>
  <c r="C13" i="3"/>
  <c r="D5" i="3"/>
  <c r="D17" i="3"/>
  <c r="I230" i="2"/>
  <c r="A17" i="3"/>
  <c r="I3" i="2"/>
  <c r="I15" i="2"/>
  <c r="I27" i="2"/>
  <c r="I39" i="2"/>
  <c r="I51" i="2"/>
  <c r="I63" i="2"/>
  <c r="I75" i="2"/>
  <c r="I87" i="2"/>
  <c r="I99" i="2"/>
  <c r="I111" i="2"/>
  <c r="I123" i="2"/>
  <c r="I135" i="2"/>
  <c r="I147" i="2"/>
  <c r="I159" i="2"/>
  <c r="I171" i="2"/>
  <c r="I183" i="2"/>
  <c r="I195" i="2"/>
  <c r="I207" i="2"/>
  <c r="I219" i="2"/>
  <c r="I231" i="2"/>
  <c r="A6" i="3"/>
  <c r="A18" i="3"/>
  <c r="C2" i="3"/>
  <c r="C14" i="3"/>
  <c r="D6" i="3"/>
  <c r="D18" i="3"/>
  <c r="I81" i="2"/>
  <c r="I93" i="2"/>
  <c r="I105" i="2"/>
  <c r="I117" i="2"/>
  <c r="I129" i="2"/>
  <c r="I141" i="2"/>
  <c r="I153" i="2"/>
  <c r="I165" i="2"/>
  <c r="I177" i="2"/>
  <c r="I189" i="2"/>
  <c r="I201" i="2"/>
  <c r="I213" i="2"/>
  <c r="I225" i="2"/>
  <c r="A1" i="3"/>
  <c r="A12" i="3"/>
  <c r="C8" i="3"/>
  <c r="D1" i="3"/>
  <c r="D12" i="3"/>
  <c r="I10" i="2"/>
  <c r="I22" i="2"/>
  <c r="I34" i="2"/>
  <c r="I46" i="2"/>
  <c r="I58" i="2"/>
  <c r="I70" i="2"/>
  <c r="I82" i="2"/>
  <c r="I94" i="2"/>
  <c r="I106" i="2"/>
  <c r="I118" i="2"/>
  <c r="I130" i="2"/>
  <c r="I142" i="2"/>
  <c r="I154" i="2"/>
  <c r="I166" i="2"/>
  <c r="I178" i="2"/>
  <c r="I190" i="2"/>
  <c r="I202" i="2"/>
  <c r="I214" i="2"/>
  <c r="I226" i="2"/>
  <c r="I2" i="2"/>
  <c r="I14" i="2"/>
  <c r="I26" i="2"/>
  <c r="I38" i="2"/>
  <c r="I50" i="2"/>
  <c r="I62" i="2"/>
  <c r="I74" i="2"/>
  <c r="I86" i="2"/>
  <c r="I98" i="2"/>
  <c r="I110" i="2"/>
  <c r="I122" i="2"/>
  <c r="I134" i="2"/>
  <c r="I146" i="2"/>
  <c r="I158" i="2"/>
  <c r="I170" i="2"/>
  <c r="I182" i="2"/>
  <c r="I194" i="2"/>
  <c r="I206" i="2"/>
  <c r="A5" i="3"/>
  <c r="I4" i="2"/>
  <c r="I16" i="2"/>
  <c r="I28" i="2"/>
  <c r="I40" i="2"/>
  <c r="I52" i="2"/>
  <c r="I64" i="2"/>
  <c r="I76" i="2"/>
  <c r="I88" i="2"/>
  <c r="I100" i="2"/>
  <c r="I112" i="2"/>
  <c r="I124" i="2"/>
  <c r="I136" i="2"/>
  <c r="I148" i="2"/>
  <c r="I160" i="2"/>
  <c r="I172" i="2"/>
  <c r="I184" i="2"/>
  <c r="I196" i="2"/>
  <c r="I220" i="2"/>
  <c r="A7" i="3"/>
  <c r="C3" i="3"/>
  <c r="D7" i="3"/>
</calcChain>
</file>

<file path=xl/sharedStrings.xml><?xml version="1.0" encoding="utf-8"?>
<sst xmlns="http://schemas.openxmlformats.org/spreadsheetml/2006/main" count="1818" uniqueCount="502">
  <si>
    <t>LUNACID CHECKS</t>
  </si>
  <si>
    <t>TEMPLATE</t>
  </si>
  <si>
    <t>AREA NAME</t>
  </si>
  <si>
    <t>SPHERE</t>
  </si>
  <si>
    <t>REQUIREMENTS</t>
  </si>
  <si>
    <t>X</t>
  </si>
  <si>
    <t>Y</t>
  </si>
  <si>
    <t>CHECK NAME</t>
  </si>
  <si>
    <t>ITEM(S)</t>
  </si>
  <si>
    <t>EXTRA REQS</t>
  </si>
  <si>
    <t>ADDED</t>
  </si>
  <si>
    <t>Hollow Basin</t>
  </si>
  <si>
    <t>Sphere 1</t>
  </si>
  <si>
    <t>N/A</t>
  </si>
  <si>
    <t>Sphere 2</t>
  </si>
  <si>
    <t>1x ENCHANTED KEY or Major Skips</t>
  </si>
  <si>
    <t>Forest Canopy</t>
  </si>
  <si>
    <t>Sphere 3</t>
  </si>
  <si>
    <t>2x Enchanted Key</t>
  </si>
  <si>
    <t>Throne Chamber</t>
  </si>
  <si>
    <t>Sphere 4</t>
  </si>
  <si>
    <t>1x Enchanted Key, Vampiric Symbol (E)</t>
  </si>
  <si>
    <t>Chamber of Fate</t>
  </si>
  <si>
    <t>Sphere 5 (GO MODE)</t>
  </si>
  <si>
    <t>1x Enchanted Key, Vampiric Symbol (E), Terminus Prison Key, Water &amp; Earth Talismans</t>
  </si>
  <si>
    <t>HB: Starting Weapon</t>
  </si>
  <si>
    <t>Replica Sword</t>
  </si>
  <si>
    <t>HB: Dark Tunnel After Enchanted Door</t>
  </si>
  <si>
    <t>Torch</t>
  </si>
  <si>
    <t>FC: Branch Lower Edge</t>
  </si>
  <si>
    <t>Crystal Shard</t>
  </si>
  <si>
    <t>TC: Crilall's Book Repository</t>
  </si>
  <si>
    <t>Black Book</t>
  </si>
  <si>
    <t>CF: Calamis' Weapon of Choice</t>
  </si>
  <si>
    <t>HB: Near Enchanted Door</t>
  </si>
  <si>
    <t>Health Vial</t>
  </si>
  <si>
    <t>HB: Temple Fountain</t>
  </si>
  <si>
    <t>FC: Branch Cave</t>
  </si>
  <si>
    <t>Fairy Moss</t>
  </si>
  <si>
    <t>HB: Rightmost Water Room (Right)</t>
  </si>
  <si>
    <t>Mana Vial</t>
  </si>
  <si>
    <t>HB: Temple Ritual Table</t>
  </si>
  <si>
    <t>Ritual Dagger</t>
  </si>
  <si>
    <t>FC: Chest</t>
  </si>
  <si>
    <t>Spell Ring (Poison Mist)</t>
  </si>
  <si>
    <t>Terminus Prison</t>
  </si>
  <si>
    <t>Labyrinth of Ash</t>
  </si>
  <si>
    <t>1x Enchanted Key, Vampiric Symbol (E), Harps</t>
  </si>
  <si>
    <t>HB: Rightmost Water Room (Left)</t>
  </si>
  <si>
    <t>Spell Ring (Ghost Light)</t>
  </si>
  <si>
    <t>HB: Temple Altar Chest</t>
  </si>
  <si>
    <t>Spell Ring (Lithomancy)</t>
  </si>
  <si>
    <t>FC: Wooden Statue (Josiah)</t>
  </si>
  <si>
    <t>Skull of Josiah</t>
  </si>
  <si>
    <t>TP: Third Floor Locked Cell Left</t>
  </si>
  <si>
    <t>Cloth Bandage</t>
  </si>
  <si>
    <t>Terminus Prison Key</t>
  </si>
  <si>
    <t>LA: Gates of Tartarus</t>
  </si>
  <si>
    <t>ENDING</t>
  </si>
  <si>
    <t>HB: Blood Altar
SS: Killing the Jotunn
AT: Kill Death</t>
  </si>
  <si>
    <t>HB: Leftmost Water Room</t>
  </si>
  <si>
    <t>HB: Temple Blood Altar</t>
  </si>
  <si>
    <t>10 Strange Coins</t>
  </si>
  <si>
    <t>Blood Strike</t>
  </si>
  <si>
    <t>FC: Wooden Statue (Sitting)</t>
  </si>
  <si>
    <t>Spell Ring (Wind Slicer)</t>
  </si>
  <si>
    <t>TP: Third Floor Locked Cell Right</t>
  </si>
  <si>
    <t>Ashes</t>
  </si>
  <si>
    <t>HB: Chest Near Demi</t>
  </si>
  <si>
    <t>Spell Ring (Flame Spear)</t>
  </si>
  <si>
    <t>HB: Temple Small Pillar Top</t>
  </si>
  <si>
    <t>DEX / SOLID SUMMONS or FLIGHT</t>
  </si>
  <si>
    <t>TP: Third Floor Locked Cell South</t>
  </si>
  <si>
    <t>Broken Lance</t>
  </si>
  <si>
    <t>Grave of the Sleeper</t>
  </si>
  <si>
    <t>HB: Temple Pillar Room Left</t>
  </si>
  <si>
    <t>Castle Le Fanu</t>
  </si>
  <si>
    <t>1x Enchanted Key, Vampiric Symbol (A)</t>
  </si>
  <si>
    <t>TP: Almost Bottomless Pit</t>
  </si>
  <si>
    <t>Spell Ring (Icarian Flight)</t>
  </si>
  <si>
    <t>GoS: LUNACID Ending</t>
  </si>
  <si>
    <t>Approach Sleeper</t>
  </si>
  <si>
    <t>Wing's Rest</t>
  </si>
  <si>
    <t>HB: Temple Pillar Room Back Left</t>
  </si>
  <si>
    <t>Wooden Shield</t>
  </si>
  <si>
    <t>CLF: Upper Floor Coffin Room (Small Room)</t>
  </si>
  <si>
    <t>Earth Elixir</t>
  </si>
  <si>
    <t>TP: Second Floor Broken Cell</t>
  </si>
  <si>
    <t>GoS: Ending E</t>
  </si>
  <si>
    <t>Approach Sleeper, ALL Spells, VHS Puzzle</t>
  </si>
  <si>
    <t>WR: Bench</t>
  </si>
  <si>
    <t>HB: Temple Pillar Room Back Right</t>
  </si>
  <si>
    <t>Blood Wine</t>
  </si>
  <si>
    <t>CLF: Upper Floor Coffin Room (Large Room)</t>
  </si>
  <si>
    <t>Ocean Elixir</t>
  </si>
  <si>
    <t>TP: Second Floor Jailer's Table</t>
  </si>
  <si>
    <t>GoS: Ending CD</t>
  </si>
  <si>
    <t>Stare at pool</t>
  </si>
  <si>
    <t>WR: Clive's Gift</t>
  </si>
  <si>
    <t>HB: Temple Pillar Room Hidden Room</t>
  </si>
  <si>
    <t>Spell Ring (Blood Strike)</t>
  </si>
  <si>
    <t>CLF: Upper Floor Coffin Room (Double)</t>
  </si>
  <si>
    <t>Blade of Ophelia</t>
  </si>
  <si>
    <t>Vampiric Symbol (E)</t>
  </si>
  <si>
    <t>TP: First Floor Hidden Cell</t>
  </si>
  <si>
    <t>Holy Water</t>
  </si>
  <si>
    <t xml:space="preserve">WR: Sheryl Shop
</t>
  </si>
  <si>
    <t>Crossbow
Enchanted Key
Ocean Elixer
Oil Lantern
Rapier
Steel Needle</t>
  </si>
  <si>
    <t>Money</t>
  </si>
  <si>
    <t>HB: Temple Sewer Puzzle</t>
  </si>
  <si>
    <t>Corrupted Key</t>
  </si>
  <si>
    <t>Lightning</t>
  </si>
  <si>
    <t>CLF:  Upper Floor Coffin Room (Halllway)</t>
  </si>
  <si>
    <t>Light Urn</t>
  </si>
  <si>
    <t>WR: Rafters</t>
  </si>
  <si>
    <t>DEX or SOLID SUMMONS or FLIGHT</t>
  </si>
  <si>
    <t>HB: Temple Hidden Room In Sewer</t>
  </si>
  <si>
    <t>VHS Tape</t>
  </si>
  <si>
    <t>VCR Room</t>
  </si>
  <si>
    <t>White Tape</t>
  </si>
  <si>
    <t>TP: First Floor Remains</t>
  </si>
  <si>
    <t>Fishing Spear</t>
  </si>
  <si>
    <t>HB: Temple Ritual Table After Bridge</t>
  </si>
  <si>
    <t>Spell Ring (Flame Flare)</t>
  </si>
  <si>
    <t>TP: Second Basement Guarded Alcove (Left)</t>
  </si>
  <si>
    <t>Moonlight Vial x2</t>
  </si>
  <si>
    <t>Great Well Surface</t>
  </si>
  <si>
    <t>Sphere 1 or 3</t>
  </si>
  <si>
    <t>DEX or SOLID SUMMONS or Vampiric Symbol (A) or FLIGHT</t>
  </si>
  <si>
    <t>HB: Temple Hidden Room Behind Pillar (Left)</t>
  </si>
  <si>
    <t>Sealed Ballroom</t>
  </si>
  <si>
    <t>1x Enchanted Key, Vampiric Symbol (A), DARK/POISON (RANGED)</t>
  </si>
  <si>
    <t>TP: Second Basement Guarded Alcove (Right)</t>
  </si>
  <si>
    <t>Skeletal Rattle</t>
  </si>
  <si>
    <t>GWS: Demi's Gift</t>
  </si>
  <si>
    <t>Crystal Shards x3</t>
  </si>
  <si>
    <t>HB: Temple Hidden Room Behind Pillar (Right)</t>
  </si>
  <si>
    <t>SB: Entry Small Room Lounge</t>
  </si>
  <si>
    <t>TP: Second Basement Long Alcove</t>
  </si>
  <si>
    <t>HB: Alcove on Path to Yosei Forest</t>
  </si>
  <si>
    <t>Steel Spear</t>
  </si>
  <si>
    <t>SB: Entry Hidden Couch Top</t>
  </si>
  <si>
    <t>Steel Needle (If Not Bought)</t>
  </si>
  <si>
    <t>TP: Second Basement Bone Pit</t>
  </si>
  <si>
    <t>Laetus Chasm</t>
  </si>
  <si>
    <t>HB: Temple Table in Sewer</t>
  </si>
  <si>
    <t>Stone Club</t>
  </si>
  <si>
    <t>SB: Entry Hidden Couch Bottom</t>
  </si>
  <si>
    <t>TP: Fourth Floor Cell Hanging Remains</t>
  </si>
  <si>
    <t>LC: Hidden Room</t>
  </si>
  <si>
    <t>Spell Ring (Ice Tear)</t>
  </si>
  <si>
    <t>SB: Entry Hidden Cave in a Lounge</t>
  </si>
  <si>
    <t>Spectral Candle</t>
  </si>
  <si>
    <t>TP: Fourth Floor Maledictus Secret</t>
  </si>
  <si>
    <t>Spell Ring (Blue Flame Arc)</t>
  </si>
  <si>
    <t>LC: Invisible Path to Cliffside</t>
  </si>
  <si>
    <t>Blessed Wind</t>
  </si>
  <si>
    <t>SB: Entry Lounge Long Table</t>
  </si>
  <si>
    <t>TP: Fourth Floor Hidden Jailer Sleeping Spot</t>
  </si>
  <si>
    <t>Yosei Forest</t>
  </si>
  <si>
    <t>1x Enchanted Key or Major Skips</t>
  </si>
  <si>
    <t>SB: Side Hidden Cave</t>
  </si>
  <si>
    <t>TP: Fourth Floor Jailer Break Room</t>
  </si>
  <si>
    <t>Forbidden Archives</t>
  </si>
  <si>
    <t>YF: Barrel Group</t>
  </si>
  <si>
    <t>SB: Side Chest Near Switch</t>
  </si>
  <si>
    <t>Spell Ring (Earth Thorn)</t>
  </si>
  <si>
    <t>TP: Fourth Floor Monk Room 1-2-3</t>
  </si>
  <si>
    <t>Ectoplasm
Snowflake Obsidian
Moonpetal</t>
  </si>
  <si>
    <t>FbA: Back Room Past Bridge</t>
  </si>
  <si>
    <t>YF: Banches Within Tree</t>
  </si>
  <si>
    <t>Spell Ring (Holy Warmth)</t>
  </si>
  <si>
    <t>SB: Side Painting Viewing Room</t>
  </si>
  <si>
    <t>TP: Fourth Floor Collapsed Tunnel</t>
  </si>
  <si>
    <t>Hammer of Cruelty</t>
  </si>
  <si>
    <t>FbA: Strange Corpse</t>
  </si>
  <si>
    <t>Spell Ring (Corpse Transformation)</t>
  </si>
  <si>
    <t>YF: Blood Pool</t>
  </si>
  <si>
    <t>Spell Ring (Blood Drain)</t>
  </si>
  <si>
    <t>Blood Drain</t>
  </si>
  <si>
    <t>SB: Side Hidden Casket Room</t>
  </si>
  <si>
    <t>FbA: Short Wall Near Trees</t>
  </si>
  <si>
    <t>YF: Blood Plant's Insides</t>
  </si>
  <si>
    <t>SB: Side XP Drain Party Room</t>
  </si>
  <si>
    <t>Marauder Black Flail</t>
  </si>
  <si>
    <t>FbA: Against Wall Near Trees</t>
  </si>
  <si>
    <t>YF: Chest Near Tree</t>
  </si>
  <si>
    <t>Elfen Bow</t>
  </si>
  <si>
    <t>FbA: Snail Lectern (Near)</t>
  </si>
  <si>
    <t>Spell Ring (Light Reveal)</t>
  </si>
  <si>
    <t>YF: Hanging In The Trees</t>
  </si>
  <si>
    <t>Elfen Sword</t>
  </si>
  <si>
    <t>RANGED</t>
  </si>
  <si>
    <t>Boiling Grotto</t>
  </si>
  <si>
    <t>Forlorn Arena</t>
  </si>
  <si>
    <t>1x Enchanted Key, Vampiric Symbol (E), Terminus Prison Key</t>
  </si>
  <si>
    <t>FbA: Snail Lectern (Far)</t>
  </si>
  <si>
    <t>Spell Ring (Blood Sword)</t>
  </si>
  <si>
    <t>YF: Hidden Chest</t>
  </si>
  <si>
    <t>BG: Corpse Beneath Entrance</t>
  </si>
  <si>
    <t>5 Silver</t>
  </si>
  <si>
    <t>FlA: Corpse Waiting For A Full Moon</t>
  </si>
  <si>
    <t>Broken Sword</t>
  </si>
  <si>
    <t>FbA: Hidden Room Upper Floor</t>
  </si>
  <si>
    <t>Wolfram Greatsword</t>
  </si>
  <si>
    <t>YF: Room Defended by Blood Plant</t>
  </si>
  <si>
    <t>Spell Ring (Earth Strike)</t>
  </si>
  <si>
    <t>BG: Slab of a Broken Bridge</t>
  </si>
  <si>
    <t>FlA: Entry Rock Parkour</t>
  </si>
  <si>
    <t>FbA: Rug on Balcony</t>
  </si>
  <si>
    <t>YF: Patchouli's Canopy Offer
YF: Patchouli's Reward</t>
  </si>
  <si>
    <t>Ocean Elixir (Buy), Earth Elixir (Quest)</t>
  </si>
  <si>
    <t>BG: Hidden Chest</t>
  </si>
  <si>
    <t>25 Silver</t>
  </si>
  <si>
    <t>FlA: Temple of Earth Hidden Plant Haven</t>
  </si>
  <si>
    <t>Shadow Blade</t>
  </si>
  <si>
    <t>FbA: Rooftops</t>
  </si>
  <si>
    <t>BG: Triple Hidden Chest</t>
  </si>
  <si>
    <t>FlA: Temple of Earth Hidden Room</t>
  </si>
  <si>
    <t>FbA: Corner Near Daedalus</t>
  </si>
  <si>
    <t>Accursed Tomb</t>
  </si>
  <si>
    <t>BG: Lava Overseeing Dragon Switch</t>
  </si>
  <si>
    <t>Spell Ring (Rock Bridge)</t>
  </si>
  <si>
    <t>FlA: Temple of Earth Fractured Chest</t>
  </si>
  <si>
    <t>Fractured Life</t>
  </si>
  <si>
    <t>FbA: uwu</t>
  </si>
  <si>
    <t>Axe of Harming</t>
  </si>
  <si>
    <t>AT: Tomb With Sitting Corpse</t>
  </si>
  <si>
    <t>Survey Banner</t>
  </si>
  <si>
    <t>BG: Through Dragon Switch Tunnel</t>
  </si>
  <si>
    <t>FlA: Temple of Earth Chest Near Switch</t>
  </si>
  <si>
    <t>Earth Talisman</t>
  </si>
  <si>
    <t>FbA: Near Twisty Tree</t>
  </si>
  <si>
    <t>AT: Demi Chest</t>
  </si>
  <si>
    <t>Spell Ring (Lightning)</t>
  </si>
  <si>
    <t>ST: Top Right Sarcophagus</t>
  </si>
  <si>
    <t>Furnaces</t>
  </si>
  <si>
    <t>FlA: Temple of Water Room Near Water</t>
  </si>
  <si>
    <t>FbA: Hidden Room Lower Floor</t>
  </si>
  <si>
    <t>AT: Hidden Chest in Tomb</t>
  </si>
  <si>
    <t>100 Silver</t>
  </si>
  <si>
    <t>ST: Second Floor Snake Room</t>
  </si>
  <si>
    <t>FlA: Temple of Water Corner Near Water</t>
  </si>
  <si>
    <t>Antidote</t>
  </si>
  <si>
    <t>FbA: Daedalus Knowledge</t>
  </si>
  <si>
    <t>Fire Worm, Beastial Communion, Moon Beam</t>
  </si>
  <si>
    <t>AT: Hidden Room in Tomb</t>
  </si>
  <si>
    <t>ST: Basement Snake Pit</t>
  </si>
  <si>
    <t>Staff of Osiris</t>
  </si>
  <si>
    <t>FlA: Temple of Water Collapsed End Near Balcony</t>
  </si>
  <si>
    <t>AT: Near Light Switch</t>
  </si>
  <si>
    <t>ST: Room Buried in Sand</t>
  </si>
  <si>
    <t>FlA: Temple of Water Hidden Basement (Left)</t>
  </si>
  <si>
    <t>DROP SANITY CHECKS</t>
  </si>
  <si>
    <t>AT: Catacombs Coffins Near Stairs</t>
  </si>
  <si>
    <t>ST: Basement Stone Rubble</t>
  </si>
  <si>
    <t>FlA: Temple of Water Hidden Basement (Right)</t>
  </si>
  <si>
    <t>Snail: Summon Snail Drop</t>
  </si>
  <si>
    <t>Spell Ring (Summon Snail)</t>
  </si>
  <si>
    <t>AT: Catacombs Coffins With Blue Light</t>
  </si>
  <si>
    <t>Spell Ring (Coffin)</t>
  </si>
  <si>
    <t>ST: Hidden Sarcophagus</t>
  </si>
  <si>
    <t>FlA: Temple of Water Hidden Laser Room</t>
  </si>
  <si>
    <t>Obsidian Sword</t>
  </si>
  <si>
    <t>Mummy: Rusted Sword Drop</t>
  </si>
  <si>
    <t>Rusted Sword</t>
  </si>
  <si>
    <t>1x Enchanted Key</t>
  </si>
  <si>
    <t>AT: Catacombs Hidden Room</t>
  </si>
  <si>
    <t>LIGHTNING</t>
  </si>
  <si>
    <t>ST: Second Floor Dead End</t>
  </si>
  <si>
    <t>FlA: Temple of Water Hidden Alcove Before Stairs</t>
  </si>
  <si>
    <t>Kodama: Summon Kodama Drop</t>
  </si>
  <si>
    <t>Spell Ring (Summon Kodama)</t>
  </si>
  <si>
    <t>AT: Corrupted Room</t>
  </si>
  <si>
    <t>ST: Lunacid Sandwich</t>
  </si>
  <si>
    <t>Iron Claw</t>
  </si>
  <si>
    <t>Furnaces, Crystal Shard or Wing's Rest TP</t>
  </si>
  <si>
    <t>FlA: Temple of Water Hidden Alcove (Left)</t>
  </si>
  <si>
    <t>Wisp Heart</t>
  </si>
  <si>
    <t>Chimera: Quick Stride Drop</t>
  </si>
  <si>
    <t>Spell Ring (Quick Stride)</t>
  </si>
  <si>
    <t>AT: Gated Tomb Near Corrupted Room</t>
  </si>
  <si>
    <t>ST: Chest Near Switch</t>
  </si>
  <si>
    <t>Spell Ring (Ignis Calor)</t>
  </si>
  <si>
    <t>FlA: Temple of Water Hidden Alcove (Right)</t>
  </si>
  <si>
    <t>Milk Snail: Ice Sickle Drop</t>
  </si>
  <si>
    <t>Ice Sickle</t>
  </si>
  <si>
    <t>TV</t>
  </si>
  <si>
    <t>LIGHTNING, VHS</t>
  </si>
  <si>
    <t>ST: Chest Overlooking Crypt</t>
  </si>
  <si>
    <t>FlA: Temple of Water Hidden Alcove Before Switch</t>
  </si>
  <si>
    <t>Skeleton: Skeleton Axe Drop</t>
  </si>
  <si>
    <t>Skeleton Axe</t>
  </si>
  <si>
    <t>AT: Red Skeleton</t>
  </si>
  <si>
    <t>Blade of Jusztina</t>
  </si>
  <si>
    <t>LIGHTNING, Thirsty Corpse</t>
  </si>
  <si>
    <t>ST: Floor Switch Maze</t>
  </si>
  <si>
    <t>Moon Vial</t>
  </si>
  <si>
    <t>FlA: Temple of Water Fractured Chest</t>
  </si>
  <si>
    <t>Fractured Death</t>
  </si>
  <si>
    <t>Skeleton: Dark Skull Drop</t>
  </si>
  <si>
    <t>Spell Ring (Dark Skull)</t>
  </si>
  <si>
    <t>AT: Deep Coffin Storage</t>
  </si>
  <si>
    <t>Halbard</t>
  </si>
  <si>
    <t>ST: Triple Sarcophagus</t>
  </si>
  <si>
    <t>10 Silver</t>
  </si>
  <si>
    <t>FlA: Temple of Water Chest Near Switch</t>
  </si>
  <si>
    <t>Water Talisman</t>
  </si>
  <si>
    <t>Phantom: Cursed Blade Drop</t>
  </si>
  <si>
    <t>Cursed Blade</t>
  </si>
  <si>
    <t>Thirsty Corpse</t>
  </si>
  <si>
    <t>LIGHTNING, BLOOD</t>
  </si>
  <si>
    <t>BG: Sheryl Shop</t>
  </si>
  <si>
    <t>SEE WR SHERYL</t>
  </si>
  <si>
    <t>Obsidian Skeleton: Obsidian Cursebrand Drop</t>
  </si>
  <si>
    <t>Obsidian Cursebrand</t>
  </si>
  <si>
    <t>1x EKey, Vampiric Symbol (A)</t>
  </si>
  <si>
    <t>AT: Mausoleum Hidden Chest</t>
  </si>
  <si>
    <t>Twisted Staff</t>
  </si>
  <si>
    <t>BG: Furnace 1</t>
  </si>
  <si>
    <t>Obsidian Skeleton: Obsidian Poisonguard Drop</t>
  </si>
  <si>
    <t>Obsidian Poisonbrand</t>
  </si>
  <si>
    <t>AT: Mausoleum Upper Alcove Table</t>
  </si>
  <si>
    <t>LIGHTNING, DEX / SOLID SUMMON / FLIGHT</t>
  </si>
  <si>
    <t>BG: Furnace 2</t>
  </si>
  <si>
    <t>LA: Entry Coffin</t>
  </si>
  <si>
    <t>Anpu: Golden Kopesh Drop</t>
  </si>
  <si>
    <t>Golden Kopesh</t>
  </si>
  <si>
    <t>AT: Mausoleum Maze (Early)</t>
  </si>
  <si>
    <t>LA: Jotunn Remains</t>
  </si>
  <si>
    <t>Anpu: Golden Sickle Drop</t>
  </si>
  <si>
    <t>Golden Sickle</t>
  </si>
  <si>
    <t>AT: Mausoleum Maze (Middle)</t>
  </si>
  <si>
    <t>Tower of Abyss</t>
  </si>
  <si>
    <t>LA: Behind Statue</t>
  </si>
  <si>
    <t>Malformed Horse: Brittle Arming Sword Drop</t>
  </si>
  <si>
    <t>Brittle Armin Sword</t>
  </si>
  <si>
    <t>1x EKey, Vampiric Symbol (A)  DSF+Dark/Poison, Ranged+Dark/Poison</t>
  </si>
  <si>
    <t>AT: Mausoleum Central Room (Right Path)</t>
  </si>
  <si>
    <t>TA: Floor 5</t>
  </si>
  <si>
    <t>LA: Rocks Near Switch</t>
  </si>
  <si>
    <t>Spell Ring (Lava Chasm)</t>
  </si>
  <si>
    <t>Jailor: Jailor's Candle Drop</t>
  </si>
  <si>
    <t>Jailor's Candle</t>
  </si>
  <si>
    <t>1x EKey, Vampiric Symbol (E), Terminus Prison Key</t>
  </si>
  <si>
    <t>AT: Mausoleum Central Room (Right)</t>
  </si>
  <si>
    <t>TA: Floor 10</t>
  </si>
  <si>
    <t>LA: Forbidden Light Chest</t>
  </si>
  <si>
    <t>Spell Ring (Spirit Warp)</t>
  </si>
  <si>
    <t>Harps</t>
  </si>
  <si>
    <t>Vampire Page: Lyrian Longsword Drop</t>
  </si>
  <si>
    <t>Lyrian Longsword</t>
  </si>
  <si>
    <t>1x EKey, VS (W) or Blood</t>
  </si>
  <si>
    <t>AT: Mausoleum Central Room (Back)</t>
  </si>
  <si>
    <t>TA: Floor 15</t>
  </si>
  <si>
    <t>LA: Hidden Light Chest</t>
  </si>
  <si>
    <t>Dark Urn</t>
  </si>
  <si>
    <t>Sucsarian: Sucsarian Spear</t>
  </si>
  <si>
    <t>Sucsarian Spear</t>
  </si>
  <si>
    <t>IDK</t>
  </si>
  <si>
    <t>AT: Mausoleum Central Room (Left)</t>
  </si>
  <si>
    <t>TA: Floor 20</t>
  </si>
  <si>
    <t>LA: NNSNSSNSNN Lost Maze</t>
  </si>
  <si>
    <t>Serpent Fang</t>
  </si>
  <si>
    <t>Sucsarian: Sucsarian Dagger Drop</t>
  </si>
  <si>
    <t>Sucsarian Dagger</t>
  </si>
  <si>
    <t>AT: Mausoleum Central Room (Left Path)</t>
  </si>
  <si>
    <t>TA: Floor 25</t>
  </si>
  <si>
    <t>LA: Harp Bottom</t>
  </si>
  <si>
    <t>Cetea: Tornado Drop</t>
  </si>
  <si>
    <t>Spell Ring (Tornado)</t>
  </si>
  <si>
    <t>AT: Kill Death</t>
  </si>
  <si>
    <t>LIGHTNING, LIMBO</t>
  </si>
  <si>
    <t>TA: Floor 30</t>
  </si>
  <si>
    <t>Crystal Lantern</t>
  </si>
  <si>
    <t>LA: Harp Right</t>
  </si>
  <si>
    <t>Abyssal Demon: Ocean Elixir Drop</t>
  </si>
  <si>
    <t>Ocean Elixer</t>
  </si>
  <si>
    <t>1x Enchanted Key ||| 1x Enchanted Key, Lightning</t>
  </si>
  <si>
    <t>AT: Tomb With Switch</t>
  </si>
  <si>
    <t>Vampire Hunter Sword</t>
  </si>
  <si>
    <t>TA: Floor 35</t>
  </si>
  <si>
    <t>2 Silver</t>
  </si>
  <si>
    <t>LA: Harp Top</t>
  </si>
  <si>
    <t>TA: Floor 40</t>
  </si>
  <si>
    <t>SWITCH LOCK CHECKS</t>
  </si>
  <si>
    <t>The Sanguine Sea</t>
  </si>
  <si>
    <t>TA: Floor 45</t>
  </si>
  <si>
    <t>START</t>
  </si>
  <si>
    <t>Lake Demon</t>
  </si>
  <si>
    <t>TA: Floor 50</t>
  </si>
  <si>
    <t>Hollow Basin Switch</t>
  </si>
  <si>
    <t>Locks Easy Pathing</t>
  </si>
  <si>
    <t>SS: Pillar In Front of Castle Le Fanu</t>
  </si>
  <si>
    <t>Corrupted Dagger</t>
  </si>
  <si>
    <t>TA: Prize Beneath Tree</t>
  </si>
  <si>
    <t>Moonlight</t>
  </si>
  <si>
    <t>Temple of Silence Switch</t>
  </si>
  <si>
    <t>Locks ToS, Mire on, possibly Yosei on</t>
  </si>
  <si>
    <t>Major Skips or 1x Ekey</t>
  </si>
  <si>
    <t>SS: Killing the Jotunn</t>
  </si>
  <si>
    <t>Jotunn Slayer</t>
  </si>
  <si>
    <t>The Fetid Mire</t>
  </si>
  <si>
    <t>1x Ekey or Major Skips</t>
  </si>
  <si>
    <t>SS: Underblood Near Castle Le Fanu</t>
  </si>
  <si>
    <t>Dark Rapier</t>
  </si>
  <si>
    <t>Fetid Mire Switch</t>
  </si>
  <si>
    <t>SS: Blood Island</t>
  </si>
  <si>
    <t>Spell Ring (Summon Fairy)</t>
  </si>
  <si>
    <t>The Fobidden Archives</t>
  </si>
  <si>
    <t>DSF Checks</t>
  </si>
  <si>
    <t>Forbidden Archives Shortcut Switch</t>
  </si>
  <si>
    <t>Forbidden Archives Elevator Switch (1F - 2F) [Top]</t>
  </si>
  <si>
    <t>FM: Room Left of Foyer</t>
  </si>
  <si>
    <t>Forbidden Archives Elevator Switch (1F - 2F) [Bottom]</t>
  </si>
  <si>
    <t>FM: Hidden Slimey Chest Near Entrance</t>
  </si>
  <si>
    <t>Spell Ring (Ice Spear)</t>
  </si>
  <si>
    <t>Forbidden Archives Elevator Switch (2F - 3F) [Top]</t>
  </si>
  <si>
    <t>FM: Slime Skeleton Chest</t>
  </si>
  <si>
    <t>Spell Ring (Barrier)</t>
  </si>
  <si>
    <t>Forbidden Archives Elevator Switch (2F - 3F) [Bottom]</t>
  </si>
  <si>
    <t>FM: Rubble Near Overlook Bridge</t>
  </si>
  <si>
    <t>Forbidden Archives Elevator Switch (1F - 3F) [Top]</t>
  </si>
  <si>
    <t>FM: Bonerard's Trash</t>
  </si>
  <si>
    <t>Forbidden Archives Elevator Switch (1F - 3F) [Bottom]</t>
  </si>
  <si>
    <t>FM: Hidden Upper Overlook (Right)</t>
  </si>
  <si>
    <t>1x Enchanted Key, tos_switch_opened or Major Skips</t>
  </si>
  <si>
    <t>FM: Hidden Upper Overlook (Left)</t>
  </si>
  <si>
    <t>Accursed Tomb Main Switch</t>
  </si>
  <si>
    <t>FM: Rubble Near Illusory Wall</t>
  </si>
  <si>
    <t>Spell Ring (Wind Dash)</t>
  </si>
  <si>
    <t>Accursed Tomb Crypt Switch</t>
  </si>
  <si>
    <t>FM: Hidden Chest Near Underworks</t>
  </si>
  <si>
    <t>Accursed Tomb Light Switch (Near Save Crystal)</t>
  </si>
  <si>
    <t>FM: Jellisha's Trash</t>
  </si>
  <si>
    <t>Accursed Tomb Light Switch (Near Demi)</t>
  </si>
  <si>
    <t>FM: Jellisha's Quest Reward</t>
  </si>
  <si>
    <t>Spell Ring (Slime Orb)</t>
  </si>
  <si>
    <t>Accursed Tomb Light Switch (In Noble Crypt)</t>
  </si>
  <si>
    <t>FM: Underwater Pipe</t>
  </si>
  <si>
    <t>Poison Throwing Knife</t>
  </si>
  <si>
    <t>1x Enchanted Key, tos_switch_opened, vamp_azure, open ballroom or Major Skips, vamp_azure, open ballroom</t>
  </si>
  <si>
    <t>FM: Underworks Waterfall</t>
  </si>
  <si>
    <t>Sealed Ballroom Switch</t>
  </si>
  <si>
    <t>FM: Underworks Skeleton</t>
  </si>
  <si>
    <t>Broken Hilt</t>
  </si>
  <si>
    <t>1x Enchanted Key, tos_switch_opened, vamp_azure or Major Skips, vamp_azure</t>
  </si>
  <si>
    <t>FM: Path to Sanguine Sea (Left)</t>
  </si>
  <si>
    <t>Battle Axe</t>
  </si>
  <si>
    <t>Boiling Grotto Fire Switch (North)</t>
  </si>
  <si>
    <t>Locks Sand Temple</t>
  </si>
  <si>
    <t>FM: Path to Sanguine Sea (Right)</t>
  </si>
  <si>
    <t>Boiling Grotto Fire Switch (South)</t>
  </si>
  <si>
    <t>Sand Temple Main Switch</t>
  </si>
  <si>
    <t>Sand Temple Back Switch</t>
  </si>
  <si>
    <t>CLF: Outside Corner</t>
  </si>
  <si>
    <t>1x Enchanted Key, tos_switch_opened, vamp_emerald, term_key or Major Skips vamp_emerald, term_key</t>
  </si>
  <si>
    <t>CLF: Cattle Cell (South)</t>
  </si>
  <si>
    <t>BLOOD
or
Vampiric Symbol (A)</t>
  </si>
  <si>
    <t>Terminus Prison Back Alley Switch</t>
  </si>
  <si>
    <t>CLF: Cattle Cell (West)</t>
  </si>
  <si>
    <t>BLOOD
or
Vampiric Symbol (A)</t>
  </si>
  <si>
    <t>Forlorn Arena Gate Switch</t>
  </si>
  <si>
    <t>Locks Forlorn on</t>
  </si>
  <si>
    <t>CLF: Cattle Cell (Center)</t>
  </si>
  <si>
    <t>Spell Ring (Summon Ice Sword)</t>
  </si>
  <si>
    <t>BLOOD, FIRE
or
Vampiric Symbol (A), FIRE</t>
  </si>
  <si>
    <t>1x Enchanted Key, tos_switch_opened, vamp_emerald, term_key or Major Skips, vamp_emerald, term_key</t>
  </si>
  <si>
    <t>CLF: Cattle Cell (North)</t>
  </si>
  <si>
    <t>Vampiric Symbol (W)</t>
  </si>
  <si>
    <t>BLOOD</t>
  </si>
  <si>
    <t>Temple of Water Switch</t>
  </si>
  <si>
    <t>CLF: Hidden Cattle Cell</t>
  </si>
  <si>
    <t>Wand of Power</t>
  </si>
  <si>
    <t>Temple of Earth Switch</t>
  </si>
  <si>
    <t>CLF: Hallway Rubble Room</t>
  </si>
  <si>
    <t>1x Enchanted Key, tos_switch_opened, vamp_emerald  or Major Skips, vamp_emerald</t>
  </si>
  <si>
    <t>CLF: Hallway Dining Room</t>
  </si>
  <si>
    <t>Labyrinth of Ash Switch</t>
  </si>
  <si>
    <t>CLF: Garrat Resting Room (Fountain)</t>
  </si>
  <si>
    <t>CLF: Garrat Resting Room (Wall)</t>
  </si>
  <si>
    <t>Crossbow</t>
  </si>
  <si>
    <t>SECRET DOORS</t>
  </si>
  <si>
    <t>CLF: Hallway Dead End Before Blue Doors</t>
  </si>
  <si>
    <t>Vampiric Symbol (A)</t>
  </si>
  <si>
    <t>CLF: Ballroom Window</t>
  </si>
  <si>
    <t>DARK
or
POISON</t>
  </si>
  <si>
    <t>A Holy Battlefield</t>
  </si>
  <si>
    <t>AHB: Sngula Umbra's Remains</t>
  </si>
  <si>
    <t>DOORS</t>
  </si>
  <si>
    <t>ALL</t>
  </si>
  <si>
    <t>KEYS</t>
  </si>
  <si>
    <t>Hollow Basin Roof</t>
  </si>
  <si>
    <t>Fetid Mire</t>
  </si>
  <si>
    <t>Temple of Silence Switch Key</t>
  </si>
  <si>
    <t>HB</t>
  </si>
  <si>
    <t>FbA</t>
  </si>
  <si>
    <t>Enchanted Key</t>
  </si>
  <si>
    <t>YF</t>
  </si>
  <si>
    <t>FM</t>
  </si>
  <si>
    <t>AT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</si>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</sst>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rgb="FF0C0D0E"/>
      <name val="Arial"/>
      <scheme val="minor"/>
    </font>
    <font>
      <sz val="9"/>
      <color rgb="FF000000"/>
      <name val="&quot;Google Sans Mono&quot;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right" vertical="center"/>
    </xf>
    <xf numFmtId="0" fontId="1" fillId="7" borderId="0" xfId="0" applyFont="1" applyFill="1"/>
    <xf numFmtId="0" fontId="2" fillId="5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7" borderId="0" xfId="0" applyFont="1" applyFill="1" applyAlignment="1">
      <alignment horizontal="right"/>
    </xf>
    <xf numFmtId="0" fontId="2" fillId="6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5" fillId="7" borderId="0" xfId="0" applyFont="1" applyFill="1"/>
    <xf numFmtId="0" fontId="1" fillId="5" borderId="0" xfId="0" applyFont="1" applyFill="1" applyAlignment="1">
      <alignment horizontal="center" vertical="center"/>
    </xf>
    <xf numFmtId="0" fontId="0" fillId="0" borderId="0" xfId="0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6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7" fillId="8" borderId="1" xfId="0" applyFont="1" applyFill="1" applyBorder="1" applyAlignment="1">
      <alignment horizontal="center" vertical="center" textRotation="180"/>
    </xf>
    <xf numFmtId="0" fontId="0" fillId="8" borderId="1" xfId="0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79"/>
  <sheetViews>
    <sheetView tabSelected="1" topLeftCell="A145" workbookViewId="0">
      <selection activeCell="M164" sqref="M164"/>
    </sheetView>
  </sheetViews>
  <sheetFormatPr defaultColWidth="12.5703125" defaultRowHeight="15.75" customHeight="1"/>
  <cols>
    <col min="1" max="2" width="5" bestFit="1" customWidth="1"/>
    <col min="3" max="3" width="21.85546875" customWidth="1"/>
    <col min="4" max="4" width="22.28515625" customWidth="1"/>
    <col min="6" max="6" width="16.140625" customWidth="1"/>
    <col min="7" max="7" width="26.42578125" customWidth="1"/>
    <col min="8" max="8" width="21.140625" customWidth="1"/>
    <col min="9" max="9" width="7.42578125" bestFit="1" customWidth="1"/>
    <col min="10" max="10" width="1" customWidth="1"/>
    <col min="11" max="12" width="5" bestFit="1" customWidth="1"/>
    <col min="13" max="13" width="16.42578125" customWidth="1"/>
    <col min="14" max="14" width="22" customWidth="1"/>
    <col min="17" max="17" width="15.5703125" customWidth="1"/>
    <col min="18" max="18" width="14.7109375" customWidth="1"/>
    <col min="19" max="19" width="2" bestFit="1" customWidth="1"/>
    <col min="20" max="20" width="1.28515625" customWidth="1"/>
    <col min="21" max="22" width="5" bestFit="1" customWidth="1"/>
    <col min="24" max="24" width="23" customWidth="1"/>
    <col min="26" max="26" width="15.28515625" customWidth="1"/>
    <col min="28" max="28" width="17.7109375" customWidth="1"/>
    <col min="29" max="29" width="2" bestFit="1" customWidth="1"/>
    <col min="30" max="30" width="0.85546875" customWidth="1"/>
    <col min="31" max="32" width="5" bestFit="1" customWidth="1"/>
    <col min="33" max="33" width="21" customWidth="1"/>
    <col min="34" max="34" width="21.42578125" customWidth="1"/>
    <col min="35" max="35" width="13.85546875" customWidth="1"/>
    <col min="36" max="36" width="14.42578125" customWidth="1"/>
    <col min="38" max="38" width="15.42578125" customWidth="1"/>
    <col min="39" max="39" width="2" bestFit="1" customWidth="1"/>
    <col min="40" max="40" width="1.42578125" customWidth="1"/>
    <col min="41" max="42" width="5" bestFit="1" customWidth="1"/>
    <col min="47" max="47" width="18.7109375" customWidth="1"/>
    <col min="48" max="48" width="15.85546875" customWidth="1"/>
    <col min="49" max="49" width="2" bestFit="1" customWidth="1"/>
  </cols>
  <sheetData>
    <row r="1" spans="1:49">
      <c r="A1" s="39" t="s">
        <v>0</v>
      </c>
      <c r="B1" s="27"/>
      <c r="C1" s="27"/>
      <c r="D1" s="27"/>
      <c r="E1" s="27"/>
      <c r="F1" s="27"/>
      <c r="G1" s="27"/>
      <c r="H1" s="27"/>
      <c r="I1" s="27"/>
    </row>
    <row r="2" spans="1:49">
      <c r="A2" s="34" t="s">
        <v>1</v>
      </c>
      <c r="B2" s="27"/>
      <c r="C2" s="27"/>
      <c r="D2" s="27"/>
      <c r="E2" s="27"/>
      <c r="F2" s="27"/>
      <c r="G2" s="27"/>
      <c r="H2" s="27"/>
      <c r="I2" s="27"/>
    </row>
    <row r="3" spans="1:49">
      <c r="A3" s="32" t="s">
        <v>2</v>
      </c>
      <c r="B3" s="27"/>
      <c r="C3" s="27"/>
      <c r="D3" s="32" t="s">
        <v>3</v>
      </c>
      <c r="E3" s="27"/>
      <c r="F3" s="32" t="s">
        <v>4</v>
      </c>
      <c r="G3" s="27"/>
      <c r="H3" s="27"/>
      <c r="I3" s="27"/>
    </row>
    <row r="4" spans="1:49">
      <c r="A4" s="1" t="s">
        <v>5</v>
      </c>
      <c r="B4" s="1" t="s">
        <v>6</v>
      </c>
      <c r="C4" s="31" t="s">
        <v>7</v>
      </c>
      <c r="D4" s="27"/>
      <c r="E4" s="31" t="s">
        <v>8</v>
      </c>
      <c r="F4" s="27"/>
      <c r="G4" s="31" t="s">
        <v>9</v>
      </c>
      <c r="H4" s="27"/>
      <c r="I4" s="2" t="s">
        <v>10</v>
      </c>
    </row>
    <row r="5" spans="1:49">
      <c r="A5" s="3" t="s">
        <v>5</v>
      </c>
      <c r="B5" s="3" t="s">
        <v>6</v>
      </c>
      <c r="C5" s="28" t="s">
        <v>7</v>
      </c>
      <c r="D5" s="27"/>
      <c r="E5" s="28" t="s">
        <v>8</v>
      </c>
      <c r="F5" s="27"/>
      <c r="G5" s="28" t="s">
        <v>9</v>
      </c>
      <c r="H5" s="27"/>
      <c r="I5" s="4" t="s">
        <v>10</v>
      </c>
    </row>
    <row r="7" spans="1:49">
      <c r="A7" s="32" t="s">
        <v>11</v>
      </c>
      <c r="B7" s="27"/>
      <c r="C7" s="27"/>
      <c r="D7" s="32" t="s">
        <v>12</v>
      </c>
      <c r="E7" s="27"/>
      <c r="F7" s="32" t="s">
        <v>13</v>
      </c>
      <c r="G7" s="27"/>
      <c r="H7" s="27"/>
      <c r="I7" s="27"/>
      <c r="K7" s="32" t="s">
        <v>11</v>
      </c>
      <c r="L7" s="27"/>
      <c r="M7" s="27"/>
      <c r="N7" s="32" t="s">
        <v>14</v>
      </c>
      <c r="O7" s="27"/>
      <c r="P7" s="32" t="s">
        <v>15</v>
      </c>
      <c r="Q7" s="27"/>
      <c r="R7" s="27"/>
      <c r="S7" s="27"/>
      <c r="U7" s="32" t="s">
        <v>16</v>
      </c>
      <c r="V7" s="27"/>
      <c r="W7" s="27"/>
      <c r="X7" s="32" t="s">
        <v>17</v>
      </c>
      <c r="Y7" s="27"/>
      <c r="Z7" s="32" t="s">
        <v>18</v>
      </c>
      <c r="AA7" s="27"/>
      <c r="AB7" s="27"/>
      <c r="AC7" s="27"/>
      <c r="AD7" s="5"/>
      <c r="AE7" s="32" t="s">
        <v>19</v>
      </c>
      <c r="AF7" s="27"/>
      <c r="AG7" s="27"/>
      <c r="AH7" s="32" t="s">
        <v>20</v>
      </c>
      <c r="AI7" s="27"/>
      <c r="AJ7" s="32" t="s">
        <v>21</v>
      </c>
      <c r="AK7" s="27"/>
      <c r="AL7" s="27"/>
      <c r="AM7" s="27"/>
      <c r="AN7" s="5"/>
      <c r="AO7" s="32" t="s">
        <v>22</v>
      </c>
      <c r="AP7" s="27"/>
      <c r="AQ7" s="27"/>
      <c r="AR7" s="32" t="s">
        <v>23</v>
      </c>
      <c r="AS7" s="27"/>
      <c r="AT7" s="32" t="s">
        <v>24</v>
      </c>
      <c r="AU7" s="27"/>
      <c r="AV7" s="27"/>
      <c r="AW7" s="27"/>
    </row>
    <row r="8" spans="1:49">
      <c r="A8" s="1">
        <v>640</v>
      </c>
      <c r="B8" s="1">
        <v>835</v>
      </c>
      <c r="C8" s="31" t="s">
        <v>25</v>
      </c>
      <c r="D8" s="27"/>
      <c r="E8" s="31" t="s">
        <v>26</v>
      </c>
      <c r="F8" s="27"/>
      <c r="G8" s="31" t="s">
        <v>13</v>
      </c>
      <c r="H8" s="27"/>
      <c r="I8" s="2" t="s">
        <v>5</v>
      </c>
      <c r="K8" s="6">
        <v>1175</v>
      </c>
      <c r="L8" s="6">
        <v>1440</v>
      </c>
      <c r="M8" s="35" t="s">
        <v>27</v>
      </c>
      <c r="N8" s="27"/>
      <c r="O8" s="35" t="s">
        <v>28</v>
      </c>
      <c r="P8" s="27"/>
      <c r="Q8" s="35" t="s">
        <v>13</v>
      </c>
      <c r="R8" s="27"/>
      <c r="S8" s="7" t="s">
        <v>5</v>
      </c>
      <c r="U8" s="1">
        <v>399</v>
      </c>
      <c r="V8" s="1">
        <v>299</v>
      </c>
      <c r="W8" s="31" t="s">
        <v>29</v>
      </c>
      <c r="X8" s="27"/>
      <c r="Y8" s="31" t="s">
        <v>30</v>
      </c>
      <c r="Z8" s="27"/>
      <c r="AA8" s="31" t="s">
        <v>13</v>
      </c>
      <c r="AB8" s="27"/>
      <c r="AC8" s="2" t="s">
        <v>5</v>
      </c>
      <c r="AD8" s="5"/>
      <c r="AE8" s="1">
        <v>1504</v>
      </c>
      <c r="AF8" s="1">
        <v>516</v>
      </c>
      <c r="AG8" s="31" t="s">
        <v>31</v>
      </c>
      <c r="AH8" s="27"/>
      <c r="AI8" s="31" t="s">
        <v>32</v>
      </c>
      <c r="AJ8" s="27"/>
      <c r="AK8" s="31" t="s">
        <v>13</v>
      </c>
      <c r="AL8" s="27"/>
      <c r="AM8" s="2" t="s">
        <v>5</v>
      </c>
      <c r="AN8" s="5"/>
      <c r="AO8" s="8">
        <v>474</v>
      </c>
      <c r="AP8" s="8">
        <v>730</v>
      </c>
      <c r="AQ8" s="26" t="s">
        <v>33</v>
      </c>
      <c r="AR8" s="27"/>
      <c r="AS8" s="26"/>
      <c r="AT8" s="27"/>
      <c r="AU8" s="26" t="s">
        <v>13</v>
      </c>
      <c r="AV8" s="27"/>
      <c r="AW8" s="9" t="s">
        <v>5</v>
      </c>
    </row>
    <row r="9" spans="1:49">
      <c r="A9" s="3">
        <v>906</v>
      </c>
      <c r="B9" s="3">
        <v>1347</v>
      </c>
      <c r="C9" s="28" t="s">
        <v>34</v>
      </c>
      <c r="D9" s="27"/>
      <c r="E9" s="28" t="s">
        <v>35</v>
      </c>
      <c r="F9" s="27"/>
      <c r="G9" s="28" t="s">
        <v>13</v>
      </c>
      <c r="H9" s="27"/>
      <c r="I9" s="4" t="s">
        <v>5</v>
      </c>
      <c r="K9" s="3">
        <v>671</v>
      </c>
      <c r="L9" s="3">
        <v>1818</v>
      </c>
      <c r="M9" s="28" t="s">
        <v>36</v>
      </c>
      <c r="N9" s="27"/>
      <c r="O9" s="28" t="s">
        <v>35</v>
      </c>
      <c r="P9" s="27"/>
      <c r="Q9" s="28" t="s">
        <v>13</v>
      </c>
      <c r="R9" s="27"/>
      <c r="S9" s="4" t="s">
        <v>5</v>
      </c>
      <c r="U9" s="3">
        <v>353</v>
      </c>
      <c r="V9" s="3">
        <v>68</v>
      </c>
      <c r="W9" s="28" t="s">
        <v>37</v>
      </c>
      <c r="X9" s="27"/>
      <c r="Y9" s="28" t="s">
        <v>38</v>
      </c>
      <c r="Z9" s="27"/>
      <c r="AA9" s="28" t="s">
        <v>13</v>
      </c>
      <c r="AB9" s="27"/>
      <c r="AC9" s="4" t="s">
        <v>5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9">
      <c r="A10" s="6">
        <v>1550</v>
      </c>
      <c r="B10" s="6">
        <v>1110</v>
      </c>
      <c r="C10" s="35" t="s">
        <v>39</v>
      </c>
      <c r="D10" s="27"/>
      <c r="E10" s="35" t="s">
        <v>40</v>
      </c>
      <c r="F10" s="27"/>
      <c r="G10" s="35" t="s">
        <v>13</v>
      </c>
      <c r="H10" s="27"/>
      <c r="I10" s="7" t="s">
        <v>5</v>
      </c>
      <c r="K10" s="6">
        <v>572</v>
      </c>
      <c r="L10" s="6">
        <v>1702</v>
      </c>
      <c r="M10" s="35" t="s">
        <v>41</v>
      </c>
      <c r="N10" s="27"/>
      <c r="O10" s="35" t="s">
        <v>42</v>
      </c>
      <c r="P10" s="27"/>
      <c r="Q10" s="35" t="s">
        <v>13</v>
      </c>
      <c r="R10" s="27"/>
      <c r="S10" s="7" t="s">
        <v>5</v>
      </c>
      <c r="U10" s="1">
        <v>803</v>
      </c>
      <c r="V10" s="1">
        <v>459</v>
      </c>
      <c r="W10" s="31" t="s">
        <v>43</v>
      </c>
      <c r="X10" s="27"/>
      <c r="Y10" s="31" t="s">
        <v>44</v>
      </c>
      <c r="Z10" s="27"/>
      <c r="AA10" s="31" t="s">
        <v>13</v>
      </c>
      <c r="AB10" s="27"/>
      <c r="AC10" s="2" t="s">
        <v>5</v>
      </c>
      <c r="AD10" s="5"/>
      <c r="AE10" s="32" t="s">
        <v>45</v>
      </c>
      <c r="AF10" s="27"/>
      <c r="AG10" s="27"/>
      <c r="AH10" s="32" t="s">
        <v>20</v>
      </c>
      <c r="AI10" s="27"/>
      <c r="AJ10" s="32" t="s">
        <v>21</v>
      </c>
      <c r="AK10" s="27"/>
      <c r="AL10" s="27"/>
      <c r="AM10" s="27"/>
      <c r="AN10" s="5"/>
      <c r="AO10" s="32" t="s">
        <v>46</v>
      </c>
      <c r="AP10" s="27"/>
      <c r="AQ10" s="27"/>
      <c r="AR10" s="32" t="s">
        <v>23</v>
      </c>
      <c r="AS10" s="27"/>
      <c r="AT10" s="32" t="s">
        <v>47</v>
      </c>
      <c r="AU10" s="27"/>
      <c r="AV10" s="27"/>
      <c r="AW10" s="27"/>
    </row>
    <row r="11" spans="1:49">
      <c r="A11" s="10">
        <v>1550</v>
      </c>
      <c r="B11" s="10">
        <v>875</v>
      </c>
      <c r="C11" s="36" t="s">
        <v>48</v>
      </c>
      <c r="D11" s="27"/>
      <c r="E11" s="36" t="s">
        <v>49</v>
      </c>
      <c r="F11" s="27"/>
      <c r="G11" s="36" t="s">
        <v>13</v>
      </c>
      <c r="H11" s="27"/>
      <c r="I11" s="11" t="s">
        <v>5</v>
      </c>
      <c r="K11" s="3">
        <v>392</v>
      </c>
      <c r="L11" s="3">
        <v>1637</v>
      </c>
      <c r="M11" s="28" t="s">
        <v>50</v>
      </c>
      <c r="N11" s="27"/>
      <c r="O11" s="28" t="s">
        <v>51</v>
      </c>
      <c r="P11" s="27"/>
      <c r="Q11" s="28" t="s">
        <v>13</v>
      </c>
      <c r="R11" s="27"/>
      <c r="S11" s="4" t="s">
        <v>5</v>
      </c>
      <c r="U11" s="3">
        <v>213</v>
      </c>
      <c r="V11" s="3">
        <v>359</v>
      </c>
      <c r="W11" s="28" t="s">
        <v>52</v>
      </c>
      <c r="X11" s="27"/>
      <c r="Y11" s="28" t="s">
        <v>53</v>
      </c>
      <c r="Z11" s="27"/>
      <c r="AA11" s="28" t="s">
        <v>13</v>
      </c>
      <c r="AB11" s="27"/>
      <c r="AC11" s="4" t="s">
        <v>5</v>
      </c>
      <c r="AD11" s="5"/>
      <c r="AE11" s="8">
        <v>1313</v>
      </c>
      <c r="AF11" s="8">
        <v>381</v>
      </c>
      <c r="AG11" s="26" t="s">
        <v>54</v>
      </c>
      <c r="AH11" s="27"/>
      <c r="AI11" s="26" t="s">
        <v>55</v>
      </c>
      <c r="AJ11" s="27"/>
      <c r="AK11" s="26" t="s">
        <v>56</v>
      </c>
      <c r="AL11" s="27"/>
      <c r="AM11" s="9" t="s">
        <v>5</v>
      </c>
      <c r="AN11" s="12"/>
      <c r="AO11" s="8">
        <v>119</v>
      </c>
      <c r="AP11" s="8">
        <v>1104</v>
      </c>
      <c r="AQ11" s="26" t="s">
        <v>57</v>
      </c>
      <c r="AR11" s="27"/>
      <c r="AS11" s="26" t="s">
        <v>58</v>
      </c>
      <c r="AT11" s="27"/>
      <c r="AU11" s="26" t="s">
        <v>59</v>
      </c>
      <c r="AV11" s="27"/>
      <c r="AW11" s="9" t="s">
        <v>5</v>
      </c>
    </row>
    <row r="12" spans="1:49">
      <c r="A12" s="6">
        <v>1647</v>
      </c>
      <c r="B12" s="6">
        <v>641</v>
      </c>
      <c r="C12" s="35" t="s">
        <v>60</v>
      </c>
      <c r="D12" s="27"/>
      <c r="E12" s="35" t="s">
        <v>35</v>
      </c>
      <c r="F12" s="27"/>
      <c r="G12" s="35" t="s">
        <v>13</v>
      </c>
      <c r="H12" s="27"/>
      <c r="I12" s="7" t="s">
        <v>5</v>
      </c>
      <c r="K12" s="6">
        <v>349</v>
      </c>
      <c r="L12" s="6">
        <v>1600</v>
      </c>
      <c r="M12" s="35" t="s">
        <v>61</v>
      </c>
      <c r="N12" s="27"/>
      <c r="O12" s="35" t="s">
        <v>62</v>
      </c>
      <c r="P12" s="27"/>
      <c r="Q12" s="35" t="s">
        <v>63</v>
      </c>
      <c r="R12" s="27"/>
      <c r="S12" s="7" t="s">
        <v>5</v>
      </c>
      <c r="U12" s="1">
        <v>798</v>
      </c>
      <c r="V12" s="1">
        <v>267</v>
      </c>
      <c r="W12" s="31" t="s">
        <v>64</v>
      </c>
      <c r="X12" s="27"/>
      <c r="Y12" s="31" t="s">
        <v>65</v>
      </c>
      <c r="Z12" s="27"/>
      <c r="AA12" s="31" t="s">
        <v>13</v>
      </c>
      <c r="AB12" s="27"/>
      <c r="AC12" s="2" t="s">
        <v>5</v>
      </c>
      <c r="AD12" s="5"/>
      <c r="AE12" s="13">
        <v>1478</v>
      </c>
      <c r="AF12" s="13">
        <v>385</v>
      </c>
      <c r="AG12" s="29" t="s">
        <v>66</v>
      </c>
      <c r="AH12" s="27"/>
      <c r="AI12" s="29" t="s">
        <v>67</v>
      </c>
      <c r="AJ12" s="27"/>
      <c r="AK12" s="29" t="s">
        <v>56</v>
      </c>
      <c r="AL12" s="27"/>
      <c r="AM12" s="14" t="s">
        <v>5</v>
      </c>
      <c r="AN12" s="12"/>
      <c r="AO12" s="15"/>
      <c r="AP12" s="15"/>
      <c r="AQ12" s="15"/>
      <c r="AR12" s="15"/>
      <c r="AS12" s="15"/>
      <c r="AT12" s="15"/>
      <c r="AU12" s="15"/>
      <c r="AV12" s="15"/>
      <c r="AW12" s="15"/>
    </row>
    <row r="13" spans="1:49">
      <c r="A13" s="10">
        <v>808</v>
      </c>
      <c r="B13" s="10">
        <v>333</v>
      </c>
      <c r="C13" s="36" t="s">
        <v>68</v>
      </c>
      <c r="D13" s="27"/>
      <c r="E13" s="36" t="s">
        <v>69</v>
      </c>
      <c r="F13" s="27"/>
      <c r="G13" s="36" t="s">
        <v>13</v>
      </c>
      <c r="H13" s="27"/>
      <c r="I13" s="11" t="s">
        <v>5</v>
      </c>
      <c r="K13" s="3">
        <v>655</v>
      </c>
      <c r="L13" s="3">
        <v>1503</v>
      </c>
      <c r="M13" s="28" t="s">
        <v>70</v>
      </c>
      <c r="N13" s="27"/>
      <c r="O13" s="28" t="s">
        <v>35</v>
      </c>
      <c r="P13" s="27"/>
      <c r="Q13" s="28" t="s">
        <v>71</v>
      </c>
      <c r="R13" s="27"/>
      <c r="S13" s="4" t="s">
        <v>5</v>
      </c>
      <c r="AD13" s="16"/>
      <c r="AE13" s="8">
        <v>1236</v>
      </c>
      <c r="AF13" s="8">
        <v>559</v>
      </c>
      <c r="AG13" s="26" t="s">
        <v>72</v>
      </c>
      <c r="AH13" s="27"/>
      <c r="AI13" s="26" t="s">
        <v>73</v>
      </c>
      <c r="AJ13" s="27"/>
      <c r="AK13" s="26" t="s">
        <v>56</v>
      </c>
      <c r="AL13" s="27"/>
      <c r="AM13" s="9" t="s">
        <v>5</v>
      </c>
      <c r="AN13" s="12"/>
      <c r="AO13" s="32" t="s">
        <v>74</v>
      </c>
      <c r="AP13" s="27"/>
      <c r="AQ13" s="27"/>
      <c r="AR13" s="32" t="s">
        <v>23</v>
      </c>
      <c r="AS13" s="27"/>
      <c r="AT13" s="32" t="s">
        <v>24</v>
      </c>
      <c r="AU13" s="27"/>
      <c r="AV13" s="27"/>
      <c r="AW13" s="27"/>
    </row>
    <row r="14" spans="1:49">
      <c r="K14" s="6">
        <v>1041</v>
      </c>
      <c r="L14" s="6">
        <v>1639</v>
      </c>
      <c r="M14" s="35" t="s">
        <v>75</v>
      </c>
      <c r="N14" s="27"/>
      <c r="O14" s="35" t="s">
        <v>30</v>
      </c>
      <c r="P14" s="27"/>
      <c r="Q14" s="35" t="s">
        <v>13</v>
      </c>
      <c r="R14" s="27"/>
      <c r="S14" s="7" t="s">
        <v>5</v>
      </c>
      <c r="U14" s="32" t="s">
        <v>76</v>
      </c>
      <c r="V14" s="27"/>
      <c r="W14" s="27"/>
      <c r="X14" s="32" t="s">
        <v>17</v>
      </c>
      <c r="Y14" s="27"/>
      <c r="Z14" s="32" t="s">
        <v>77</v>
      </c>
      <c r="AA14" s="27"/>
      <c r="AB14" s="27"/>
      <c r="AC14" s="27"/>
      <c r="AD14" s="5"/>
      <c r="AE14" s="13">
        <v>1589</v>
      </c>
      <c r="AF14" s="13">
        <v>437</v>
      </c>
      <c r="AG14" s="29" t="s">
        <v>78</v>
      </c>
      <c r="AH14" s="27"/>
      <c r="AI14" s="29" t="s">
        <v>79</v>
      </c>
      <c r="AJ14" s="27"/>
      <c r="AK14" s="29" t="s">
        <v>56</v>
      </c>
      <c r="AL14" s="27"/>
      <c r="AM14" s="14" t="s">
        <v>5</v>
      </c>
      <c r="AN14" s="12"/>
      <c r="AO14" s="8">
        <v>1164</v>
      </c>
      <c r="AP14" s="8">
        <v>1533</v>
      </c>
      <c r="AQ14" s="26" t="s">
        <v>80</v>
      </c>
      <c r="AR14" s="27"/>
      <c r="AS14" s="26" t="s">
        <v>58</v>
      </c>
      <c r="AT14" s="27"/>
      <c r="AU14" s="26" t="s">
        <v>81</v>
      </c>
      <c r="AV14" s="27"/>
      <c r="AW14" s="9" t="s">
        <v>5</v>
      </c>
    </row>
    <row r="15" spans="1:49">
      <c r="A15" s="32" t="s">
        <v>82</v>
      </c>
      <c r="B15" s="27"/>
      <c r="C15" s="27"/>
      <c r="D15" s="32" t="s">
        <v>12</v>
      </c>
      <c r="E15" s="27"/>
      <c r="F15" s="32" t="s">
        <v>13</v>
      </c>
      <c r="G15" s="27"/>
      <c r="H15" s="27"/>
      <c r="I15" s="27"/>
      <c r="K15" s="3">
        <v>1013</v>
      </c>
      <c r="L15" s="3">
        <v>1748</v>
      </c>
      <c r="M15" s="28" t="s">
        <v>83</v>
      </c>
      <c r="N15" s="27"/>
      <c r="O15" s="28" t="s">
        <v>84</v>
      </c>
      <c r="P15" s="27"/>
      <c r="Q15" s="28" t="s">
        <v>13</v>
      </c>
      <c r="R15" s="27"/>
      <c r="S15" s="4" t="s">
        <v>5</v>
      </c>
      <c r="U15" s="8">
        <v>2011</v>
      </c>
      <c r="V15" s="8">
        <v>522</v>
      </c>
      <c r="W15" s="26" t="s">
        <v>85</v>
      </c>
      <c r="X15" s="27"/>
      <c r="Y15" s="26" t="s">
        <v>86</v>
      </c>
      <c r="Z15" s="27"/>
      <c r="AA15" s="26" t="s">
        <v>13</v>
      </c>
      <c r="AB15" s="27"/>
      <c r="AC15" s="9" t="s">
        <v>5</v>
      </c>
      <c r="AD15" s="12"/>
      <c r="AE15" s="8">
        <v>2222</v>
      </c>
      <c r="AF15" s="8">
        <v>380</v>
      </c>
      <c r="AG15" s="26" t="s">
        <v>87</v>
      </c>
      <c r="AH15" s="27"/>
      <c r="AI15" s="26" t="s">
        <v>55</v>
      </c>
      <c r="AJ15" s="27"/>
      <c r="AK15" s="26" t="s">
        <v>13</v>
      </c>
      <c r="AL15" s="27"/>
      <c r="AM15" s="9" t="s">
        <v>5</v>
      </c>
      <c r="AN15" s="12"/>
      <c r="AO15" s="13">
        <v>1164</v>
      </c>
      <c r="AP15" s="13">
        <v>1533</v>
      </c>
      <c r="AQ15" s="29" t="s">
        <v>88</v>
      </c>
      <c r="AR15" s="27"/>
      <c r="AS15" s="29" t="s">
        <v>58</v>
      </c>
      <c r="AT15" s="27"/>
      <c r="AU15" s="29" t="s">
        <v>89</v>
      </c>
      <c r="AV15" s="27"/>
      <c r="AW15" s="14" t="s">
        <v>5</v>
      </c>
    </row>
    <row r="16" spans="1:49">
      <c r="A16" s="6">
        <v>548</v>
      </c>
      <c r="B16" s="6">
        <v>126</v>
      </c>
      <c r="C16" s="35" t="s">
        <v>90</v>
      </c>
      <c r="D16" s="27"/>
      <c r="E16" s="35" t="s">
        <v>30</v>
      </c>
      <c r="F16" s="27"/>
      <c r="G16" s="35" t="s">
        <v>13</v>
      </c>
      <c r="H16" s="27"/>
      <c r="I16" s="7" t="s">
        <v>5</v>
      </c>
      <c r="K16" s="6">
        <v>913</v>
      </c>
      <c r="L16" s="6">
        <v>1769</v>
      </c>
      <c r="M16" s="35" t="s">
        <v>91</v>
      </c>
      <c r="N16" s="27"/>
      <c r="O16" s="35" t="s">
        <v>92</v>
      </c>
      <c r="P16" s="27"/>
      <c r="Q16" s="35" t="s">
        <v>13</v>
      </c>
      <c r="R16" s="27"/>
      <c r="S16" s="7" t="s">
        <v>5</v>
      </c>
      <c r="U16" s="13">
        <v>2026</v>
      </c>
      <c r="V16" s="13">
        <v>49</v>
      </c>
      <c r="W16" s="29" t="s">
        <v>93</v>
      </c>
      <c r="X16" s="27"/>
      <c r="Y16" s="29" t="s">
        <v>94</v>
      </c>
      <c r="Z16" s="27"/>
      <c r="AA16" s="29" t="s">
        <v>13</v>
      </c>
      <c r="AB16" s="27"/>
      <c r="AC16" s="14" t="s">
        <v>5</v>
      </c>
      <c r="AD16" s="12"/>
      <c r="AE16" s="13">
        <v>2426</v>
      </c>
      <c r="AF16" s="13">
        <v>427</v>
      </c>
      <c r="AG16" s="29" t="s">
        <v>95</v>
      </c>
      <c r="AH16" s="27"/>
      <c r="AI16" s="29" t="s">
        <v>56</v>
      </c>
      <c r="AJ16" s="27"/>
      <c r="AK16" s="29" t="s">
        <v>13</v>
      </c>
      <c r="AL16" s="27"/>
      <c r="AM16" s="14" t="s">
        <v>5</v>
      </c>
      <c r="AN16" s="12"/>
      <c r="AO16" s="8">
        <v>1815</v>
      </c>
      <c r="AP16" s="8">
        <v>1767</v>
      </c>
      <c r="AQ16" s="26" t="s">
        <v>96</v>
      </c>
      <c r="AR16" s="27"/>
      <c r="AS16" s="26" t="s">
        <v>58</v>
      </c>
      <c r="AT16" s="27"/>
      <c r="AU16" s="26" t="s">
        <v>97</v>
      </c>
      <c r="AV16" s="27"/>
      <c r="AW16" s="9" t="s">
        <v>5</v>
      </c>
    </row>
    <row r="17" spans="1:49">
      <c r="A17" s="10">
        <v>420</v>
      </c>
      <c r="B17" s="10">
        <v>858</v>
      </c>
      <c r="C17" s="36" t="s">
        <v>98</v>
      </c>
      <c r="D17" s="27"/>
      <c r="E17" s="36" t="s">
        <v>35</v>
      </c>
      <c r="F17" s="27"/>
      <c r="G17" s="36" t="s">
        <v>13</v>
      </c>
      <c r="H17" s="27"/>
      <c r="I17" s="11" t="s">
        <v>5</v>
      </c>
      <c r="K17" s="3">
        <v>827</v>
      </c>
      <c r="L17" s="3">
        <v>1739</v>
      </c>
      <c r="M17" s="28" t="s">
        <v>99</v>
      </c>
      <c r="N17" s="27"/>
      <c r="O17" s="28" t="s">
        <v>100</v>
      </c>
      <c r="P17" s="27"/>
      <c r="Q17" s="28" t="s">
        <v>13</v>
      </c>
      <c r="R17" s="27"/>
      <c r="S17" s="4" t="s">
        <v>5</v>
      </c>
      <c r="U17" s="8">
        <v>2304</v>
      </c>
      <c r="V17" s="8">
        <v>520</v>
      </c>
      <c r="W17" s="26" t="s">
        <v>101</v>
      </c>
      <c r="X17" s="27"/>
      <c r="Y17" s="26" t="s">
        <v>102</v>
      </c>
      <c r="Z17" s="27"/>
      <c r="AA17" s="26" t="s">
        <v>103</v>
      </c>
      <c r="AB17" s="27"/>
      <c r="AC17" s="9" t="s">
        <v>5</v>
      </c>
      <c r="AD17" s="12"/>
      <c r="AE17" s="8">
        <v>1559</v>
      </c>
      <c r="AF17" s="8">
        <v>900</v>
      </c>
      <c r="AG17" s="26" t="s">
        <v>104</v>
      </c>
      <c r="AH17" s="27"/>
      <c r="AI17" s="26" t="s">
        <v>105</v>
      </c>
      <c r="AJ17" s="27"/>
      <c r="AK17" s="26" t="s">
        <v>13</v>
      </c>
      <c r="AL17" s="27"/>
      <c r="AM17" s="9" t="s">
        <v>5</v>
      </c>
      <c r="AN17" s="12"/>
      <c r="AO17" s="12"/>
      <c r="AP17" s="12"/>
      <c r="AQ17" s="12"/>
      <c r="AR17" s="12"/>
      <c r="AS17" s="12"/>
      <c r="AT17" s="12"/>
      <c r="AU17" s="12"/>
      <c r="AV17" s="12"/>
      <c r="AW17" s="12"/>
    </row>
    <row r="18" spans="1:49">
      <c r="A18" s="17">
        <v>864</v>
      </c>
      <c r="B18" s="17">
        <v>976</v>
      </c>
      <c r="C18" s="37" t="s">
        <v>106</v>
      </c>
      <c r="D18" s="27"/>
      <c r="E18" s="38" t="s">
        <v>107</v>
      </c>
      <c r="F18" s="27"/>
      <c r="G18" s="37" t="s">
        <v>108</v>
      </c>
      <c r="H18" s="27"/>
      <c r="I18" s="18" t="s">
        <v>5</v>
      </c>
      <c r="K18" s="17">
        <v>142</v>
      </c>
      <c r="L18" s="17">
        <v>1974</v>
      </c>
      <c r="M18" s="37" t="s">
        <v>109</v>
      </c>
      <c r="N18" s="27"/>
      <c r="O18" s="37" t="s">
        <v>110</v>
      </c>
      <c r="P18" s="27"/>
      <c r="Q18" s="37" t="s">
        <v>111</v>
      </c>
      <c r="R18" s="27"/>
      <c r="S18" s="18" t="s">
        <v>5</v>
      </c>
      <c r="U18" s="13">
        <v>1228</v>
      </c>
      <c r="V18" s="13">
        <v>266</v>
      </c>
      <c r="W18" s="29" t="s">
        <v>112</v>
      </c>
      <c r="X18" s="27"/>
      <c r="Y18" s="29" t="s">
        <v>103</v>
      </c>
      <c r="Z18" s="27"/>
      <c r="AA18" s="29" t="s">
        <v>13</v>
      </c>
      <c r="AB18" s="27"/>
      <c r="AC18" s="14" t="s">
        <v>5</v>
      </c>
      <c r="AD18" s="12"/>
      <c r="AE18" s="13">
        <v>1472</v>
      </c>
      <c r="AF18" s="13">
        <v>776</v>
      </c>
      <c r="AG18" s="29" t="s">
        <v>104</v>
      </c>
      <c r="AH18" s="27"/>
      <c r="AI18" s="29" t="s">
        <v>113</v>
      </c>
      <c r="AJ18" s="27"/>
      <c r="AK18" s="29" t="s">
        <v>13</v>
      </c>
      <c r="AL18" s="27"/>
      <c r="AM18" s="14" t="s">
        <v>5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</row>
    <row r="19" spans="1:49">
      <c r="A19" s="10">
        <v>728</v>
      </c>
      <c r="B19" s="10">
        <v>1336</v>
      </c>
      <c r="C19" s="36" t="s">
        <v>114</v>
      </c>
      <c r="D19" s="27"/>
      <c r="E19" s="36" t="s">
        <v>94</v>
      </c>
      <c r="F19" s="27"/>
      <c r="G19" s="36" t="s">
        <v>115</v>
      </c>
      <c r="H19" s="27"/>
      <c r="I19" s="11" t="s">
        <v>5</v>
      </c>
      <c r="K19" s="3">
        <v>337</v>
      </c>
      <c r="L19" s="3">
        <v>1719</v>
      </c>
      <c r="M19" s="28" t="s">
        <v>116</v>
      </c>
      <c r="N19" s="27"/>
      <c r="O19" s="28" t="s">
        <v>117</v>
      </c>
      <c r="P19" s="27"/>
      <c r="Q19" s="28" t="s">
        <v>13</v>
      </c>
      <c r="R19" s="27"/>
      <c r="S19" s="4" t="s">
        <v>5</v>
      </c>
      <c r="U19" s="1">
        <v>2208</v>
      </c>
      <c r="V19" s="1">
        <v>120</v>
      </c>
      <c r="W19" s="31" t="s">
        <v>118</v>
      </c>
      <c r="X19" s="27"/>
      <c r="Y19" s="31" t="s">
        <v>13</v>
      </c>
      <c r="Z19" s="27"/>
      <c r="AA19" s="31" t="s">
        <v>119</v>
      </c>
      <c r="AB19" s="27"/>
      <c r="AC19" s="2" t="s">
        <v>5</v>
      </c>
      <c r="AD19" s="5"/>
      <c r="AE19" s="8">
        <v>1552</v>
      </c>
      <c r="AF19" s="8">
        <v>834</v>
      </c>
      <c r="AG19" s="26" t="s">
        <v>120</v>
      </c>
      <c r="AH19" s="27"/>
      <c r="AI19" s="26" t="s">
        <v>121</v>
      </c>
      <c r="AJ19" s="27"/>
      <c r="AK19" s="26" t="s">
        <v>13</v>
      </c>
      <c r="AL19" s="27"/>
      <c r="AM19" s="9" t="s">
        <v>5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</row>
    <row r="20" spans="1:49">
      <c r="K20" s="6">
        <v>777</v>
      </c>
      <c r="L20" s="6">
        <v>1456</v>
      </c>
      <c r="M20" s="35" t="s">
        <v>122</v>
      </c>
      <c r="N20" s="27"/>
      <c r="O20" s="35" t="s">
        <v>123</v>
      </c>
      <c r="P20" s="27"/>
      <c r="Q20" s="35" t="s">
        <v>13</v>
      </c>
      <c r="R20" s="27"/>
      <c r="S20" s="7" t="s">
        <v>5</v>
      </c>
      <c r="AD20" s="16"/>
      <c r="AE20" s="13">
        <v>2025</v>
      </c>
      <c r="AF20" s="13">
        <v>1150</v>
      </c>
      <c r="AG20" s="29" t="s">
        <v>124</v>
      </c>
      <c r="AH20" s="27"/>
      <c r="AI20" s="29" t="s">
        <v>125</v>
      </c>
      <c r="AJ20" s="27"/>
      <c r="AK20" s="29" t="s">
        <v>13</v>
      </c>
      <c r="AL20" s="27"/>
      <c r="AM20" s="14" t="s">
        <v>5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</row>
    <row r="21" spans="1:49">
      <c r="A21" s="32" t="s">
        <v>126</v>
      </c>
      <c r="B21" s="27"/>
      <c r="C21" s="27"/>
      <c r="D21" s="32" t="s">
        <v>127</v>
      </c>
      <c r="E21" s="27"/>
      <c r="F21" s="32" t="s">
        <v>128</v>
      </c>
      <c r="G21" s="27"/>
      <c r="H21" s="27"/>
      <c r="I21" s="27"/>
      <c r="K21" s="3">
        <v>535</v>
      </c>
      <c r="L21" s="3">
        <v>1329</v>
      </c>
      <c r="M21" s="28" t="s">
        <v>129</v>
      </c>
      <c r="N21" s="27"/>
      <c r="O21" s="28" t="s">
        <v>35</v>
      </c>
      <c r="P21" s="27"/>
      <c r="Q21" s="28" t="s">
        <v>13</v>
      </c>
      <c r="R21" s="27"/>
      <c r="S21" s="4" t="s">
        <v>5</v>
      </c>
      <c r="U21" s="32" t="s">
        <v>130</v>
      </c>
      <c r="V21" s="27"/>
      <c r="W21" s="27"/>
      <c r="X21" s="32" t="s">
        <v>17</v>
      </c>
      <c r="Y21" s="27"/>
      <c r="Z21" s="32" t="s">
        <v>131</v>
      </c>
      <c r="AA21" s="27"/>
      <c r="AB21" s="27"/>
      <c r="AC21" s="27"/>
      <c r="AD21" s="5"/>
      <c r="AE21" s="8">
        <v>1961</v>
      </c>
      <c r="AF21" s="8">
        <v>1051</v>
      </c>
      <c r="AG21" s="26" t="s">
        <v>132</v>
      </c>
      <c r="AH21" s="27"/>
      <c r="AI21" s="26" t="s">
        <v>133</v>
      </c>
      <c r="AJ21" s="27"/>
      <c r="AK21" s="26" t="s">
        <v>13</v>
      </c>
      <c r="AL21" s="27"/>
      <c r="AM21" s="9" t="s">
        <v>5</v>
      </c>
      <c r="AN21" s="12"/>
      <c r="AO21" s="12"/>
      <c r="AP21" s="12"/>
      <c r="AQ21" s="12"/>
      <c r="AR21" s="12"/>
      <c r="AS21" s="12"/>
      <c r="AT21" s="12"/>
      <c r="AU21" s="12"/>
      <c r="AV21" s="12"/>
      <c r="AW21" s="12"/>
    </row>
    <row r="22" spans="1:49">
      <c r="A22" s="6">
        <v>386</v>
      </c>
      <c r="B22" s="6">
        <v>256</v>
      </c>
      <c r="C22" s="35" t="s">
        <v>134</v>
      </c>
      <c r="D22" s="27"/>
      <c r="E22" s="35" t="s">
        <v>135</v>
      </c>
      <c r="F22" s="27"/>
      <c r="G22" s="35" t="s">
        <v>13</v>
      </c>
      <c r="H22" s="27"/>
      <c r="I22" s="7" t="s">
        <v>5</v>
      </c>
      <c r="K22" s="6">
        <v>561</v>
      </c>
      <c r="L22" s="6">
        <v>1345</v>
      </c>
      <c r="M22" s="35" t="s">
        <v>136</v>
      </c>
      <c r="N22" s="27"/>
      <c r="O22" s="35" t="s">
        <v>35</v>
      </c>
      <c r="P22" s="27"/>
      <c r="Q22" s="35" t="s">
        <v>13</v>
      </c>
      <c r="R22" s="27"/>
      <c r="S22" s="7" t="s">
        <v>5</v>
      </c>
      <c r="U22" s="1">
        <v>849</v>
      </c>
      <c r="V22" s="1">
        <v>537</v>
      </c>
      <c r="W22" s="31" t="s">
        <v>137</v>
      </c>
      <c r="X22" s="27"/>
      <c r="Y22" s="31" t="s">
        <v>92</v>
      </c>
      <c r="Z22" s="27"/>
      <c r="AA22" s="31" t="s">
        <v>13</v>
      </c>
      <c r="AB22" s="27"/>
      <c r="AC22" s="2" t="s">
        <v>5</v>
      </c>
      <c r="AD22" s="5"/>
      <c r="AE22" s="13">
        <v>1983</v>
      </c>
      <c r="AF22" s="13">
        <v>1069</v>
      </c>
      <c r="AG22" s="29" t="s">
        <v>138</v>
      </c>
      <c r="AH22" s="27"/>
      <c r="AI22" s="29" t="s">
        <v>86</v>
      </c>
      <c r="AJ22" s="27"/>
      <c r="AK22" s="29" t="s">
        <v>13</v>
      </c>
      <c r="AL22" s="27"/>
      <c r="AM22" s="14" t="s">
        <v>5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</row>
    <row r="23" spans="1:49">
      <c r="K23" s="3">
        <v>804</v>
      </c>
      <c r="L23" s="3">
        <v>1279</v>
      </c>
      <c r="M23" s="28" t="s">
        <v>139</v>
      </c>
      <c r="N23" s="27"/>
      <c r="O23" s="28" t="s">
        <v>140</v>
      </c>
      <c r="P23" s="27"/>
      <c r="Q23" s="28" t="s">
        <v>13</v>
      </c>
      <c r="R23" s="27"/>
      <c r="S23" s="4" t="s">
        <v>5</v>
      </c>
      <c r="U23" s="13">
        <v>677</v>
      </c>
      <c r="V23" s="13">
        <v>492</v>
      </c>
      <c r="W23" s="29" t="s">
        <v>141</v>
      </c>
      <c r="X23" s="27"/>
      <c r="Y23" s="29" t="s">
        <v>142</v>
      </c>
      <c r="Z23" s="27"/>
      <c r="AA23" s="29" t="s">
        <v>13</v>
      </c>
      <c r="AB23" s="27"/>
      <c r="AC23" s="14" t="s">
        <v>5</v>
      </c>
      <c r="AD23" s="16"/>
      <c r="AE23" s="8">
        <v>1985</v>
      </c>
      <c r="AF23" s="8">
        <v>982</v>
      </c>
      <c r="AG23" s="26" t="s">
        <v>143</v>
      </c>
      <c r="AH23" s="27"/>
      <c r="AI23" s="26" t="s">
        <v>35</v>
      </c>
      <c r="AJ23" s="27"/>
      <c r="AK23" s="26" t="s">
        <v>13</v>
      </c>
      <c r="AL23" s="27"/>
      <c r="AM23" s="9" t="s">
        <v>5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</row>
    <row r="24" spans="1:49">
      <c r="A24" s="32" t="s">
        <v>144</v>
      </c>
      <c r="B24" s="27"/>
      <c r="C24" s="27"/>
      <c r="D24" s="32" t="s">
        <v>127</v>
      </c>
      <c r="E24" s="27"/>
      <c r="F24" s="32" t="s">
        <v>128</v>
      </c>
      <c r="G24" s="27"/>
      <c r="H24" s="27"/>
      <c r="I24" s="27"/>
      <c r="K24" s="1">
        <v>291</v>
      </c>
      <c r="L24" s="1">
        <v>2295</v>
      </c>
      <c r="M24" s="31" t="s">
        <v>145</v>
      </c>
      <c r="N24" s="27"/>
      <c r="O24" s="31" t="s">
        <v>146</v>
      </c>
      <c r="P24" s="27"/>
      <c r="Q24" s="31" t="s">
        <v>13</v>
      </c>
      <c r="R24" s="27"/>
      <c r="S24" s="2" t="s">
        <v>5</v>
      </c>
      <c r="U24" s="1">
        <v>686</v>
      </c>
      <c r="V24" s="1">
        <v>525</v>
      </c>
      <c r="W24" s="31" t="s">
        <v>147</v>
      </c>
      <c r="X24" s="27"/>
      <c r="Y24" s="31" t="s">
        <v>35</v>
      </c>
      <c r="Z24" s="27"/>
      <c r="AA24" s="31" t="s">
        <v>13</v>
      </c>
      <c r="AB24" s="27"/>
      <c r="AC24" s="2" t="s">
        <v>5</v>
      </c>
      <c r="AD24" s="5"/>
      <c r="AE24" s="13">
        <v>783</v>
      </c>
      <c r="AF24" s="13">
        <v>509</v>
      </c>
      <c r="AG24" s="29" t="s">
        <v>148</v>
      </c>
      <c r="AH24" s="27"/>
      <c r="AI24" s="29" t="s">
        <v>35</v>
      </c>
      <c r="AJ24" s="27"/>
      <c r="AK24" s="29" t="s">
        <v>56</v>
      </c>
      <c r="AL24" s="27"/>
      <c r="AM24" s="14" t="s">
        <v>5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</row>
    <row r="25" spans="1:49">
      <c r="A25" s="1">
        <v>1347</v>
      </c>
      <c r="B25" s="1">
        <v>987</v>
      </c>
      <c r="C25" s="31" t="s">
        <v>149</v>
      </c>
      <c r="D25" s="27"/>
      <c r="E25" s="31" t="s">
        <v>150</v>
      </c>
      <c r="F25" s="27"/>
      <c r="G25" s="31" t="s">
        <v>13</v>
      </c>
      <c r="H25" s="27"/>
      <c r="I25" s="2" t="s">
        <v>5</v>
      </c>
      <c r="U25" s="13">
        <v>924</v>
      </c>
      <c r="V25" s="13">
        <v>440</v>
      </c>
      <c r="W25" s="29" t="s">
        <v>151</v>
      </c>
      <c r="X25" s="27"/>
      <c r="Y25" s="29" t="s">
        <v>152</v>
      </c>
      <c r="Z25" s="27"/>
      <c r="AA25" s="29" t="s">
        <v>13</v>
      </c>
      <c r="AB25" s="27"/>
      <c r="AC25" s="14" t="s">
        <v>5</v>
      </c>
      <c r="AD25" s="5"/>
      <c r="AE25" s="8">
        <v>519</v>
      </c>
      <c r="AF25" s="8">
        <v>649</v>
      </c>
      <c r="AG25" s="26" t="s">
        <v>153</v>
      </c>
      <c r="AH25" s="27"/>
      <c r="AI25" s="26" t="s">
        <v>154</v>
      </c>
      <c r="AJ25" s="27"/>
      <c r="AK25" s="26" t="s">
        <v>56</v>
      </c>
      <c r="AL25" s="27"/>
      <c r="AM25" s="9" t="s">
        <v>5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</row>
    <row r="26" spans="1:49">
      <c r="A26" s="3">
        <v>666</v>
      </c>
      <c r="B26" s="3">
        <v>144</v>
      </c>
      <c r="C26" s="28" t="s">
        <v>155</v>
      </c>
      <c r="D26" s="27"/>
      <c r="E26" s="28" t="s">
        <v>156</v>
      </c>
      <c r="F26" s="27"/>
      <c r="G26" s="28" t="s">
        <v>13</v>
      </c>
      <c r="H26" s="27"/>
      <c r="I26" s="4" t="s">
        <v>5</v>
      </c>
      <c r="U26" s="1">
        <v>780</v>
      </c>
      <c r="V26" s="1">
        <v>197</v>
      </c>
      <c r="W26" s="31" t="s">
        <v>157</v>
      </c>
      <c r="X26" s="27"/>
      <c r="Y26" s="31" t="s">
        <v>35</v>
      </c>
      <c r="Z26" s="27"/>
      <c r="AA26" s="31" t="s">
        <v>13</v>
      </c>
      <c r="AB26" s="27"/>
      <c r="AC26" s="2" t="s">
        <v>5</v>
      </c>
      <c r="AD26" s="12"/>
      <c r="AE26" s="13">
        <v>457</v>
      </c>
      <c r="AF26" s="13">
        <v>650</v>
      </c>
      <c r="AG26" s="29" t="s">
        <v>158</v>
      </c>
      <c r="AH26" s="27"/>
      <c r="AI26" s="29" t="s">
        <v>105</v>
      </c>
      <c r="AJ26" s="27"/>
      <c r="AK26" s="29" t="s">
        <v>56</v>
      </c>
      <c r="AL26" s="27"/>
      <c r="AM26" s="14" t="s">
        <v>5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</row>
    <row r="27" spans="1:49">
      <c r="K27" s="32" t="s">
        <v>159</v>
      </c>
      <c r="L27" s="27"/>
      <c r="M27" s="27"/>
      <c r="N27" s="32" t="s">
        <v>14</v>
      </c>
      <c r="O27" s="27"/>
      <c r="P27" s="32" t="s">
        <v>160</v>
      </c>
      <c r="Q27" s="27"/>
      <c r="R27" s="27"/>
      <c r="S27" s="27"/>
      <c r="U27" s="13">
        <v>428</v>
      </c>
      <c r="V27" s="13">
        <v>270</v>
      </c>
      <c r="W27" s="29" t="s">
        <v>161</v>
      </c>
      <c r="X27" s="27"/>
      <c r="Y27" s="29" t="s">
        <v>30</v>
      </c>
      <c r="Z27" s="27"/>
      <c r="AA27" s="29" t="s">
        <v>13</v>
      </c>
      <c r="AB27" s="27"/>
      <c r="AC27" s="14" t="s">
        <v>5</v>
      </c>
      <c r="AD27" s="5"/>
      <c r="AE27" s="8">
        <v>391</v>
      </c>
      <c r="AF27" s="8">
        <v>747</v>
      </c>
      <c r="AG27" s="26" t="s">
        <v>162</v>
      </c>
      <c r="AH27" s="27"/>
      <c r="AI27" s="26" t="s">
        <v>40</v>
      </c>
      <c r="AJ27" s="27"/>
      <c r="AK27" s="26" t="s">
        <v>56</v>
      </c>
      <c r="AL27" s="27"/>
      <c r="AM27" s="9" t="s">
        <v>5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</row>
    <row r="28" spans="1:49">
      <c r="A28" s="42" t="s">
        <v>163</v>
      </c>
      <c r="B28" s="27"/>
      <c r="C28" s="27"/>
      <c r="D28" s="42" t="s">
        <v>12</v>
      </c>
      <c r="E28" s="27"/>
      <c r="F28" s="42" t="s">
        <v>115</v>
      </c>
      <c r="G28" s="27"/>
      <c r="H28" s="27"/>
      <c r="I28" s="27"/>
      <c r="J28" s="19"/>
      <c r="K28" s="8">
        <v>188</v>
      </c>
      <c r="L28" s="8">
        <v>1036</v>
      </c>
      <c r="M28" s="26" t="s">
        <v>164</v>
      </c>
      <c r="N28" s="27"/>
      <c r="O28" s="26" t="s">
        <v>35</v>
      </c>
      <c r="P28" s="27"/>
      <c r="Q28" s="26" t="s">
        <v>13</v>
      </c>
      <c r="R28" s="27"/>
      <c r="S28" s="9" t="s">
        <v>5</v>
      </c>
      <c r="T28" s="19"/>
      <c r="U28" s="8">
        <v>324</v>
      </c>
      <c r="V28" s="8">
        <v>704</v>
      </c>
      <c r="W28" s="26" t="s">
        <v>165</v>
      </c>
      <c r="X28" s="27"/>
      <c r="Y28" s="26" t="s">
        <v>166</v>
      </c>
      <c r="Z28" s="27"/>
      <c r="AA28" s="26" t="s">
        <v>13</v>
      </c>
      <c r="AB28" s="27"/>
      <c r="AC28" s="9" t="s">
        <v>5</v>
      </c>
      <c r="AD28" s="12"/>
      <c r="AE28" s="13">
        <v>536</v>
      </c>
      <c r="AF28" s="13">
        <v>360</v>
      </c>
      <c r="AG28" s="29" t="s">
        <v>167</v>
      </c>
      <c r="AH28" s="27"/>
      <c r="AI28" s="29" t="s">
        <v>168</v>
      </c>
      <c r="AJ28" s="27"/>
      <c r="AK28" s="29" t="s">
        <v>56</v>
      </c>
      <c r="AL28" s="27"/>
      <c r="AM28" s="14" t="s">
        <v>5</v>
      </c>
      <c r="AN28" s="12"/>
      <c r="AO28" s="12"/>
      <c r="AP28" s="12"/>
      <c r="AQ28" s="12"/>
      <c r="AR28" s="12"/>
      <c r="AS28" s="12"/>
      <c r="AT28" s="12"/>
      <c r="AU28" s="12"/>
      <c r="AV28" s="12"/>
      <c r="AW28" s="12"/>
    </row>
    <row r="29" spans="1:49">
      <c r="A29" s="1">
        <v>1150</v>
      </c>
      <c r="B29" s="1">
        <v>118</v>
      </c>
      <c r="C29" s="31" t="s">
        <v>169</v>
      </c>
      <c r="D29" s="27"/>
      <c r="E29" s="31" t="s">
        <v>94</v>
      </c>
      <c r="F29" s="27"/>
      <c r="G29" s="31" t="s">
        <v>13</v>
      </c>
      <c r="H29" s="27"/>
      <c r="I29" s="2" t="s">
        <v>5</v>
      </c>
      <c r="K29" s="3">
        <v>1084</v>
      </c>
      <c r="L29" s="3">
        <v>1250</v>
      </c>
      <c r="M29" s="28" t="s">
        <v>170</v>
      </c>
      <c r="N29" s="27"/>
      <c r="O29" s="28" t="s">
        <v>171</v>
      </c>
      <c r="P29" s="27"/>
      <c r="Q29" s="28" t="s">
        <v>13</v>
      </c>
      <c r="R29" s="27"/>
      <c r="S29" s="4" t="s">
        <v>5</v>
      </c>
      <c r="U29" s="13">
        <v>152</v>
      </c>
      <c r="V29" s="13">
        <v>612</v>
      </c>
      <c r="W29" s="29" t="s">
        <v>172</v>
      </c>
      <c r="X29" s="27"/>
      <c r="Y29" s="29" t="s">
        <v>94</v>
      </c>
      <c r="Z29" s="27"/>
      <c r="AA29" s="29" t="s">
        <v>13</v>
      </c>
      <c r="AB29" s="27"/>
      <c r="AC29" s="14" t="s">
        <v>5</v>
      </c>
      <c r="AD29" s="5"/>
      <c r="AE29" s="8">
        <v>506</v>
      </c>
      <c r="AF29" s="8">
        <v>280</v>
      </c>
      <c r="AG29" s="26" t="s">
        <v>173</v>
      </c>
      <c r="AH29" s="27"/>
      <c r="AI29" s="26" t="s">
        <v>174</v>
      </c>
      <c r="AJ29" s="27"/>
      <c r="AK29" s="26" t="s">
        <v>56</v>
      </c>
      <c r="AL29" s="27"/>
      <c r="AM29" s="9" t="s">
        <v>5</v>
      </c>
      <c r="AN29" s="12"/>
      <c r="AO29" s="12"/>
      <c r="AP29" s="12"/>
      <c r="AQ29" s="12"/>
      <c r="AR29" s="12"/>
      <c r="AS29" s="12"/>
      <c r="AT29" s="12"/>
      <c r="AU29" s="12"/>
      <c r="AV29" s="12"/>
      <c r="AW29" s="12"/>
    </row>
    <row r="30" spans="1:49">
      <c r="A30" s="3">
        <v>1041</v>
      </c>
      <c r="B30" s="3">
        <v>444</v>
      </c>
      <c r="C30" s="28" t="s">
        <v>175</v>
      </c>
      <c r="D30" s="27"/>
      <c r="E30" s="28" t="s">
        <v>176</v>
      </c>
      <c r="F30" s="27"/>
      <c r="G30" s="28" t="s">
        <v>13</v>
      </c>
      <c r="H30" s="27"/>
      <c r="I30" s="4" t="s">
        <v>5</v>
      </c>
      <c r="K30" s="1">
        <v>742</v>
      </c>
      <c r="L30" s="1">
        <v>524</v>
      </c>
      <c r="M30" s="31" t="s">
        <v>177</v>
      </c>
      <c r="N30" s="27"/>
      <c r="O30" s="31" t="s">
        <v>178</v>
      </c>
      <c r="P30" s="27"/>
      <c r="Q30" s="31" t="s">
        <v>179</v>
      </c>
      <c r="R30" s="27"/>
      <c r="S30" s="2" t="s">
        <v>5</v>
      </c>
      <c r="U30" s="1">
        <v>63</v>
      </c>
      <c r="V30" s="1">
        <v>267</v>
      </c>
      <c r="W30" s="31" t="s">
        <v>180</v>
      </c>
      <c r="X30" s="27"/>
      <c r="Y30" s="31" t="s">
        <v>35</v>
      </c>
      <c r="Z30" s="27"/>
      <c r="AA30" s="31" t="s">
        <v>13</v>
      </c>
      <c r="AB30" s="27"/>
      <c r="AC30" s="2" t="s">
        <v>5</v>
      </c>
      <c r="AD30" s="12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</row>
    <row r="31" spans="1:49">
      <c r="A31" s="6">
        <v>1750</v>
      </c>
      <c r="B31" s="6">
        <v>1807</v>
      </c>
      <c r="C31" s="35" t="s">
        <v>181</v>
      </c>
      <c r="D31" s="27"/>
      <c r="E31" s="35" t="s">
        <v>35</v>
      </c>
      <c r="F31" s="27"/>
      <c r="G31" s="35" t="s">
        <v>13</v>
      </c>
      <c r="H31" s="27"/>
      <c r="I31" s="7" t="s">
        <v>5</v>
      </c>
      <c r="K31" s="3">
        <v>1188</v>
      </c>
      <c r="L31" s="3">
        <v>650</v>
      </c>
      <c r="M31" s="28" t="s">
        <v>182</v>
      </c>
      <c r="N31" s="27"/>
      <c r="O31" s="28" t="s">
        <v>35</v>
      </c>
      <c r="P31" s="27"/>
      <c r="Q31" s="28" t="s">
        <v>13</v>
      </c>
      <c r="R31" s="27"/>
      <c r="S31" s="4" t="s">
        <v>5</v>
      </c>
      <c r="U31" s="13">
        <v>156</v>
      </c>
      <c r="V31" s="13">
        <v>161</v>
      </c>
      <c r="W31" s="29" t="s">
        <v>183</v>
      </c>
      <c r="X31" s="27"/>
      <c r="Y31" s="29" t="s">
        <v>184</v>
      </c>
      <c r="Z31" s="27"/>
      <c r="AA31" s="29" t="s">
        <v>13</v>
      </c>
      <c r="AB31" s="27"/>
      <c r="AC31" s="14" t="s">
        <v>5</v>
      </c>
      <c r="AD31" s="5"/>
      <c r="AN31" s="16"/>
      <c r="AO31" s="16"/>
      <c r="AP31" s="16"/>
      <c r="AQ31" s="16"/>
      <c r="AR31" s="16"/>
      <c r="AS31" s="16"/>
      <c r="AT31" s="16"/>
      <c r="AU31" s="16"/>
      <c r="AV31" s="16"/>
      <c r="AW31" s="16"/>
    </row>
    <row r="32" spans="1:49">
      <c r="A32" s="10">
        <v>1769</v>
      </c>
      <c r="B32" s="10">
        <v>1960</v>
      </c>
      <c r="C32" s="36" t="s">
        <v>185</v>
      </c>
      <c r="D32" s="27"/>
      <c r="E32" s="36" t="s">
        <v>113</v>
      </c>
      <c r="F32" s="27"/>
      <c r="G32" s="36" t="s">
        <v>13</v>
      </c>
      <c r="H32" s="27"/>
      <c r="I32" s="11" t="s">
        <v>5</v>
      </c>
      <c r="K32" s="1">
        <v>1354</v>
      </c>
      <c r="L32" s="1">
        <v>978</v>
      </c>
      <c r="M32" s="31" t="s">
        <v>186</v>
      </c>
      <c r="N32" s="27"/>
      <c r="O32" s="31" t="s">
        <v>187</v>
      </c>
      <c r="P32" s="27"/>
      <c r="Q32" s="31" t="s">
        <v>13</v>
      </c>
      <c r="R32" s="27"/>
      <c r="S32" s="2" t="s">
        <v>5</v>
      </c>
      <c r="AD32" s="12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</row>
    <row r="33" spans="1:49">
      <c r="A33" s="6">
        <v>1642</v>
      </c>
      <c r="B33" s="6">
        <v>775</v>
      </c>
      <c r="C33" s="35" t="s">
        <v>188</v>
      </c>
      <c r="D33" s="27"/>
      <c r="E33" s="35" t="s">
        <v>189</v>
      </c>
      <c r="F33" s="27"/>
      <c r="G33" s="35" t="s">
        <v>13</v>
      </c>
      <c r="H33" s="27"/>
      <c r="I33" s="7" t="s">
        <v>5</v>
      </c>
      <c r="K33" s="3">
        <v>1842</v>
      </c>
      <c r="L33" s="3">
        <v>806</v>
      </c>
      <c r="M33" s="28" t="s">
        <v>190</v>
      </c>
      <c r="N33" s="27"/>
      <c r="O33" s="28" t="s">
        <v>191</v>
      </c>
      <c r="P33" s="27"/>
      <c r="Q33" s="28" t="s">
        <v>192</v>
      </c>
      <c r="R33" s="27"/>
      <c r="S33" s="4" t="s">
        <v>5</v>
      </c>
      <c r="U33" s="42" t="s">
        <v>193</v>
      </c>
      <c r="V33" s="27"/>
      <c r="W33" s="27"/>
      <c r="X33" s="42" t="s">
        <v>17</v>
      </c>
      <c r="Y33" s="27"/>
      <c r="Z33" s="42" t="s">
        <v>77</v>
      </c>
      <c r="AA33" s="27"/>
      <c r="AB33" s="27"/>
      <c r="AC33" s="27"/>
      <c r="AD33" s="5"/>
      <c r="AE33" s="32" t="s">
        <v>194</v>
      </c>
      <c r="AF33" s="27"/>
      <c r="AG33" s="27"/>
      <c r="AH33" s="32" t="s">
        <v>20</v>
      </c>
      <c r="AI33" s="27"/>
      <c r="AJ33" s="32" t="s">
        <v>195</v>
      </c>
      <c r="AK33" s="27"/>
      <c r="AL33" s="27"/>
      <c r="AM33" s="27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>
      <c r="A34" s="10">
        <v>1642</v>
      </c>
      <c r="B34" s="10">
        <v>846</v>
      </c>
      <c r="C34" s="36" t="s">
        <v>196</v>
      </c>
      <c r="D34" s="27"/>
      <c r="E34" s="36" t="s">
        <v>197</v>
      </c>
      <c r="F34" s="27"/>
      <c r="G34" s="36" t="s">
        <v>13</v>
      </c>
      <c r="H34" s="27"/>
      <c r="I34" s="11" t="s">
        <v>5</v>
      </c>
      <c r="K34" s="1">
        <v>2188</v>
      </c>
      <c r="L34" s="1">
        <v>280</v>
      </c>
      <c r="M34" s="31" t="s">
        <v>198</v>
      </c>
      <c r="N34" s="27"/>
      <c r="O34" s="31" t="s">
        <v>189</v>
      </c>
      <c r="P34" s="27"/>
      <c r="Q34" s="31" t="s">
        <v>13</v>
      </c>
      <c r="R34" s="27"/>
      <c r="S34" s="2" t="s">
        <v>5</v>
      </c>
      <c r="U34" s="8">
        <v>186</v>
      </c>
      <c r="V34" s="8">
        <v>775</v>
      </c>
      <c r="W34" s="26" t="s">
        <v>199</v>
      </c>
      <c r="X34" s="27"/>
      <c r="Y34" s="26" t="s">
        <v>200</v>
      </c>
      <c r="Z34" s="27"/>
      <c r="AA34" s="26" t="s">
        <v>13</v>
      </c>
      <c r="AB34" s="27"/>
      <c r="AC34" s="9" t="s">
        <v>5</v>
      </c>
      <c r="AD34" s="12"/>
      <c r="AE34" s="8">
        <v>994</v>
      </c>
      <c r="AF34" s="8">
        <v>1213</v>
      </c>
      <c r="AG34" s="26" t="s">
        <v>201</v>
      </c>
      <c r="AH34" s="27"/>
      <c r="AI34" s="26" t="s">
        <v>202</v>
      </c>
      <c r="AJ34" s="27"/>
      <c r="AK34" s="26" t="s">
        <v>13</v>
      </c>
      <c r="AL34" s="27"/>
      <c r="AM34" s="9" t="s">
        <v>5</v>
      </c>
      <c r="AN34" s="12"/>
      <c r="AO34" s="12"/>
      <c r="AP34" s="12"/>
      <c r="AQ34" s="12"/>
      <c r="AR34" s="12"/>
      <c r="AS34" s="12"/>
      <c r="AT34" s="12"/>
      <c r="AU34" s="12"/>
      <c r="AV34" s="12"/>
      <c r="AW34" s="12"/>
    </row>
    <row r="35" spans="1:49">
      <c r="A35" s="6">
        <v>2205</v>
      </c>
      <c r="B35" s="6">
        <v>324</v>
      </c>
      <c r="C35" s="35" t="s">
        <v>203</v>
      </c>
      <c r="D35" s="27"/>
      <c r="E35" s="35" t="s">
        <v>204</v>
      </c>
      <c r="F35" s="27"/>
      <c r="G35" s="35" t="s">
        <v>13</v>
      </c>
      <c r="H35" s="27"/>
      <c r="I35" s="7" t="s">
        <v>5</v>
      </c>
      <c r="K35" s="3">
        <v>1584</v>
      </c>
      <c r="L35" s="3">
        <v>282</v>
      </c>
      <c r="M35" s="28" t="s">
        <v>205</v>
      </c>
      <c r="N35" s="27"/>
      <c r="O35" s="28" t="s">
        <v>206</v>
      </c>
      <c r="P35" s="27"/>
      <c r="Q35" s="28" t="s">
        <v>179</v>
      </c>
      <c r="R35" s="27"/>
      <c r="S35" s="4" t="s">
        <v>5</v>
      </c>
      <c r="U35" s="13">
        <v>101</v>
      </c>
      <c r="V35" s="13">
        <v>478</v>
      </c>
      <c r="W35" s="29" t="s">
        <v>207</v>
      </c>
      <c r="X35" s="27"/>
      <c r="Y35" s="29" t="s">
        <v>30</v>
      </c>
      <c r="Z35" s="27"/>
      <c r="AA35" s="29" t="s">
        <v>13</v>
      </c>
      <c r="AB35" s="27"/>
      <c r="AC35" s="14" t="s">
        <v>5</v>
      </c>
      <c r="AD35" s="16"/>
      <c r="AE35" s="13">
        <v>537</v>
      </c>
      <c r="AF35" s="13">
        <v>1406</v>
      </c>
      <c r="AG35" s="29" t="s">
        <v>208</v>
      </c>
      <c r="AH35" s="27"/>
      <c r="AI35" s="29" t="s">
        <v>35</v>
      </c>
      <c r="AJ35" s="27"/>
      <c r="AK35" s="29" t="s">
        <v>13</v>
      </c>
      <c r="AL35" s="27"/>
      <c r="AM35" s="14" t="s">
        <v>5</v>
      </c>
      <c r="AN35" s="12"/>
      <c r="AO35" s="12"/>
      <c r="AP35" s="12"/>
      <c r="AQ35" s="12"/>
      <c r="AR35" s="12"/>
      <c r="AS35" s="12"/>
      <c r="AT35" s="12"/>
      <c r="AU35" s="12"/>
      <c r="AV35" s="12"/>
      <c r="AW35" s="12"/>
    </row>
    <row r="36" spans="1:49">
      <c r="A36" s="10">
        <v>1692</v>
      </c>
      <c r="B36" s="10">
        <v>69</v>
      </c>
      <c r="C36" s="36" t="s">
        <v>209</v>
      </c>
      <c r="D36" s="27"/>
      <c r="E36" s="36" t="s">
        <v>40</v>
      </c>
      <c r="F36" s="27"/>
      <c r="G36" s="36" t="s">
        <v>13</v>
      </c>
      <c r="H36" s="27"/>
      <c r="I36" s="11" t="s">
        <v>5</v>
      </c>
      <c r="K36" s="8">
        <v>1348</v>
      </c>
      <c r="L36" s="8">
        <v>462</v>
      </c>
      <c r="M36" s="26" t="s">
        <v>210</v>
      </c>
      <c r="N36" s="27"/>
      <c r="O36" s="43" t="s">
        <v>211</v>
      </c>
      <c r="P36" s="27"/>
      <c r="Q36" s="26" t="s">
        <v>13</v>
      </c>
      <c r="R36" s="27"/>
      <c r="S36" s="9" t="s">
        <v>5</v>
      </c>
      <c r="U36" s="8">
        <v>1135</v>
      </c>
      <c r="V36" s="8">
        <v>1170</v>
      </c>
      <c r="W36" s="26" t="s">
        <v>212</v>
      </c>
      <c r="X36" s="27"/>
      <c r="Y36" s="26" t="s">
        <v>213</v>
      </c>
      <c r="Z36" s="27"/>
      <c r="AA36" s="26" t="s">
        <v>13</v>
      </c>
      <c r="AB36" s="27"/>
      <c r="AC36" s="9" t="s">
        <v>5</v>
      </c>
      <c r="AD36" s="12"/>
      <c r="AE36" s="8">
        <v>359</v>
      </c>
      <c r="AF36" s="8">
        <v>1783</v>
      </c>
      <c r="AG36" s="26" t="s">
        <v>214</v>
      </c>
      <c r="AH36" s="27"/>
      <c r="AI36" s="26" t="s">
        <v>215</v>
      </c>
      <c r="AJ36" s="27"/>
      <c r="AK36" s="26" t="s">
        <v>13</v>
      </c>
      <c r="AL36" s="27"/>
      <c r="AM36" s="9" t="s">
        <v>5</v>
      </c>
      <c r="AN36" s="12"/>
      <c r="AO36" s="12"/>
      <c r="AP36" s="12"/>
      <c r="AQ36" s="12"/>
      <c r="AR36" s="12"/>
      <c r="AS36" s="12"/>
      <c r="AT36" s="12"/>
      <c r="AU36" s="12"/>
      <c r="AV36" s="12"/>
      <c r="AW36" s="12"/>
    </row>
    <row r="37" spans="1:49">
      <c r="A37" s="6">
        <v>1401</v>
      </c>
      <c r="B37" s="6">
        <v>478</v>
      </c>
      <c r="C37" s="35" t="s">
        <v>216</v>
      </c>
      <c r="D37" s="27"/>
      <c r="E37" s="35" t="s">
        <v>86</v>
      </c>
      <c r="F37" s="27"/>
      <c r="G37" s="35" t="s">
        <v>13</v>
      </c>
      <c r="H37" s="27"/>
      <c r="I37" s="7" t="s">
        <v>5</v>
      </c>
      <c r="U37" s="13">
        <v>1135</v>
      </c>
      <c r="V37" s="13">
        <v>1338</v>
      </c>
      <c r="W37" s="29" t="s">
        <v>217</v>
      </c>
      <c r="X37" s="27"/>
      <c r="Y37" s="29" t="s">
        <v>67</v>
      </c>
      <c r="Z37" s="27"/>
      <c r="AA37" s="29" t="s">
        <v>13</v>
      </c>
      <c r="AB37" s="27"/>
      <c r="AC37" s="14" t="s">
        <v>5</v>
      </c>
      <c r="AD37" s="5"/>
      <c r="AE37" s="13">
        <v>437</v>
      </c>
      <c r="AF37" s="13">
        <v>1711</v>
      </c>
      <c r="AG37" s="29" t="s">
        <v>218</v>
      </c>
      <c r="AH37" s="27"/>
      <c r="AI37" s="29" t="s">
        <v>86</v>
      </c>
      <c r="AJ37" s="27"/>
      <c r="AK37" s="29" t="s">
        <v>13</v>
      </c>
      <c r="AL37" s="27"/>
      <c r="AM37" s="14" t="s">
        <v>5</v>
      </c>
      <c r="AN37" s="12"/>
      <c r="AO37" s="12"/>
      <c r="AP37" s="12"/>
      <c r="AQ37" s="12"/>
      <c r="AR37" s="12"/>
      <c r="AS37" s="12"/>
      <c r="AT37" s="12"/>
      <c r="AU37" s="12"/>
      <c r="AV37" s="12"/>
      <c r="AW37" s="12"/>
    </row>
    <row r="38" spans="1:49">
      <c r="A38" s="10">
        <v>1276</v>
      </c>
      <c r="B38" s="10">
        <v>1290</v>
      </c>
      <c r="C38" s="36" t="s">
        <v>219</v>
      </c>
      <c r="D38" s="27"/>
      <c r="E38" s="36" t="s">
        <v>35</v>
      </c>
      <c r="F38" s="27"/>
      <c r="G38" s="36" t="s">
        <v>13</v>
      </c>
      <c r="H38" s="27"/>
      <c r="I38" s="11" t="s">
        <v>5</v>
      </c>
      <c r="K38" s="32" t="s">
        <v>220</v>
      </c>
      <c r="L38" s="27"/>
      <c r="M38" s="27"/>
      <c r="N38" s="32" t="s">
        <v>14</v>
      </c>
      <c r="O38" s="27"/>
      <c r="P38" s="32" t="s">
        <v>160</v>
      </c>
      <c r="Q38" s="27"/>
      <c r="R38" s="27"/>
      <c r="S38" s="27"/>
      <c r="U38" s="8">
        <v>1085</v>
      </c>
      <c r="V38" s="8">
        <v>865</v>
      </c>
      <c r="W38" s="26" t="s">
        <v>221</v>
      </c>
      <c r="X38" s="27"/>
      <c r="Y38" s="26" t="s">
        <v>222</v>
      </c>
      <c r="Z38" s="27"/>
      <c r="AA38" s="26" t="s">
        <v>13</v>
      </c>
      <c r="AB38" s="27"/>
      <c r="AC38" s="9" t="s">
        <v>5</v>
      </c>
      <c r="AD38" s="12"/>
      <c r="AE38" s="8">
        <v>669</v>
      </c>
      <c r="AF38" s="8">
        <v>2220</v>
      </c>
      <c r="AG38" s="26" t="s">
        <v>223</v>
      </c>
      <c r="AH38" s="27"/>
      <c r="AI38" s="26" t="s">
        <v>224</v>
      </c>
      <c r="AJ38" s="27"/>
      <c r="AK38" s="26" t="s">
        <v>13</v>
      </c>
      <c r="AL38" s="27"/>
      <c r="AM38" s="9" t="s">
        <v>5</v>
      </c>
      <c r="AN38" s="12"/>
      <c r="AO38" s="12"/>
      <c r="AP38" s="12"/>
      <c r="AQ38" s="12"/>
      <c r="AR38" s="12"/>
      <c r="AS38" s="12"/>
      <c r="AT38" s="12"/>
      <c r="AU38" s="12"/>
      <c r="AV38" s="12"/>
      <c r="AW38" s="12"/>
    </row>
    <row r="39" spans="1:49">
      <c r="A39" s="6">
        <v>1010</v>
      </c>
      <c r="B39" s="6">
        <v>1783</v>
      </c>
      <c r="C39" s="35" t="s">
        <v>225</v>
      </c>
      <c r="D39" s="27"/>
      <c r="E39" s="35" t="s">
        <v>226</v>
      </c>
      <c r="F39" s="27"/>
      <c r="G39" s="35" t="s">
        <v>13</v>
      </c>
      <c r="H39" s="27"/>
      <c r="I39" s="7" t="s">
        <v>5</v>
      </c>
      <c r="K39" s="1">
        <v>346</v>
      </c>
      <c r="L39" s="1">
        <v>1327</v>
      </c>
      <c r="M39" s="31" t="s">
        <v>227</v>
      </c>
      <c r="N39" s="27"/>
      <c r="O39" s="31" t="s">
        <v>228</v>
      </c>
      <c r="P39" s="27"/>
      <c r="Q39" s="31" t="s">
        <v>13</v>
      </c>
      <c r="R39" s="27"/>
      <c r="S39" s="2" t="s">
        <v>5</v>
      </c>
      <c r="U39" s="13">
        <v>948</v>
      </c>
      <c r="V39" s="13">
        <v>633</v>
      </c>
      <c r="W39" s="29" t="s">
        <v>229</v>
      </c>
      <c r="X39" s="27"/>
      <c r="Y39" s="29" t="s">
        <v>40</v>
      </c>
      <c r="Z39" s="27"/>
      <c r="AA39" s="29" t="s">
        <v>13</v>
      </c>
      <c r="AB39" s="27"/>
      <c r="AC39" s="14" t="s">
        <v>5</v>
      </c>
      <c r="AD39" s="5"/>
      <c r="AE39" s="13">
        <v>513</v>
      </c>
      <c r="AF39" s="13">
        <v>1528</v>
      </c>
      <c r="AG39" s="29" t="s">
        <v>230</v>
      </c>
      <c r="AH39" s="27"/>
      <c r="AI39" s="29" t="s">
        <v>231</v>
      </c>
      <c r="AJ39" s="27"/>
      <c r="AK39" s="29" t="s">
        <v>13</v>
      </c>
      <c r="AL39" s="27"/>
      <c r="AM39" s="14" t="s">
        <v>5</v>
      </c>
      <c r="AN39" s="12"/>
      <c r="AO39" s="12"/>
      <c r="AP39" s="12"/>
      <c r="AQ39" s="12"/>
      <c r="AR39" s="12"/>
      <c r="AS39" s="12"/>
      <c r="AT39" s="12"/>
      <c r="AU39" s="12"/>
      <c r="AV39" s="12"/>
      <c r="AW39" s="12"/>
    </row>
    <row r="40" spans="1:49">
      <c r="A40" s="10">
        <v>1044</v>
      </c>
      <c r="B40" s="10">
        <v>1813</v>
      </c>
      <c r="C40" s="36" t="s">
        <v>232</v>
      </c>
      <c r="D40" s="27"/>
      <c r="E40" s="36" t="s">
        <v>38</v>
      </c>
      <c r="F40" s="27"/>
      <c r="G40" s="36" t="s">
        <v>13</v>
      </c>
      <c r="H40" s="27"/>
      <c r="I40" s="11" t="s">
        <v>5</v>
      </c>
      <c r="K40" s="3">
        <v>191</v>
      </c>
      <c r="L40" s="3">
        <v>1629</v>
      </c>
      <c r="M40" s="28" t="s">
        <v>233</v>
      </c>
      <c r="N40" s="27"/>
      <c r="O40" s="28" t="s">
        <v>234</v>
      </c>
      <c r="P40" s="27"/>
      <c r="Q40" s="28" t="s">
        <v>13</v>
      </c>
      <c r="R40" s="27"/>
      <c r="S40" s="4" t="s">
        <v>5</v>
      </c>
      <c r="U40" s="8">
        <v>1612</v>
      </c>
      <c r="V40" s="8">
        <v>136</v>
      </c>
      <c r="W40" s="26" t="s">
        <v>235</v>
      </c>
      <c r="X40" s="27"/>
      <c r="Y40" s="26" t="s">
        <v>55</v>
      </c>
      <c r="Z40" s="27"/>
      <c r="AA40" s="26" t="s">
        <v>236</v>
      </c>
      <c r="AB40" s="27"/>
      <c r="AC40" s="9" t="s">
        <v>5</v>
      </c>
      <c r="AD40" s="12"/>
      <c r="AE40" s="8">
        <v>988</v>
      </c>
      <c r="AF40" s="8">
        <v>725</v>
      </c>
      <c r="AG40" s="26" t="s">
        <v>237</v>
      </c>
      <c r="AH40" s="27"/>
      <c r="AI40" s="26" t="s">
        <v>38</v>
      </c>
      <c r="AJ40" s="27"/>
      <c r="AK40" s="26" t="s">
        <v>13</v>
      </c>
      <c r="AL40" s="27"/>
      <c r="AM40" s="9" t="s">
        <v>5</v>
      </c>
      <c r="AN40" s="12"/>
      <c r="AO40" s="12"/>
      <c r="AP40" s="12"/>
      <c r="AQ40" s="12"/>
      <c r="AR40" s="12"/>
      <c r="AS40" s="12"/>
      <c r="AT40" s="12"/>
      <c r="AU40" s="12"/>
      <c r="AV40" s="12"/>
      <c r="AW40" s="12"/>
    </row>
    <row r="41" spans="1:49">
      <c r="A41" s="6">
        <v>1384</v>
      </c>
      <c r="B41" s="6">
        <v>1793</v>
      </c>
      <c r="C41" s="35" t="s">
        <v>238</v>
      </c>
      <c r="D41" s="27"/>
      <c r="E41" s="35" t="s">
        <v>30</v>
      </c>
      <c r="F41" s="27"/>
      <c r="G41" s="35" t="s">
        <v>13</v>
      </c>
      <c r="H41" s="27"/>
      <c r="I41" s="7" t="s">
        <v>5</v>
      </c>
      <c r="K41" s="1">
        <v>944</v>
      </c>
      <c r="L41" s="1">
        <v>1388</v>
      </c>
      <c r="M41" s="31" t="s">
        <v>239</v>
      </c>
      <c r="N41" s="27"/>
      <c r="O41" s="31" t="s">
        <v>240</v>
      </c>
      <c r="P41" s="27"/>
      <c r="Q41" s="31" t="s">
        <v>13</v>
      </c>
      <c r="R41" s="27"/>
      <c r="S41" s="2" t="s">
        <v>5</v>
      </c>
      <c r="U41" s="13">
        <v>1875</v>
      </c>
      <c r="V41" s="13">
        <v>629</v>
      </c>
      <c r="W41" s="29" t="s">
        <v>241</v>
      </c>
      <c r="X41" s="27"/>
      <c r="Y41" s="29" t="s">
        <v>35</v>
      </c>
      <c r="Z41" s="27"/>
      <c r="AA41" s="29" t="s">
        <v>236</v>
      </c>
      <c r="AB41" s="27"/>
      <c r="AC41" s="14" t="s">
        <v>5</v>
      </c>
      <c r="AD41" s="5"/>
      <c r="AE41" s="13">
        <v>1091</v>
      </c>
      <c r="AF41" s="13">
        <v>712</v>
      </c>
      <c r="AG41" s="29" t="s">
        <v>242</v>
      </c>
      <c r="AH41" s="27"/>
      <c r="AI41" s="29" t="s">
        <v>243</v>
      </c>
      <c r="AJ41" s="27"/>
      <c r="AK41" s="29" t="s">
        <v>13</v>
      </c>
      <c r="AL41" s="27"/>
      <c r="AM41" s="14" t="s">
        <v>5</v>
      </c>
      <c r="AN41" s="12"/>
      <c r="AO41" s="12"/>
      <c r="AP41" s="12"/>
      <c r="AQ41" s="12"/>
      <c r="AR41" s="12"/>
      <c r="AS41" s="12"/>
      <c r="AT41" s="12"/>
      <c r="AU41" s="12"/>
      <c r="AV41" s="12"/>
      <c r="AW41" s="12"/>
    </row>
    <row r="42" spans="1:49">
      <c r="A42" s="21">
        <v>1017</v>
      </c>
      <c r="B42" s="21">
        <v>1170</v>
      </c>
      <c r="C42" s="40" t="s">
        <v>244</v>
      </c>
      <c r="D42" s="27"/>
      <c r="E42" s="41" t="s">
        <v>245</v>
      </c>
      <c r="F42" s="27"/>
      <c r="G42" s="40" t="s">
        <v>13</v>
      </c>
      <c r="H42" s="27"/>
      <c r="I42" s="22" t="s">
        <v>5</v>
      </c>
      <c r="K42" s="3">
        <v>1270</v>
      </c>
      <c r="L42" s="3">
        <v>984</v>
      </c>
      <c r="M42" s="28" t="s">
        <v>246</v>
      </c>
      <c r="N42" s="27"/>
      <c r="O42" s="28" t="s">
        <v>86</v>
      </c>
      <c r="P42" s="27"/>
      <c r="Q42" s="28" t="s">
        <v>13</v>
      </c>
      <c r="R42" s="27"/>
      <c r="S42" s="4" t="s">
        <v>5</v>
      </c>
      <c r="U42" s="8">
        <v>1263</v>
      </c>
      <c r="V42" s="8">
        <v>962</v>
      </c>
      <c r="W42" s="26" t="s">
        <v>247</v>
      </c>
      <c r="X42" s="27"/>
      <c r="Y42" s="26" t="s">
        <v>248</v>
      </c>
      <c r="Z42" s="27"/>
      <c r="AA42" s="26" t="s">
        <v>236</v>
      </c>
      <c r="AB42" s="27"/>
      <c r="AC42" s="9" t="s">
        <v>5</v>
      </c>
      <c r="AD42" s="12"/>
      <c r="AE42" s="8">
        <v>746</v>
      </c>
      <c r="AF42" s="8">
        <v>465</v>
      </c>
      <c r="AG42" s="26" t="s">
        <v>249</v>
      </c>
      <c r="AH42" s="27"/>
      <c r="AI42" s="26" t="s">
        <v>35</v>
      </c>
      <c r="AJ42" s="27"/>
      <c r="AK42" s="26" t="s">
        <v>13</v>
      </c>
      <c r="AL42" s="27"/>
      <c r="AM42" s="9" t="s">
        <v>5</v>
      </c>
      <c r="AN42" s="12"/>
      <c r="AO42" s="12"/>
      <c r="AP42" s="12"/>
      <c r="AQ42" s="12"/>
      <c r="AR42" s="12"/>
      <c r="AS42" s="12"/>
      <c r="AT42" s="12"/>
      <c r="AU42" s="12"/>
      <c r="AV42" s="12"/>
      <c r="AW42" s="12"/>
    </row>
    <row r="43" spans="1:49">
      <c r="K43" s="1">
        <v>1158</v>
      </c>
      <c r="L43" s="1">
        <v>842</v>
      </c>
      <c r="M43" s="31" t="s">
        <v>250</v>
      </c>
      <c r="N43" s="27"/>
      <c r="O43" s="31" t="s">
        <v>30</v>
      </c>
      <c r="P43" s="27"/>
      <c r="Q43" s="31" t="s">
        <v>13</v>
      </c>
      <c r="R43" s="27"/>
      <c r="S43" s="2" t="s">
        <v>5</v>
      </c>
      <c r="U43" s="13">
        <v>2191</v>
      </c>
      <c r="V43" s="13">
        <v>532</v>
      </c>
      <c r="W43" s="29" t="s">
        <v>251</v>
      </c>
      <c r="X43" s="27"/>
      <c r="Y43" s="29" t="s">
        <v>248</v>
      </c>
      <c r="Z43" s="27"/>
      <c r="AA43" s="29" t="s">
        <v>236</v>
      </c>
      <c r="AB43" s="27"/>
      <c r="AC43" s="14" t="s">
        <v>5</v>
      </c>
      <c r="AD43" s="5"/>
      <c r="AE43" s="13">
        <v>817</v>
      </c>
      <c r="AF43" s="13">
        <v>303</v>
      </c>
      <c r="AG43" s="29" t="s">
        <v>252</v>
      </c>
      <c r="AH43" s="27"/>
      <c r="AI43" s="29" t="s">
        <v>243</v>
      </c>
      <c r="AJ43" s="27"/>
      <c r="AK43" s="29" t="s">
        <v>13</v>
      </c>
      <c r="AL43" s="27"/>
      <c r="AM43" s="14" t="s">
        <v>5</v>
      </c>
      <c r="AN43" s="12"/>
      <c r="AO43" s="12"/>
      <c r="AP43" s="12"/>
      <c r="AQ43" s="12"/>
      <c r="AR43" s="12"/>
      <c r="AS43" s="12"/>
      <c r="AT43" s="12"/>
      <c r="AU43" s="12"/>
      <c r="AV43" s="12"/>
      <c r="AW43" s="12"/>
    </row>
    <row r="44" spans="1:49">
      <c r="A44" s="34" t="s">
        <v>253</v>
      </c>
      <c r="B44" s="27"/>
      <c r="C44" s="27"/>
      <c r="D44" s="27"/>
      <c r="E44" s="27"/>
      <c r="F44" s="27"/>
      <c r="G44" s="27"/>
      <c r="H44" s="27"/>
      <c r="I44" s="27"/>
      <c r="K44" s="13">
        <v>2252</v>
      </c>
      <c r="L44" s="13">
        <v>1290</v>
      </c>
      <c r="M44" s="29" t="s">
        <v>254</v>
      </c>
      <c r="N44" s="27"/>
      <c r="O44" s="29" t="s">
        <v>35</v>
      </c>
      <c r="P44" s="27"/>
      <c r="Q44" s="29" t="s">
        <v>13</v>
      </c>
      <c r="R44" s="27"/>
      <c r="S44" s="14" t="s">
        <v>5</v>
      </c>
      <c r="U44" s="8">
        <v>1935</v>
      </c>
      <c r="V44" s="8">
        <v>919</v>
      </c>
      <c r="W44" s="26" t="s">
        <v>255</v>
      </c>
      <c r="X44" s="27"/>
      <c r="Y44" s="26" t="s">
        <v>40</v>
      </c>
      <c r="Z44" s="27"/>
      <c r="AA44" s="26" t="s">
        <v>236</v>
      </c>
      <c r="AB44" s="27"/>
      <c r="AC44" s="9" t="s">
        <v>5</v>
      </c>
      <c r="AD44" s="12"/>
      <c r="AE44" s="8">
        <v>817</v>
      </c>
      <c r="AF44" s="8">
        <v>303</v>
      </c>
      <c r="AG44" s="26" t="s">
        <v>256</v>
      </c>
      <c r="AH44" s="27"/>
      <c r="AI44" s="26" t="s">
        <v>243</v>
      </c>
      <c r="AJ44" s="27"/>
      <c r="AK44" s="26" t="s">
        <v>13</v>
      </c>
      <c r="AL44" s="27"/>
      <c r="AM44" s="9" t="s">
        <v>5</v>
      </c>
      <c r="AN44" s="12"/>
      <c r="AO44" s="12"/>
      <c r="AP44" s="12"/>
      <c r="AQ44" s="12"/>
      <c r="AR44" s="12"/>
      <c r="AS44" s="12"/>
      <c r="AT44" s="12"/>
      <c r="AU44" s="12"/>
      <c r="AV44" s="12"/>
      <c r="AW44" s="12"/>
    </row>
    <row r="45" spans="1:49">
      <c r="A45" s="1">
        <v>573</v>
      </c>
      <c r="B45" s="1">
        <v>166</v>
      </c>
      <c r="C45" s="31" t="s">
        <v>257</v>
      </c>
      <c r="D45" s="27"/>
      <c r="E45" s="31" t="s">
        <v>258</v>
      </c>
      <c r="F45" s="27"/>
      <c r="G45" s="31" t="s">
        <v>13</v>
      </c>
      <c r="H45" s="27"/>
      <c r="I45" s="2" t="s">
        <v>5</v>
      </c>
      <c r="K45" s="1">
        <v>1762</v>
      </c>
      <c r="L45" s="1">
        <v>1234</v>
      </c>
      <c r="M45" s="31" t="s">
        <v>259</v>
      </c>
      <c r="N45" s="27"/>
      <c r="O45" s="31" t="s">
        <v>260</v>
      </c>
      <c r="P45" s="27"/>
      <c r="Q45" s="31" t="s">
        <v>13</v>
      </c>
      <c r="R45" s="27"/>
      <c r="S45" s="2" t="s">
        <v>5</v>
      </c>
      <c r="U45" s="13">
        <v>1417</v>
      </c>
      <c r="V45" s="13">
        <v>202</v>
      </c>
      <c r="W45" s="29" t="s">
        <v>261</v>
      </c>
      <c r="X45" s="27"/>
      <c r="Y45" s="29" t="s">
        <v>55</v>
      </c>
      <c r="Z45" s="27"/>
      <c r="AA45" s="29" t="s">
        <v>236</v>
      </c>
      <c r="AB45" s="27"/>
      <c r="AC45" s="14" t="s">
        <v>5</v>
      </c>
      <c r="AD45" s="5"/>
      <c r="AE45" s="13">
        <v>800</v>
      </c>
      <c r="AF45" s="13">
        <v>353</v>
      </c>
      <c r="AG45" s="29" t="s">
        <v>262</v>
      </c>
      <c r="AH45" s="27"/>
      <c r="AI45" s="29" t="s">
        <v>263</v>
      </c>
      <c r="AJ45" s="27"/>
      <c r="AK45" s="29" t="s">
        <v>13</v>
      </c>
      <c r="AL45" s="27"/>
      <c r="AM45" s="14" t="s">
        <v>5</v>
      </c>
      <c r="AN45" s="12"/>
      <c r="AO45" s="12"/>
      <c r="AP45" s="12"/>
      <c r="AQ45" s="12"/>
      <c r="AR45" s="12"/>
      <c r="AS45" s="12"/>
      <c r="AT45" s="12"/>
      <c r="AU45" s="12"/>
      <c r="AV45" s="12"/>
      <c r="AW45" s="12"/>
    </row>
    <row r="46" spans="1:49">
      <c r="A46" s="3">
        <v>573</v>
      </c>
      <c r="B46" s="3">
        <v>436</v>
      </c>
      <c r="C46" s="28" t="s">
        <v>264</v>
      </c>
      <c r="D46" s="27"/>
      <c r="E46" s="28" t="s">
        <v>265</v>
      </c>
      <c r="F46" s="27"/>
      <c r="G46" s="28" t="s">
        <v>266</v>
      </c>
      <c r="H46" s="27"/>
      <c r="I46" s="4" t="s">
        <v>5</v>
      </c>
      <c r="K46" s="3">
        <v>1400</v>
      </c>
      <c r="L46" s="3">
        <v>1090</v>
      </c>
      <c r="M46" s="28" t="s">
        <v>267</v>
      </c>
      <c r="N46" s="27"/>
      <c r="O46" s="28" t="s">
        <v>94</v>
      </c>
      <c r="P46" s="27"/>
      <c r="Q46" s="28" t="s">
        <v>268</v>
      </c>
      <c r="R46" s="27"/>
      <c r="S46" s="4" t="s">
        <v>5</v>
      </c>
      <c r="U46" s="8">
        <v>2026</v>
      </c>
      <c r="V46" s="8">
        <v>163</v>
      </c>
      <c r="W46" s="26" t="s">
        <v>269</v>
      </c>
      <c r="X46" s="27"/>
      <c r="Y46" s="26" t="s">
        <v>35</v>
      </c>
      <c r="Z46" s="27"/>
      <c r="AA46" s="26" t="s">
        <v>236</v>
      </c>
      <c r="AB46" s="27"/>
      <c r="AC46" s="9" t="s">
        <v>5</v>
      </c>
      <c r="AD46" s="12"/>
      <c r="AE46" s="8">
        <v>509</v>
      </c>
      <c r="AF46" s="8">
        <v>649</v>
      </c>
      <c r="AG46" s="26" t="s">
        <v>270</v>
      </c>
      <c r="AH46" s="27"/>
      <c r="AI46" s="26" t="s">
        <v>35</v>
      </c>
      <c r="AJ46" s="27"/>
      <c r="AK46" s="26" t="s">
        <v>13</v>
      </c>
      <c r="AL46" s="27"/>
      <c r="AM46" s="9" t="s">
        <v>5</v>
      </c>
      <c r="AN46" s="12"/>
      <c r="AO46" s="12"/>
      <c r="AP46" s="12"/>
      <c r="AQ46" s="12"/>
      <c r="AR46" s="12"/>
      <c r="AS46" s="12"/>
      <c r="AT46" s="12"/>
      <c r="AU46" s="12"/>
      <c r="AV46" s="12"/>
      <c r="AW46" s="12"/>
    </row>
    <row r="47" spans="1:49">
      <c r="A47" s="1">
        <v>573</v>
      </c>
      <c r="B47" s="1">
        <v>706</v>
      </c>
      <c r="C47" s="31" t="s">
        <v>271</v>
      </c>
      <c r="D47" s="27"/>
      <c r="E47" s="31" t="s">
        <v>272</v>
      </c>
      <c r="F47" s="27"/>
      <c r="G47" s="31" t="s">
        <v>266</v>
      </c>
      <c r="H47" s="27"/>
      <c r="I47" s="2" t="s">
        <v>5</v>
      </c>
      <c r="K47" s="1">
        <v>1468</v>
      </c>
      <c r="L47" s="1">
        <v>944</v>
      </c>
      <c r="M47" s="31" t="s">
        <v>273</v>
      </c>
      <c r="N47" s="27"/>
      <c r="O47" s="31" t="s">
        <v>119</v>
      </c>
      <c r="P47" s="27"/>
      <c r="Q47" s="31" t="s">
        <v>13</v>
      </c>
      <c r="R47" s="27"/>
      <c r="S47" s="2" t="s">
        <v>5</v>
      </c>
      <c r="U47" s="13">
        <v>1783</v>
      </c>
      <c r="V47" s="13">
        <v>404</v>
      </c>
      <c r="W47" s="29" t="s">
        <v>274</v>
      </c>
      <c r="X47" s="27"/>
      <c r="Y47" s="29" t="s">
        <v>275</v>
      </c>
      <c r="Z47" s="27"/>
      <c r="AA47" s="29" t="s">
        <v>276</v>
      </c>
      <c r="AB47" s="27"/>
      <c r="AC47" s="14" t="s">
        <v>5</v>
      </c>
      <c r="AE47" s="13">
        <v>231</v>
      </c>
      <c r="AF47" s="13">
        <v>510</v>
      </c>
      <c r="AG47" s="29" t="s">
        <v>277</v>
      </c>
      <c r="AH47" s="27"/>
      <c r="AI47" s="29" t="s">
        <v>278</v>
      </c>
      <c r="AJ47" s="27"/>
      <c r="AK47" s="29" t="s">
        <v>13</v>
      </c>
      <c r="AL47" s="27"/>
      <c r="AM47" s="14" t="s">
        <v>5</v>
      </c>
      <c r="AN47" s="12"/>
      <c r="AO47" s="12"/>
      <c r="AP47" s="12"/>
      <c r="AQ47" s="12"/>
      <c r="AR47" s="12"/>
      <c r="AS47" s="12"/>
      <c r="AT47" s="12"/>
      <c r="AU47" s="12"/>
      <c r="AV47" s="12"/>
      <c r="AW47" s="12"/>
    </row>
    <row r="48" spans="1:49">
      <c r="A48" s="3">
        <v>573</v>
      </c>
      <c r="B48" s="3">
        <v>976</v>
      </c>
      <c r="C48" s="28" t="s">
        <v>279</v>
      </c>
      <c r="D48" s="27"/>
      <c r="E48" s="28" t="s">
        <v>280</v>
      </c>
      <c r="F48" s="27"/>
      <c r="G48" s="28" t="s">
        <v>13</v>
      </c>
      <c r="H48" s="27"/>
      <c r="I48" s="4" t="s">
        <v>5</v>
      </c>
      <c r="K48" s="3">
        <v>1790</v>
      </c>
      <c r="L48" s="3">
        <v>842</v>
      </c>
      <c r="M48" s="28" t="s">
        <v>281</v>
      </c>
      <c r="N48" s="27"/>
      <c r="O48" s="28" t="s">
        <v>94</v>
      </c>
      <c r="P48" s="27"/>
      <c r="Q48" s="28" t="s">
        <v>13</v>
      </c>
      <c r="R48" s="27"/>
      <c r="S48" s="4" t="s">
        <v>5</v>
      </c>
      <c r="U48" s="8">
        <v>1282</v>
      </c>
      <c r="V48" s="8">
        <v>680</v>
      </c>
      <c r="W48" s="26" t="s">
        <v>282</v>
      </c>
      <c r="X48" s="27"/>
      <c r="Y48" s="26" t="s">
        <v>283</v>
      </c>
      <c r="Z48" s="27"/>
      <c r="AA48" s="26" t="s">
        <v>236</v>
      </c>
      <c r="AB48" s="27"/>
      <c r="AC48" s="9" t="s">
        <v>5</v>
      </c>
      <c r="AE48" s="8">
        <v>231</v>
      </c>
      <c r="AF48" s="8">
        <v>510</v>
      </c>
      <c r="AG48" s="26" t="s">
        <v>284</v>
      </c>
      <c r="AH48" s="27"/>
      <c r="AI48" s="26" t="s">
        <v>278</v>
      </c>
      <c r="AJ48" s="27"/>
      <c r="AK48" s="26" t="s">
        <v>13</v>
      </c>
      <c r="AL48" s="27"/>
      <c r="AM48" s="9" t="s">
        <v>5</v>
      </c>
      <c r="AN48" s="12"/>
      <c r="AO48" s="12"/>
      <c r="AP48" s="12"/>
      <c r="AQ48" s="12"/>
      <c r="AR48" s="12"/>
      <c r="AS48" s="12"/>
      <c r="AT48" s="12"/>
      <c r="AU48" s="12"/>
      <c r="AV48" s="12"/>
      <c r="AW48" s="12"/>
    </row>
    <row r="49" spans="1:49">
      <c r="A49" s="1">
        <v>573</v>
      </c>
      <c r="B49" s="1">
        <v>1246</v>
      </c>
      <c r="C49" s="31" t="s">
        <v>285</v>
      </c>
      <c r="D49" s="27"/>
      <c r="E49" s="31" t="s">
        <v>286</v>
      </c>
      <c r="F49" s="27"/>
      <c r="G49" s="31" t="s">
        <v>13</v>
      </c>
      <c r="H49" s="27"/>
      <c r="I49" s="2" t="s">
        <v>5</v>
      </c>
      <c r="K49" s="1">
        <v>1830</v>
      </c>
      <c r="L49" s="1">
        <v>878</v>
      </c>
      <c r="M49" s="31" t="s">
        <v>287</v>
      </c>
      <c r="N49" s="27"/>
      <c r="O49" s="31" t="s">
        <v>13</v>
      </c>
      <c r="P49" s="27"/>
      <c r="Q49" s="31" t="s">
        <v>288</v>
      </c>
      <c r="R49" s="27"/>
      <c r="S49" s="2" t="s">
        <v>5</v>
      </c>
      <c r="U49" s="13">
        <v>2081</v>
      </c>
      <c r="V49" s="13">
        <v>1235</v>
      </c>
      <c r="W49" s="29" t="s">
        <v>289</v>
      </c>
      <c r="X49" s="27"/>
      <c r="Y49" s="29" t="s">
        <v>94</v>
      </c>
      <c r="Z49" s="27"/>
      <c r="AA49" s="29" t="s">
        <v>236</v>
      </c>
      <c r="AB49" s="27"/>
      <c r="AC49" s="14" t="s">
        <v>5</v>
      </c>
      <c r="AE49" s="13">
        <v>64</v>
      </c>
      <c r="AF49" s="13">
        <v>762</v>
      </c>
      <c r="AG49" s="29" t="s">
        <v>290</v>
      </c>
      <c r="AH49" s="27"/>
      <c r="AI49" s="29" t="s">
        <v>94</v>
      </c>
      <c r="AJ49" s="27"/>
      <c r="AK49" s="29" t="s">
        <v>13</v>
      </c>
      <c r="AL49" s="27"/>
      <c r="AM49" s="14" t="s">
        <v>5</v>
      </c>
      <c r="AN49" s="12"/>
      <c r="AO49" s="12"/>
      <c r="AP49" s="12"/>
      <c r="AQ49" s="12"/>
      <c r="AR49" s="12"/>
      <c r="AS49" s="12"/>
      <c r="AT49" s="12"/>
      <c r="AU49" s="12"/>
      <c r="AV49" s="12"/>
      <c r="AW49" s="12"/>
    </row>
    <row r="50" spans="1:49">
      <c r="A50" s="3">
        <v>573</v>
      </c>
      <c r="B50" s="3">
        <v>1516</v>
      </c>
      <c r="C50" s="28" t="s">
        <v>291</v>
      </c>
      <c r="D50" s="27"/>
      <c r="E50" s="28" t="s">
        <v>292</v>
      </c>
      <c r="F50" s="27"/>
      <c r="G50" s="28" t="s">
        <v>266</v>
      </c>
      <c r="H50" s="27"/>
      <c r="I50" s="4" t="s">
        <v>5</v>
      </c>
      <c r="K50" s="3">
        <v>1754</v>
      </c>
      <c r="L50" s="3">
        <v>944</v>
      </c>
      <c r="M50" s="28" t="s">
        <v>293</v>
      </c>
      <c r="N50" s="27"/>
      <c r="O50" s="28" t="s">
        <v>294</v>
      </c>
      <c r="P50" s="27"/>
      <c r="Q50" s="28" t="s">
        <v>295</v>
      </c>
      <c r="R50" s="27"/>
      <c r="S50" s="4" t="s">
        <v>5</v>
      </c>
      <c r="U50" s="8">
        <v>2237</v>
      </c>
      <c r="V50" s="8">
        <v>692</v>
      </c>
      <c r="W50" s="26" t="s">
        <v>296</v>
      </c>
      <c r="X50" s="27"/>
      <c r="Y50" s="26" t="s">
        <v>297</v>
      </c>
      <c r="Z50" s="27"/>
      <c r="AA50" s="26" t="s">
        <v>236</v>
      </c>
      <c r="AB50" s="27"/>
      <c r="AC50" s="9" t="s">
        <v>5</v>
      </c>
      <c r="AE50" s="8">
        <v>218</v>
      </c>
      <c r="AF50" s="8">
        <v>150</v>
      </c>
      <c r="AG50" s="26" t="s">
        <v>298</v>
      </c>
      <c r="AH50" s="27"/>
      <c r="AI50" s="26" t="s">
        <v>299</v>
      </c>
      <c r="AJ50" s="27"/>
      <c r="AK50" s="26" t="s">
        <v>13</v>
      </c>
      <c r="AL50" s="27"/>
      <c r="AM50" s="9" t="s">
        <v>5</v>
      </c>
      <c r="AN50" s="12"/>
      <c r="AO50" s="12"/>
      <c r="AP50" s="12"/>
      <c r="AQ50" s="12"/>
      <c r="AR50" s="12"/>
      <c r="AS50" s="12"/>
      <c r="AT50" s="12"/>
      <c r="AU50" s="12"/>
      <c r="AV50" s="12"/>
      <c r="AW50" s="12"/>
    </row>
    <row r="51" spans="1:49">
      <c r="A51" s="1">
        <v>573</v>
      </c>
      <c r="B51" s="1">
        <v>1786</v>
      </c>
      <c r="C51" s="31" t="s">
        <v>300</v>
      </c>
      <c r="D51" s="27"/>
      <c r="E51" s="31" t="s">
        <v>301</v>
      </c>
      <c r="F51" s="27"/>
      <c r="G51" s="31" t="s">
        <v>266</v>
      </c>
      <c r="H51" s="27"/>
      <c r="I51" s="2" t="s">
        <v>5</v>
      </c>
      <c r="K51" s="1">
        <v>1842</v>
      </c>
      <c r="L51" s="1">
        <v>976</v>
      </c>
      <c r="M51" s="31" t="s">
        <v>302</v>
      </c>
      <c r="N51" s="27"/>
      <c r="O51" s="31" t="s">
        <v>303</v>
      </c>
      <c r="P51" s="27"/>
      <c r="Q51" s="31" t="s">
        <v>268</v>
      </c>
      <c r="R51" s="27"/>
      <c r="S51" s="2" t="s">
        <v>5</v>
      </c>
      <c r="U51" s="13">
        <v>1384</v>
      </c>
      <c r="V51" s="13">
        <v>386</v>
      </c>
      <c r="W51" s="29" t="s">
        <v>304</v>
      </c>
      <c r="X51" s="27"/>
      <c r="Y51" s="29" t="s">
        <v>305</v>
      </c>
      <c r="Z51" s="27"/>
      <c r="AA51" s="29" t="s">
        <v>236</v>
      </c>
      <c r="AB51" s="27"/>
      <c r="AC51" s="14" t="s">
        <v>5</v>
      </c>
      <c r="AE51" s="13">
        <v>563</v>
      </c>
      <c r="AF51" s="13">
        <v>707</v>
      </c>
      <c r="AG51" s="29" t="s">
        <v>306</v>
      </c>
      <c r="AH51" s="27"/>
      <c r="AI51" s="29" t="s">
        <v>307</v>
      </c>
      <c r="AJ51" s="27"/>
      <c r="AK51" s="29" t="s">
        <v>13</v>
      </c>
      <c r="AL51" s="27"/>
      <c r="AM51" s="14" t="s">
        <v>5</v>
      </c>
      <c r="AN51" s="12"/>
      <c r="AO51" s="12"/>
      <c r="AP51" s="12"/>
      <c r="AQ51" s="12"/>
      <c r="AR51" s="12"/>
      <c r="AS51" s="12"/>
      <c r="AT51" s="12"/>
      <c r="AU51" s="12"/>
      <c r="AV51" s="12"/>
      <c r="AW51" s="12"/>
    </row>
    <row r="52" spans="1:49">
      <c r="A52" s="3">
        <v>573</v>
      </c>
      <c r="B52" s="3">
        <v>2056</v>
      </c>
      <c r="C52" s="28" t="s">
        <v>308</v>
      </c>
      <c r="D52" s="27"/>
      <c r="E52" s="28" t="s">
        <v>309</v>
      </c>
      <c r="F52" s="27"/>
      <c r="G52" s="28" t="s">
        <v>266</v>
      </c>
      <c r="H52" s="27"/>
      <c r="I52" s="4" t="s">
        <v>5</v>
      </c>
      <c r="K52" s="3">
        <v>1676</v>
      </c>
      <c r="L52" s="3">
        <v>1022</v>
      </c>
      <c r="M52" s="28" t="s">
        <v>310</v>
      </c>
      <c r="N52" s="27"/>
      <c r="O52" s="28" t="s">
        <v>13</v>
      </c>
      <c r="P52" s="27"/>
      <c r="Q52" s="28" t="s">
        <v>311</v>
      </c>
      <c r="R52" s="27"/>
      <c r="S52" s="4" t="s">
        <v>5</v>
      </c>
      <c r="U52" s="8">
        <v>474</v>
      </c>
      <c r="V52" s="8">
        <v>286</v>
      </c>
      <c r="W52" s="26" t="s">
        <v>312</v>
      </c>
      <c r="X52" s="27"/>
      <c r="Y52" s="26" t="s">
        <v>313</v>
      </c>
      <c r="Z52" s="27"/>
      <c r="AA52" s="26" t="s">
        <v>13</v>
      </c>
      <c r="AB52" s="27"/>
      <c r="AC52" s="9" t="s">
        <v>5</v>
      </c>
      <c r="AN52" s="16"/>
      <c r="AO52" s="16"/>
      <c r="AP52" s="16"/>
      <c r="AQ52" s="16"/>
      <c r="AR52" s="16"/>
      <c r="AS52" s="16"/>
      <c r="AT52" s="16"/>
      <c r="AU52" s="16"/>
      <c r="AV52" s="16"/>
      <c r="AW52" s="16"/>
    </row>
    <row r="53" spans="1:49">
      <c r="A53" s="1">
        <v>1337</v>
      </c>
      <c r="B53" s="1">
        <v>166</v>
      </c>
      <c r="C53" s="31" t="s">
        <v>314</v>
      </c>
      <c r="D53" s="27"/>
      <c r="E53" s="31" t="s">
        <v>315</v>
      </c>
      <c r="F53" s="27"/>
      <c r="G53" s="31" t="s">
        <v>316</v>
      </c>
      <c r="H53" s="27"/>
      <c r="I53" s="2" t="s">
        <v>5</v>
      </c>
      <c r="K53" s="1">
        <v>1746</v>
      </c>
      <c r="L53" s="1">
        <v>274</v>
      </c>
      <c r="M53" s="31" t="s">
        <v>317</v>
      </c>
      <c r="N53" s="27"/>
      <c r="O53" s="31" t="s">
        <v>318</v>
      </c>
      <c r="P53" s="27"/>
      <c r="Q53" s="31" t="s">
        <v>268</v>
      </c>
      <c r="R53" s="27"/>
      <c r="S53" s="2" t="s">
        <v>5</v>
      </c>
      <c r="U53" s="13">
        <v>1065</v>
      </c>
      <c r="V53" s="13">
        <v>402</v>
      </c>
      <c r="W53" s="29" t="s">
        <v>319</v>
      </c>
      <c r="X53" s="27"/>
      <c r="Y53" s="29" t="s">
        <v>13</v>
      </c>
      <c r="Z53" s="27"/>
      <c r="AA53" s="29" t="s">
        <v>13</v>
      </c>
      <c r="AB53" s="27"/>
      <c r="AC53" s="14"/>
      <c r="AE53" s="32" t="s">
        <v>46</v>
      </c>
      <c r="AF53" s="27"/>
      <c r="AG53" s="27"/>
      <c r="AH53" s="32" t="s">
        <v>20</v>
      </c>
      <c r="AI53" s="27"/>
      <c r="AJ53" s="32" t="s">
        <v>21</v>
      </c>
      <c r="AK53" s="27"/>
      <c r="AL53" s="27"/>
      <c r="AM53" s="27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>
      <c r="A54" s="3">
        <v>1337</v>
      </c>
      <c r="B54" s="3">
        <v>436</v>
      </c>
      <c r="C54" s="28" t="s">
        <v>320</v>
      </c>
      <c r="D54" s="27"/>
      <c r="E54" s="28" t="s">
        <v>321</v>
      </c>
      <c r="F54" s="27"/>
      <c r="G54" s="28" t="s">
        <v>316</v>
      </c>
      <c r="H54" s="27"/>
      <c r="I54" s="4" t="s">
        <v>5</v>
      </c>
      <c r="K54" s="13">
        <v>1464</v>
      </c>
      <c r="L54" s="13">
        <v>628</v>
      </c>
      <c r="M54" s="29" t="s">
        <v>322</v>
      </c>
      <c r="N54" s="27"/>
      <c r="O54" s="29" t="s">
        <v>32</v>
      </c>
      <c r="P54" s="27"/>
      <c r="Q54" s="30" t="s">
        <v>323</v>
      </c>
      <c r="R54" s="27"/>
      <c r="S54" s="14" t="s">
        <v>5</v>
      </c>
      <c r="U54" s="8">
        <v>1058</v>
      </c>
      <c r="V54" s="8">
        <v>633</v>
      </c>
      <c r="W54" s="26" t="s">
        <v>324</v>
      </c>
      <c r="X54" s="27"/>
      <c r="Y54" s="26" t="s">
        <v>13</v>
      </c>
      <c r="Z54" s="27"/>
      <c r="AA54" s="26" t="s">
        <v>13</v>
      </c>
      <c r="AB54" s="27"/>
      <c r="AC54" s="9"/>
      <c r="AE54" s="8">
        <v>1072</v>
      </c>
      <c r="AF54" s="8">
        <v>1072</v>
      </c>
      <c r="AG54" s="26" t="s">
        <v>325</v>
      </c>
      <c r="AH54" s="27"/>
      <c r="AI54" s="26" t="s">
        <v>40</v>
      </c>
      <c r="AJ54" s="27"/>
      <c r="AK54" s="26" t="s">
        <v>13</v>
      </c>
      <c r="AL54" s="27"/>
      <c r="AM54" s="9" t="s">
        <v>5</v>
      </c>
      <c r="AN54" s="12"/>
      <c r="AO54" s="12"/>
      <c r="AP54" s="12"/>
      <c r="AQ54" s="12"/>
      <c r="AR54" s="12"/>
      <c r="AS54" s="12"/>
      <c r="AT54" s="12"/>
      <c r="AU54" s="12"/>
      <c r="AV54" s="12"/>
      <c r="AW54" s="12"/>
    </row>
    <row r="55" spans="1:49">
      <c r="A55" s="1">
        <v>1337</v>
      </c>
      <c r="B55" s="1">
        <v>706</v>
      </c>
      <c r="C55" s="31" t="s">
        <v>326</v>
      </c>
      <c r="D55" s="27"/>
      <c r="E55" s="31" t="s">
        <v>327</v>
      </c>
      <c r="F55" s="27"/>
      <c r="G55" s="31" t="s">
        <v>316</v>
      </c>
      <c r="H55" s="27"/>
      <c r="I55" s="2" t="s">
        <v>5</v>
      </c>
      <c r="K55" s="1">
        <v>1426</v>
      </c>
      <c r="L55" s="1">
        <v>380</v>
      </c>
      <c r="M55" s="31" t="s">
        <v>328</v>
      </c>
      <c r="N55" s="27"/>
      <c r="O55" s="31" t="s">
        <v>105</v>
      </c>
      <c r="P55" s="27"/>
      <c r="Q55" s="31" t="s">
        <v>268</v>
      </c>
      <c r="R55" s="27"/>
      <c r="S55" s="2" t="s">
        <v>5</v>
      </c>
      <c r="AE55" s="13">
        <v>1722</v>
      </c>
      <c r="AF55" s="13">
        <v>748</v>
      </c>
      <c r="AG55" s="29" t="s">
        <v>329</v>
      </c>
      <c r="AH55" s="27"/>
      <c r="AI55" s="29" t="s">
        <v>35</v>
      </c>
      <c r="AJ55" s="27"/>
      <c r="AK55" s="29" t="s">
        <v>13</v>
      </c>
      <c r="AL55" s="27"/>
      <c r="AM55" s="14" t="s">
        <v>5</v>
      </c>
      <c r="AN55" s="12"/>
      <c r="AO55" s="12"/>
      <c r="AP55" s="12"/>
      <c r="AQ55" s="12"/>
      <c r="AR55" s="12"/>
      <c r="AS55" s="12"/>
      <c r="AT55" s="12"/>
      <c r="AU55" s="12"/>
      <c r="AV55" s="12"/>
      <c r="AW55" s="12"/>
    </row>
    <row r="56" spans="1:49">
      <c r="A56" s="3">
        <v>1337</v>
      </c>
      <c r="B56" s="3">
        <v>976</v>
      </c>
      <c r="C56" s="28" t="s">
        <v>330</v>
      </c>
      <c r="D56" s="27"/>
      <c r="E56" s="28" t="s">
        <v>331</v>
      </c>
      <c r="F56" s="27"/>
      <c r="G56" s="28" t="s">
        <v>316</v>
      </c>
      <c r="H56" s="27"/>
      <c r="I56" s="4" t="s">
        <v>5</v>
      </c>
      <c r="K56" s="3">
        <v>1134</v>
      </c>
      <c r="L56" s="3">
        <v>380</v>
      </c>
      <c r="M56" s="28" t="s">
        <v>332</v>
      </c>
      <c r="N56" s="27"/>
      <c r="O56" s="28" t="s">
        <v>35</v>
      </c>
      <c r="P56" s="27"/>
      <c r="Q56" s="28" t="s">
        <v>268</v>
      </c>
      <c r="R56" s="27"/>
      <c r="S56" s="4" t="s">
        <v>5</v>
      </c>
      <c r="U56" s="32" t="s">
        <v>333</v>
      </c>
      <c r="V56" s="27"/>
      <c r="W56" s="27"/>
      <c r="X56" s="32" t="s">
        <v>17</v>
      </c>
      <c r="Y56" s="27"/>
      <c r="Z56" s="32" t="s">
        <v>77</v>
      </c>
      <c r="AA56" s="27"/>
      <c r="AB56" s="27"/>
      <c r="AC56" s="27"/>
      <c r="AE56" s="8">
        <v>1798</v>
      </c>
      <c r="AF56" s="8">
        <v>1287</v>
      </c>
      <c r="AG56" s="26" t="s">
        <v>334</v>
      </c>
      <c r="AH56" s="27"/>
      <c r="AI56" s="26" t="s">
        <v>278</v>
      </c>
      <c r="AJ56" s="27"/>
      <c r="AK56" s="26" t="s">
        <v>13</v>
      </c>
      <c r="AL56" s="27"/>
      <c r="AM56" s="9" t="s">
        <v>5</v>
      </c>
      <c r="AN56" s="12"/>
      <c r="AO56" s="12"/>
      <c r="AP56" s="12"/>
      <c r="AQ56" s="12"/>
      <c r="AR56" s="12"/>
      <c r="AS56" s="12"/>
      <c r="AT56" s="12"/>
      <c r="AU56" s="12"/>
      <c r="AV56" s="12"/>
      <c r="AW56" s="12"/>
    </row>
    <row r="57" spans="1:49">
      <c r="A57" s="1">
        <v>1337</v>
      </c>
      <c r="B57" s="1">
        <v>1246</v>
      </c>
      <c r="C57" s="31" t="s">
        <v>335</v>
      </c>
      <c r="D57" s="27"/>
      <c r="E57" s="31" t="s">
        <v>336</v>
      </c>
      <c r="F57" s="27"/>
      <c r="G57" s="31" t="s">
        <v>337</v>
      </c>
      <c r="H57" s="27"/>
      <c r="I57" s="2" t="s">
        <v>5</v>
      </c>
      <c r="K57" s="1">
        <v>654</v>
      </c>
      <c r="L57" s="1">
        <v>156</v>
      </c>
      <c r="M57" s="31" t="s">
        <v>338</v>
      </c>
      <c r="N57" s="27"/>
      <c r="O57" s="31" t="s">
        <v>94</v>
      </c>
      <c r="P57" s="27"/>
      <c r="Q57" s="31" t="s">
        <v>268</v>
      </c>
      <c r="R57" s="27"/>
      <c r="S57" s="2" t="s">
        <v>5</v>
      </c>
      <c r="U57" s="1">
        <v>940</v>
      </c>
      <c r="V57" s="1">
        <v>240</v>
      </c>
      <c r="W57" s="31" t="s">
        <v>339</v>
      </c>
      <c r="X57" s="27"/>
      <c r="Y57" s="31" t="s">
        <v>40</v>
      </c>
      <c r="Z57" s="27"/>
      <c r="AA57" s="31" t="s">
        <v>13</v>
      </c>
      <c r="AB57" s="27"/>
      <c r="AC57" s="2" t="s">
        <v>5</v>
      </c>
      <c r="AE57" s="13">
        <v>1499</v>
      </c>
      <c r="AF57" s="13">
        <v>974</v>
      </c>
      <c r="AG57" s="29" t="s">
        <v>340</v>
      </c>
      <c r="AH57" s="27"/>
      <c r="AI57" s="29" t="s">
        <v>341</v>
      </c>
      <c r="AJ57" s="27"/>
      <c r="AK57" s="29" t="s">
        <v>13</v>
      </c>
      <c r="AL57" s="27"/>
      <c r="AM57" s="14" t="s">
        <v>5</v>
      </c>
      <c r="AN57" s="12"/>
      <c r="AO57" s="12"/>
      <c r="AP57" s="12"/>
      <c r="AQ57" s="12"/>
      <c r="AR57" s="12"/>
      <c r="AS57" s="12"/>
      <c r="AT57" s="12"/>
      <c r="AU57" s="12"/>
      <c r="AV57" s="12"/>
      <c r="AW57" s="12"/>
    </row>
    <row r="58" spans="1:49">
      <c r="A58" s="3">
        <v>1337</v>
      </c>
      <c r="B58" s="3">
        <v>1516</v>
      </c>
      <c r="C58" s="28" t="s">
        <v>342</v>
      </c>
      <c r="D58" s="27"/>
      <c r="E58" s="28" t="s">
        <v>343</v>
      </c>
      <c r="F58" s="27"/>
      <c r="G58" s="28" t="s">
        <v>344</v>
      </c>
      <c r="H58" s="27"/>
      <c r="I58" s="4" t="s">
        <v>5</v>
      </c>
      <c r="K58" s="3">
        <v>738</v>
      </c>
      <c r="L58" s="3">
        <v>420</v>
      </c>
      <c r="M58" s="28" t="s">
        <v>345</v>
      </c>
      <c r="N58" s="27"/>
      <c r="O58" s="28" t="s">
        <v>35</v>
      </c>
      <c r="P58" s="27"/>
      <c r="Q58" s="28" t="s">
        <v>268</v>
      </c>
      <c r="R58" s="27"/>
      <c r="S58" s="4" t="s">
        <v>5</v>
      </c>
      <c r="U58" s="3">
        <v>940</v>
      </c>
      <c r="V58" s="3">
        <v>320</v>
      </c>
      <c r="W58" s="28" t="s">
        <v>346</v>
      </c>
      <c r="X58" s="27"/>
      <c r="Y58" s="28" t="s">
        <v>243</v>
      </c>
      <c r="Z58" s="27"/>
      <c r="AA58" s="28" t="s">
        <v>13</v>
      </c>
      <c r="AB58" s="27"/>
      <c r="AC58" s="4" t="s">
        <v>5</v>
      </c>
      <c r="AE58" s="8">
        <v>644</v>
      </c>
      <c r="AF58" s="8">
        <v>847</v>
      </c>
      <c r="AG58" s="26" t="s">
        <v>347</v>
      </c>
      <c r="AH58" s="27"/>
      <c r="AI58" s="26" t="s">
        <v>348</v>
      </c>
      <c r="AJ58" s="27"/>
      <c r="AK58" s="26" t="s">
        <v>349</v>
      </c>
      <c r="AL58" s="27"/>
      <c r="AM58" s="9" t="s">
        <v>5</v>
      </c>
      <c r="AN58" s="12"/>
      <c r="AO58" s="12"/>
      <c r="AP58" s="12"/>
      <c r="AQ58" s="12"/>
      <c r="AR58" s="12"/>
      <c r="AS58" s="12"/>
      <c r="AT58" s="12"/>
      <c r="AU58" s="12"/>
      <c r="AV58" s="12"/>
      <c r="AW58" s="12"/>
    </row>
    <row r="59" spans="1:49">
      <c r="A59" s="1">
        <v>1337</v>
      </c>
      <c r="B59" s="1">
        <v>1786</v>
      </c>
      <c r="C59" s="31" t="s">
        <v>350</v>
      </c>
      <c r="D59" s="27"/>
      <c r="E59" s="31" t="s">
        <v>351</v>
      </c>
      <c r="F59" s="27"/>
      <c r="G59" s="31" t="s">
        <v>352</v>
      </c>
      <c r="H59" s="27"/>
      <c r="I59" s="2" t="s">
        <v>5</v>
      </c>
      <c r="K59" s="1">
        <v>606</v>
      </c>
      <c r="L59" s="1">
        <v>506</v>
      </c>
      <c r="M59" s="31" t="s">
        <v>353</v>
      </c>
      <c r="N59" s="27"/>
      <c r="O59" s="31" t="s">
        <v>86</v>
      </c>
      <c r="P59" s="27"/>
      <c r="Q59" s="31" t="s">
        <v>268</v>
      </c>
      <c r="R59" s="27"/>
      <c r="S59" s="2" t="s">
        <v>5</v>
      </c>
      <c r="U59" s="1">
        <v>940</v>
      </c>
      <c r="V59" s="1">
        <v>395</v>
      </c>
      <c r="W59" s="31" t="s">
        <v>354</v>
      </c>
      <c r="X59" s="27"/>
      <c r="Y59" s="31" t="s">
        <v>38</v>
      </c>
      <c r="Z59" s="27"/>
      <c r="AA59" s="31" t="s">
        <v>13</v>
      </c>
      <c r="AB59" s="27"/>
      <c r="AC59" s="2" t="s">
        <v>5</v>
      </c>
      <c r="AE59" s="13">
        <v>386</v>
      </c>
      <c r="AF59" s="13">
        <v>816</v>
      </c>
      <c r="AG59" s="29" t="s">
        <v>355</v>
      </c>
      <c r="AH59" s="27"/>
      <c r="AI59" s="29" t="s">
        <v>356</v>
      </c>
      <c r="AJ59" s="27"/>
      <c r="AK59" s="29" t="s">
        <v>349</v>
      </c>
      <c r="AL59" s="27"/>
      <c r="AM59" s="14" t="s">
        <v>5</v>
      </c>
      <c r="AN59" s="12"/>
      <c r="AO59" s="12"/>
      <c r="AP59" s="12"/>
      <c r="AQ59" s="12"/>
      <c r="AR59" s="12"/>
      <c r="AS59" s="12"/>
      <c r="AT59" s="12"/>
      <c r="AU59" s="12"/>
      <c r="AV59" s="12"/>
      <c r="AW59" s="12"/>
    </row>
    <row r="60" spans="1:49">
      <c r="A60" s="3">
        <v>1337</v>
      </c>
      <c r="B60" s="3">
        <v>2056</v>
      </c>
      <c r="C60" s="28" t="s">
        <v>357</v>
      </c>
      <c r="D60" s="27"/>
      <c r="E60" s="28" t="s">
        <v>358</v>
      </c>
      <c r="F60" s="27"/>
      <c r="G60" s="28" t="s">
        <v>359</v>
      </c>
      <c r="H60" s="27"/>
      <c r="I60" s="4" t="s">
        <v>5</v>
      </c>
      <c r="K60" s="3">
        <v>728</v>
      </c>
      <c r="L60" s="3">
        <v>594</v>
      </c>
      <c r="M60" s="28" t="s">
        <v>360</v>
      </c>
      <c r="N60" s="27"/>
      <c r="O60" s="28" t="s">
        <v>105</v>
      </c>
      <c r="P60" s="27"/>
      <c r="Q60" s="28" t="s">
        <v>268</v>
      </c>
      <c r="R60" s="27"/>
      <c r="S60" s="4" t="s">
        <v>5</v>
      </c>
      <c r="U60" s="3">
        <v>940</v>
      </c>
      <c r="V60" s="3">
        <v>470</v>
      </c>
      <c r="W60" s="28" t="s">
        <v>361</v>
      </c>
      <c r="X60" s="27"/>
      <c r="Y60" s="28" t="s">
        <v>152</v>
      </c>
      <c r="Z60" s="27"/>
      <c r="AA60" s="28" t="s">
        <v>13</v>
      </c>
      <c r="AB60" s="27"/>
      <c r="AC60" s="4" t="s">
        <v>5</v>
      </c>
      <c r="AE60" s="8">
        <v>752</v>
      </c>
      <c r="AF60" s="8">
        <v>1070</v>
      </c>
      <c r="AG60" s="26" t="s">
        <v>362</v>
      </c>
      <c r="AH60" s="27"/>
      <c r="AI60" s="26" t="s">
        <v>363</v>
      </c>
      <c r="AJ60" s="27"/>
      <c r="AK60" s="26" t="s">
        <v>13</v>
      </c>
      <c r="AL60" s="27"/>
      <c r="AM60" s="9" t="s">
        <v>5</v>
      </c>
      <c r="AN60" s="12"/>
      <c r="AO60" s="12"/>
      <c r="AP60" s="12"/>
      <c r="AQ60" s="12"/>
      <c r="AR60" s="12"/>
      <c r="AS60" s="12"/>
      <c r="AT60" s="12"/>
      <c r="AU60" s="12"/>
      <c r="AV60" s="12"/>
      <c r="AW60" s="12"/>
    </row>
    <row r="61" spans="1:49">
      <c r="A61" s="1">
        <v>2100</v>
      </c>
      <c r="B61" s="1">
        <v>166</v>
      </c>
      <c r="C61" s="31" t="s">
        <v>364</v>
      </c>
      <c r="D61" s="27"/>
      <c r="E61" s="31" t="s">
        <v>365</v>
      </c>
      <c r="F61" s="27"/>
      <c r="G61" s="31" t="s">
        <v>359</v>
      </c>
      <c r="H61" s="27"/>
      <c r="I61" s="2" t="s">
        <v>5</v>
      </c>
      <c r="K61" s="1">
        <v>802</v>
      </c>
      <c r="L61" s="1">
        <v>864</v>
      </c>
      <c r="M61" s="31" t="s">
        <v>366</v>
      </c>
      <c r="N61" s="27"/>
      <c r="O61" s="31" t="s">
        <v>35</v>
      </c>
      <c r="P61" s="27"/>
      <c r="Q61" s="31" t="s">
        <v>268</v>
      </c>
      <c r="R61" s="27"/>
      <c r="S61" s="2" t="s">
        <v>5</v>
      </c>
      <c r="U61" s="1">
        <v>940</v>
      </c>
      <c r="V61" s="1">
        <v>550</v>
      </c>
      <c r="W61" s="31" t="s">
        <v>367</v>
      </c>
      <c r="X61" s="27"/>
      <c r="Y61" s="31" t="s">
        <v>35</v>
      </c>
      <c r="Z61" s="27"/>
      <c r="AA61" s="31" t="s">
        <v>13</v>
      </c>
      <c r="AB61" s="27"/>
      <c r="AC61" s="2" t="s">
        <v>5</v>
      </c>
      <c r="AE61" s="8">
        <v>644</v>
      </c>
      <c r="AF61" s="8">
        <v>847</v>
      </c>
      <c r="AG61" s="26" t="s">
        <v>368</v>
      </c>
      <c r="AH61" s="27"/>
      <c r="AI61" s="26" t="s">
        <v>13</v>
      </c>
      <c r="AJ61" s="27"/>
      <c r="AK61" s="26" t="s">
        <v>13</v>
      </c>
      <c r="AL61" s="27"/>
      <c r="AM61" s="9"/>
    </row>
    <row r="62" spans="1:49">
      <c r="A62" s="3">
        <v>2100</v>
      </c>
      <c r="B62" s="3">
        <v>436</v>
      </c>
      <c r="C62" s="28" t="s">
        <v>369</v>
      </c>
      <c r="D62" s="27"/>
      <c r="E62" s="28" t="s">
        <v>370</v>
      </c>
      <c r="F62" s="27"/>
      <c r="G62" s="28" t="s">
        <v>359</v>
      </c>
      <c r="H62" s="27"/>
      <c r="I62" s="4" t="s">
        <v>5</v>
      </c>
      <c r="K62" s="3">
        <v>728</v>
      </c>
      <c r="L62" s="3">
        <v>508</v>
      </c>
      <c r="M62" s="28" t="s">
        <v>371</v>
      </c>
      <c r="N62" s="27"/>
      <c r="O62" s="28" t="s">
        <v>62</v>
      </c>
      <c r="P62" s="27"/>
      <c r="Q62" s="28" t="s">
        <v>372</v>
      </c>
      <c r="R62" s="27"/>
      <c r="S62" s="4" t="s">
        <v>5</v>
      </c>
      <c r="U62" s="3">
        <v>940</v>
      </c>
      <c r="V62" s="3">
        <v>620</v>
      </c>
      <c r="W62" s="28" t="s">
        <v>373</v>
      </c>
      <c r="X62" s="27"/>
      <c r="Y62" s="28" t="s">
        <v>374</v>
      </c>
      <c r="Z62" s="27"/>
      <c r="AA62" s="28" t="s">
        <v>13</v>
      </c>
      <c r="AB62" s="27"/>
      <c r="AC62" s="4" t="s">
        <v>5</v>
      </c>
      <c r="AE62" s="13">
        <v>386</v>
      </c>
      <c r="AF62" s="13">
        <v>816</v>
      </c>
      <c r="AG62" s="29" t="s">
        <v>375</v>
      </c>
      <c r="AH62" s="27"/>
      <c r="AI62" s="29" t="s">
        <v>13</v>
      </c>
      <c r="AJ62" s="27"/>
      <c r="AK62" s="29" t="s">
        <v>13</v>
      </c>
      <c r="AL62" s="27"/>
      <c r="AM62" s="14"/>
    </row>
    <row r="63" spans="1:49">
      <c r="A63" s="1">
        <v>2100</v>
      </c>
      <c r="B63" s="1">
        <v>706</v>
      </c>
      <c r="C63" s="31" t="s">
        <v>376</v>
      </c>
      <c r="D63" s="27"/>
      <c r="E63" s="31" t="s">
        <v>377</v>
      </c>
      <c r="F63" s="27"/>
      <c r="G63" s="31" t="s">
        <v>378</v>
      </c>
      <c r="H63" s="27"/>
      <c r="I63" s="2" t="s">
        <v>5</v>
      </c>
      <c r="K63" s="1">
        <v>664</v>
      </c>
      <c r="L63" s="1">
        <v>1127</v>
      </c>
      <c r="M63" s="31" t="s">
        <v>379</v>
      </c>
      <c r="N63" s="27"/>
      <c r="O63" s="31" t="s">
        <v>380</v>
      </c>
      <c r="P63" s="27"/>
      <c r="Q63" s="31" t="s">
        <v>13</v>
      </c>
      <c r="R63" s="27"/>
      <c r="S63" s="2" t="s">
        <v>5</v>
      </c>
      <c r="U63" s="1">
        <v>940</v>
      </c>
      <c r="V63" s="1">
        <v>695</v>
      </c>
      <c r="W63" s="31" t="s">
        <v>381</v>
      </c>
      <c r="X63" s="27"/>
      <c r="Y63" s="31" t="s">
        <v>382</v>
      </c>
      <c r="Z63" s="27"/>
      <c r="AA63" s="31" t="s">
        <v>13</v>
      </c>
      <c r="AB63" s="27"/>
      <c r="AC63" s="2" t="s">
        <v>5</v>
      </c>
      <c r="AE63" s="8">
        <v>752</v>
      </c>
      <c r="AF63" s="8">
        <v>1070</v>
      </c>
      <c r="AG63" s="26" t="s">
        <v>383</v>
      </c>
      <c r="AH63" s="27"/>
      <c r="AI63" s="26" t="s">
        <v>13</v>
      </c>
      <c r="AJ63" s="27"/>
      <c r="AK63" s="26" t="s">
        <v>13</v>
      </c>
      <c r="AL63" s="27"/>
      <c r="AM63" s="9"/>
    </row>
    <row r="64" spans="1:49">
      <c r="A64" s="20"/>
      <c r="B64" s="20"/>
      <c r="C64" s="33"/>
      <c r="D64" s="27"/>
      <c r="E64" s="33"/>
      <c r="F64" s="27"/>
      <c r="G64" s="33"/>
      <c r="H64" s="27"/>
      <c r="I64" s="5"/>
      <c r="U64" s="3">
        <v>940</v>
      </c>
      <c r="V64" s="3">
        <v>770</v>
      </c>
      <c r="W64" s="28" t="s">
        <v>384</v>
      </c>
      <c r="X64" s="27"/>
      <c r="Y64" s="28" t="s">
        <v>152</v>
      </c>
      <c r="Z64" s="27"/>
      <c r="AA64" s="28" t="s">
        <v>13</v>
      </c>
      <c r="AB64" s="27"/>
      <c r="AC64" s="4" t="s">
        <v>5</v>
      </c>
    </row>
    <row r="65" spans="1:29">
      <c r="A65" s="34" t="s">
        <v>385</v>
      </c>
      <c r="B65" s="27"/>
      <c r="C65" s="27"/>
      <c r="D65" s="27"/>
      <c r="E65" s="27"/>
      <c r="F65" s="27"/>
      <c r="G65" s="27"/>
      <c r="H65" s="27"/>
      <c r="I65" s="27"/>
      <c r="K65" s="32" t="s">
        <v>386</v>
      </c>
      <c r="L65" s="27"/>
      <c r="M65" s="27"/>
      <c r="N65" s="32" t="s">
        <v>14</v>
      </c>
      <c r="O65" s="27"/>
      <c r="P65" s="32" t="s">
        <v>160</v>
      </c>
      <c r="Q65" s="27"/>
      <c r="R65" s="27"/>
      <c r="S65" s="27"/>
      <c r="U65" s="1">
        <v>940</v>
      </c>
      <c r="V65" s="1">
        <v>845</v>
      </c>
      <c r="W65" s="31" t="s">
        <v>387</v>
      </c>
      <c r="X65" s="27"/>
      <c r="Y65" s="31" t="s">
        <v>86</v>
      </c>
      <c r="Z65" s="27"/>
      <c r="AA65" s="31" t="s">
        <v>13</v>
      </c>
      <c r="AB65" s="27"/>
      <c r="AC65" s="2" t="s">
        <v>5</v>
      </c>
    </row>
    <row r="66" spans="1:29">
      <c r="A66" s="32" t="s">
        <v>11</v>
      </c>
      <c r="B66" s="27"/>
      <c r="C66" s="27"/>
      <c r="D66" s="32"/>
      <c r="E66" s="27"/>
      <c r="F66" s="32" t="s">
        <v>388</v>
      </c>
      <c r="G66" s="27"/>
      <c r="H66" s="27"/>
      <c r="I66" s="27"/>
      <c r="K66" s="1">
        <v>148</v>
      </c>
      <c r="L66" s="1">
        <v>1070</v>
      </c>
      <c r="M66" s="31" t="s">
        <v>389</v>
      </c>
      <c r="N66" s="27"/>
      <c r="O66" s="31" t="s">
        <v>94</v>
      </c>
      <c r="P66" s="27"/>
      <c r="Q66" s="31" t="s">
        <v>13</v>
      </c>
      <c r="R66" s="27"/>
      <c r="S66" s="2" t="s">
        <v>5</v>
      </c>
      <c r="U66" s="3">
        <v>940</v>
      </c>
      <c r="V66" s="3">
        <v>925</v>
      </c>
      <c r="W66" s="28" t="s">
        <v>390</v>
      </c>
      <c r="X66" s="27"/>
      <c r="Y66" s="28" t="s">
        <v>94</v>
      </c>
      <c r="Z66" s="27"/>
      <c r="AA66" s="28" t="s">
        <v>13</v>
      </c>
      <c r="AB66" s="27"/>
      <c r="AC66" s="4" t="s">
        <v>5</v>
      </c>
    </row>
    <row r="67" spans="1:29">
      <c r="A67" s="1">
        <v>683</v>
      </c>
      <c r="B67" s="1">
        <v>654</v>
      </c>
      <c r="C67" s="31" t="s">
        <v>391</v>
      </c>
      <c r="D67" s="27"/>
      <c r="E67" s="31" t="s">
        <v>392</v>
      </c>
      <c r="F67" s="27"/>
      <c r="G67" s="31" t="s">
        <v>13</v>
      </c>
      <c r="H67" s="27"/>
      <c r="I67" s="2" t="s">
        <v>5</v>
      </c>
      <c r="K67" s="3">
        <v>796</v>
      </c>
      <c r="L67" s="3">
        <v>894</v>
      </c>
      <c r="M67" s="28" t="s">
        <v>393</v>
      </c>
      <c r="N67" s="27"/>
      <c r="O67" s="28" t="s">
        <v>394</v>
      </c>
      <c r="P67" s="27"/>
      <c r="Q67" s="28" t="s">
        <v>71</v>
      </c>
      <c r="R67" s="27"/>
      <c r="S67" s="4" t="s">
        <v>5</v>
      </c>
      <c r="U67" s="1">
        <v>1924</v>
      </c>
      <c r="V67" s="1">
        <v>301</v>
      </c>
      <c r="W67" s="31" t="s">
        <v>395</v>
      </c>
      <c r="X67" s="27"/>
      <c r="Y67" s="31" t="s">
        <v>396</v>
      </c>
      <c r="Z67" s="27"/>
      <c r="AA67" s="31" t="s">
        <v>13</v>
      </c>
      <c r="AB67" s="27"/>
      <c r="AC67" s="2" t="s">
        <v>5</v>
      </c>
    </row>
    <row r="68" spans="1:29">
      <c r="A68" s="3">
        <v>586</v>
      </c>
      <c r="B68" s="3">
        <v>1579</v>
      </c>
      <c r="C68" s="28" t="s">
        <v>397</v>
      </c>
      <c r="D68" s="27"/>
      <c r="E68" s="28" t="s">
        <v>398</v>
      </c>
      <c r="F68" s="27"/>
      <c r="G68" s="28" t="s">
        <v>399</v>
      </c>
      <c r="H68" s="27"/>
      <c r="I68" s="4" t="s">
        <v>5</v>
      </c>
      <c r="K68" s="1">
        <v>1118</v>
      </c>
      <c r="L68" s="1">
        <v>1074</v>
      </c>
      <c r="M68" s="31" t="s">
        <v>400</v>
      </c>
      <c r="N68" s="27"/>
      <c r="O68" s="31" t="s">
        <v>62</v>
      </c>
      <c r="P68" s="27"/>
      <c r="Q68" s="31" t="s">
        <v>401</v>
      </c>
      <c r="R68" s="27"/>
      <c r="S68" s="2" t="s">
        <v>5</v>
      </c>
      <c r="U68" s="20"/>
      <c r="V68" s="20"/>
      <c r="W68" s="33"/>
      <c r="X68" s="27"/>
      <c r="Y68" s="33"/>
      <c r="Z68" s="27"/>
      <c r="AA68" s="33"/>
      <c r="AB68" s="27"/>
      <c r="AC68" s="5"/>
    </row>
    <row r="69" spans="1:29">
      <c r="A69" s="32" t="s">
        <v>402</v>
      </c>
      <c r="B69" s="27"/>
      <c r="C69" s="27"/>
      <c r="D69" s="32"/>
      <c r="E69" s="27"/>
      <c r="F69" s="32" t="s">
        <v>403</v>
      </c>
      <c r="G69" s="27"/>
      <c r="H69" s="27"/>
      <c r="I69" s="27"/>
      <c r="K69" s="3">
        <v>820</v>
      </c>
      <c r="L69" s="3">
        <v>1278</v>
      </c>
      <c r="M69" s="28" t="s">
        <v>404</v>
      </c>
      <c r="N69" s="27"/>
      <c r="O69" s="28" t="s">
        <v>405</v>
      </c>
      <c r="P69" s="27"/>
      <c r="Q69" s="28" t="s">
        <v>13</v>
      </c>
      <c r="R69" s="27"/>
      <c r="S69" s="4" t="s">
        <v>5</v>
      </c>
    </row>
    <row r="70" spans="1:29">
      <c r="A70" s="1">
        <v>1717</v>
      </c>
      <c r="B70" s="1">
        <v>1779</v>
      </c>
      <c r="C70" s="31" t="s">
        <v>406</v>
      </c>
      <c r="D70" s="27"/>
      <c r="E70" s="31" t="s">
        <v>392</v>
      </c>
      <c r="F70" s="27"/>
      <c r="G70" s="31"/>
      <c r="H70" s="27"/>
      <c r="I70" s="2" t="s">
        <v>5</v>
      </c>
      <c r="K70" s="1">
        <v>1296</v>
      </c>
      <c r="L70" s="1">
        <v>168</v>
      </c>
      <c r="M70" s="31" t="s">
        <v>407</v>
      </c>
      <c r="N70" s="27"/>
      <c r="O70" s="31" t="s">
        <v>408</v>
      </c>
      <c r="P70" s="27"/>
      <c r="Q70" s="31" t="s">
        <v>13</v>
      </c>
      <c r="R70" s="27"/>
      <c r="S70" s="2" t="s">
        <v>5</v>
      </c>
    </row>
    <row r="71" spans="1:29">
      <c r="A71" s="32" t="s">
        <v>409</v>
      </c>
      <c r="B71" s="27"/>
      <c r="C71" s="27"/>
      <c r="D71" s="32"/>
      <c r="E71" s="27"/>
      <c r="F71" s="32" t="s">
        <v>410</v>
      </c>
      <c r="G71" s="27"/>
      <c r="H71" s="27"/>
      <c r="I71" s="27"/>
    </row>
    <row r="72" spans="1:29">
      <c r="A72" s="1">
        <v>773</v>
      </c>
      <c r="B72" s="1">
        <v>627</v>
      </c>
      <c r="C72" s="31" t="s">
        <v>411</v>
      </c>
      <c r="D72" s="27"/>
      <c r="E72" s="31" t="s">
        <v>392</v>
      </c>
      <c r="F72" s="27"/>
      <c r="G72" s="31"/>
      <c r="H72" s="27"/>
      <c r="I72" s="2" t="s">
        <v>5</v>
      </c>
      <c r="K72" s="32" t="s">
        <v>402</v>
      </c>
      <c r="L72" s="27"/>
      <c r="M72" s="27"/>
      <c r="N72" s="32" t="s">
        <v>14</v>
      </c>
      <c r="O72" s="27"/>
      <c r="P72" s="32" t="s">
        <v>160</v>
      </c>
      <c r="Q72" s="27"/>
      <c r="R72" s="27"/>
      <c r="S72" s="27"/>
    </row>
    <row r="73" spans="1:29">
      <c r="A73" s="3">
        <v>1069</v>
      </c>
      <c r="B73" s="3">
        <v>579</v>
      </c>
      <c r="C73" s="28" t="s">
        <v>412</v>
      </c>
      <c r="D73" s="27"/>
      <c r="E73" s="28" t="s">
        <v>392</v>
      </c>
      <c r="F73" s="27"/>
      <c r="G73" s="28"/>
      <c r="H73" s="27"/>
      <c r="I73" s="4" t="s">
        <v>5</v>
      </c>
      <c r="K73" s="1">
        <v>1568</v>
      </c>
      <c r="L73" s="1">
        <v>2042</v>
      </c>
      <c r="M73" s="31" t="s">
        <v>413</v>
      </c>
      <c r="N73" s="27"/>
      <c r="O73" s="31" t="s">
        <v>243</v>
      </c>
      <c r="P73" s="27"/>
      <c r="Q73" s="31" t="s">
        <v>13</v>
      </c>
      <c r="R73" s="27"/>
      <c r="S73" s="2" t="s">
        <v>5</v>
      </c>
    </row>
    <row r="74" spans="1:29">
      <c r="A74" s="1">
        <v>1594</v>
      </c>
      <c r="B74" s="1">
        <v>1591</v>
      </c>
      <c r="C74" s="31" t="s">
        <v>414</v>
      </c>
      <c r="D74" s="27"/>
      <c r="E74" s="31" t="s">
        <v>392</v>
      </c>
      <c r="F74" s="27"/>
      <c r="G74" s="31"/>
      <c r="H74" s="27"/>
      <c r="I74" s="2" t="s">
        <v>5</v>
      </c>
      <c r="K74" s="3">
        <v>1674</v>
      </c>
      <c r="L74" s="3">
        <v>1742</v>
      </c>
      <c r="M74" s="28" t="s">
        <v>415</v>
      </c>
      <c r="N74" s="27"/>
      <c r="O74" s="28" t="s">
        <v>416</v>
      </c>
      <c r="P74" s="27"/>
      <c r="Q74" s="28" t="s">
        <v>13</v>
      </c>
      <c r="R74" s="27"/>
      <c r="S74" s="4" t="s">
        <v>5</v>
      </c>
    </row>
    <row r="75" spans="1:29">
      <c r="A75" s="3">
        <v>1864</v>
      </c>
      <c r="B75" s="3">
        <v>576</v>
      </c>
      <c r="C75" s="28" t="s">
        <v>417</v>
      </c>
      <c r="D75" s="27"/>
      <c r="E75" s="28" t="s">
        <v>392</v>
      </c>
      <c r="F75" s="27"/>
      <c r="G75" s="28"/>
      <c r="H75" s="27"/>
      <c r="I75" s="4" t="s">
        <v>5</v>
      </c>
      <c r="K75" s="1">
        <v>1944</v>
      </c>
      <c r="L75" s="1">
        <v>1678</v>
      </c>
      <c r="M75" s="31" t="s">
        <v>418</v>
      </c>
      <c r="N75" s="27"/>
      <c r="O75" s="31" t="s">
        <v>419</v>
      </c>
      <c r="P75" s="27"/>
      <c r="Q75" s="31" t="s">
        <v>13</v>
      </c>
      <c r="R75" s="27"/>
      <c r="S75" s="2" t="s">
        <v>5</v>
      </c>
    </row>
    <row r="76" spans="1:29">
      <c r="A76" s="1">
        <v>903</v>
      </c>
      <c r="B76" s="1">
        <v>574</v>
      </c>
      <c r="C76" s="31" t="s">
        <v>420</v>
      </c>
      <c r="D76" s="27"/>
      <c r="E76" s="31" t="s">
        <v>392</v>
      </c>
      <c r="F76" s="27"/>
      <c r="G76" s="31"/>
      <c r="H76" s="27"/>
      <c r="I76" s="2" t="s">
        <v>5</v>
      </c>
      <c r="K76" s="3">
        <v>1910</v>
      </c>
      <c r="L76" s="3">
        <v>886</v>
      </c>
      <c r="M76" s="28" t="s">
        <v>421</v>
      </c>
      <c r="N76" s="27"/>
      <c r="O76" s="28" t="s">
        <v>243</v>
      </c>
      <c r="P76" s="27"/>
      <c r="Q76" s="28" t="s">
        <v>13</v>
      </c>
      <c r="R76" s="27"/>
      <c r="S76" s="4" t="s">
        <v>5</v>
      </c>
    </row>
    <row r="77" spans="1:29">
      <c r="A77" s="3">
        <v>2059</v>
      </c>
      <c r="B77" s="3">
        <v>354</v>
      </c>
      <c r="C77" s="28" t="s">
        <v>422</v>
      </c>
      <c r="D77" s="27"/>
      <c r="E77" s="28" t="s">
        <v>392</v>
      </c>
      <c r="F77" s="27"/>
      <c r="G77" s="28"/>
      <c r="H77" s="27"/>
      <c r="I77" s="4" t="s">
        <v>5</v>
      </c>
      <c r="K77" s="1">
        <v>1672</v>
      </c>
      <c r="L77" s="1">
        <v>762</v>
      </c>
      <c r="M77" s="31" t="s">
        <v>423</v>
      </c>
      <c r="N77" s="27"/>
      <c r="O77" s="31" t="s">
        <v>243</v>
      </c>
      <c r="P77" s="27"/>
      <c r="Q77" s="31" t="s">
        <v>13</v>
      </c>
      <c r="R77" s="27"/>
      <c r="S77" s="2" t="s">
        <v>5</v>
      </c>
    </row>
    <row r="78" spans="1:29">
      <c r="A78" s="1">
        <v>1620</v>
      </c>
      <c r="B78" s="1">
        <v>1370</v>
      </c>
      <c r="C78" s="31" t="s">
        <v>424</v>
      </c>
      <c r="D78" s="27"/>
      <c r="E78" s="31" t="s">
        <v>392</v>
      </c>
      <c r="F78" s="27"/>
      <c r="G78" s="31"/>
      <c r="H78" s="27"/>
      <c r="I78" s="2" t="s">
        <v>5</v>
      </c>
      <c r="K78" s="3">
        <v>1172</v>
      </c>
      <c r="L78" s="3">
        <v>432</v>
      </c>
      <c r="M78" s="28" t="s">
        <v>425</v>
      </c>
      <c r="N78" s="27"/>
      <c r="O78" s="28" t="s">
        <v>94</v>
      </c>
      <c r="P78" s="27"/>
      <c r="Q78" s="28" t="s">
        <v>13</v>
      </c>
      <c r="R78" s="27"/>
      <c r="S78" s="4" t="s">
        <v>5</v>
      </c>
    </row>
    <row r="79" spans="1:29">
      <c r="A79" s="32" t="s">
        <v>220</v>
      </c>
      <c r="B79" s="27"/>
      <c r="C79" s="27"/>
      <c r="D79" s="32"/>
      <c r="E79" s="27"/>
      <c r="F79" s="32" t="s">
        <v>426</v>
      </c>
      <c r="G79" s="27"/>
      <c r="H79" s="27"/>
      <c r="I79" s="27"/>
      <c r="K79" s="1">
        <v>1146</v>
      </c>
      <c r="L79" s="1">
        <v>632</v>
      </c>
      <c r="M79" s="31" t="s">
        <v>427</v>
      </c>
      <c r="N79" s="27"/>
      <c r="O79" s="31" t="s">
        <v>30</v>
      </c>
      <c r="P79" s="27"/>
      <c r="Q79" s="31" t="s">
        <v>13</v>
      </c>
      <c r="R79" s="27"/>
      <c r="S79" s="2" t="s">
        <v>5</v>
      </c>
    </row>
    <row r="80" spans="1:29">
      <c r="A80" s="1">
        <v>648</v>
      </c>
      <c r="B80" s="1">
        <v>1537</v>
      </c>
      <c r="C80" s="31" t="s">
        <v>428</v>
      </c>
      <c r="D80" s="27"/>
      <c r="E80" s="31" t="s">
        <v>392</v>
      </c>
      <c r="F80" s="27"/>
      <c r="G80" s="31"/>
      <c r="H80" s="27"/>
      <c r="I80" s="2" t="s">
        <v>5</v>
      </c>
      <c r="K80" s="3">
        <v>890</v>
      </c>
      <c r="L80" s="3">
        <v>524</v>
      </c>
      <c r="M80" s="28" t="s">
        <v>429</v>
      </c>
      <c r="N80" s="27"/>
      <c r="O80" s="28" t="s">
        <v>430</v>
      </c>
      <c r="P80" s="27"/>
      <c r="Q80" s="28" t="s">
        <v>13</v>
      </c>
      <c r="R80" s="27"/>
      <c r="S80" s="4" t="s">
        <v>5</v>
      </c>
    </row>
    <row r="81" spans="1:19">
      <c r="A81" s="3">
        <v>681</v>
      </c>
      <c r="B81" s="3">
        <v>1165</v>
      </c>
      <c r="C81" s="28" t="s">
        <v>431</v>
      </c>
      <c r="D81" s="27"/>
      <c r="E81" s="28" t="s">
        <v>392</v>
      </c>
      <c r="F81" s="27"/>
      <c r="G81" s="28"/>
      <c r="H81" s="27"/>
      <c r="I81" s="4" t="s">
        <v>5</v>
      </c>
      <c r="K81" s="1">
        <v>880</v>
      </c>
      <c r="L81" s="1">
        <v>666</v>
      </c>
      <c r="M81" s="31" t="s">
        <v>432</v>
      </c>
      <c r="N81" s="27"/>
      <c r="O81" s="31" t="s">
        <v>86</v>
      </c>
      <c r="P81" s="27"/>
      <c r="Q81" s="31" t="s">
        <v>13</v>
      </c>
      <c r="R81" s="27"/>
      <c r="S81" s="2" t="s">
        <v>5</v>
      </c>
    </row>
    <row r="82" spans="1:19">
      <c r="A82" s="1">
        <v>1054</v>
      </c>
      <c r="B82" s="1">
        <v>1628</v>
      </c>
      <c r="C82" s="31" t="s">
        <v>433</v>
      </c>
      <c r="D82" s="27"/>
      <c r="E82" s="31" t="s">
        <v>392</v>
      </c>
      <c r="F82" s="27"/>
      <c r="G82" s="31"/>
      <c r="H82" s="27"/>
      <c r="I82" s="2" t="s">
        <v>5</v>
      </c>
      <c r="K82" s="3">
        <v>558</v>
      </c>
      <c r="L82" s="3">
        <v>1138</v>
      </c>
      <c r="M82" s="28" t="s">
        <v>434</v>
      </c>
      <c r="N82" s="27"/>
      <c r="O82" s="28" t="s">
        <v>40</v>
      </c>
      <c r="P82" s="27"/>
      <c r="Q82" s="28" t="s">
        <v>13</v>
      </c>
      <c r="R82" s="27"/>
      <c r="S82" s="4" t="s">
        <v>5</v>
      </c>
    </row>
    <row r="83" spans="1:19">
      <c r="A83" s="3">
        <v>297</v>
      </c>
      <c r="B83" s="3">
        <v>1852</v>
      </c>
      <c r="C83" s="28" t="s">
        <v>435</v>
      </c>
      <c r="D83" s="27"/>
      <c r="E83" s="28" t="s">
        <v>392</v>
      </c>
      <c r="F83" s="27"/>
      <c r="G83" s="28"/>
      <c r="H83" s="27"/>
      <c r="I83" s="4" t="s">
        <v>5</v>
      </c>
      <c r="K83" s="1">
        <v>658</v>
      </c>
      <c r="L83" s="1">
        <v>1154</v>
      </c>
      <c r="M83" s="31" t="s">
        <v>436</v>
      </c>
      <c r="N83" s="27"/>
      <c r="O83" s="31" t="s">
        <v>437</v>
      </c>
      <c r="P83" s="27"/>
      <c r="Q83" s="31" t="s">
        <v>13</v>
      </c>
      <c r="R83" s="27"/>
      <c r="S83" s="2" t="s">
        <v>5</v>
      </c>
    </row>
    <row r="84" spans="1:19">
      <c r="A84" s="1">
        <v>1179</v>
      </c>
      <c r="B84" s="1">
        <v>739</v>
      </c>
      <c r="C84" s="31" t="s">
        <v>438</v>
      </c>
      <c r="D84" s="27"/>
      <c r="E84" s="31" t="s">
        <v>392</v>
      </c>
      <c r="F84" s="27"/>
      <c r="G84" s="31"/>
      <c r="H84" s="27"/>
      <c r="I84" s="2" t="s">
        <v>5</v>
      </c>
      <c r="K84" s="3">
        <v>688</v>
      </c>
      <c r="L84" s="3">
        <v>1214</v>
      </c>
      <c r="M84" s="28" t="s">
        <v>439</v>
      </c>
      <c r="N84" s="27"/>
      <c r="O84" s="28" t="s">
        <v>440</v>
      </c>
      <c r="P84" s="27"/>
      <c r="Q84" s="28" t="s">
        <v>13</v>
      </c>
      <c r="R84" s="27"/>
      <c r="S84" s="4" t="s">
        <v>5</v>
      </c>
    </row>
    <row r="85" spans="1:19">
      <c r="A85" s="32" t="s">
        <v>130</v>
      </c>
      <c r="B85" s="27"/>
      <c r="C85" s="27"/>
      <c r="D85" s="32"/>
      <c r="E85" s="27"/>
      <c r="F85" s="32" t="s">
        <v>441</v>
      </c>
      <c r="G85" s="27"/>
      <c r="H85" s="27"/>
      <c r="I85" s="27"/>
      <c r="K85" s="1">
        <v>1086</v>
      </c>
      <c r="L85" s="1">
        <v>1282</v>
      </c>
      <c r="M85" s="31" t="s">
        <v>442</v>
      </c>
      <c r="N85" s="27"/>
      <c r="O85" s="31" t="s">
        <v>243</v>
      </c>
      <c r="P85" s="27"/>
      <c r="Q85" s="31" t="s">
        <v>13</v>
      </c>
      <c r="R85" s="27"/>
      <c r="S85" s="2" t="s">
        <v>5</v>
      </c>
    </row>
    <row r="86" spans="1:19">
      <c r="A86" s="1">
        <v>413</v>
      </c>
      <c r="B86" s="1">
        <v>620</v>
      </c>
      <c r="C86" s="31" t="s">
        <v>443</v>
      </c>
      <c r="D86" s="27"/>
      <c r="E86" s="31" t="s">
        <v>392</v>
      </c>
      <c r="F86" s="27"/>
      <c r="G86" s="31"/>
      <c r="H86" s="27"/>
      <c r="I86" s="2" t="s">
        <v>5</v>
      </c>
      <c r="K86" s="3">
        <v>1318</v>
      </c>
      <c r="L86" s="3">
        <v>1656</v>
      </c>
      <c r="M86" s="28" t="s">
        <v>444</v>
      </c>
      <c r="N86" s="27"/>
      <c r="O86" s="28" t="s">
        <v>445</v>
      </c>
      <c r="P86" s="27"/>
      <c r="Q86" s="28" t="s">
        <v>13</v>
      </c>
      <c r="R86" s="27"/>
      <c r="S86" s="4" t="s">
        <v>5</v>
      </c>
    </row>
    <row r="87" spans="1:19">
      <c r="A87" s="32" t="s">
        <v>193</v>
      </c>
      <c r="B87" s="27"/>
      <c r="C87" s="27"/>
      <c r="D87" s="32"/>
      <c r="E87" s="27"/>
      <c r="F87" s="32" t="s">
        <v>446</v>
      </c>
      <c r="G87" s="27"/>
      <c r="H87" s="27"/>
      <c r="I87" s="27"/>
      <c r="K87" s="1">
        <v>470</v>
      </c>
      <c r="L87" s="1">
        <v>198</v>
      </c>
      <c r="M87" s="31" t="s">
        <v>447</v>
      </c>
      <c r="N87" s="27"/>
      <c r="O87" s="31" t="s">
        <v>448</v>
      </c>
      <c r="P87" s="27"/>
      <c r="Q87" s="31" t="s">
        <v>13</v>
      </c>
      <c r="R87" s="27"/>
      <c r="S87" s="2" t="s">
        <v>5</v>
      </c>
    </row>
    <row r="88" spans="1:19">
      <c r="A88" s="1">
        <v>1069</v>
      </c>
      <c r="B88" s="1">
        <v>399</v>
      </c>
      <c r="C88" s="44" t="s">
        <v>449</v>
      </c>
      <c r="D88" s="27"/>
      <c r="E88" s="31" t="s">
        <v>450</v>
      </c>
      <c r="F88" s="27"/>
      <c r="G88" s="31"/>
      <c r="H88" s="27"/>
      <c r="I88" s="2" t="s">
        <v>5</v>
      </c>
      <c r="K88" s="3">
        <v>670</v>
      </c>
      <c r="L88" s="3">
        <v>178</v>
      </c>
      <c r="M88" s="28" t="s">
        <v>451</v>
      </c>
      <c r="N88" s="27"/>
      <c r="O88" s="28" t="s">
        <v>35</v>
      </c>
      <c r="P88" s="27"/>
      <c r="Q88" s="28" t="s">
        <v>13</v>
      </c>
      <c r="R88" s="27"/>
      <c r="S88" s="4" t="s">
        <v>5</v>
      </c>
    </row>
    <row r="89" spans="1:19">
      <c r="A89" s="3">
        <v>1069</v>
      </c>
      <c r="B89" s="3">
        <v>631</v>
      </c>
      <c r="C89" s="28" t="s">
        <v>452</v>
      </c>
      <c r="D89" s="27"/>
      <c r="E89" s="28" t="s">
        <v>450</v>
      </c>
      <c r="F89" s="27"/>
      <c r="G89" s="28"/>
      <c r="H89" s="27"/>
      <c r="I89" s="4" t="s">
        <v>5</v>
      </c>
    </row>
    <row r="90" spans="1:19">
      <c r="A90" s="1">
        <v>1278</v>
      </c>
      <c r="B90" s="1">
        <v>650</v>
      </c>
      <c r="C90" s="31" t="s">
        <v>453</v>
      </c>
      <c r="D90" s="27"/>
      <c r="E90" s="31" t="s">
        <v>392</v>
      </c>
      <c r="F90" s="27"/>
      <c r="G90" s="31"/>
      <c r="H90" s="27"/>
      <c r="I90" s="2" t="s">
        <v>5</v>
      </c>
      <c r="K90" s="32" t="s">
        <v>76</v>
      </c>
      <c r="L90" s="27"/>
      <c r="M90" s="27"/>
      <c r="N90" s="32" t="s">
        <v>14</v>
      </c>
      <c r="O90" s="27"/>
      <c r="P90" s="32" t="s">
        <v>160</v>
      </c>
      <c r="Q90" s="27"/>
      <c r="R90" s="27"/>
      <c r="S90" s="27"/>
    </row>
    <row r="91" spans="1:19">
      <c r="A91" s="3">
        <v>1596</v>
      </c>
      <c r="B91" s="3">
        <v>664</v>
      </c>
      <c r="C91" s="28" t="s">
        <v>454</v>
      </c>
      <c r="D91" s="27"/>
      <c r="E91" s="28" t="s">
        <v>392</v>
      </c>
      <c r="F91" s="27"/>
      <c r="G91" s="28"/>
      <c r="H91" s="27"/>
      <c r="I91" s="4" t="s">
        <v>5</v>
      </c>
      <c r="K91" s="1">
        <v>1506</v>
      </c>
      <c r="L91" s="1">
        <v>1216</v>
      </c>
      <c r="M91" s="31" t="s">
        <v>455</v>
      </c>
      <c r="N91" s="27"/>
      <c r="O91" s="31" t="s">
        <v>40</v>
      </c>
      <c r="P91" s="27"/>
      <c r="Q91" s="31" t="s">
        <v>13</v>
      </c>
      <c r="R91" s="27"/>
      <c r="S91" s="2" t="s">
        <v>5</v>
      </c>
    </row>
    <row r="92" spans="1:19">
      <c r="A92" s="32" t="s">
        <v>45</v>
      </c>
      <c r="B92" s="27"/>
      <c r="C92" s="27"/>
      <c r="D92" s="32"/>
      <c r="E92" s="27"/>
      <c r="F92" s="32" t="s">
        <v>456</v>
      </c>
      <c r="G92" s="27"/>
      <c r="H92" s="27"/>
      <c r="I92" s="27"/>
      <c r="K92" s="13">
        <v>406</v>
      </c>
      <c r="L92" s="13">
        <v>971</v>
      </c>
      <c r="M92" s="29" t="s">
        <v>457</v>
      </c>
      <c r="N92" s="27"/>
      <c r="O92" s="29" t="s">
        <v>152</v>
      </c>
      <c r="P92" s="27"/>
      <c r="Q92" s="29" t="s">
        <v>458</v>
      </c>
      <c r="R92" s="27"/>
      <c r="S92" s="14" t="s">
        <v>5</v>
      </c>
    </row>
    <row r="93" spans="1:19">
      <c r="A93" s="1">
        <v>1193</v>
      </c>
      <c r="B93" s="1">
        <v>446</v>
      </c>
      <c r="C93" s="31" t="s">
        <v>459</v>
      </c>
      <c r="D93" s="27"/>
      <c r="E93" s="31" t="s">
        <v>392</v>
      </c>
      <c r="F93" s="27"/>
      <c r="G93" s="31"/>
      <c r="H93" s="27"/>
      <c r="I93" s="2" t="s">
        <v>5</v>
      </c>
      <c r="K93" s="8">
        <v>153</v>
      </c>
      <c r="L93" s="8">
        <v>887</v>
      </c>
      <c r="M93" s="26" t="s">
        <v>460</v>
      </c>
      <c r="N93" s="27"/>
      <c r="O93" s="26" t="s">
        <v>35</v>
      </c>
      <c r="P93" s="27"/>
      <c r="Q93" s="26" t="s">
        <v>461</v>
      </c>
      <c r="R93" s="27"/>
      <c r="S93" s="9" t="s">
        <v>5</v>
      </c>
    </row>
    <row r="94" spans="1:19">
      <c r="A94" s="3">
        <v>278</v>
      </c>
      <c r="B94" s="3">
        <v>497</v>
      </c>
      <c r="C94" s="28" t="s">
        <v>462</v>
      </c>
      <c r="D94" s="27"/>
      <c r="E94" s="28" t="s">
        <v>463</v>
      </c>
      <c r="F94" s="27"/>
      <c r="G94" s="28"/>
      <c r="H94" s="27"/>
      <c r="I94" s="4" t="s">
        <v>5</v>
      </c>
      <c r="K94" s="13">
        <v>517</v>
      </c>
      <c r="L94" s="13">
        <v>861</v>
      </c>
      <c r="M94" s="29" t="s">
        <v>464</v>
      </c>
      <c r="N94" s="27"/>
      <c r="O94" s="29" t="s">
        <v>465</v>
      </c>
      <c r="P94" s="27"/>
      <c r="Q94" s="29" t="s">
        <v>466</v>
      </c>
      <c r="R94" s="27"/>
      <c r="S94" s="14" t="s">
        <v>5</v>
      </c>
    </row>
    <row r="95" spans="1:19">
      <c r="A95" s="32" t="s">
        <v>194</v>
      </c>
      <c r="B95" s="27"/>
      <c r="C95" s="27"/>
      <c r="D95" s="32"/>
      <c r="E95" s="27"/>
      <c r="F95" s="32" t="s">
        <v>467</v>
      </c>
      <c r="G95" s="27"/>
      <c r="H95" s="27"/>
      <c r="I95" s="27"/>
      <c r="K95" s="8">
        <v>292</v>
      </c>
      <c r="L95" s="8">
        <v>385</v>
      </c>
      <c r="M95" s="26" t="s">
        <v>468</v>
      </c>
      <c r="N95" s="27"/>
      <c r="O95" s="26" t="s">
        <v>469</v>
      </c>
      <c r="P95" s="27"/>
      <c r="Q95" s="26" t="s">
        <v>470</v>
      </c>
      <c r="R95" s="27"/>
      <c r="S95" s="9" t="s">
        <v>5</v>
      </c>
    </row>
    <row r="96" spans="1:19">
      <c r="A96" s="6">
        <v>592</v>
      </c>
      <c r="B96" s="6">
        <v>739</v>
      </c>
      <c r="C96" s="35" t="s">
        <v>471</v>
      </c>
      <c r="D96" s="27"/>
      <c r="E96" s="35" t="s">
        <v>392</v>
      </c>
      <c r="F96" s="27"/>
      <c r="G96" s="35"/>
      <c r="H96" s="27"/>
      <c r="I96" s="7" t="s">
        <v>5</v>
      </c>
      <c r="K96" s="13">
        <v>326</v>
      </c>
      <c r="L96" s="13">
        <v>283</v>
      </c>
      <c r="M96" s="29" t="s">
        <v>472</v>
      </c>
      <c r="N96" s="27"/>
      <c r="O96" s="29" t="s">
        <v>473</v>
      </c>
      <c r="P96" s="27"/>
      <c r="Q96" s="29" t="s">
        <v>470</v>
      </c>
      <c r="R96" s="27"/>
      <c r="S96" s="14" t="s">
        <v>5</v>
      </c>
    </row>
    <row r="97" spans="1:19">
      <c r="A97" s="10">
        <v>647</v>
      </c>
      <c r="B97" s="10">
        <v>1545</v>
      </c>
      <c r="C97" s="36" t="s">
        <v>474</v>
      </c>
      <c r="D97" s="27"/>
      <c r="E97" s="36" t="s">
        <v>392</v>
      </c>
      <c r="F97" s="27"/>
      <c r="G97" s="36"/>
      <c r="H97" s="27"/>
      <c r="I97" s="11" t="s">
        <v>5</v>
      </c>
      <c r="K97" s="8">
        <v>990</v>
      </c>
      <c r="L97" s="8">
        <v>982</v>
      </c>
      <c r="M97" s="26" t="s">
        <v>475</v>
      </c>
      <c r="N97" s="27"/>
      <c r="O97" s="26" t="s">
        <v>113</v>
      </c>
      <c r="P97" s="27"/>
      <c r="Q97" s="26" t="s">
        <v>469</v>
      </c>
      <c r="R97" s="27"/>
      <c r="S97" s="9" t="s">
        <v>5</v>
      </c>
    </row>
    <row r="98" spans="1:19">
      <c r="A98" s="32" t="s">
        <v>46</v>
      </c>
      <c r="B98" s="27"/>
      <c r="C98" s="27"/>
      <c r="D98" s="32"/>
      <c r="E98" s="27"/>
      <c r="F98" s="32" t="s">
        <v>476</v>
      </c>
      <c r="G98" s="27"/>
      <c r="H98" s="27"/>
      <c r="I98" s="27"/>
      <c r="K98" s="13">
        <v>1068</v>
      </c>
      <c r="L98" s="13">
        <v>752</v>
      </c>
      <c r="M98" s="29" t="s">
        <v>477</v>
      </c>
      <c r="N98" s="27"/>
      <c r="O98" s="29" t="s">
        <v>92</v>
      </c>
      <c r="P98" s="27"/>
      <c r="Q98" s="29" t="s">
        <v>469</v>
      </c>
      <c r="R98" s="27"/>
      <c r="S98" s="14" t="s">
        <v>5</v>
      </c>
    </row>
    <row r="99" spans="1:19">
      <c r="A99" s="1">
        <v>1468</v>
      </c>
      <c r="B99" s="1">
        <v>935</v>
      </c>
      <c r="C99" s="31" t="s">
        <v>478</v>
      </c>
      <c r="D99" s="27"/>
      <c r="E99" s="31" t="s">
        <v>392</v>
      </c>
      <c r="F99" s="27"/>
      <c r="G99" s="31"/>
      <c r="H99" s="27"/>
      <c r="I99" s="2" t="s">
        <v>5</v>
      </c>
      <c r="K99" s="8">
        <v>1382</v>
      </c>
      <c r="L99" s="8">
        <v>903</v>
      </c>
      <c r="M99" s="26" t="s">
        <v>479</v>
      </c>
      <c r="N99" s="27"/>
      <c r="O99" s="26" t="s">
        <v>105</v>
      </c>
      <c r="P99" s="27"/>
      <c r="Q99" s="26" t="s">
        <v>469</v>
      </c>
      <c r="R99" s="27"/>
      <c r="S99" s="9" t="s">
        <v>5</v>
      </c>
    </row>
    <row r="100" spans="1:19">
      <c r="K100" s="13">
        <v>1401</v>
      </c>
      <c r="L100" s="13">
        <v>821</v>
      </c>
      <c r="M100" s="29" t="s">
        <v>480</v>
      </c>
      <c r="N100" s="27"/>
      <c r="O100" s="29" t="s">
        <v>481</v>
      </c>
      <c r="P100" s="27"/>
      <c r="Q100" s="29" t="s">
        <v>469</v>
      </c>
      <c r="R100" s="27"/>
      <c r="S100" s="14" t="s">
        <v>5</v>
      </c>
    </row>
    <row r="101" spans="1:19">
      <c r="A101" s="34" t="s">
        <v>482</v>
      </c>
      <c r="B101" s="27"/>
      <c r="C101" s="27"/>
      <c r="D101" s="27"/>
      <c r="E101" s="27"/>
      <c r="F101" s="27"/>
      <c r="G101" s="27"/>
      <c r="H101" s="27"/>
      <c r="I101" s="27"/>
      <c r="K101" s="8">
        <v>1407</v>
      </c>
      <c r="L101" s="8">
        <v>1322</v>
      </c>
      <c r="M101" s="26" t="s">
        <v>483</v>
      </c>
      <c r="N101" s="27"/>
      <c r="O101" s="26" t="s">
        <v>484</v>
      </c>
      <c r="P101" s="27"/>
      <c r="Q101" s="26" t="s">
        <v>469</v>
      </c>
      <c r="R101" s="27"/>
      <c r="S101" s="9" t="s">
        <v>5</v>
      </c>
    </row>
    <row r="102" spans="1:19">
      <c r="A102" s="1">
        <v>1347</v>
      </c>
      <c r="B102" s="1">
        <v>987</v>
      </c>
      <c r="C102" s="31" t="s">
        <v>149</v>
      </c>
      <c r="D102" s="27"/>
      <c r="E102" s="31" t="s">
        <v>150</v>
      </c>
      <c r="F102" s="27"/>
      <c r="G102" s="31" t="s">
        <v>13</v>
      </c>
      <c r="H102" s="27"/>
      <c r="I102" s="2"/>
      <c r="K102" s="13">
        <v>564</v>
      </c>
      <c r="L102" s="13">
        <v>1288</v>
      </c>
      <c r="M102" s="29" t="s">
        <v>485</v>
      </c>
      <c r="N102" s="27"/>
      <c r="O102" s="29" t="s">
        <v>13</v>
      </c>
      <c r="P102" s="27"/>
      <c r="Q102" s="29" t="s">
        <v>486</v>
      </c>
      <c r="R102" s="27"/>
      <c r="S102" s="14" t="s">
        <v>5</v>
      </c>
    </row>
    <row r="103" spans="1:19">
      <c r="A103" s="3">
        <v>1041</v>
      </c>
      <c r="B103" s="3">
        <v>444</v>
      </c>
      <c r="C103" s="28" t="s">
        <v>175</v>
      </c>
      <c r="D103" s="27"/>
      <c r="E103" s="28" t="s">
        <v>176</v>
      </c>
      <c r="F103" s="27"/>
      <c r="G103" s="28" t="s">
        <v>13</v>
      </c>
      <c r="H103" s="27"/>
      <c r="I103" s="4"/>
    </row>
    <row r="104" spans="1:19">
      <c r="A104" s="6">
        <v>1384</v>
      </c>
      <c r="B104" s="6">
        <v>1793</v>
      </c>
      <c r="C104" s="35" t="s">
        <v>238</v>
      </c>
      <c r="D104" s="27"/>
      <c r="E104" s="35" t="s">
        <v>30</v>
      </c>
      <c r="F104" s="27"/>
      <c r="G104" s="35" t="s">
        <v>13</v>
      </c>
      <c r="H104" s="27"/>
      <c r="I104" s="7"/>
      <c r="K104" s="32" t="s">
        <v>487</v>
      </c>
      <c r="L104" s="27"/>
      <c r="M104" s="27"/>
      <c r="N104" s="32" t="s">
        <v>14</v>
      </c>
      <c r="O104" s="27"/>
      <c r="P104" s="32" t="s">
        <v>160</v>
      </c>
      <c r="Q104" s="27"/>
      <c r="R104" s="27"/>
      <c r="S104" s="27"/>
    </row>
    <row r="105" spans="1:19">
      <c r="A105" s="3">
        <v>535</v>
      </c>
      <c r="B105" s="3">
        <v>1329</v>
      </c>
      <c r="C105" s="28" t="s">
        <v>129</v>
      </c>
      <c r="D105" s="27"/>
      <c r="E105" s="28" t="s">
        <v>35</v>
      </c>
      <c r="F105" s="27"/>
      <c r="G105" s="28" t="s">
        <v>13</v>
      </c>
      <c r="H105" s="27"/>
      <c r="I105" s="4"/>
      <c r="K105" s="1">
        <v>818</v>
      </c>
      <c r="L105" s="1">
        <v>402</v>
      </c>
      <c r="M105" s="31" t="s">
        <v>488</v>
      </c>
      <c r="N105" s="27"/>
      <c r="O105" s="31" t="s">
        <v>32</v>
      </c>
      <c r="P105" s="27"/>
      <c r="Q105" s="31" t="s">
        <v>13</v>
      </c>
      <c r="R105" s="27"/>
      <c r="S105" s="2" t="s">
        <v>5</v>
      </c>
    </row>
    <row r="106" spans="1:19">
      <c r="A106" s="6">
        <v>561</v>
      </c>
      <c r="B106" s="6">
        <v>1345</v>
      </c>
      <c r="C106" s="35" t="s">
        <v>136</v>
      </c>
      <c r="D106" s="27"/>
      <c r="E106" s="35" t="s">
        <v>35</v>
      </c>
      <c r="F106" s="27"/>
      <c r="G106" s="35" t="s">
        <v>13</v>
      </c>
      <c r="H106" s="27"/>
      <c r="I106" s="7"/>
    </row>
    <row r="107" spans="1:19">
      <c r="A107" s="3">
        <v>655</v>
      </c>
      <c r="B107" s="3">
        <v>1503</v>
      </c>
      <c r="C107" s="28" t="s">
        <v>70</v>
      </c>
      <c r="D107" s="27"/>
      <c r="E107" s="28" t="s">
        <v>35</v>
      </c>
      <c r="F107" s="27"/>
      <c r="G107" s="28" t="s">
        <v>71</v>
      </c>
      <c r="H107" s="27"/>
      <c r="I107" s="4"/>
    </row>
    <row r="108" spans="1:19">
      <c r="A108" s="6">
        <v>1041</v>
      </c>
      <c r="B108" s="6">
        <v>1639</v>
      </c>
      <c r="C108" s="35" t="s">
        <v>75</v>
      </c>
      <c r="D108" s="27"/>
      <c r="E108" s="35" t="s">
        <v>30</v>
      </c>
      <c r="F108" s="27"/>
      <c r="G108" s="35" t="s">
        <v>13</v>
      </c>
      <c r="H108" s="27"/>
      <c r="I108" s="7"/>
    </row>
    <row r="109" spans="1:19">
      <c r="A109" s="3">
        <v>1013</v>
      </c>
      <c r="B109" s="3">
        <v>1748</v>
      </c>
      <c r="C109" s="28" t="s">
        <v>83</v>
      </c>
      <c r="D109" s="27"/>
      <c r="E109" s="28" t="s">
        <v>84</v>
      </c>
      <c r="F109" s="27"/>
      <c r="G109" s="28" t="s">
        <v>13</v>
      </c>
      <c r="H109" s="27"/>
      <c r="I109" s="4"/>
    </row>
    <row r="110" spans="1:19">
      <c r="A110" s="6">
        <v>913</v>
      </c>
      <c r="B110" s="6">
        <v>1769</v>
      </c>
      <c r="C110" s="35" t="s">
        <v>91</v>
      </c>
      <c r="D110" s="27"/>
      <c r="E110" s="35" t="s">
        <v>92</v>
      </c>
      <c r="F110" s="27"/>
      <c r="G110" s="35" t="s">
        <v>13</v>
      </c>
      <c r="H110" s="27"/>
      <c r="I110" s="7"/>
    </row>
    <row r="111" spans="1:19">
      <c r="A111" s="3">
        <v>827</v>
      </c>
      <c r="B111" s="3">
        <v>1739</v>
      </c>
      <c r="C111" s="28" t="s">
        <v>99</v>
      </c>
      <c r="D111" s="27"/>
      <c r="E111" s="28" t="s">
        <v>100</v>
      </c>
      <c r="F111" s="27"/>
      <c r="G111" s="28" t="s">
        <v>13</v>
      </c>
      <c r="H111" s="27"/>
      <c r="I111" s="4"/>
    </row>
    <row r="112" spans="1:19">
      <c r="A112" s="1">
        <v>337</v>
      </c>
      <c r="B112" s="1">
        <v>1719</v>
      </c>
      <c r="C112" s="31" t="s">
        <v>116</v>
      </c>
      <c r="D112" s="27"/>
      <c r="E112" s="31" t="s">
        <v>117</v>
      </c>
      <c r="F112" s="27"/>
      <c r="G112" s="31" t="s">
        <v>13</v>
      </c>
      <c r="H112" s="27"/>
      <c r="I112" s="2"/>
    </row>
    <row r="113" spans="1:9">
      <c r="A113" s="3">
        <v>1674</v>
      </c>
      <c r="B113" s="3">
        <v>1742</v>
      </c>
      <c r="C113" s="28" t="s">
        <v>415</v>
      </c>
      <c r="D113" s="27"/>
      <c r="E113" s="28" t="s">
        <v>416</v>
      </c>
      <c r="F113" s="27"/>
      <c r="G113" s="28" t="s">
        <v>13</v>
      </c>
      <c r="H113" s="27"/>
      <c r="I113" s="4"/>
    </row>
    <row r="114" spans="1:9">
      <c r="A114" s="1">
        <v>880</v>
      </c>
      <c r="B114" s="1">
        <v>666</v>
      </c>
      <c r="C114" s="31" t="s">
        <v>432</v>
      </c>
      <c r="D114" s="27"/>
      <c r="E114" s="31" t="s">
        <v>86</v>
      </c>
      <c r="F114" s="27"/>
      <c r="G114" s="31" t="s">
        <v>13</v>
      </c>
      <c r="H114" s="27"/>
      <c r="I114" s="2"/>
    </row>
    <row r="115" spans="1:9">
      <c r="A115" s="3">
        <v>558</v>
      </c>
      <c r="B115" s="3">
        <v>1138</v>
      </c>
      <c r="C115" s="28" t="s">
        <v>434</v>
      </c>
      <c r="D115" s="27"/>
      <c r="E115" s="28" t="s">
        <v>40</v>
      </c>
      <c r="F115" s="27"/>
      <c r="G115" s="28" t="s">
        <v>13</v>
      </c>
      <c r="H115" s="27"/>
      <c r="I115" s="4"/>
    </row>
    <row r="116" spans="1:9">
      <c r="A116" s="1">
        <v>658</v>
      </c>
      <c r="B116" s="1">
        <v>1154</v>
      </c>
      <c r="C116" s="31" t="s">
        <v>436</v>
      </c>
      <c r="D116" s="27"/>
      <c r="E116" s="31" t="s">
        <v>437</v>
      </c>
      <c r="F116" s="27"/>
      <c r="G116" s="31" t="s">
        <v>13</v>
      </c>
      <c r="H116" s="27"/>
      <c r="I116" s="2"/>
    </row>
    <row r="117" spans="1:9">
      <c r="A117" s="3">
        <v>1172</v>
      </c>
      <c r="B117" s="3">
        <v>432</v>
      </c>
      <c r="C117" s="28" t="s">
        <v>425</v>
      </c>
      <c r="D117" s="27"/>
      <c r="E117" s="28" t="s">
        <v>94</v>
      </c>
      <c r="F117" s="27"/>
      <c r="G117" s="28" t="s">
        <v>13</v>
      </c>
      <c r="H117" s="27"/>
      <c r="I117" s="4"/>
    </row>
    <row r="118" spans="1:9">
      <c r="A118" s="1">
        <v>1146</v>
      </c>
      <c r="B118" s="1">
        <v>632</v>
      </c>
      <c r="C118" s="31" t="s">
        <v>427</v>
      </c>
      <c r="D118" s="27"/>
      <c r="E118" s="31" t="s">
        <v>30</v>
      </c>
      <c r="F118" s="27"/>
      <c r="G118" s="31" t="s">
        <v>13</v>
      </c>
      <c r="H118" s="27"/>
      <c r="I118" s="2"/>
    </row>
    <row r="119" spans="1:9">
      <c r="A119" s="3">
        <v>944</v>
      </c>
      <c r="B119" s="3">
        <v>1388</v>
      </c>
      <c r="C119" s="28" t="s">
        <v>239</v>
      </c>
      <c r="D119" s="27"/>
      <c r="E119" s="28" t="s">
        <v>240</v>
      </c>
      <c r="F119" s="27"/>
      <c r="G119" s="28" t="s">
        <v>13</v>
      </c>
      <c r="H119" s="27"/>
      <c r="I119" s="4"/>
    </row>
    <row r="120" spans="1:9">
      <c r="A120" s="1">
        <v>1270</v>
      </c>
      <c r="B120" s="1">
        <v>984</v>
      </c>
      <c r="C120" s="31" t="s">
        <v>246</v>
      </c>
      <c r="D120" s="27"/>
      <c r="E120" s="31" t="s">
        <v>86</v>
      </c>
      <c r="F120" s="27"/>
      <c r="G120" s="31" t="s">
        <v>13</v>
      </c>
      <c r="H120" s="27"/>
      <c r="I120" s="2"/>
    </row>
    <row r="121" spans="1:9">
      <c r="A121" s="3">
        <v>1790</v>
      </c>
      <c r="B121" s="3">
        <v>842</v>
      </c>
      <c r="C121" s="28" t="s">
        <v>281</v>
      </c>
      <c r="D121" s="27"/>
      <c r="E121" s="28" t="s">
        <v>94</v>
      </c>
      <c r="F121" s="27"/>
      <c r="G121" s="28" t="s">
        <v>13</v>
      </c>
      <c r="H121" s="27"/>
      <c r="I121" s="4"/>
    </row>
    <row r="122" spans="1:9">
      <c r="A122" s="1">
        <v>1830</v>
      </c>
      <c r="B122" s="1">
        <v>878</v>
      </c>
      <c r="C122" s="31" t="s">
        <v>287</v>
      </c>
      <c r="D122" s="27"/>
      <c r="E122" s="31" t="s">
        <v>13</v>
      </c>
      <c r="F122" s="27"/>
      <c r="G122" s="31" t="s">
        <v>288</v>
      </c>
      <c r="H122" s="27"/>
      <c r="I122" s="2"/>
    </row>
    <row r="123" spans="1:9">
      <c r="A123" s="3">
        <v>1746</v>
      </c>
      <c r="B123" s="3">
        <v>274</v>
      </c>
      <c r="C123" s="28" t="s">
        <v>317</v>
      </c>
      <c r="D123" s="27"/>
      <c r="E123" s="28" t="s">
        <v>318</v>
      </c>
      <c r="F123" s="27"/>
      <c r="G123" s="28" t="s">
        <v>268</v>
      </c>
      <c r="H123" s="27"/>
      <c r="I123" s="4"/>
    </row>
    <row r="124" spans="1:9">
      <c r="A124" s="1">
        <v>2188</v>
      </c>
      <c r="B124" s="1">
        <v>280</v>
      </c>
      <c r="C124" s="31" t="s">
        <v>198</v>
      </c>
      <c r="D124" s="27"/>
      <c r="E124" s="31" t="s">
        <v>189</v>
      </c>
      <c r="F124" s="27"/>
      <c r="G124" s="31" t="s">
        <v>13</v>
      </c>
      <c r="H124" s="27"/>
      <c r="I124" s="2"/>
    </row>
    <row r="125" spans="1:9">
      <c r="A125" s="13">
        <v>326</v>
      </c>
      <c r="B125" s="13">
        <v>283</v>
      </c>
      <c r="C125" s="29" t="s">
        <v>472</v>
      </c>
      <c r="D125" s="27"/>
      <c r="E125" s="29" t="s">
        <v>473</v>
      </c>
      <c r="F125" s="27"/>
      <c r="G125" s="29" t="s">
        <v>470</v>
      </c>
      <c r="H125" s="27"/>
      <c r="I125" s="14"/>
    </row>
    <row r="126" spans="1:9">
      <c r="A126" s="8">
        <v>2304</v>
      </c>
      <c r="B126" s="8">
        <v>520</v>
      </c>
      <c r="C126" s="26" t="s">
        <v>101</v>
      </c>
      <c r="D126" s="27"/>
      <c r="E126" s="26" t="s">
        <v>102</v>
      </c>
      <c r="F126" s="27"/>
      <c r="G126" s="26" t="s">
        <v>103</v>
      </c>
      <c r="H126" s="27"/>
      <c r="I126" s="9"/>
    </row>
    <row r="127" spans="1:9">
      <c r="A127" s="3">
        <v>2208</v>
      </c>
      <c r="B127" s="3">
        <v>120</v>
      </c>
      <c r="C127" s="28" t="s">
        <v>118</v>
      </c>
      <c r="D127" s="27"/>
      <c r="E127" s="28" t="s">
        <v>13</v>
      </c>
      <c r="F127" s="27"/>
      <c r="G127" s="28" t="s">
        <v>119</v>
      </c>
      <c r="H127" s="27"/>
      <c r="I127" s="4"/>
    </row>
    <row r="128" spans="1:9">
      <c r="A128" s="8">
        <v>677</v>
      </c>
      <c r="B128" s="8">
        <v>492</v>
      </c>
      <c r="C128" s="26" t="s">
        <v>141</v>
      </c>
      <c r="D128" s="27"/>
      <c r="E128" s="26" t="s">
        <v>142</v>
      </c>
      <c r="F128" s="27"/>
      <c r="G128" s="26" t="s">
        <v>13</v>
      </c>
      <c r="H128" s="27"/>
      <c r="I128" s="9"/>
    </row>
    <row r="129" spans="1:9">
      <c r="A129" s="3">
        <v>686</v>
      </c>
      <c r="B129" s="3">
        <v>525</v>
      </c>
      <c r="C129" s="28" t="s">
        <v>147</v>
      </c>
      <c r="D129" s="27"/>
      <c r="E129" s="28" t="s">
        <v>35</v>
      </c>
      <c r="F129" s="27"/>
      <c r="G129" s="28" t="s">
        <v>13</v>
      </c>
      <c r="H129" s="27"/>
      <c r="I129" s="4"/>
    </row>
    <row r="130" spans="1:9">
      <c r="A130" s="8">
        <v>924</v>
      </c>
      <c r="B130" s="8">
        <v>440</v>
      </c>
      <c r="C130" s="26" t="s">
        <v>151</v>
      </c>
      <c r="D130" s="27"/>
      <c r="E130" s="26" t="s">
        <v>152</v>
      </c>
      <c r="F130" s="27"/>
      <c r="G130" s="26" t="s">
        <v>13</v>
      </c>
      <c r="H130" s="27"/>
      <c r="I130" s="9"/>
    </row>
    <row r="131" spans="1:9">
      <c r="A131" s="13">
        <v>428</v>
      </c>
      <c r="B131" s="13">
        <v>270</v>
      </c>
      <c r="C131" s="29" t="s">
        <v>161</v>
      </c>
      <c r="D131" s="27"/>
      <c r="E131" s="29" t="s">
        <v>30</v>
      </c>
      <c r="F131" s="27"/>
      <c r="G131" s="29" t="s">
        <v>13</v>
      </c>
      <c r="H131" s="27"/>
      <c r="I131" s="14"/>
    </row>
    <row r="132" spans="1:9">
      <c r="A132" s="1">
        <v>63</v>
      </c>
      <c r="B132" s="1">
        <v>267</v>
      </c>
      <c r="C132" s="31" t="s">
        <v>180</v>
      </c>
      <c r="D132" s="27"/>
      <c r="E132" s="31" t="s">
        <v>35</v>
      </c>
      <c r="F132" s="27"/>
      <c r="G132" s="31" t="s">
        <v>13</v>
      </c>
      <c r="H132" s="27"/>
      <c r="I132" s="2"/>
    </row>
    <row r="133" spans="1:9">
      <c r="A133" s="13">
        <v>1135</v>
      </c>
      <c r="B133" s="13">
        <v>1170</v>
      </c>
      <c r="C133" s="29" t="s">
        <v>212</v>
      </c>
      <c r="D133" s="27"/>
      <c r="E133" s="29" t="s">
        <v>213</v>
      </c>
      <c r="F133" s="27"/>
      <c r="G133" s="29" t="s">
        <v>13</v>
      </c>
      <c r="H133" s="27"/>
      <c r="I133" s="14"/>
    </row>
    <row r="134" spans="1:9">
      <c r="A134" s="8">
        <v>1135</v>
      </c>
      <c r="B134" s="8">
        <v>1338</v>
      </c>
      <c r="C134" s="26" t="s">
        <v>217</v>
      </c>
      <c r="D134" s="27"/>
      <c r="E134" s="26" t="s">
        <v>67</v>
      </c>
      <c r="F134" s="27"/>
      <c r="G134" s="26" t="s">
        <v>13</v>
      </c>
      <c r="H134" s="27"/>
      <c r="I134" s="9"/>
    </row>
    <row r="135" spans="1:9">
      <c r="A135" s="13">
        <v>1417</v>
      </c>
      <c r="B135" s="13">
        <v>202</v>
      </c>
      <c r="C135" s="29" t="s">
        <v>261</v>
      </c>
      <c r="D135" s="27"/>
      <c r="E135" s="29" t="s">
        <v>55</v>
      </c>
      <c r="F135" s="27"/>
      <c r="G135" s="29" t="s">
        <v>236</v>
      </c>
      <c r="H135" s="27"/>
      <c r="I135" s="14"/>
    </row>
    <row r="136" spans="1:9">
      <c r="A136" s="8">
        <v>1263</v>
      </c>
      <c r="B136" s="8">
        <v>962</v>
      </c>
      <c r="C136" s="26" t="s">
        <v>247</v>
      </c>
      <c r="D136" s="27"/>
      <c r="E136" s="26" t="s">
        <v>248</v>
      </c>
      <c r="F136" s="27"/>
      <c r="G136" s="26" t="s">
        <v>236</v>
      </c>
      <c r="H136" s="27"/>
      <c r="I136" s="9"/>
    </row>
    <row r="137" spans="1:9">
      <c r="A137" s="13">
        <v>1472</v>
      </c>
      <c r="B137" s="13">
        <v>776</v>
      </c>
      <c r="C137" s="29" t="s">
        <v>104</v>
      </c>
      <c r="D137" s="27"/>
      <c r="E137" s="29" t="s">
        <v>113</v>
      </c>
      <c r="F137" s="27"/>
      <c r="G137" s="29" t="s">
        <v>13</v>
      </c>
      <c r="H137" s="27"/>
      <c r="I137" s="14"/>
    </row>
    <row r="138" spans="1:9">
      <c r="A138" s="8">
        <v>1559</v>
      </c>
      <c r="B138" s="8">
        <v>900</v>
      </c>
      <c r="C138" s="26" t="s">
        <v>104</v>
      </c>
      <c r="D138" s="27"/>
      <c r="E138" s="26" t="s">
        <v>105</v>
      </c>
      <c r="F138" s="27"/>
      <c r="G138" s="26" t="s">
        <v>13</v>
      </c>
      <c r="H138" s="27"/>
      <c r="I138" s="9"/>
    </row>
    <row r="139" spans="1:9">
      <c r="A139" s="13">
        <v>519</v>
      </c>
      <c r="B139" s="13">
        <v>649</v>
      </c>
      <c r="C139" s="29" t="s">
        <v>153</v>
      </c>
      <c r="D139" s="27"/>
      <c r="E139" s="29" t="s">
        <v>154</v>
      </c>
      <c r="F139" s="27"/>
      <c r="G139" s="29" t="s">
        <v>56</v>
      </c>
      <c r="H139" s="27"/>
      <c r="I139" s="14"/>
    </row>
    <row r="140" spans="1:9">
      <c r="A140" s="8">
        <v>457</v>
      </c>
      <c r="B140" s="8">
        <v>650</v>
      </c>
      <c r="C140" s="26" t="s">
        <v>158</v>
      </c>
      <c r="D140" s="27"/>
      <c r="E140" s="26" t="s">
        <v>105</v>
      </c>
      <c r="F140" s="27"/>
      <c r="G140" s="26" t="s">
        <v>56</v>
      </c>
      <c r="H140" s="27"/>
      <c r="I140" s="9"/>
    </row>
    <row r="141" spans="1:9">
      <c r="A141" s="13">
        <v>359</v>
      </c>
      <c r="B141" s="13">
        <v>1783</v>
      </c>
      <c r="C141" s="29" t="s">
        <v>214</v>
      </c>
      <c r="D141" s="27"/>
      <c r="E141" s="29" t="s">
        <v>215</v>
      </c>
      <c r="F141" s="27"/>
      <c r="G141" s="29" t="s">
        <v>13</v>
      </c>
      <c r="H141" s="27"/>
      <c r="I141" s="14"/>
    </row>
    <row r="142" spans="1:9">
      <c r="A142" s="8">
        <v>437</v>
      </c>
      <c r="B142" s="8">
        <v>1711</v>
      </c>
      <c r="C142" s="26" t="s">
        <v>218</v>
      </c>
      <c r="D142" s="27"/>
      <c r="E142" s="26" t="s">
        <v>86</v>
      </c>
      <c r="F142" s="27"/>
      <c r="G142" s="26" t="s">
        <v>13</v>
      </c>
      <c r="H142" s="27"/>
      <c r="I142" s="9"/>
    </row>
    <row r="143" spans="1:9">
      <c r="A143" s="13">
        <v>669</v>
      </c>
      <c r="B143" s="13">
        <v>2220</v>
      </c>
      <c r="C143" s="29" t="s">
        <v>223</v>
      </c>
      <c r="D143" s="27"/>
      <c r="E143" s="29" t="s">
        <v>224</v>
      </c>
      <c r="F143" s="27"/>
      <c r="G143" s="29" t="s">
        <v>13</v>
      </c>
      <c r="H143" s="27"/>
      <c r="I143" s="14"/>
    </row>
    <row r="144" spans="1:9">
      <c r="A144" s="8">
        <v>231</v>
      </c>
      <c r="B144" s="8">
        <v>510</v>
      </c>
      <c r="C144" s="26" t="s">
        <v>284</v>
      </c>
      <c r="D144" s="27"/>
      <c r="E144" s="26" t="s">
        <v>278</v>
      </c>
      <c r="F144" s="27"/>
      <c r="G144" s="26" t="s">
        <v>13</v>
      </c>
      <c r="H144" s="27"/>
      <c r="I144" s="9"/>
    </row>
    <row r="145" spans="1:11">
      <c r="A145" s="13">
        <v>64</v>
      </c>
      <c r="B145" s="13">
        <v>762</v>
      </c>
      <c r="C145" s="29" t="s">
        <v>290</v>
      </c>
      <c r="D145" s="27"/>
      <c r="E145" s="29" t="s">
        <v>94</v>
      </c>
      <c r="F145" s="27"/>
      <c r="G145" s="29" t="s">
        <v>13</v>
      </c>
      <c r="H145" s="27"/>
      <c r="I145" s="14"/>
    </row>
    <row r="146" spans="1:11">
      <c r="A146" s="8">
        <v>218</v>
      </c>
      <c r="B146" s="8">
        <v>150</v>
      </c>
      <c r="C146" s="26" t="s">
        <v>298</v>
      </c>
      <c r="D146" s="27"/>
      <c r="E146" s="26" t="s">
        <v>299</v>
      </c>
      <c r="F146" s="27"/>
      <c r="G146" s="26" t="s">
        <v>13</v>
      </c>
      <c r="H146" s="27"/>
      <c r="I146" s="9"/>
    </row>
    <row r="147" spans="1:11">
      <c r="A147" s="13">
        <v>800</v>
      </c>
      <c r="B147" s="13">
        <v>353</v>
      </c>
      <c r="C147" s="29" t="s">
        <v>262</v>
      </c>
      <c r="D147" s="27"/>
      <c r="E147" s="29" t="s">
        <v>263</v>
      </c>
      <c r="F147" s="27"/>
      <c r="G147" s="29" t="s">
        <v>13</v>
      </c>
      <c r="H147" s="27"/>
      <c r="I147" s="14"/>
    </row>
    <row r="148" spans="1:11">
      <c r="A148" s="8">
        <v>386</v>
      </c>
      <c r="B148" s="8">
        <v>816</v>
      </c>
      <c r="C148" s="26" t="s">
        <v>355</v>
      </c>
      <c r="D148" s="27"/>
      <c r="E148" s="26" t="s">
        <v>356</v>
      </c>
      <c r="F148" s="27"/>
      <c r="G148" s="26" t="s">
        <v>349</v>
      </c>
      <c r="H148" s="27"/>
      <c r="I148" s="9"/>
    </row>
    <row r="149" spans="1:11">
      <c r="A149" s="13">
        <v>752</v>
      </c>
      <c r="B149" s="13">
        <v>1070</v>
      </c>
      <c r="C149" s="29" t="s">
        <v>362</v>
      </c>
      <c r="D149" s="27"/>
      <c r="E149" s="29" t="s">
        <v>363</v>
      </c>
      <c r="F149" s="27"/>
      <c r="G149" s="29" t="s">
        <v>13</v>
      </c>
      <c r="H149" s="27"/>
      <c r="I149" s="14"/>
    </row>
    <row r="151" spans="1:11" ht="15.75" customHeight="1">
      <c r="A151" s="42" t="s">
        <v>489</v>
      </c>
      <c r="B151" s="46"/>
      <c r="C151" s="46"/>
      <c r="D151" s="42" t="s">
        <v>490</v>
      </c>
      <c r="E151" s="46"/>
      <c r="F151" s="47" t="s">
        <v>491</v>
      </c>
      <c r="G151" s="47"/>
      <c r="H151" s="47"/>
      <c r="I151" s="45" t="s">
        <v>10</v>
      </c>
    </row>
    <row r="152" spans="1:11" ht="15.75" customHeight="1">
      <c r="A152" s="1">
        <v>996</v>
      </c>
      <c r="B152" s="1">
        <v>760</v>
      </c>
      <c r="C152" s="31" t="s">
        <v>492</v>
      </c>
      <c r="D152" s="27"/>
      <c r="E152" s="31" t="s">
        <v>410</v>
      </c>
      <c r="F152" s="27"/>
      <c r="G152" s="31" t="s">
        <v>13</v>
      </c>
      <c r="H152" s="27"/>
      <c r="I152" s="2"/>
      <c r="K152" s="50" t="s">
        <v>495</v>
      </c>
    </row>
    <row r="153" spans="1:11" ht="15.75" customHeight="1">
      <c r="A153" s="3">
        <v>820</v>
      </c>
      <c r="B153" s="3">
        <v>966</v>
      </c>
      <c r="C153" s="28" t="s">
        <v>159</v>
      </c>
      <c r="D153" s="27"/>
      <c r="E153" s="28" t="s">
        <v>494</v>
      </c>
      <c r="F153" s="27"/>
      <c r="G153" s="28"/>
      <c r="H153" s="27"/>
      <c r="I153" s="4"/>
      <c r="K153" s="51"/>
    </row>
    <row r="154" spans="1:11" ht="15.75" customHeight="1">
      <c r="A154" s="1">
        <v>763</v>
      </c>
      <c r="B154" s="1">
        <v>1174</v>
      </c>
      <c r="C154" s="48" t="s">
        <v>163</v>
      </c>
      <c r="D154" s="31"/>
      <c r="E154" s="48" t="s">
        <v>13</v>
      </c>
      <c r="F154" s="27"/>
      <c r="G154" s="31"/>
      <c r="H154" s="27"/>
      <c r="I154" s="2"/>
      <c r="K154" s="51"/>
    </row>
    <row r="155" spans="1:11" ht="15.75" customHeight="1">
      <c r="A155" s="3">
        <v>183</v>
      </c>
      <c r="B155" s="3">
        <v>2380</v>
      </c>
      <c r="C155" s="49" t="s">
        <v>493</v>
      </c>
      <c r="D155" s="28"/>
      <c r="E155" s="49" t="s">
        <v>494</v>
      </c>
      <c r="F155" s="27"/>
      <c r="G155" s="28"/>
      <c r="H155" s="27"/>
      <c r="I155" s="4"/>
      <c r="K155" s="51"/>
    </row>
    <row r="156" spans="1:11" ht="15.75" customHeight="1">
      <c r="A156" s="1">
        <v>129</v>
      </c>
      <c r="B156" s="1">
        <v>261</v>
      </c>
      <c r="C156" s="48" t="s">
        <v>11</v>
      </c>
      <c r="D156" s="31"/>
      <c r="E156" s="48" t="s">
        <v>13</v>
      </c>
      <c r="F156" s="27"/>
      <c r="G156" s="31"/>
      <c r="H156" s="27"/>
      <c r="I156" s="2"/>
      <c r="K156" s="50" t="s">
        <v>496</v>
      </c>
    </row>
    <row r="157" spans="1:11" ht="15.75" customHeight="1">
      <c r="A157" s="3">
        <v>1653</v>
      </c>
      <c r="B157" s="3">
        <v>1060</v>
      </c>
      <c r="C157" s="49" t="s">
        <v>144</v>
      </c>
      <c r="D157" s="28"/>
      <c r="E157" s="49" t="s">
        <v>484</v>
      </c>
      <c r="F157" s="27"/>
      <c r="G157" s="28"/>
      <c r="H157" s="27"/>
      <c r="I157" s="4"/>
      <c r="K157" s="51"/>
    </row>
    <row r="158" spans="1:11" ht="15.75" customHeight="1">
      <c r="A158" s="1">
        <v>126</v>
      </c>
      <c r="B158" s="1">
        <v>738</v>
      </c>
      <c r="C158" s="48" t="s">
        <v>11</v>
      </c>
      <c r="D158" s="31"/>
      <c r="E158" s="48" t="s">
        <v>13</v>
      </c>
      <c r="F158" s="27"/>
      <c r="G158" s="31"/>
      <c r="H158" s="27"/>
      <c r="I158" s="2"/>
      <c r="K158" s="50" t="s">
        <v>498</v>
      </c>
    </row>
    <row r="159" spans="1:11" ht="15.75" customHeight="1">
      <c r="A159" s="3">
        <v>1600</v>
      </c>
      <c r="B159" s="3">
        <v>890</v>
      </c>
      <c r="C159" s="49" t="s">
        <v>16</v>
      </c>
      <c r="D159" s="28"/>
      <c r="E159" s="49" t="s">
        <v>497</v>
      </c>
      <c r="F159" s="27"/>
      <c r="G159" s="28"/>
      <c r="H159" s="27"/>
      <c r="I159" s="4"/>
      <c r="K159" s="51"/>
    </row>
    <row r="160" spans="1:11" ht="15.75" customHeight="1">
      <c r="A160" s="1">
        <v>222</v>
      </c>
      <c r="B160" s="1">
        <v>336</v>
      </c>
      <c r="C160" s="48" t="s">
        <v>220</v>
      </c>
      <c r="D160" s="31"/>
      <c r="E160" s="48" t="s">
        <v>13</v>
      </c>
      <c r="F160" s="27"/>
      <c r="G160" s="31"/>
      <c r="H160" s="27"/>
      <c r="I160" s="2"/>
      <c r="K160" s="51"/>
    </row>
    <row r="161" spans="1:11" ht="15.75" customHeight="1">
      <c r="A161" s="3">
        <v>1734</v>
      </c>
      <c r="B161" s="3">
        <v>2389</v>
      </c>
      <c r="C161" s="49" t="s">
        <v>11</v>
      </c>
      <c r="D161" s="28"/>
      <c r="E161" s="49" t="s">
        <v>13</v>
      </c>
      <c r="F161" s="27"/>
      <c r="G161" s="28"/>
      <c r="H161" s="27"/>
      <c r="I161" s="4"/>
      <c r="K161" s="50" t="s">
        <v>499</v>
      </c>
    </row>
    <row r="162" spans="1:11" ht="15.75" customHeight="1">
      <c r="A162" s="1">
        <v>538</v>
      </c>
      <c r="B162" s="1">
        <v>114</v>
      </c>
      <c r="C162" s="48" t="s">
        <v>386</v>
      </c>
      <c r="D162" s="31"/>
      <c r="E162" s="48" t="s">
        <v>13</v>
      </c>
      <c r="F162" s="27"/>
      <c r="G162" s="31"/>
      <c r="H162" s="27"/>
      <c r="I162" s="2"/>
      <c r="K162" s="51"/>
    </row>
    <row r="163" spans="1:11" ht="15.75" customHeight="1">
      <c r="A163" s="3">
        <v>817</v>
      </c>
      <c r="B163" s="3">
        <v>1317</v>
      </c>
      <c r="C163" s="49" t="s">
        <v>159</v>
      </c>
      <c r="D163" s="28"/>
      <c r="E163" s="49" t="s">
        <v>410</v>
      </c>
      <c r="F163" s="27"/>
      <c r="G163" s="28"/>
      <c r="H163" s="27"/>
      <c r="I163" s="4"/>
      <c r="K163" s="50" t="s">
        <v>500</v>
      </c>
    </row>
    <row r="164" spans="1:11" ht="15.75" customHeight="1">
      <c r="A164" s="1">
        <v>622</v>
      </c>
      <c r="B164" s="1">
        <v>1779</v>
      </c>
      <c r="C164" s="48" t="s">
        <v>386</v>
      </c>
      <c r="D164" s="31"/>
      <c r="E164" s="48" t="s">
        <v>13</v>
      </c>
      <c r="F164" s="27"/>
      <c r="G164" s="31"/>
      <c r="H164" s="27"/>
      <c r="I164" s="2"/>
      <c r="K164" s="51"/>
    </row>
    <row r="165" spans="1:11" ht="15.75" customHeight="1">
      <c r="A165" s="3">
        <v>1140</v>
      </c>
      <c r="B165" s="3">
        <v>637</v>
      </c>
      <c r="C165" s="49" t="s">
        <v>220</v>
      </c>
      <c r="D165" s="28"/>
      <c r="E165" s="49" t="s">
        <v>13</v>
      </c>
      <c r="F165" s="27"/>
      <c r="G165" s="28"/>
      <c r="H165" s="27"/>
      <c r="I165" s="4"/>
      <c r="K165" s="50" t="s">
        <v>501</v>
      </c>
    </row>
    <row r="166" spans="1:11" ht="15.75" customHeight="1">
      <c r="A166" s="1">
        <v>164</v>
      </c>
      <c r="B166" s="1">
        <v>637</v>
      </c>
      <c r="C166" s="48" t="s">
        <v>493</v>
      </c>
      <c r="D166" s="31"/>
      <c r="E166" s="48" t="s">
        <v>13</v>
      </c>
      <c r="F166" s="27"/>
      <c r="G166" s="31"/>
      <c r="H166" s="27"/>
      <c r="I166" s="2"/>
      <c r="K166" s="51"/>
    </row>
    <row r="167" spans="1:11" ht="15.75" customHeight="1">
      <c r="A167" s="3">
        <v>744</v>
      </c>
      <c r="B167" s="3">
        <v>1271</v>
      </c>
      <c r="C167" s="49" t="s">
        <v>76</v>
      </c>
      <c r="D167" s="28"/>
      <c r="E167" s="49" t="s">
        <v>13</v>
      </c>
      <c r="F167" s="27"/>
      <c r="G167" s="28"/>
      <c r="H167" s="27"/>
      <c r="I167" s="4"/>
      <c r="K167" s="51"/>
    </row>
    <row r="168" spans="1:11" ht="15.75" customHeight="1">
      <c r="A168" s="1" t="s">
        <v>5</v>
      </c>
      <c r="B168" s="1" t="s">
        <v>6</v>
      </c>
      <c r="C168" s="31"/>
      <c r="D168" s="31"/>
      <c r="E168" s="31"/>
      <c r="F168" s="27"/>
      <c r="G168" s="31" t="s">
        <v>13</v>
      </c>
      <c r="H168" s="27"/>
      <c r="I168" s="2"/>
    </row>
    <row r="169" spans="1:11" ht="15.75" customHeight="1">
      <c r="A169" s="3" t="s">
        <v>5</v>
      </c>
      <c r="B169" s="3" t="s">
        <v>6</v>
      </c>
      <c r="C169" s="28"/>
      <c r="D169" s="28"/>
      <c r="E169" s="28"/>
      <c r="F169" s="27"/>
      <c r="G169" s="28" t="s">
        <v>13</v>
      </c>
      <c r="H169" s="27"/>
      <c r="I169" s="4"/>
    </row>
    <row r="170" spans="1:11" ht="15.75" customHeight="1">
      <c r="A170" s="1" t="s">
        <v>5</v>
      </c>
      <c r="B170" s="1" t="s">
        <v>6</v>
      </c>
      <c r="C170" s="31"/>
      <c r="D170" s="31"/>
      <c r="E170" s="31"/>
      <c r="F170" s="27"/>
      <c r="G170" s="31" t="s">
        <v>13</v>
      </c>
      <c r="H170" s="27"/>
      <c r="I170" s="2"/>
    </row>
    <row r="171" spans="1:11" ht="15.75" customHeight="1">
      <c r="A171" s="3" t="s">
        <v>5</v>
      </c>
      <c r="B171" s="3" t="s">
        <v>6</v>
      </c>
      <c r="C171" s="28"/>
      <c r="D171" s="28"/>
      <c r="E171" s="28"/>
      <c r="F171" s="27"/>
      <c r="G171" s="28" t="s">
        <v>13</v>
      </c>
      <c r="H171" s="27"/>
      <c r="I171" s="4"/>
    </row>
    <row r="172" spans="1:11" ht="15.75" customHeight="1">
      <c r="A172" s="1" t="s">
        <v>5</v>
      </c>
      <c r="B172" s="1" t="s">
        <v>6</v>
      </c>
      <c r="C172" s="31"/>
      <c r="D172" s="31"/>
      <c r="E172" s="31"/>
      <c r="F172" s="27"/>
      <c r="G172" s="31" t="s">
        <v>13</v>
      </c>
      <c r="H172" s="27"/>
      <c r="I172" s="2"/>
    </row>
    <row r="173" spans="1:11" ht="15.75" customHeight="1">
      <c r="A173" s="3" t="s">
        <v>5</v>
      </c>
      <c r="B173" s="3" t="s">
        <v>6</v>
      </c>
      <c r="C173" s="28"/>
      <c r="D173" s="28"/>
      <c r="E173" s="28"/>
      <c r="F173" s="27"/>
      <c r="G173" s="28" t="s">
        <v>13</v>
      </c>
      <c r="H173" s="27"/>
      <c r="I173" s="4"/>
    </row>
    <row r="174" spans="1:11" ht="15.75" customHeight="1">
      <c r="A174" s="1" t="s">
        <v>5</v>
      </c>
      <c r="B174" s="1" t="s">
        <v>6</v>
      </c>
      <c r="C174" s="31"/>
      <c r="D174" s="31"/>
      <c r="E174" s="31"/>
      <c r="F174" s="27"/>
      <c r="G174" s="31" t="s">
        <v>13</v>
      </c>
      <c r="H174" s="27"/>
      <c r="I174" s="2"/>
    </row>
    <row r="175" spans="1:11" ht="15.75" customHeight="1">
      <c r="A175" s="3" t="s">
        <v>5</v>
      </c>
      <c r="B175" s="3" t="s">
        <v>6</v>
      </c>
      <c r="C175" s="28"/>
      <c r="D175" s="28"/>
      <c r="E175" s="28"/>
      <c r="F175" s="27"/>
      <c r="G175" s="28" t="s">
        <v>13</v>
      </c>
      <c r="H175" s="27"/>
      <c r="I175" s="4"/>
    </row>
    <row r="176" spans="1:11" ht="15.75" customHeight="1">
      <c r="A176" s="1" t="s">
        <v>5</v>
      </c>
      <c r="B176" s="1" t="s">
        <v>6</v>
      </c>
      <c r="C176" s="31"/>
      <c r="D176" s="31"/>
      <c r="E176" s="31"/>
      <c r="F176" s="27"/>
      <c r="G176" s="31" t="s">
        <v>13</v>
      </c>
      <c r="H176" s="27"/>
      <c r="I176" s="2"/>
    </row>
    <row r="177" spans="1:9" ht="15.75" customHeight="1">
      <c r="A177" s="3" t="s">
        <v>5</v>
      </c>
      <c r="B177" s="3" t="s">
        <v>6</v>
      </c>
      <c r="C177" s="28"/>
      <c r="D177" s="28"/>
      <c r="E177" s="28"/>
      <c r="F177" s="27"/>
      <c r="G177" s="28" t="s">
        <v>13</v>
      </c>
      <c r="H177" s="27"/>
      <c r="I177" s="4"/>
    </row>
    <row r="178" spans="1:9" ht="15.75" customHeight="1">
      <c r="A178" s="1" t="s">
        <v>5</v>
      </c>
      <c r="B178" s="1" t="s">
        <v>6</v>
      </c>
      <c r="C178" s="31"/>
      <c r="D178" s="31"/>
      <c r="E178" s="31"/>
      <c r="F178" s="27"/>
      <c r="G178" s="31" t="s">
        <v>13</v>
      </c>
      <c r="H178" s="27"/>
      <c r="I178" s="2"/>
    </row>
    <row r="179" spans="1:9" ht="15.75" customHeight="1">
      <c r="A179" s="3" t="s">
        <v>5</v>
      </c>
      <c r="B179" s="3" t="s">
        <v>6</v>
      </c>
      <c r="C179" s="28"/>
      <c r="D179" s="27"/>
      <c r="E179" s="28"/>
      <c r="F179" s="27"/>
      <c r="G179" s="28" t="s">
        <v>13</v>
      </c>
      <c r="H179" s="27"/>
      <c r="I179" s="4"/>
    </row>
  </sheetData>
  <mergeCells count="1139">
    <mergeCell ref="C178:D178"/>
    <mergeCell ref="E178:F178"/>
    <mergeCell ref="G178:H178"/>
    <mergeCell ref="C179:D179"/>
    <mergeCell ref="E179:F179"/>
    <mergeCell ref="G179:H179"/>
    <mergeCell ref="F151:H151"/>
    <mergeCell ref="K152:K155"/>
    <mergeCell ref="K156:K157"/>
    <mergeCell ref="K158:K160"/>
    <mergeCell ref="K161:K162"/>
    <mergeCell ref="K163:K164"/>
    <mergeCell ref="K165:K167"/>
    <mergeCell ref="C172:D172"/>
    <mergeCell ref="E172:F172"/>
    <mergeCell ref="G172:H172"/>
    <mergeCell ref="C173:D173"/>
    <mergeCell ref="E173:F173"/>
    <mergeCell ref="G173:H173"/>
    <mergeCell ref="C174:D174"/>
    <mergeCell ref="E174:F174"/>
    <mergeCell ref="G174:H174"/>
    <mergeCell ref="C175:D175"/>
    <mergeCell ref="E175:F175"/>
    <mergeCell ref="G175:H175"/>
    <mergeCell ref="C176:D176"/>
    <mergeCell ref="E176:F176"/>
    <mergeCell ref="G176:H176"/>
    <mergeCell ref="C177:D177"/>
    <mergeCell ref="E177:F177"/>
    <mergeCell ref="G177:H177"/>
    <mergeCell ref="C166:D166"/>
    <mergeCell ref="E166:F166"/>
    <mergeCell ref="G166:H166"/>
    <mergeCell ref="C167:D167"/>
    <mergeCell ref="E167:F167"/>
    <mergeCell ref="G167:H167"/>
    <mergeCell ref="C168:D168"/>
    <mergeCell ref="E168:F168"/>
    <mergeCell ref="G168:H168"/>
    <mergeCell ref="C169:D169"/>
    <mergeCell ref="E169:F169"/>
    <mergeCell ref="G169:H169"/>
    <mergeCell ref="C170:D170"/>
    <mergeCell ref="E170:F170"/>
    <mergeCell ref="G170:H170"/>
    <mergeCell ref="C171:D171"/>
    <mergeCell ref="E171:F171"/>
    <mergeCell ref="G171:H171"/>
    <mergeCell ref="C160:D160"/>
    <mergeCell ref="E160:F160"/>
    <mergeCell ref="G160:H160"/>
    <mergeCell ref="C161:D161"/>
    <mergeCell ref="E161:F161"/>
    <mergeCell ref="G161:H161"/>
    <mergeCell ref="C162:D162"/>
    <mergeCell ref="E162:F162"/>
    <mergeCell ref="G162:H162"/>
    <mergeCell ref="C163:D163"/>
    <mergeCell ref="E163:F163"/>
    <mergeCell ref="G163:H163"/>
    <mergeCell ref="C164:D164"/>
    <mergeCell ref="E164:F164"/>
    <mergeCell ref="G164:H164"/>
    <mergeCell ref="C165:D165"/>
    <mergeCell ref="E165:F165"/>
    <mergeCell ref="G165:H165"/>
    <mergeCell ref="C154:D154"/>
    <mergeCell ref="E154:F154"/>
    <mergeCell ref="G154:H154"/>
    <mergeCell ref="C155:D155"/>
    <mergeCell ref="E155:F155"/>
    <mergeCell ref="G155:H155"/>
    <mergeCell ref="C156:D156"/>
    <mergeCell ref="E156:F156"/>
    <mergeCell ref="G156:H156"/>
    <mergeCell ref="C157:D157"/>
    <mergeCell ref="E157:F157"/>
    <mergeCell ref="G157:H157"/>
    <mergeCell ref="C158:D158"/>
    <mergeCell ref="E158:F158"/>
    <mergeCell ref="G158:H158"/>
    <mergeCell ref="C159:D159"/>
    <mergeCell ref="E159:F159"/>
    <mergeCell ref="G159:H159"/>
    <mergeCell ref="E129:F129"/>
    <mergeCell ref="G129:H129"/>
    <mergeCell ref="C127:D127"/>
    <mergeCell ref="E127:F127"/>
    <mergeCell ref="G127:H127"/>
    <mergeCell ref="C128:D128"/>
    <mergeCell ref="E128:F128"/>
    <mergeCell ref="G128:H128"/>
    <mergeCell ref="C129:D129"/>
    <mergeCell ref="A151:C151"/>
    <mergeCell ref="D151:E151"/>
    <mergeCell ref="C152:D152"/>
    <mergeCell ref="E152:F152"/>
    <mergeCell ref="G152:H152"/>
    <mergeCell ref="C153:D153"/>
    <mergeCell ref="E153:F153"/>
    <mergeCell ref="G153:H153"/>
    <mergeCell ref="C110:D110"/>
    <mergeCell ref="E110:F110"/>
    <mergeCell ref="G110:H110"/>
    <mergeCell ref="C114:D114"/>
    <mergeCell ref="E114:F114"/>
    <mergeCell ref="G114:H114"/>
    <mergeCell ref="E123:F123"/>
    <mergeCell ref="G123:H123"/>
    <mergeCell ref="C121:D121"/>
    <mergeCell ref="E121:F121"/>
    <mergeCell ref="G121:H121"/>
    <mergeCell ref="C122:D122"/>
    <mergeCell ref="E122:F122"/>
    <mergeCell ref="G122:H122"/>
    <mergeCell ref="C123:D123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126:D126"/>
    <mergeCell ref="N104:O104"/>
    <mergeCell ref="P104:S104"/>
    <mergeCell ref="C103:D103"/>
    <mergeCell ref="E103:F103"/>
    <mergeCell ref="G103:H103"/>
    <mergeCell ref="C104:D104"/>
    <mergeCell ref="E104:F104"/>
    <mergeCell ref="G104:H104"/>
    <mergeCell ref="K104:M104"/>
    <mergeCell ref="C105:D105"/>
    <mergeCell ref="E105:F105"/>
    <mergeCell ref="G105:H105"/>
    <mergeCell ref="M105:N105"/>
    <mergeCell ref="O105:P105"/>
    <mergeCell ref="Q105:R105"/>
    <mergeCell ref="C106:D106"/>
    <mergeCell ref="E106:F106"/>
    <mergeCell ref="G106:H106"/>
    <mergeCell ref="M97:N97"/>
    <mergeCell ref="O97:P97"/>
    <mergeCell ref="Q97:R97"/>
    <mergeCell ref="A98:C98"/>
    <mergeCell ref="Q98:R98"/>
    <mergeCell ref="M100:N100"/>
    <mergeCell ref="M101:N101"/>
    <mergeCell ref="O101:P101"/>
    <mergeCell ref="Q101:R101"/>
    <mergeCell ref="M98:N98"/>
    <mergeCell ref="O98:P98"/>
    <mergeCell ref="M99:N99"/>
    <mergeCell ref="O99:P99"/>
    <mergeCell ref="Q99:R99"/>
    <mergeCell ref="O100:P100"/>
    <mergeCell ref="Q100:R100"/>
    <mergeCell ref="E102:F102"/>
    <mergeCell ref="G102:H102"/>
    <mergeCell ref="M102:N102"/>
    <mergeCell ref="O102:P102"/>
    <mergeCell ref="Q102:R102"/>
    <mergeCell ref="D98:E98"/>
    <mergeCell ref="F98:I98"/>
    <mergeCell ref="C99:D99"/>
    <mergeCell ref="E99:F99"/>
    <mergeCell ref="G99:H99"/>
    <mergeCell ref="A101:I101"/>
    <mergeCell ref="C102:D102"/>
    <mergeCell ref="C84:D84"/>
    <mergeCell ref="E84:F84"/>
    <mergeCell ref="G84:H84"/>
    <mergeCell ref="A85:C85"/>
    <mergeCell ref="C90:D90"/>
    <mergeCell ref="C91:D91"/>
    <mergeCell ref="E91:F91"/>
    <mergeCell ref="G91:H91"/>
    <mergeCell ref="A92:C92"/>
    <mergeCell ref="D92:E92"/>
    <mergeCell ref="F92:I92"/>
    <mergeCell ref="D95:E95"/>
    <mergeCell ref="F95:I95"/>
    <mergeCell ref="M95:N95"/>
    <mergeCell ref="O95:P95"/>
    <mergeCell ref="Q95:R95"/>
    <mergeCell ref="C96:D96"/>
    <mergeCell ref="E96:F96"/>
    <mergeCell ref="G96:H96"/>
    <mergeCell ref="M96:N96"/>
    <mergeCell ref="O96:P96"/>
    <mergeCell ref="Q96:R96"/>
    <mergeCell ref="C93:D93"/>
    <mergeCell ref="E93:F93"/>
    <mergeCell ref="G93:H93"/>
    <mergeCell ref="C94:D94"/>
    <mergeCell ref="E94:F94"/>
    <mergeCell ref="G94:H94"/>
    <mergeCell ref="A95:C95"/>
    <mergeCell ref="Q91:R91"/>
    <mergeCell ref="M92:N92"/>
    <mergeCell ref="O92:P92"/>
    <mergeCell ref="Q92:R92"/>
    <mergeCell ref="M93:N93"/>
    <mergeCell ref="E74:F74"/>
    <mergeCell ref="G74:H74"/>
    <mergeCell ref="C75:D75"/>
    <mergeCell ref="E75:F75"/>
    <mergeCell ref="G75:H75"/>
    <mergeCell ref="E76:F76"/>
    <mergeCell ref="G76:H76"/>
    <mergeCell ref="C76:D76"/>
    <mergeCell ref="C77:D77"/>
    <mergeCell ref="E77:F77"/>
    <mergeCell ref="G77:H77"/>
    <mergeCell ref="C78:D78"/>
    <mergeCell ref="E78:F78"/>
    <mergeCell ref="G78:H78"/>
    <mergeCell ref="E82:F82"/>
    <mergeCell ref="G82:H82"/>
    <mergeCell ref="C80:D80"/>
    <mergeCell ref="E80:F80"/>
    <mergeCell ref="G80:H80"/>
    <mergeCell ref="C81:D81"/>
    <mergeCell ref="E81:F81"/>
    <mergeCell ref="G81:H81"/>
    <mergeCell ref="C82:D82"/>
    <mergeCell ref="D85:E85"/>
    <mergeCell ref="F85:I85"/>
    <mergeCell ref="C83:D83"/>
    <mergeCell ref="E83:F83"/>
    <mergeCell ref="C148:D148"/>
    <mergeCell ref="E148:F148"/>
    <mergeCell ref="G148:H148"/>
    <mergeCell ref="C149:D149"/>
    <mergeCell ref="E149:F149"/>
    <mergeCell ref="G149:H149"/>
    <mergeCell ref="C86:D86"/>
    <mergeCell ref="E86:F86"/>
    <mergeCell ref="G86:H86"/>
    <mergeCell ref="A87:C87"/>
    <mergeCell ref="D87:E87"/>
    <mergeCell ref="F87:I87"/>
    <mergeCell ref="C88:D88"/>
    <mergeCell ref="E88:F88"/>
    <mergeCell ref="G88:H88"/>
    <mergeCell ref="C89:D89"/>
    <mergeCell ref="E89:F89"/>
    <mergeCell ref="G89:H89"/>
    <mergeCell ref="E90:F90"/>
    <mergeCell ref="G90:H90"/>
    <mergeCell ref="C97:D97"/>
    <mergeCell ref="E97:F97"/>
    <mergeCell ref="G97:H97"/>
    <mergeCell ref="C107:D107"/>
    <mergeCell ref="E107:F107"/>
    <mergeCell ref="G107:H107"/>
    <mergeCell ref="E108:F108"/>
    <mergeCell ref="G108:H108"/>
    <mergeCell ref="C108:D108"/>
    <mergeCell ref="C109:D109"/>
    <mergeCell ref="E109:F109"/>
    <mergeCell ref="G109:H109"/>
    <mergeCell ref="E147:F147"/>
    <mergeCell ref="G147:H147"/>
    <mergeCell ref="C145:D145"/>
    <mergeCell ref="E145:F145"/>
    <mergeCell ref="G145:H145"/>
    <mergeCell ref="C146:D146"/>
    <mergeCell ref="E146:F146"/>
    <mergeCell ref="G146:H146"/>
    <mergeCell ref="C147:D147"/>
    <mergeCell ref="E113:F113"/>
    <mergeCell ref="G113:H113"/>
    <mergeCell ref="C111:D111"/>
    <mergeCell ref="E111:F111"/>
    <mergeCell ref="G111:H111"/>
    <mergeCell ref="C112:D112"/>
    <mergeCell ref="E112:F112"/>
    <mergeCell ref="G112:H112"/>
    <mergeCell ref="C113:D113"/>
    <mergeCell ref="E117:F117"/>
    <mergeCell ref="G117:H117"/>
    <mergeCell ref="C115:D115"/>
    <mergeCell ref="E115:F115"/>
    <mergeCell ref="G115:H115"/>
    <mergeCell ref="C116:D116"/>
    <mergeCell ref="E116:F116"/>
    <mergeCell ref="G116:H116"/>
    <mergeCell ref="C117:D117"/>
    <mergeCell ref="E120:F120"/>
    <mergeCell ref="G120:H120"/>
    <mergeCell ref="C118:D118"/>
    <mergeCell ref="E118:F118"/>
    <mergeCell ref="G118:H118"/>
    <mergeCell ref="E141:F141"/>
    <mergeCell ref="G141:H141"/>
    <mergeCell ref="C139:D139"/>
    <mergeCell ref="E139:F139"/>
    <mergeCell ref="G139:H139"/>
    <mergeCell ref="C140:D140"/>
    <mergeCell ref="E140:F140"/>
    <mergeCell ref="G140:H140"/>
    <mergeCell ref="C141:D141"/>
    <mergeCell ref="E144:F144"/>
    <mergeCell ref="G144:H144"/>
    <mergeCell ref="C142:D142"/>
    <mergeCell ref="E142:F142"/>
    <mergeCell ref="G142:H142"/>
    <mergeCell ref="C143:D143"/>
    <mergeCell ref="E143:F143"/>
    <mergeCell ref="G143:H143"/>
    <mergeCell ref="C144:D144"/>
    <mergeCell ref="E135:F135"/>
    <mergeCell ref="G135:H135"/>
    <mergeCell ref="C133:D133"/>
    <mergeCell ref="E133:F133"/>
    <mergeCell ref="G133:H133"/>
    <mergeCell ref="C134:D134"/>
    <mergeCell ref="E134:F134"/>
    <mergeCell ref="G134:H134"/>
    <mergeCell ref="C135:D135"/>
    <mergeCell ref="E138:F138"/>
    <mergeCell ref="G138:H138"/>
    <mergeCell ref="C136:D136"/>
    <mergeCell ref="E136:F136"/>
    <mergeCell ref="G136:H136"/>
    <mergeCell ref="C137:D137"/>
    <mergeCell ref="E137:F137"/>
    <mergeCell ref="G137:H137"/>
    <mergeCell ref="C138:D138"/>
    <mergeCell ref="Y53:Z53"/>
    <mergeCell ref="AA53:AB53"/>
    <mergeCell ref="AE53:AG53"/>
    <mergeCell ref="AH53:AI53"/>
    <mergeCell ref="AJ53:AM53"/>
    <mergeCell ref="C53:D53"/>
    <mergeCell ref="E53:F53"/>
    <mergeCell ref="G53:H53"/>
    <mergeCell ref="M53:N53"/>
    <mergeCell ref="O53:P53"/>
    <mergeCell ref="Q53:R53"/>
    <mergeCell ref="W53:X53"/>
    <mergeCell ref="E132:F132"/>
    <mergeCell ref="G132:H132"/>
    <mergeCell ref="C130:D130"/>
    <mergeCell ref="E130:F130"/>
    <mergeCell ref="G130:H130"/>
    <mergeCell ref="C131:D131"/>
    <mergeCell ref="E131:F131"/>
    <mergeCell ref="G131:H131"/>
    <mergeCell ref="C132:D132"/>
    <mergeCell ref="C119:D119"/>
    <mergeCell ref="E119:F119"/>
    <mergeCell ref="G119:H119"/>
    <mergeCell ref="C120:D120"/>
    <mergeCell ref="O93:P93"/>
    <mergeCell ref="Q93:R93"/>
    <mergeCell ref="M94:N94"/>
    <mergeCell ref="O94:P94"/>
    <mergeCell ref="Q94:R94"/>
    <mergeCell ref="M91:N91"/>
    <mergeCell ref="O91:P91"/>
    <mergeCell ref="M28:N28"/>
    <mergeCell ref="O28:P28"/>
    <mergeCell ref="Q28:R28"/>
    <mergeCell ref="W28:X28"/>
    <mergeCell ref="C25:D25"/>
    <mergeCell ref="E25:F25"/>
    <mergeCell ref="G25:H25"/>
    <mergeCell ref="C26:D26"/>
    <mergeCell ref="E26:F26"/>
    <mergeCell ref="G26:H26"/>
    <mergeCell ref="K27:M27"/>
    <mergeCell ref="Y29:Z29"/>
    <mergeCell ref="AA29:AB29"/>
    <mergeCell ref="C29:D29"/>
    <mergeCell ref="E29:F29"/>
    <mergeCell ref="G29:H29"/>
    <mergeCell ref="M29:N29"/>
    <mergeCell ref="O29:P29"/>
    <mergeCell ref="Q29:R29"/>
    <mergeCell ref="W29:X29"/>
    <mergeCell ref="AK36:AL36"/>
    <mergeCell ref="AG37:AH37"/>
    <mergeCell ref="AI37:AJ37"/>
    <mergeCell ref="AK37:AL37"/>
    <mergeCell ref="W34:X34"/>
    <mergeCell ref="Y34:Z34"/>
    <mergeCell ref="AG34:AH34"/>
    <mergeCell ref="AI34:AJ34"/>
    <mergeCell ref="AK34:AL34"/>
    <mergeCell ref="AI35:AJ35"/>
    <mergeCell ref="AK35:AL35"/>
    <mergeCell ref="Q35:R35"/>
    <mergeCell ref="W35:X35"/>
    <mergeCell ref="Y35:Z35"/>
    <mergeCell ref="AA35:AB35"/>
    <mergeCell ref="O34:P34"/>
    <mergeCell ref="Q34:R34"/>
    <mergeCell ref="O35:P35"/>
    <mergeCell ref="Y36:Z36"/>
    <mergeCell ref="AA36:AB36"/>
    <mergeCell ref="O36:P36"/>
    <mergeCell ref="Q36:R36"/>
    <mergeCell ref="W36:X36"/>
    <mergeCell ref="AJ33:AM33"/>
    <mergeCell ref="C32:D32"/>
    <mergeCell ref="E32:F32"/>
    <mergeCell ref="G32:H32"/>
    <mergeCell ref="M32:N32"/>
    <mergeCell ref="O32:P32"/>
    <mergeCell ref="Q32:R32"/>
    <mergeCell ref="C33:D33"/>
    <mergeCell ref="Q33:R33"/>
    <mergeCell ref="G34:H34"/>
    <mergeCell ref="M34:N34"/>
    <mergeCell ref="E33:F33"/>
    <mergeCell ref="G33:H33"/>
    <mergeCell ref="U33:W33"/>
    <mergeCell ref="X33:Y33"/>
    <mergeCell ref="Z33:AC33"/>
    <mergeCell ref="C34:D34"/>
    <mergeCell ref="E34:F34"/>
    <mergeCell ref="AA34:AB34"/>
    <mergeCell ref="C46:D46"/>
    <mergeCell ref="E46:F46"/>
    <mergeCell ref="G46:H46"/>
    <mergeCell ref="C47:D47"/>
    <mergeCell ref="Y31:Z31"/>
    <mergeCell ref="AA31:AB31"/>
    <mergeCell ref="C31:D31"/>
    <mergeCell ref="E31:F31"/>
    <mergeCell ref="G31:H31"/>
    <mergeCell ref="M31:N31"/>
    <mergeCell ref="O31:P31"/>
    <mergeCell ref="Q31:R31"/>
    <mergeCell ref="W31:X31"/>
    <mergeCell ref="M33:N33"/>
    <mergeCell ref="O33:P33"/>
    <mergeCell ref="AE33:AG33"/>
    <mergeCell ref="AH33:AI33"/>
    <mergeCell ref="AG35:AH35"/>
    <mergeCell ref="AG36:AH36"/>
    <mergeCell ref="AI36:AJ36"/>
    <mergeCell ref="C35:D35"/>
    <mergeCell ref="E35:F35"/>
    <mergeCell ref="G35:H35"/>
    <mergeCell ref="M35:N35"/>
    <mergeCell ref="C36:D36"/>
    <mergeCell ref="E36:F36"/>
    <mergeCell ref="G36:H36"/>
    <mergeCell ref="M36:N36"/>
    <mergeCell ref="Q39:R39"/>
    <mergeCell ref="W39:X39"/>
    <mergeCell ref="Y39:Z39"/>
    <mergeCell ref="AA39:AB39"/>
    <mergeCell ref="Y48:Z48"/>
    <mergeCell ref="AA48:AB48"/>
    <mergeCell ref="AG48:AH48"/>
    <mergeCell ref="AI48:AJ48"/>
    <mergeCell ref="AK48:AL48"/>
    <mergeCell ref="C48:D48"/>
    <mergeCell ref="E48:F48"/>
    <mergeCell ref="G48:H48"/>
    <mergeCell ref="M48:N48"/>
    <mergeCell ref="O48:P48"/>
    <mergeCell ref="Q48:R48"/>
    <mergeCell ref="W48:X48"/>
    <mergeCell ref="Y49:Z49"/>
    <mergeCell ref="AA49:AB49"/>
    <mergeCell ref="AG49:AH49"/>
    <mergeCell ref="AI49:AJ49"/>
    <mergeCell ref="AK49:AL49"/>
    <mergeCell ref="C49:D49"/>
    <mergeCell ref="E49:F49"/>
    <mergeCell ref="G49:H49"/>
    <mergeCell ref="M49:N49"/>
    <mergeCell ref="O49:P49"/>
    <mergeCell ref="Q49:R49"/>
    <mergeCell ref="W49:X49"/>
    <mergeCell ref="AG46:AH46"/>
    <mergeCell ref="AI46:AJ46"/>
    <mergeCell ref="AK46:AL46"/>
    <mergeCell ref="AG43:AH43"/>
    <mergeCell ref="AG44:AH44"/>
    <mergeCell ref="AI44:AJ44"/>
    <mergeCell ref="AK44:AL44"/>
    <mergeCell ref="AG45:AH45"/>
    <mergeCell ref="AI45:AJ45"/>
    <mergeCell ref="AK45:AL45"/>
    <mergeCell ref="AA47:AB47"/>
    <mergeCell ref="AG47:AH47"/>
    <mergeCell ref="AI47:AJ47"/>
    <mergeCell ref="AK47:AL47"/>
    <mergeCell ref="E47:F47"/>
    <mergeCell ref="G47:H47"/>
    <mergeCell ref="M47:N47"/>
    <mergeCell ref="O47:P47"/>
    <mergeCell ref="Q47:R47"/>
    <mergeCell ref="W47:X47"/>
    <mergeCell ref="Y47:Z47"/>
    <mergeCell ref="E45:F45"/>
    <mergeCell ref="G45:H45"/>
    <mergeCell ref="M46:N46"/>
    <mergeCell ref="O44:P44"/>
    <mergeCell ref="Q44:R44"/>
    <mergeCell ref="O45:P45"/>
    <mergeCell ref="Q45:R45"/>
    <mergeCell ref="O46:P46"/>
    <mergeCell ref="Q46:R46"/>
    <mergeCell ref="W44:X44"/>
    <mergeCell ref="Y44:Z44"/>
    <mergeCell ref="W45:X45"/>
    <mergeCell ref="Y45:Z45"/>
    <mergeCell ref="AA45:AB45"/>
    <mergeCell ref="W46:X46"/>
    <mergeCell ref="Y46:Z46"/>
    <mergeCell ref="AA46:AB46"/>
    <mergeCell ref="O43:P43"/>
    <mergeCell ref="Q43:R43"/>
    <mergeCell ref="W43:X43"/>
    <mergeCell ref="Y43:Z43"/>
    <mergeCell ref="AA43:AB43"/>
    <mergeCell ref="AA44:AB44"/>
    <mergeCell ref="Y42:Z42"/>
    <mergeCell ref="AA42:AB42"/>
    <mergeCell ref="AG42:AH42"/>
    <mergeCell ref="AI42:AJ42"/>
    <mergeCell ref="AK42:AL42"/>
    <mergeCell ref="C42:D42"/>
    <mergeCell ref="E42:F42"/>
    <mergeCell ref="G42:H42"/>
    <mergeCell ref="M42:N42"/>
    <mergeCell ref="O42:P42"/>
    <mergeCell ref="Q42:R42"/>
    <mergeCell ref="W42:X42"/>
    <mergeCell ref="AI43:AJ43"/>
    <mergeCell ref="AK43:AL43"/>
    <mergeCell ref="M43:N43"/>
    <mergeCell ref="M44:N44"/>
    <mergeCell ref="M45:N45"/>
    <mergeCell ref="A44:I44"/>
    <mergeCell ref="C45:D45"/>
    <mergeCell ref="Y40:Z40"/>
    <mergeCell ref="AA40:AB40"/>
    <mergeCell ref="AG40:AH40"/>
    <mergeCell ref="AI40:AJ40"/>
    <mergeCell ref="AK40:AL40"/>
    <mergeCell ref="C40:D40"/>
    <mergeCell ref="E40:F40"/>
    <mergeCell ref="G40:H40"/>
    <mergeCell ref="M40:N40"/>
    <mergeCell ref="O40:P40"/>
    <mergeCell ref="Q40:R40"/>
    <mergeCell ref="W40:X40"/>
    <mergeCell ref="Y41:Z41"/>
    <mergeCell ref="AA41:AB41"/>
    <mergeCell ref="AG41:AH41"/>
    <mergeCell ref="AI41:AJ41"/>
    <mergeCell ref="AK41:AL41"/>
    <mergeCell ref="C41:D41"/>
    <mergeCell ref="E41:F41"/>
    <mergeCell ref="G41:H41"/>
    <mergeCell ref="M41:N41"/>
    <mergeCell ref="O41:P41"/>
    <mergeCell ref="Q41:R41"/>
    <mergeCell ref="W41:X41"/>
    <mergeCell ref="K38:M38"/>
    <mergeCell ref="N38:O38"/>
    <mergeCell ref="W37:X37"/>
    <mergeCell ref="W38:X38"/>
    <mergeCell ref="Y38:Z38"/>
    <mergeCell ref="AA38:AB38"/>
    <mergeCell ref="AG38:AH38"/>
    <mergeCell ref="AI38:AJ38"/>
    <mergeCell ref="AK38:AL38"/>
    <mergeCell ref="AG39:AH39"/>
    <mergeCell ref="AI39:AJ39"/>
    <mergeCell ref="AK39:AL39"/>
    <mergeCell ref="C37:D37"/>
    <mergeCell ref="E37:F37"/>
    <mergeCell ref="G37:H37"/>
    <mergeCell ref="Y37:Z37"/>
    <mergeCell ref="AA37:AB37"/>
    <mergeCell ref="C38:D38"/>
    <mergeCell ref="P38:S38"/>
    <mergeCell ref="E38:F38"/>
    <mergeCell ref="G38:H38"/>
    <mergeCell ref="C39:D39"/>
    <mergeCell ref="E39:F39"/>
    <mergeCell ref="G39:H39"/>
    <mergeCell ref="M39:N39"/>
    <mergeCell ref="O39:P39"/>
    <mergeCell ref="AG28:AH28"/>
    <mergeCell ref="AI28:AJ28"/>
    <mergeCell ref="AK28:AL28"/>
    <mergeCell ref="AG29:AH29"/>
    <mergeCell ref="AI29:AJ29"/>
    <mergeCell ref="AK29:AL29"/>
    <mergeCell ref="AG23:AH23"/>
    <mergeCell ref="AG25:AH25"/>
    <mergeCell ref="AI25:AJ25"/>
    <mergeCell ref="AK25:AL25"/>
    <mergeCell ref="AG27:AH27"/>
    <mergeCell ref="AI27:AJ27"/>
    <mergeCell ref="AK27:AL27"/>
    <mergeCell ref="Y30:Z30"/>
    <mergeCell ref="AA30:AB30"/>
    <mergeCell ref="C30:D30"/>
    <mergeCell ref="E30:F30"/>
    <mergeCell ref="G30:H30"/>
    <mergeCell ref="M30:N30"/>
    <mergeCell ref="O30:P30"/>
    <mergeCell ref="Q30:R30"/>
    <mergeCell ref="W30:X30"/>
    <mergeCell ref="N27:O27"/>
    <mergeCell ref="P27:S27"/>
    <mergeCell ref="W27:X27"/>
    <mergeCell ref="Y27:Z27"/>
    <mergeCell ref="AA27:AB27"/>
    <mergeCell ref="Y28:Z28"/>
    <mergeCell ref="AA28:AB28"/>
    <mergeCell ref="A28:C28"/>
    <mergeCell ref="D28:E28"/>
    <mergeCell ref="F28:I28"/>
    <mergeCell ref="Y8:Z8"/>
    <mergeCell ref="AA8:AB8"/>
    <mergeCell ref="AG8:AH8"/>
    <mergeCell ref="AI8:AJ8"/>
    <mergeCell ref="AK8:AL8"/>
    <mergeCell ref="AQ8:AR8"/>
    <mergeCell ref="AS8:AT8"/>
    <mergeCell ref="AU8:AV8"/>
    <mergeCell ref="C8:D8"/>
    <mergeCell ref="E8:F8"/>
    <mergeCell ref="G8:H8"/>
    <mergeCell ref="M8:N8"/>
    <mergeCell ref="O8:P8"/>
    <mergeCell ref="Q8:R8"/>
    <mergeCell ref="W8:X8"/>
    <mergeCell ref="C4:D4"/>
    <mergeCell ref="C5:D5"/>
    <mergeCell ref="E5:F5"/>
    <mergeCell ref="G5:H5"/>
    <mergeCell ref="A7:C7"/>
    <mergeCell ref="D7:E7"/>
    <mergeCell ref="F7:I7"/>
    <mergeCell ref="A1:I1"/>
    <mergeCell ref="A2:I2"/>
    <mergeCell ref="A3:C3"/>
    <mergeCell ref="D3:E3"/>
    <mergeCell ref="F3:I3"/>
    <mergeCell ref="E4:F4"/>
    <mergeCell ref="G4:H4"/>
    <mergeCell ref="AH7:AI7"/>
    <mergeCell ref="AJ7:AM7"/>
    <mergeCell ref="AO7:AQ7"/>
    <mergeCell ref="AR7:AS7"/>
    <mergeCell ref="AT7:AW7"/>
    <mergeCell ref="K7:M7"/>
    <mergeCell ref="N7:O7"/>
    <mergeCell ref="P7:S7"/>
    <mergeCell ref="U7:W7"/>
    <mergeCell ref="X7:Y7"/>
    <mergeCell ref="Z7:AC7"/>
    <mergeCell ref="AE7:AG7"/>
    <mergeCell ref="C18:D18"/>
    <mergeCell ref="E18:F18"/>
    <mergeCell ref="G18:H18"/>
    <mergeCell ref="M18:N18"/>
    <mergeCell ref="O18:P18"/>
    <mergeCell ref="Q18:R18"/>
    <mergeCell ref="W18:X18"/>
    <mergeCell ref="Y19:Z19"/>
    <mergeCell ref="AA19:AB19"/>
    <mergeCell ref="AG19:AH19"/>
    <mergeCell ref="AI19:AJ19"/>
    <mergeCell ref="AK19:AL19"/>
    <mergeCell ref="C19:D19"/>
    <mergeCell ref="E19:F19"/>
    <mergeCell ref="G19:H19"/>
    <mergeCell ref="M19:N19"/>
    <mergeCell ref="O19:P19"/>
    <mergeCell ref="Q19:R19"/>
    <mergeCell ref="W19:X19"/>
    <mergeCell ref="AU15:AV15"/>
    <mergeCell ref="A15:C15"/>
    <mergeCell ref="D15:E15"/>
    <mergeCell ref="F15:I15"/>
    <mergeCell ref="M15:N15"/>
    <mergeCell ref="O15:P15"/>
    <mergeCell ref="Q15:R15"/>
    <mergeCell ref="W15:X15"/>
    <mergeCell ref="Y17:Z17"/>
    <mergeCell ref="AA17:AB17"/>
    <mergeCell ref="AG17:AH17"/>
    <mergeCell ref="AI17:AJ17"/>
    <mergeCell ref="AK17:AL17"/>
    <mergeCell ref="C17:D17"/>
    <mergeCell ref="E17:F17"/>
    <mergeCell ref="G17:H17"/>
    <mergeCell ref="M17:N17"/>
    <mergeCell ref="O17:P17"/>
    <mergeCell ref="Q17:R17"/>
    <mergeCell ref="W17:X17"/>
    <mergeCell ref="AG26:AH26"/>
    <mergeCell ref="AI26:AJ26"/>
    <mergeCell ref="AK26:AL26"/>
    <mergeCell ref="W23:X23"/>
    <mergeCell ref="W25:X25"/>
    <mergeCell ref="Y25:Z25"/>
    <mergeCell ref="AA25:AB25"/>
    <mergeCell ref="W26:X26"/>
    <mergeCell ref="Y26:Z26"/>
    <mergeCell ref="AA26:AB26"/>
    <mergeCell ref="Y15:Z15"/>
    <mergeCell ref="AA15:AB15"/>
    <mergeCell ref="AG15:AH15"/>
    <mergeCell ref="AI15:AJ15"/>
    <mergeCell ref="AK15:AL15"/>
    <mergeCell ref="AQ15:AR15"/>
    <mergeCell ref="AS15:AT15"/>
    <mergeCell ref="Y18:Z18"/>
    <mergeCell ref="AA18:AB18"/>
    <mergeCell ref="AG18:AH18"/>
    <mergeCell ref="AI18:AJ18"/>
    <mergeCell ref="AK18:AL18"/>
    <mergeCell ref="AG21:AH21"/>
    <mergeCell ref="AI21:AJ21"/>
    <mergeCell ref="AG22:AH22"/>
    <mergeCell ref="AI22:AJ22"/>
    <mergeCell ref="AK22:AL22"/>
    <mergeCell ref="AI23:AJ23"/>
    <mergeCell ref="AK23:AL23"/>
    <mergeCell ref="AG20:AH20"/>
    <mergeCell ref="AI20:AJ20"/>
    <mergeCell ref="AK20:AL20"/>
    <mergeCell ref="A21:C21"/>
    <mergeCell ref="AK21:AL21"/>
    <mergeCell ref="M22:N22"/>
    <mergeCell ref="M23:N23"/>
    <mergeCell ref="O23:P23"/>
    <mergeCell ref="Q23:R23"/>
    <mergeCell ref="D21:E21"/>
    <mergeCell ref="F21:I21"/>
    <mergeCell ref="C22:D22"/>
    <mergeCell ref="E22:F22"/>
    <mergeCell ref="G22:H22"/>
    <mergeCell ref="O22:P22"/>
    <mergeCell ref="Q22:R22"/>
    <mergeCell ref="X21:Y21"/>
    <mergeCell ref="Z21:AC21"/>
    <mergeCell ref="W22:X22"/>
    <mergeCell ref="Y22:Z22"/>
    <mergeCell ref="AA22:AB22"/>
    <mergeCell ref="Y23:Z23"/>
    <mergeCell ref="AA23:AB23"/>
    <mergeCell ref="M21:N21"/>
    <mergeCell ref="O21:P21"/>
    <mergeCell ref="Y16:Z16"/>
    <mergeCell ref="AA16:AB16"/>
    <mergeCell ref="AG16:AH16"/>
    <mergeCell ref="AI16:AJ16"/>
    <mergeCell ref="AK16:AL16"/>
    <mergeCell ref="AQ16:AR16"/>
    <mergeCell ref="AS16:AT16"/>
    <mergeCell ref="AU16:AV16"/>
    <mergeCell ref="C16:D16"/>
    <mergeCell ref="E16:F16"/>
    <mergeCell ref="G16:H16"/>
    <mergeCell ref="M16:N16"/>
    <mergeCell ref="O16:P16"/>
    <mergeCell ref="Q16:R16"/>
    <mergeCell ref="W16:X16"/>
    <mergeCell ref="Y24:Z24"/>
    <mergeCell ref="AA24:AB24"/>
    <mergeCell ref="AG24:AH24"/>
    <mergeCell ref="AI24:AJ24"/>
    <mergeCell ref="AK24:AL24"/>
    <mergeCell ref="A24:C24"/>
    <mergeCell ref="D24:E24"/>
    <mergeCell ref="F24:I24"/>
    <mergeCell ref="M24:N24"/>
    <mergeCell ref="O24:P24"/>
    <mergeCell ref="Q24:R24"/>
    <mergeCell ref="W24:X24"/>
    <mergeCell ref="Q21:R21"/>
    <mergeCell ref="U21:W21"/>
    <mergeCell ref="M20:N20"/>
    <mergeCell ref="O20:P20"/>
    <mergeCell ref="Q20:R20"/>
    <mergeCell ref="AI13:AJ13"/>
    <mergeCell ref="AK13:AL13"/>
    <mergeCell ref="AO13:AQ13"/>
    <mergeCell ref="AR13:AS13"/>
    <mergeCell ref="AT13:AW13"/>
    <mergeCell ref="C13:D13"/>
    <mergeCell ref="E13:F13"/>
    <mergeCell ref="G13:H13"/>
    <mergeCell ref="M13:N13"/>
    <mergeCell ref="O13:P13"/>
    <mergeCell ref="Q13:R13"/>
    <mergeCell ref="AG13:AH13"/>
    <mergeCell ref="AI14:AJ14"/>
    <mergeCell ref="AK14:AL14"/>
    <mergeCell ref="AQ14:AR14"/>
    <mergeCell ref="AS14:AT14"/>
    <mergeCell ref="AU14:AV14"/>
    <mergeCell ref="M14:N14"/>
    <mergeCell ref="O14:P14"/>
    <mergeCell ref="Q14:R14"/>
    <mergeCell ref="U14:W14"/>
    <mergeCell ref="X14:Y14"/>
    <mergeCell ref="Z14:AC14"/>
    <mergeCell ref="AG14:AH14"/>
    <mergeCell ref="Y11:Z11"/>
    <mergeCell ref="AA11:AB11"/>
    <mergeCell ref="AG11:AH11"/>
    <mergeCell ref="AI11:AJ11"/>
    <mergeCell ref="AK11:AL11"/>
    <mergeCell ref="AQ11:AR11"/>
    <mergeCell ref="AS11:AT11"/>
    <mergeCell ref="AU11:AV11"/>
    <mergeCell ref="C11:D11"/>
    <mergeCell ref="E11:F11"/>
    <mergeCell ref="G11:H11"/>
    <mergeCell ref="M11:N11"/>
    <mergeCell ref="O11:P11"/>
    <mergeCell ref="Q11:R11"/>
    <mergeCell ref="W11:X11"/>
    <mergeCell ref="Y12:Z12"/>
    <mergeCell ref="AA12:AB12"/>
    <mergeCell ref="AG12:AH12"/>
    <mergeCell ref="AI12:AJ12"/>
    <mergeCell ref="AK12:AL12"/>
    <mergeCell ref="C12:D12"/>
    <mergeCell ref="E12:F12"/>
    <mergeCell ref="G12:H12"/>
    <mergeCell ref="M12:N12"/>
    <mergeCell ref="O12:P12"/>
    <mergeCell ref="Q12:R12"/>
    <mergeCell ref="W12:X12"/>
    <mergeCell ref="Y9:Z9"/>
    <mergeCell ref="AA9:AB9"/>
    <mergeCell ref="C9:D9"/>
    <mergeCell ref="E9:F9"/>
    <mergeCell ref="G9:H9"/>
    <mergeCell ref="M9:N9"/>
    <mergeCell ref="O9:P9"/>
    <mergeCell ref="Q9:R9"/>
    <mergeCell ref="W9:X9"/>
    <mergeCell ref="Y10:Z10"/>
    <mergeCell ref="AA10:AB10"/>
    <mergeCell ref="AE10:AG10"/>
    <mergeCell ref="AH10:AI10"/>
    <mergeCell ref="AJ10:AM10"/>
    <mergeCell ref="AO10:AQ10"/>
    <mergeCell ref="AR10:AS10"/>
    <mergeCell ref="AT10:AW10"/>
    <mergeCell ref="C10:D10"/>
    <mergeCell ref="E10:F10"/>
    <mergeCell ref="G10:H10"/>
    <mergeCell ref="M10:N10"/>
    <mergeCell ref="O10:P10"/>
    <mergeCell ref="Q10:R10"/>
    <mergeCell ref="W10:X10"/>
    <mergeCell ref="C73:D73"/>
    <mergeCell ref="E73:F73"/>
    <mergeCell ref="G73:H73"/>
    <mergeCell ref="M73:N73"/>
    <mergeCell ref="O73:P73"/>
    <mergeCell ref="Q73:R73"/>
    <mergeCell ref="C74:D74"/>
    <mergeCell ref="Q74:R74"/>
    <mergeCell ref="M78:N78"/>
    <mergeCell ref="O78:P78"/>
    <mergeCell ref="Q78:R78"/>
    <mergeCell ref="A79:C79"/>
    <mergeCell ref="D79:E79"/>
    <mergeCell ref="F79:I79"/>
    <mergeCell ref="M79:N79"/>
    <mergeCell ref="O79:P79"/>
    <mergeCell ref="Q79:R79"/>
    <mergeCell ref="A69:C69"/>
    <mergeCell ref="D69:E69"/>
    <mergeCell ref="F69:I69"/>
    <mergeCell ref="M69:N69"/>
    <mergeCell ref="O69:P69"/>
    <mergeCell ref="Q69:R69"/>
    <mergeCell ref="Q70:R70"/>
    <mergeCell ref="K72:M72"/>
    <mergeCell ref="N72:O72"/>
    <mergeCell ref="P72:S72"/>
    <mergeCell ref="C70:D70"/>
    <mergeCell ref="A71:C71"/>
    <mergeCell ref="D71:E71"/>
    <mergeCell ref="F71:I71"/>
    <mergeCell ref="C72:D72"/>
    <mergeCell ref="E72:F72"/>
    <mergeCell ref="G72:H72"/>
    <mergeCell ref="O86:P86"/>
    <mergeCell ref="Q86:R86"/>
    <mergeCell ref="M84:N84"/>
    <mergeCell ref="O84:P84"/>
    <mergeCell ref="Q84:R84"/>
    <mergeCell ref="M85:N85"/>
    <mergeCell ref="O85:P85"/>
    <mergeCell ref="Q85:R85"/>
    <mergeCell ref="M86:N86"/>
    <mergeCell ref="N90:O90"/>
    <mergeCell ref="P90:S90"/>
    <mergeCell ref="M87:N87"/>
    <mergeCell ref="O87:P87"/>
    <mergeCell ref="Q87:R87"/>
    <mergeCell ref="M88:N88"/>
    <mergeCell ref="O88:P88"/>
    <mergeCell ref="Q88:R88"/>
    <mergeCell ref="K90:M90"/>
    <mergeCell ref="E70:F70"/>
    <mergeCell ref="G70:H70"/>
    <mergeCell ref="M74:N74"/>
    <mergeCell ref="O74:P74"/>
    <mergeCell ref="M75:N75"/>
    <mergeCell ref="O75:P75"/>
    <mergeCell ref="Q75:R75"/>
    <mergeCell ref="O76:P76"/>
    <mergeCell ref="Q76:R76"/>
    <mergeCell ref="M76:N76"/>
    <mergeCell ref="M77:N77"/>
    <mergeCell ref="O77:P77"/>
    <mergeCell ref="Q77:R77"/>
    <mergeCell ref="M80:N80"/>
    <mergeCell ref="O80:P80"/>
    <mergeCell ref="Q80:R80"/>
    <mergeCell ref="O83:P83"/>
    <mergeCell ref="Q83:R83"/>
    <mergeCell ref="M81:N81"/>
    <mergeCell ref="O81:P81"/>
    <mergeCell ref="Q81:R81"/>
    <mergeCell ref="M82:N82"/>
    <mergeCell ref="O82:P82"/>
    <mergeCell ref="Q82:R82"/>
    <mergeCell ref="M83:N83"/>
    <mergeCell ref="M70:N70"/>
    <mergeCell ref="O70:P70"/>
    <mergeCell ref="G83:H83"/>
    <mergeCell ref="Q66:R66"/>
    <mergeCell ref="D66:E66"/>
    <mergeCell ref="C67:D67"/>
    <mergeCell ref="E67:F67"/>
    <mergeCell ref="G67:H67"/>
    <mergeCell ref="M67:N67"/>
    <mergeCell ref="O67:P67"/>
    <mergeCell ref="Q67:R67"/>
    <mergeCell ref="Y68:Z68"/>
    <mergeCell ref="AA68:AB68"/>
    <mergeCell ref="C68:D68"/>
    <mergeCell ref="E68:F68"/>
    <mergeCell ref="G68:H68"/>
    <mergeCell ref="M68:N68"/>
    <mergeCell ref="O68:P68"/>
    <mergeCell ref="Q68:R68"/>
    <mergeCell ref="W68:X68"/>
    <mergeCell ref="Y52:Z52"/>
    <mergeCell ref="AA52:AB52"/>
    <mergeCell ref="C52:D52"/>
    <mergeCell ref="E52:F52"/>
    <mergeCell ref="G52:H52"/>
    <mergeCell ref="M52:N52"/>
    <mergeCell ref="O52:P52"/>
    <mergeCell ref="Q52:R52"/>
    <mergeCell ref="W52:X52"/>
    <mergeCell ref="W64:X64"/>
    <mergeCell ref="W65:X65"/>
    <mergeCell ref="Y65:Z65"/>
    <mergeCell ref="AA65:AB65"/>
    <mergeCell ref="W66:X66"/>
    <mergeCell ref="Y66:Z66"/>
    <mergeCell ref="AA66:AB66"/>
    <mergeCell ref="W67:X67"/>
    <mergeCell ref="Y67:Z67"/>
    <mergeCell ref="AA67:AB67"/>
    <mergeCell ref="C64:D64"/>
    <mergeCell ref="E64:F64"/>
    <mergeCell ref="G64:H64"/>
    <mergeCell ref="Y64:Z64"/>
    <mergeCell ref="AA64:AB64"/>
    <mergeCell ref="A65:I65"/>
    <mergeCell ref="P65:S65"/>
    <mergeCell ref="K65:M65"/>
    <mergeCell ref="N65:O65"/>
    <mergeCell ref="A66:C66"/>
    <mergeCell ref="F66:I66"/>
    <mergeCell ref="M66:N66"/>
    <mergeCell ref="O66:P66"/>
    <mergeCell ref="Y50:Z50"/>
    <mergeCell ref="AA50:AB50"/>
    <mergeCell ref="AG50:AH50"/>
    <mergeCell ref="AI50:AJ50"/>
    <mergeCell ref="AK50:AL50"/>
    <mergeCell ref="C50:D50"/>
    <mergeCell ref="E50:F50"/>
    <mergeCell ref="G50:H50"/>
    <mergeCell ref="M50:N50"/>
    <mergeCell ref="O50:P50"/>
    <mergeCell ref="Q50:R50"/>
    <mergeCell ref="W50:X50"/>
    <mergeCell ref="Y51:Z51"/>
    <mergeCell ref="AA51:AB51"/>
    <mergeCell ref="AG51:AH51"/>
    <mergeCell ref="AI51:AJ51"/>
    <mergeCell ref="AK51:AL51"/>
    <mergeCell ref="C51:D51"/>
    <mergeCell ref="E51:F51"/>
    <mergeCell ref="G51:H51"/>
    <mergeCell ref="M51:N51"/>
    <mergeCell ref="O51:P51"/>
    <mergeCell ref="Q51:R51"/>
    <mergeCell ref="W51:X51"/>
    <mergeCell ref="Y62:Z62"/>
    <mergeCell ref="AA62:AB62"/>
    <mergeCell ref="AG62:AH62"/>
    <mergeCell ref="AI62:AJ62"/>
    <mergeCell ref="AK62:AL62"/>
    <mergeCell ref="C62:D62"/>
    <mergeCell ref="E62:F62"/>
    <mergeCell ref="G62:H62"/>
    <mergeCell ref="M62:N62"/>
    <mergeCell ref="O62:P62"/>
    <mergeCell ref="Q62:R62"/>
    <mergeCell ref="W62:X62"/>
    <mergeCell ref="Y63:Z63"/>
    <mergeCell ref="AA63:AB63"/>
    <mergeCell ref="AG63:AH63"/>
    <mergeCell ref="AI63:AJ63"/>
    <mergeCell ref="AK63:AL63"/>
    <mergeCell ref="C63:D63"/>
    <mergeCell ref="E63:F63"/>
    <mergeCell ref="G63:H63"/>
    <mergeCell ref="M63:N63"/>
    <mergeCell ref="O63:P63"/>
    <mergeCell ref="Q63:R63"/>
    <mergeCell ref="W63:X63"/>
    <mergeCell ref="Y60:Z60"/>
    <mergeCell ref="AA60:AB60"/>
    <mergeCell ref="AG60:AH60"/>
    <mergeCell ref="AI60:AJ60"/>
    <mergeCell ref="AK60:AL60"/>
    <mergeCell ref="C60:D60"/>
    <mergeCell ref="E60:F60"/>
    <mergeCell ref="G60:H60"/>
    <mergeCell ref="M60:N60"/>
    <mergeCell ref="O60:P60"/>
    <mergeCell ref="Q60:R60"/>
    <mergeCell ref="W60:X60"/>
    <mergeCell ref="Y61:Z61"/>
    <mergeCell ref="AA61:AB61"/>
    <mergeCell ref="AG61:AH61"/>
    <mergeCell ref="AI61:AJ61"/>
    <mergeCell ref="AK61:AL61"/>
    <mergeCell ref="C61:D61"/>
    <mergeCell ref="E61:F61"/>
    <mergeCell ref="G61:H61"/>
    <mergeCell ref="M61:N61"/>
    <mergeCell ref="O61:P61"/>
    <mergeCell ref="Q61:R61"/>
    <mergeCell ref="W61:X61"/>
    <mergeCell ref="Y58:Z58"/>
    <mergeCell ref="AA58:AB58"/>
    <mergeCell ref="AG58:AH58"/>
    <mergeCell ref="AI58:AJ58"/>
    <mergeCell ref="AK58:AL58"/>
    <mergeCell ref="C58:D58"/>
    <mergeCell ref="E58:F58"/>
    <mergeCell ref="G58:H58"/>
    <mergeCell ref="M58:N58"/>
    <mergeCell ref="O58:P58"/>
    <mergeCell ref="Q58:R58"/>
    <mergeCell ref="W58:X58"/>
    <mergeCell ref="Y59:Z59"/>
    <mergeCell ref="AA59:AB59"/>
    <mergeCell ref="AG59:AH59"/>
    <mergeCell ref="AI59:AJ59"/>
    <mergeCell ref="AK59:AL59"/>
    <mergeCell ref="C59:D59"/>
    <mergeCell ref="E59:F59"/>
    <mergeCell ref="G59:H59"/>
    <mergeCell ref="M59:N59"/>
    <mergeCell ref="O59:P59"/>
    <mergeCell ref="Q59:R59"/>
    <mergeCell ref="W59:X59"/>
    <mergeCell ref="X56:Y56"/>
    <mergeCell ref="Z56:AC56"/>
    <mergeCell ref="AG56:AH56"/>
    <mergeCell ref="AI56:AJ56"/>
    <mergeCell ref="AK56:AL56"/>
    <mergeCell ref="C56:D56"/>
    <mergeCell ref="E56:F56"/>
    <mergeCell ref="G56:H56"/>
    <mergeCell ref="M56:N56"/>
    <mergeCell ref="O56:P56"/>
    <mergeCell ref="Q56:R56"/>
    <mergeCell ref="U56:W56"/>
    <mergeCell ref="Y57:Z57"/>
    <mergeCell ref="AA57:AB57"/>
    <mergeCell ref="AG57:AH57"/>
    <mergeCell ref="AI57:AJ57"/>
    <mergeCell ref="AK57:AL57"/>
    <mergeCell ref="C57:D57"/>
    <mergeCell ref="E57:F57"/>
    <mergeCell ref="G57:H57"/>
    <mergeCell ref="M57:N57"/>
    <mergeCell ref="O57:P57"/>
    <mergeCell ref="Q57:R57"/>
    <mergeCell ref="W57:X57"/>
    <mergeCell ref="Y54:Z54"/>
    <mergeCell ref="AA54:AB54"/>
    <mergeCell ref="AG54:AH54"/>
    <mergeCell ref="AI54:AJ54"/>
    <mergeCell ref="AK54:AL54"/>
    <mergeCell ref="C54:D54"/>
    <mergeCell ref="E54:F54"/>
    <mergeCell ref="G54:H54"/>
    <mergeCell ref="M54:N54"/>
    <mergeCell ref="O54:P54"/>
    <mergeCell ref="Q54:R54"/>
    <mergeCell ref="W54:X54"/>
    <mergeCell ref="AI55:AJ55"/>
    <mergeCell ref="AK55:AL55"/>
    <mergeCell ref="C55:D55"/>
    <mergeCell ref="E55:F55"/>
    <mergeCell ref="G55:H55"/>
    <mergeCell ref="M55:N55"/>
    <mergeCell ref="O55:P55"/>
    <mergeCell ref="Q55:R55"/>
    <mergeCell ref="AG55:AH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36"/>
  <sheetViews>
    <sheetView topLeftCell="A46" workbookViewId="0">
      <selection sqref="A1:B1"/>
    </sheetView>
  </sheetViews>
  <sheetFormatPr defaultColWidth="12.5703125" defaultRowHeight="15.75" customHeight="1"/>
  <cols>
    <col min="1" max="2" width="22.140625" customWidth="1"/>
    <col min="3" max="4" width="18.5703125" customWidth="1"/>
    <col min="5" max="6" width="5.85546875" customWidth="1"/>
    <col min="9" max="9" width="49.140625" customWidth="1"/>
  </cols>
  <sheetData>
    <row r="1" spans="1:9">
      <c r="A1" s="31" t="s">
        <v>25</v>
      </c>
      <c r="B1" s="27"/>
      <c r="C1" s="31" t="s">
        <v>26</v>
      </c>
      <c r="D1" s="27"/>
      <c r="E1" s="1">
        <v>640</v>
      </c>
      <c r="F1" s="1">
        <v>835</v>
      </c>
      <c r="I1" s="23" t="str">
        <f t="array" ref="I1:I216">""""&amp;lunacidcheckstojson!C1:C216&amp;""""</f>
        <v>"Replica Sword"</v>
      </c>
    </row>
    <row r="2" spans="1:9">
      <c r="A2" s="28" t="s">
        <v>34</v>
      </c>
      <c r="B2" s="27"/>
      <c r="C2" s="28" t="s">
        <v>35</v>
      </c>
      <c r="D2" s="27"/>
      <c r="E2" s="3">
        <v>906</v>
      </c>
      <c r="F2" s="3">
        <v>1347</v>
      </c>
      <c r="I2" s="24" t="str">
        <v>"Health Vial"</v>
      </c>
    </row>
    <row r="3" spans="1:9">
      <c r="A3" s="35" t="s">
        <v>39</v>
      </c>
      <c r="B3" s="27"/>
      <c r="C3" s="35" t="s">
        <v>40</v>
      </c>
      <c r="D3" s="27"/>
      <c r="E3" s="6">
        <v>1550</v>
      </c>
      <c r="F3" s="6">
        <v>1110</v>
      </c>
      <c r="I3" s="24" t="str">
        <v>"Mana Vial"</v>
      </c>
    </row>
    <row r="4" spans="1:9">
      <c r="A4" s="36" t="s">
        <v>48</v>
      </c>
      <c r="B4" s="27"/>
      <c r="C4" s="36" t="s">
        <v>49</v>
      </c>
      <c r="D4" s="27"/>
      <c r="E4" s="10">
        <v>1550</v>
      </c>
      <c r="F4" s="10">
        <v>875</v>
      </c>
      <c r="I4" s="24" t="str">
        <v>"Spell Ring (Ghost Light)"</v>
      </c>
    </row>
    <row r="5" spans="1:9">
      <c r="A5" s="35" t="s">
        <v>60</v>
      </c>
      <c r="B5" s="27"/>
      <c r="C5" s="35" t="s">
        <v>35</v>
      </c>
      <c r="D5" s="27"/>
      <c r="E5" s="6">
        <v>1647</v>
      </c>
      <c r="F5" s="6">
        <v>641</v>
      </c>
      <c r="I5" s="24" t="str">
        <v>"Health Vial"</v>
      </c>
    </row>
    <row r="6" spans="1:9">
      <c r="A6" s="36" t="s">
        <v>68</v>
      </c>
      <c r="B6" s="27"/>
      <c r="C6" s="36" t="s">
        <v>69</v>
      </c>
      <c r="D6" s="27"/>
      <c r="E6" s="10">
        <v>808</v>
      </c>
      <c r="F6" s="10">
        <v>333</v>
      </c>
      <c r="I6" s="24" t="str">
        <v>"Spell Ring (Flame Spear)"</v>
      </c>
    </row>
    <row r="7" spans="1:9">
      <c r="A7" s="35" t="s">
        <v>90</v>
      </c>
      <c r="B7" s="27"/>
      <c r="C7" s="35" t="s">
        <v>30</v>
      </c>
      <c r="D7" s="27"/>
      <c r="E7" s="6">
        <v>548</v>
      </c>
      <c r="F7" s="6">
        <v>126</v>
      </c>
      <c r="I7" s="24" t="str">
        <v>"Crystal Shard"</v>
      </c>
    </row>
    <row r="8" spans="1:9">
      <c r="A8" s="36" t="s">
        <v>98</v>
      </c>
      <c r="B8" s="27"/>
      <c r="C8" s="36" t="s">
        <v>35</v>
      </c>
      <c r="D8" s="27"/>
      <c r="E8" s="10">
        <v>420</v>
      </c>
      <c r="F8" s="10">
        <v>858</v>
      </c>
      <c r="I8" s="24" t="str">
        <v>"Health Vial"</v>
      </c>
    </row>
    <row r="9" spans="1:9">
      <c r="A9" s="37" t="s">
        <v>106</v>
      </c>
      <c r="B9" s="27"/>
      <c r="C9" s="38" t="s">
        <v>107</v>
      </c>
      <c r="D9" s="27"/>
      <c r="E9" s="17">
        <v>864</v>
      </c>
      <c r="F9" s="17">
        <v>976</v>
      </c>
      <c r="I9" s="24" t="str">
        <v>"Crossbow
Enchanted Key
Ocean Elixer
Oil Lantern
Rapier
Steel Needle"</v>
      </c>
    </row>
    <row r="10" spans="1:9">
      <c r="A10" s="36" t="s">
        <v>114</v>
      </c>
      <c r="B10" s="27"/>
      <c r="C10" s="36" t="s">
        <v>94</v>
      </c>
      <c r="D10" s="27"/>
      <c r="E10" s="10">
        <v>728</v>
      </c>
      <c r="F10" s="10">
        <v>1336</v>
      </c>
      <c r="I10" s="24" t="str">
        <v>"Ocean Elixir"</v>
      </c>
    </row>
    <row r="11" spans="1:9">
      <c r="A11" s="35" t="s">
        <v>134</v>
      </c>
      <c r="B11" s="27"/>
      <c r="C11" s="35" t="s">
        <v>135</v>
      </c>
      <c r="D11" s="27"/>
      <c r="E11" s="6">
        <v>386</v>
      </c>
      <c r="F11" s="6">
        <v>256</v>
      </c>
      <c r="I11" s="24" t="str">
        <v>"Crystal Shards x3"</v>
      </c>
    </row>
    <row r="12" spans="1:9">
      <c r="A12" s="31" t="s">
        <v>149</v>
      </c>
      <c r="B12" s="27"/>
      <c r="C12" s="31" t="s">
        <v>150</v>
      </c>
      <c r="D12" s="27"/>
      <c r="E12" s="1">
        <v>1347</v>
      </c>
      <c r="F12" s="1">
        <v>987</v>
      </c>
      <c r="I12" s="24" t="str">
        <v>"Spell Ring (Ice Tear)"</v>
      </c>
    </row>
    <row r="13" spans="1:9">
      <c r="A13" s="28" t="s">
        <v>155</v>
      </c>
      <c r="B13" s="27"/>
      <c r="C13" s="28" t="s">
        <v>156</v>
      </c>
      <c r="D13" s="27"/>
      <c r="E13" s="3">
        <v>666</v>
      </c>
      <c r="F13" s="3">
        <v>144</v>
      </c>
      <c r="I13" s="24" t="str">
        <v>"Blessed Wind"</v>
      </c>
    </row>
    <row r="14" spans="1:9">
      <c r="A14" s="31" t="s">
        <v>169</v>
      </c>
      <c r="B14" s="27"/>
      <c r="C14" s="31" t="s">
        <v>94</v>
      </c>
      <c r="D14" s="27"/>
      <c r="E14" s="1">
        <v>1150</v>
      </c>
      <c r="F14" s="1">
        <v>118</v>
      </c>
      <c r="I14" s="24" t="str">
        <v>"Ocean Elixir"</v>
      </c>
    </row>
    <row r="15" spans="1:9">
      <c r="A15" s="28" t="s">
        <v>175</v>
      </c>
      <c r="B15" s="27"/>
      <c r="C15" s="28" t="s">
        <v>176</v>
      </c>
      <c r="D15" s="27"/>
      <c r="E15" s="3">
        <v>1041</v>
      </c>
      <c r="F15" s="3">
        <v>444</v>
      </c>
      <c r="I15" s="24" t="str">
        <v>"Spell Ring (Corpse Transformation)"</v>
      </c>
    </row>
    <row r="16" spans="1:9">
      <c r="A16" s="35" t="s">
        <v>181</v>
      </c>
      <c r="B16" s="27"/>
      <c r="C16" s="35" t="s">
        <v>35</v>
      </c>
      <c r="D16" s="27"/>
      <c r="E16" s="6">
        <v>1750</v>
      </c>
      <c r="F16" s="6">
        <v>1807</v>
      </c>
      <c r="I16" s="24" t="str">
        <v>"Health Vial"</v>
      </c>
    </row>
    <row r="17" spans="1:9">
      <c r="A17" s="36" t="s">
        <v>185</v>
      </c>
      <c r="B17" s="27"/>
      <c r="C17" s="36" t="s">
        <v>113</v>
      </c>
      <c r="D17" s="27"/>
      <c r="E17" s="10">
        <v>1769</v>
      </c>
      <c r="F17" s="10">
        <v>1960</v>
      </c>
      <c r="I17" s="24" t="str">
        <v>"Light Urn"</v>
      </c>
    </row>
    <row r="18" spans="1:9">
      <c r="A18" s="35" t="s">
        <v>188</v>
      </c>
      <c r="B18" s="27"/>
      <c r="C18" s="35" t="s">
        <v>189</v>
      </c>
      <c r="D18" s="27"/>
      <c r="E18" s="6">
        <v>1642</v>
      </c>
      <c r="F18" s="6">
        <v>775</v>
      </c>
      <c r="I18" s="24" t="str">
        <v>"Spell Ring (Light Reveal)"</v>
      </c>
    </row>
    <row r="19" spans="1:9">
      <c r="A19" s="36" t="s">
        <v>196</v>
      </c>
      <c r="B19" s="27"/>
      <c r="C19" s="36" t="s">
        <v>197</v>
      </c>
      <c r="D19" s="27"/>
      <c r="E19" s="10">
        <v>1642</v>
      </c>
      <c r="F19" s="10">
        <v>846</v>
      </c>
      <c r="I19" s="24" t="str">
        <v>"Spell Ring (Blood Sword)"</v>
      </c>
    </row>
    <row r="20" spans="1:9">
      <c r="A20" s="35" t="s">
        <v>203</v>
      </c>
      <c r="B20" s="27"/>
      <c r="C20" s="35" t="s">
        <v>204</v>
      </c>
      <c r="D20" s="27"/>
      <c r="E20" s="6">
        <v>2205</v>
      </c>
      <c r="F20" s="6">
        <v>324</v>
      </c>
      <c r="I20" s="24" t="str">
        <v>"Wolfram Greatsword"</v>
      </c>
    </row>
    <row r="21" spans="1:9">
      <c r="A21" s="36" t="s">
        <v>209</v>
      </c>
      <c r="B21" s="27"/>
      <c r="C21" s="36" t="s">
        <v>40</v>
      </c>
      <c r="D21" s="27"/>
      <c r="E21" s="10">
        <v>1692</v>
      </c>
      <c r="F21" s="10">
        <v>69</v>
      </c>
      <c r="I21" s="24" t="str">
        <v>"Mana Vial"</v>
      </c>
    </row>
    <row r="22" spans="1:9">
      <c r="A22" s="35" t="s">
        <v>216</v>
      </c>
      <c r="B22" s="27"/>
      <c r="C22" s="35" t="s">
        <v>86</v>
      </c>
      <c r="D22" s="27"/>
      <c r="E22" s="6">
        <v>1401</v>
      </c>
      <c r="F22" s="6">
        <v>478</v>
      </c>
      <c r="I22" s="24" t="str">
        <v>"Earth Elixir"</v>
      </c>
    </row>
    <row r="23" spans="1:9">
      <c r="A23" s="36" t="s">
        <v>219</v>
      </c>
      <c r="B23" s="27"/>
      <c r="C23" s="36" t="s">
        <v>35</v>
      </c>
      <c r="D23" s="27"/>
      <c r="E23" s="10">
        <v>1276</v>
      </c>
      <c r="F23" s="10">
        <v>1290</v>
      </c>
      <c r="I23" s="24" t="str">
        <v>"Health Vial"</v>
      </c>
    </row>
    <row r="24" spans="1:9">
      <c r="A24" s="35" t="s">
        <v>225</v>
      </c>
      <c r="B24" s="27"/>
      <c r="C24" s="35" t="s">
        <v>226</v>
      </c>
      <c r="D24" s="27"/>
      <c r="E24" s="6">
        <v>1010</v>
      </c>
      <c r="F24" s="6">
        <v>1783</v>
      </c>
      <c r="I24" s="24" t="str">
        <v>"Axe of Harming"</v>
      </c>
    </row>
    <row r="25" spans="1:9">
      <c r="A25" s="36" t="s">
        <v>232</v>
      </c>
      <c r="B25" s="27"/>
      <c r="C25" s="36" t="s">
        <v>38</v>
      </c>
      <c r="D25" s="27"/>
      <c r="E25" s="10">
        <v>1044</v>
      </c>
      <c r="F25" s="10">
        <v>1813</v>
      </c>
      <c r="I25" s="24" t="str">
        <v>"Fairy Moss"</v>
      </c>
    </row>
    <row r="26" spans="1:9">
      <c r="A26" s="35" t="s">
        <v>238</v>
      </c>
      <c r="B26" s="27"/>
      <c r="C26" s="35" t="s">
        <v>30</v>
      </c>
      <c r="D26" s="27"/>
      <c r="E26" s="6">
        <v>1384</v>
      </c>
      <c r="F26" s="6">
        <v>1793</v>
      </c>
      <c r="I26" s="24" t="str">
        <v>"Crystal Shard"</v>
      </c>
    </row>
    <row r="27" spans="1:9">
      <c r="A27" s="40" t="s">
        <v>244</v>
      </c>
      <c r="B27" s="27"/>
      <c r="C27" s="41" t="s">
        <v>245</v>
      </c>
      <c r="D27" s="27"/>
      <c r="E27" s="21">
        <v>1017</v>
      </c>
      <c r="F27" s="21">
        <v>1170</v>
      </c>
      <c r="I27" s="24" t="str">
        <v>"Fire Worm, Beastial Communion, Moon Beam"</v>
      </c>
    </row>
    <row r="28" spans="1:9">
      <c r="A28" s="35" t="s">
        <v>27</v>
      </c>
      <c r="B28" s="27"/>
      <c r="C28" s="35" t="s">
        <v>28</v>
      </c>
      <c r="D28" s="27"/>
      <c r="E28" s="6">
        <v>1175</v>
      </c>
      <c r="F28" s="6">
        <v>1440</v>
      </c>
      <c r="I28" s="24" t="str">
        <v>"Torch"</v>
      </c>
    </row>
    <row r="29" spans="1:9">
      <c r="A29" s="28" t="s">
        <v>36</v>
      </c>
      <c r="B29" s="27"/>
      <c r="C29" s="28" t="s">
        <v>35</v>
      </c>
      <c r="D29" s="27"/>
      <c r="E29" s="3">
        <v>671</v>
      </c>
      <c r="F29" s="3">
        <v>1818</v>
      </c>
      <c r="I29" s="24" t="str">
        <v>"Health Vial"</v>
      </c>
    </row>
    <row r="30" spans="1:9">
      <c r="A30" s="35" t="s">
        <v>41</v>
      </c>
      <c r="B30" s="27"/>
      <c r="C30" s="35" t="s">
        <v>42</v>
      </c>
      <c r="D30" s="27"/>
      <c r="E30" s="6">
        <v>572</v>
      </c>
      <c r="F30" s="6">
        <v>1702</v>
      </c>
      <c r="I30" s="24" t="str">
        <v>"Ritual Dagger"</v>
      </c>
    </row>
    <row r="31" spans="1:9">
      <c r="A31" s="28" t="s">
        <v>50</v>
      </c>
      <c r="B31" s="27"/>
      <c r="C31" s="28" t="s">
        <v>51</v>
      </c>
      <c r="D31" s="27"/>
      <c r="E31" s="3">
        <v>392</v>
      </c>
      <c r="F31" s="3">
        <v>1637</v>
      </c>
      <c r="I31" s="24" t="str">
        <v>"Spell Ring (Lithomancy)"</v>
      </c>
    </row>
    <row r="32" spans="1:9">
      <c r="A32" s="35" t="s">
        <v>61</v>
      </c>
      <c r="B32" s="27"/>
      <c r="C32" s="35" t="s">
        <v>62</v>
      </c>
      <c r="D32" s="27"/>
      <c r="E32" s="6">
        <v>349</v>
      </c>
      <c r="F32" s="6">
        <v>1600</v>
      </c>
      <c r="I32" s="24" t="str">
        <v>"10 Strange Coins"</v>
      </c>
    </row>
    <row r="33" spans="1:9">
      <c r="A33" s="28" t="s">
        <v>70</v>
      </c>
      <c r="B33" s="27"/>
      <c r="C33" s="28" t="s">
        <v>35</v>
      </c>
      <c r="D33" s="27"/>
      <c r="E33" s="3">
        <v>655</v>
      </c>
      <c r="F33" s="3">
        <v>1503</v>
      </c>
      <c r="I33" s="24" t="str">
        <v>"Health Vial"</v>
      </c>
    </row>
    <row r="34" spans="1:9">
      <c r="A34" s="35" t="s">
        <v>75</v>
      </c>
      <c r="B34" s="27"/>
      <c r="C34" s="35" t="s">
        <v>30</v>
      </c>
      <c r="D34" s="27"/>
      <c r="E34" s="6">
        <v>1041</v>
      </c>
      <c r="F34" s="6">
        <v>1639</v>
      </c>
      <c r="I34" s="24" t="str">
        <v>"Crystal Shard"</v>
      </c>
    </row>
    <row r="35" spans="1:9">
      <c r="A35" s="28" t="s">
        <v>83</v>
      </c>
      <c r="B35" s="27"/>
      <c r="C35" s="28" t="s">
        <v>84</v>
      </c>
      <c r="D35" s="27"/>
      <c r="E35" s="3">
        <v>1013</v>
      </c>
      <c r="F35" s="3">
        <v>1748</v>
      </c>
      <c r="I35" s="24" t="str">
        <v>"Wooden Shield"</v>
      </c>
    </row>
    <row r="36" spans="1:9">
      <c r="A36" s="35" t="s">
        <v>91</v>
      </c>
      <c r="B36" s="27"/>
      <c r="C36" s="35" t="s">
        <v>92</v>
      </c>
      <c r="D36" s="27"/>
      <c r="E36" s="6">
        <v>913</v>
      </c>
      <c r="F36" s="6">
        <v>1769</v>
      </c>
      <c r="I36" s="24" t="str">
        <v>"Blood Wine"</v>
      </c>
    </row>
    <row r="37" spans="1:9">
      <c r="A37" s="28" t="s">
        <v>99</v>
      </c>
      <c r="B37" s="27"/>
      <c r="C37" s="28" t="s">
        <v>100</v>
      </c>
      <c r="D37" s="27"/>
      <c r="E37" s="3">
        <v>827</v>
      </c>
      <c r="F37" s="3">
        <v>1739</v>
      </c>
      <c r="I37" s="24" t="str">
        <v>"Spell Ring (Blood Strike)"</v>
      </c>
    </row>
    <row r="38" spans="1:9">
      <c r="A38" s="37" t="s">
        <v>109</v>
      </c>
      <c r="B38" s="27"/>
      <c r="C38" s="37" t="s">
        <v>110</v>
      </c>
      <c r="D38" s="27"/>
      <c r="E38" s="17">
        <v>142</v>
      </c>
      <c r="F38" s="17">
        <v>1974</v>
      </c>
      <c r="I38" s="24" t="str">
        <v>"Corrupted Key"</v>
      </c>
    </row>
    <row r="39" spans="1:9">
      <c r="A39" s="28" t="s">
        <v>116</v>
      </c>
      <c r="B39" s="27"/>
      <c r="C39" s="28" t="s">
        <v>117</v>
      </c>
      <c r="D39" s="27"/>
      <c r="E39" s="3">
        <v>337</v>
      </c>
      <c r="F39" s="3">
        <v>1719</v>
      </c>
      <c r="I39" s="24" t="str">
        <v>"VHS Tape"</v>
      </c>
    </row>
    <row r="40" spans="1:9">
      <c r="A40" s="35" t="s">
        <v>122</v>
      </c>
      <c r="B40" s="27"/>
      <c r="C40" s="35" t="s">
        <v>123</v>
      </c>
      <c r="D40" s="27"/>
      <c r="E40" s="6">
        <v>777</v>
      </c>
      <c r="F40" s="6">
        <v>1456</v>
      </c>
      <c r="I40" s="24" t="str">
        <v>"Spell Ring (Flame Flare)"</v>
      </c>
    </row>
    <row r="41" spans="1:9">
      <c r="A41" s="28" t="s">
        <v>129</v>
      </c>
      <c r="B41" s="27"/>
      <c r="C41" s="28" t="s">
        <v>35</v>
      </c>
      <c r="D41" s="27"/>
      <c r="E41" s="3">
        <v>535</v>
      </c>
      <c r="F41" s="3">
        <v>1329</v>
      </c>
      <c r="I41" s="24" t="str">
        <v>"Health Vial"</v>
      </c>
    </row>
    <row r="42" spans="1:9">
      <c r="A42" s="35" t="s">
        <v>136</v>
      </c>
      <c r="B42" s="27"/>
      <c r="C42" s="35" t="s">
        <v>35</v>
      </c>
      <c r="D42" s="27"/>
      <c r="E42" s="6">
        <v>561</v>
      </c>
      <c r="F42" s="6">
        <v>1345</v>
      </c>
      <c r="I42" s="24" t="str">
        <v>"Health Vial"</v>
      </c>
    </row>
    <row r="43" spans="1:9">
      <c r="A43" s="28" t="s">
        <v>139</v>
      </c>
      <c r="B43" s="27"/>
      <c r="C43" s="28" t="s">
        <v>140</v>
      </c>
      <c r="D43" s="27"/>
      <c r="E43" s="3">
        <v>804</v>
      </c>
      <c r="F43" s="3">
        <v>1279</v>
      </c>
      <c r="I43" s="24" t="str">
        <v>"Steel Spear"</v>
      </c>
    </row>
    <row r="44" spans="1:9">
      <c r="A44" s="31" t="s">
        <v>145</v>
      </c>
      <c r="B44" s="27"/>
      <c r="C44" s="31" t="s">
        <v>146</v>
      </c>
      <c r="D44" s="27"/>
      <c r="E44" s="1">
        <v>291</v>
      </c>
      <c r="F44" s="1">
        <v>2295</v>
      </c>
      <c r="I44" s="24" t="str">
        <v>"Stone Club"</v>
      </c>
    </row>
    <row r="45" spans="1:9">
      <c r="A45" s="26" t="s">
        <v>164</v>
      </c>
      <c r="B45" s="27"/>
      <c r="C45" s="26" t="s">
        <v>35</v>
      </c>
      <c r="D45" s="27"/>
      <c r="E45" s="8">
        <v>188</v>
      </c>
      <c r="F45" s="8">
        <v>1036</v>
      </c>
      <c r="I45" s="24" t="str">
        <v>"Health Vial"</v>
      </c>
    </row>
    <row r="46" spans="1:9">
      <c r="A46" s="28" t="s">
        <v>170</v>
      </c>
      <c r="B46" s="27"/>
      <c r="C46" s="28" t="s">
        <v>171</v>
      </c>
      <c r="D46" s="27"/>
      <c r="E46" s="3">
        <v>1084</v>
      </c>
      <c r="F46" s="3">
        <v>1250</v>
      </c>
      <c r="I46" s="24" t="str">
        <v>"Spell Ring (Holy Warmth)"</v>
      </c>
    </row>
    <row r="47" spans="1:9">
      <c r="A47" s="31" t="s">
        <v>177</v>
      </c>
      <c r="B47" s="27"/>
      <c r="C47" s="31" t="s">
        <v>178</v>
      </c>
      <c r="D47" s="27"/>
      <c r="E47" s="1">
        <v>742</v>
      </c>
      <c r="F47" s="1">
        <v>524</v>
      </c>
      <c r="I47" s="24" t="str">
        <v>"Spell Ring (Blood Drain)"</v>
      </c>
    </row>
    <row r="48" spans="1:9">
      <c r="A48" s="28" t="s">
        <v>182</v>
      </c>
      <c r="B48" s="27"/>
      <c r="C48" s="28" t="s">
        <v>35</v>
      </c>
      <c r="D48" s="27"/>
      <c r="E48" s="3">
        <v>1188</v>
      </c>
      <c r="F48" s="3">
        <v>650</v>
      </c>
      <c r="I48" s="24" t="str">
        <v>"Health Vial"</v>
      </c>
    </row>
    <row r="49" spans="1:9">
      <c r="A49" s="31" t="s">
        <v>186</v>
      </c>
      <c r="B49" s="27"/>
      <c r="C49" s="31" t="s">
        <v>187</v>
      </c>
      <c r="D49" s="27"/>
      <c r="E49" s="1">
        <v>1354</v>
      </c>
      <c r="F49" s="1">
        <v>978</v>
      </c>
      <c r="I49" s="24" t="str">
        <v>"Elfen Bow"</v>
      </c>
    </row>
    <row r="50" spans="1:9">
      <c r="A50" s="28" t="s">
        <v>190</v>
      </c>
      <c r="B50" s="27"/>
      <c r="C50" s="28" t="s">
        <v>191</v>
      </c>
      <c r="D50" s="27"/>
      <c r="E50" s="3">
        <v>1842</v>
      </c>
      <c r="F50" s="3">
        <v>806</v>
      </c>
      <c r="I50" s="24" t="str">
        <v>"Elfen Sword"</v>
      </c>
    </row>
    <row r="51" spans="1:9">
      <c r="A51" s="31" t="s">
        <v>198</v>
      </c>
      <c r="B51" s="27"/>
      <c r="C51" s="31" t="s">
        <v>189</v>
      </c>
      <c r="D51" s="27"/>
      <c r="E51" s="1">
        <v>2188</v>
      </c>
      <c r="F51" s="1">
        <v>280</v>
      </c>
      <c r="I51" s="24" t="str">
        <v>"Spell Ring (Light Reveal)"</v>
      </c>
    </row>
    <row r="52" spans="1:9">
      <c r="A52" s="28" t="s">
        <v>205</v>
      </c>
      <c r="B52" s="27"/>
      <c r="C52" s="28" t="s">
        <v>206</v>
      </c>
      <c r="D52" s="27"/>
      <c r="E52" s="3">
        <v>1584</v>
      </c>
      <c r="F52" s="3">
        <v>282</v>
      </c>
      <c r="I52" s="24" t="str">
        <v>"Spell Ring (Earth Strike)"</v>
      </c>
    </row>
    <row r="53" spans="1:9">
      <c r="A53" s="26" t="s">
        <v>210</v>
      </c>
      <c r="B53" s="27"/>
      <c r="C53" s="43" t="s">
        <v>211</v>
      </c>
      <c r="D53" s="27"/>
      <c r="E53" s="8">
        <v>1348</v>
      </c>
      <c r="F53" s="8">
        <v>462</v>
      </c>
      <c r="I53" s="24" t="str">
        <v>"Ocean Elixir (Buy), Earth Elixir (Quest)"</v>
      </c>
    </row>
    <row r="54" spans="1:9">
      <c r="A54" s="31" t="s">
        <v>227</v>
      </c>
      <c r="B54" s="27"/>
      <c r="C54" s="31" t="s">
        <v>228</v>
      </c>
      <c r="D54" s="27"/>
      <c r="E54" s="1">
        <v>346</v>
      </c>
      <c r="F54" s="1">
        <v>1327</v>
      </c>
      <c r="I54" s="24" t="str">
        <v>"Survey Banner"</v>
      </c>
    </row>
    <row r="55" spans="1:9">
      <c r="A55" s="28" t="s">
        <v>233</v>
      </c>
      <c r="B55" s="27"/>
      <c r="C55" s="28" t="s">
        <v>234</v>
      </c>
      <c r="D55" s="27"/>
      <c r="E55" s="3">
        <v>191</v>
      </c>
      <c r="F55" s="3">
        <v>1629</v>
      </c>
      <c r="I55" s="24" t="str">
        <v>"Spell Ring (Lightning)"</v>
      </c>
    </row>
    <row r="56" spans="1:9">
      <c r="A56" s="31" t="s">
        <v>239</v>
      </c>
      <c r="B56" s="27"/>
      <c r="C56" s="31" t="s">
        <v>240</v>
      </c>
      <c r="D56" s="27"/>
      <c r="E56" s="1">
        <v>944</v>
      </c>
      <c r="F56" s="1">
        <v>1388</v>
      </c>
      <c r="I56" s="24" t="str">
        <v>"100 Silver"</v>
      </c>
    </row>
    <row r="57" spans="1:9">
      <c r="A57" s="28" t="s">
        <v>246</v>
      </c>
      <c r="B57" s="27"/>
      <c r="C57" s="28" t="s">
        <v>86</v>
      </c>
      <c r="D57" s="27"/>
      <c r="E57" s="3">
        <v>1270</v>
      </c>
      <c r="F57" s="3">
        <v>984</v>
      </c>
      <c r="I57" s="24" t="str">
        <v>"Earth Elixir"</v>
      </c>
    </row>
    <row r="58" spans="1:9">
      <c r="A58" s="31" t="s">
        <v>250</v>
      </c>
      <c r="B58" s="27"/>
      <c r="C58" s="31" t="s">
        <v>30</v>
      </c>
      <c r="D58" s="27"/>
      <c r="E58" s="1">
        <v>1158</v>
      </c>
      <c r="F58" s="1">
        <v>842</v>
      </c>
      <c r="I58" s="24" t="str">
        <v>"Crystal Shard"</v>
      </c>
    </row>
    <row r="59" spans="1:9">
      <c r="A59" s="29" t="s">
        <v>254</v>
      </c>
      <c r="B59" s="27"/>
      <c r="C59" s="29" t="s">
        <v>35</v>
      </c>
      <c r="D59" s="27"/>
      <c r="E59" s="13">
        <v>2252</v>
      </c>
      <c r="F59" s="13">
        <v>1290</v>
      </c>
      <c r="I59" s="24" t="str">
        <v>"Health Vial"</v>
      </c>
    </row>
    <row r="60" spans="1:9">
      <c r="A60" s="31" t="s">
        <v>259</v>
      </c>
      <c r="B60" s="27"/>
      <c r="C60" s="31" t="s">
        <v>260</v>
      </c>
      <c r="D60" s="27"/>
      <c r="E60" s="1">
        <v>1762</v>
      </c>
      <c r="F60" s="1">
        <v>1234</v>
      </c>
      <c r="I60" s="24" t="str">
        <v>"Spell Ring (Coffin)"</v>
      </c>
    </row>
    <row r="61" spans="1:9">
      <c r="A61" s="28" t="s">
        <v>267</v>
      </c>
      <c r="B61" s="27"/>
      <c r="C61" s="28" t="s">
        <v>94</v>
      </c>
      <c r="D61" s="27"/>
      <c r="E61" s="3">
        <v>1400</v>
      </c>
      <c r="F61" s="3">
        <v>1090</v>
      </c>
      <c r="I61" s="24" t="str">
        <v>"Ocean Elixir"</v>
      </c>
    </row>
    <row r="62" spans="1:9">
      <c r="A62" s="31" t="s">
        <v>273</v>
      </c>
      <c r="B62" s="27"/>
      <c r="C62" s="31" t="s">
        <v>119</v>
      </c>
      <c r="D62" s="27"/>
      <c r="E62" s="1">
        <v>1468</v>
      </c>
      <c r="F62" s="1">
        <v>944</v>
      </c>
      <c r="I62" s="24" t="str">
        <v>"White Tape"</v>
      </c>
    </row>
    <row r="63" spans="1:9">
      <c r="A63" s="28" t="s">
        <v>7</v>
      </c>
      <c r="B63" s="27"/>
      <c r="C63" s="28" t="s">
        <v>94</v>
      </c>
      <c r="D63" s="27"/>
      <c r="E63" s="3">
        <v>1790</v>
      </c>
      <c r="F63" s="3">
        <v>842</v>
      </c>
      <c r="I63" s="24" t="str">
        <v>"Ocean Elixir"</v>
      </c>
    </row>
    <row r="64" spans="1:9">
      <c r="A64" s="31" t="s">
        <v>287</v>
      </c>
      <c r="B64" s="27"/>
      <c r="C64" s="31" t="s">
        <v>13</v>
      </c>
      <c r="D64" s="27"/>
      <c r="E64" s="1">
        <v>1830</v>
      </c>
      <c r="F64" s="1">
        <v>878</v>
      </c>
      <c r="I64" s="24" t="str">
        <v>"N/A"</v>
      </c>
    </row>
    <row r="65" spans="1:9">
      <c r="A65" s="28" t="s">
        <v>293</v>
      </c>
      <c r="B65" s="27"/>
      <c r="C65" s="28" t="s">
        <v>294</v>
      </c>
      <c r="D65" s="27"/>
      <c r="E65" s="3">
        <v>1754</v>
      </c>
      <c r="F65" s="3">
        <v>944</v>
      </c>
      <c r="I65" s="24" t="str">
        <v>"Blade of Jusztina"</v>
      </c>
    </row>
    <row r="66" spans="1:9">
      <c r="A66" s="31" t="s">
        <v>302</v>
      </c>
      <c r="B66" s="27"/>
      <c r="C66" s="31" t="s">
        <v>303</v>
      </c>
      <c r="D66" s="27"/>
      <c r="E66" s="1">
        <v>1842</v>
      </c>
      <c r="F66" s="1">
        <v>976</v>
      </c>
      <c r="I66" s="24" t="str">
        <v>"Halbard"</v>
      </c>
    </row>
    <row r="67" spans="1:9">
      <c r="A67" s="28" t="s">
        <v>310</v>
      </c>
      <c r="B67" s="27"/>
      <c r="C67" s="28" t="s">
        <v>13</v>
      </c>
      <c r="D67" s="27"/>
      <c r="E67" s="3">
        <v>1676</v>
      </c>
      <c r="F67" s="3">
        <v>1022</v>
      </c>
      <c r="I67" s="24" t="str">
        <v>"N/A"</v>
      </c>
    </row>
    <row r="68" spans="1:9">
      <c r="A68" s="31" t="s">
        <v>317</v>
      </c>
      <c r="B68" s="27"/>
      <c r="C68" s="31" t="s">
        <v>318</v>
      </c>
      <c r="D68" s="27"/>
      <c r="E68" s="1">
        <v>1746</v>
      </c>
      <c r="F68" s="1">
        <v>274</v>
      </c>
      <c r="I68" s="24" t="str">
        <v>"Twisted Staff"</v>
      </c>
    </row>
    <row r="69" spans="1:9">
      <c r="A69" s="29" t="s">
        <v>322</v>
      </c>
      <c r="B69" s="27"/>
      <c r="C69" s="29" t="s">
        <v>32</v>
      </c>
      <c r="D69" s="27"/>
      <c r="E69" s="13">
        <v>1464</v>
      </c>
      <c r="F69" s="13">
        <v>628</v>
      </c>
      <c r="I69" s="24" t="str">
        <v>"Black Book"</v>
      </c>
    </row>
    <row r="70" spans="1:9">
      <c r="A70" s="31" t="s">
        <v>328</v>
      </c>
      <c r="B70" s="27"/>
      <c r="C70" s="31" t="s">
        <v>105</v>
      </c>
      <c r="D70" s="27"/>
      <c r="E70" s="1">
        <v>1426</v>
      </c>
      <c r="F70" s="1">
        <v>380</v>
      </c>
      <c r="I70" s="24" t="str">
        <v>"Holy Water"</v>
      </c>
    </row>
    <row r="71" spans="1:9">
      <c r="A71" s="28" t="s">
        <v>332</v>
      </c>
      <c r="B71" s="27"/>
      <c r="C71" s="28" t="s">
        <v>35</v>
      </c>
      <c r="D71" s="27"/>
      <c r="E71" s="3">
        <v>1134</v>
      </c>
      <c r="F71" s="3">
        <v>380</v>
      </c>
      <c r="I71" s="24" t="str">
        <v>"Health Vial"</v>
      </c>
    </row>
    <row r="72" spans="1:9">
      <c r="A72" s="31" t="s">
        <v>338</v>
      </c>
      <c r="B72" s="27"/>
      <c r="C72" s="31" t="s">
        <v>94</v>
      </c>
      <c r="D72" s="27"/>
      <c r="E72" s="1">
        <v>654</v>
      </c>
      <c r="F72" s="1">
        <v>156</v>
      </c>
      <c r="I72" s="24" t="str">
        <v>"Ocean Elixir"</v>
      </c>
    </row>
    <row r="73" spans="1:9">
      <c r="A73" s="28" t="s">
        <v>345</v>
      </c>
      <c r="B73" s="27"/>
      <c r="C73" s="28" t="s">
        <v>35</v>
      </c>
      <c r="D73" s="27"/>
      <c r="E73" s="3">
        <v>738</v>
      </c>
      <c r="F73" s="3">
        <v>420</v>
      </c>
      <c r="I73" s="24" t="str">
        <v>"Health Vial"</v>
      </c>
    </row>
    <row r="74" spans="1:9">
      <c r="A74" s="31" t="s">
        <v>353</v>
      </c>
      <c r="B74" s="27"/>
      <c r="C74" s="31" t="s">
        <v>86</v>
      </c>
      <c r="D74" s="27"/>
      <c r="E74" s="1">
        <v>606</v>
      </c>
      <c r="F74" s="1">
        <v>506</v>
      </c>
      <c r="I74" s="24" t="str">
        <v>"Earth Elixir"</v>
      </c>
    </row>
    <row r="75" spans="1:9">
      <c r="A75" s="28" t="s">
        <v>360</v>
      </c>
      <c r="B75" s="27"/>
      <c r="C75" s="28" t="s">
        <v>105</v>
      </c>
      <c r="D75" s="27"/>
      <c r="E75" s="3">
        <v>728</v>
      </c>
      <c r="F75" s="3">
        <v>594</v>
      </c>
      <c r="I75" s="24" t="str">
        <v>"Holy Water"</v>
      </c>
    </row>
    <row r="76" spans="1:9">
      <c r="A76" s="31" t="s">
        <v>366</v>
      </c>
      <c r="B76" s="27"/>
      <c r="C76" s="31" t="s">
        <v>35</v>
      </c>
      <c r="D76" s="27"/>
      <c r="E76" s="1">
        <v>802</v>
      </c>
      <c r="F76" s="1">
        <v>864</v>
      </c>
      <c r="I76" s="24" t="str">
        <v>"Health Vial"</v>
      </c>
    </row>
    <row r="77" spans="1:9">
      <c r="A77" s="28" t="s">
        <v>371</v>
      </c>
      <c r="B77" s="27"/>
      <c r="C77" s="28" t="s">
        <v>62</v>
      </c>
      <c r="D77" s="27"/>
      <c r="E77" s="3">
        <v>728</v>
      </c>
      <c r="F77" s="3">
        <v>508</v>
      </c>
      <c r="I77" s="24" t="str">
        <v>"10 Strange Coins"</v>
      </c>
    </row>
    <row r="78" spans="1:9">
      <c r="A78" s="31" t="s">
        <v>379</v>
      </c>
      <c r="B78" s="27"/>
      <c r="C78" s="31" t="s">
        <v>380</v>
      </c>
      <c r="D78" s="27"/>
      <c r="E78" s="1">
        <v>664</v>
      </c>
      <c r="F78" s="1">
        <v>1127</v>
      </c>
      <c r="I78" s="24" t="str">
        <v>"Vampire Hunter Sword"</v>
      </c>
    </row>
    <row r="79" spans="1:9">
      <c r="A79" s="31" t="s">
        <v>389</v>
      </c>
      <c r="B79" s="27"/>
      <c r="C79" s="31" t="s">
        <v>94</v>
      </c>
      <c r="D79" s="27"/>
      <c r="E79" s="1">
        <v>148</v>
      </c>
      <c r="F79" s="1">
        <v>1070</v>
      </c>
      <c r="I79" s="24" t="str">
        <v>"Ocean Elixir"</v>
      </c>
    </row>
    <row r="80" spans="1:9">
      <c r="A80" s="28" t="s">
        <v>393</v>
      </c>
      <c r="B80" s="27"/>
      <c r="C80" s="28" t="s">
        <v>394</v>
      </c>
      <c r="D80" s="27"/>
      <c r="E80" s="3">
        <v>796</v>
      </c>
      <c r="F80" s="3">
        <v>894</v>
      </c>
      <c r="I80" s="24" t="str">
        <v>"Corrupted Dagger"</v>
      </c>
    </row>
    <row r="81" spans="1:9">
      <c r="A81" s="31" t="s">
        <v>400</v>
      </c>
      <c r="B81" s="27"/>
      <c r="C81" s="31" t="s">
        <v>62</v>
      </c>
      <c r="D81" s="27"/>
      <c r="E81" s="1">
        <v>1118</v>
      </c>
      <c r="F81" s="1">
        <v>1074</v>
      </c>
      <c r="I81" s="24" t="str">
        <v>"10 Strange Coins"</v>
      </c>
    </row>
    <row r="82" spans="1:9">
      <c r="A82" s="28" t="s">
        <v>404</v>
      </c>
      <c r="B82" s="27"/>
      <c r="C82" s="28" t="s">
        <v>405</v>
      </c>
      <c r="D82" s="27"/>
      <c r="E82" s="3">
        <v>820</v>
      </c>
      <c r="F82" s="3">
        <v>1278</v>
      </c>
      <c r="I82" s="24" t="str">
        <v>"Dark Rapier"</v>
      </c>
    </row>
    <row r="83" spans="1:9">
      <c r="A83" s="31" t="s">
        <v>407</v>
      </c>
      <c r="B83" s="27"/>
      <c r="C83" s="31" t="s">
        <v>408</v>
      </c>
      <c r="D83" s="27"/>
      <c r="E83" s="1">
        <v>1296</v>
      </c>
      <c r="F83" s="1">
        <v>168</v>
      </c>
      <c r="I83" s="24" t="str">
        <v>"Spell Ring (Summon Fairy)"</v>
      </c>
    </row>
    <row r="84" spans="1:9">
      <c r="A84" s="31" t="s">
        <v>413</v>
      </c>
      <c r="B84" s="27"/>
      <c r="C84" s="31" t="s">
        <v>243</v>
      </c>
      <c r="D84" s="27"/>
      <c r="E84" s="1">
        <v>1568</v>
      </c>
      <c r="F84" s="1">
        <v>2042</v>
      </c>
      <c r="I84" s="24" t="str">
        <v>"Antidote"</v>
      </c>
    </row>
    <row r="85" spans="1:9">
      <c r="A85" s="28" t="s">
        <v>415</v>
      </c>
      <c r="B85" s="27"/>
      <c r="C85" s="28" t="s">
        <v>416</v>
      </c>
      <c r="D85" s="27"/>
      <c r="E85" s="3">
        <v>1674</v>
      </c>
      <c r="F85" s="3">
        <v>1742</v>
      </c>
      <c r="I85" s="24" t="str">
        <v>"Spell Ring (Ice Spear)"</v>
      </c>
    </row>
    <row r="86" spans="1:9">
      <c r="A86" s="31" t="s">
        <v>418</v>
      </c>
      <c r="B86" s="27"/>
      <c r="C86" s="31" t="s">
        <v>419</v>
      </c>
      <c r="D86" s="27"/>
      <c r="E86" s="1">
        <v>1944</v>
      </c>
      <c r="F86" s="1">
        <v>1678</v>
      </c>
      <c r="I86" s="24" t="str">
        <v>"Spell Ring (Barrier)"</v>
      </c>
    </row>
    <row r="87" spans="1:9">
      <c r="A87" s="28" t="s">
        <v>421</v>
      </c>
      <c r="B87" s="27"/>
      <c r="C87" s="28" t="s">
        <v>243</v>
      </c>
      <c r="D87" s="27"/>
      <c r="E87" s="3">
        <v>1910</v>
      </c>
      <c r="F87" s="3">
        <v>886</v>
      </c>
      <c r="I87" s="24" t="str">
        <v>"Antidote"</v>
      </c>
    </row>
    <row r="88" spans="1:9">
      <c r="A88" s="31" t="s">
        <v>423</v>
      </c>
      <c r="B88" s="27"/>
      <c r="C88" s="31" t="s">
        <v>243</v>
      </c>
      <c r="D88" s="27"/>
      <c r="E88" s="1">
        <v>1672</v>
      </c>
      <c r="F88" s="1">
        <v>762</v>
      </c>
      <c r="I88" s="24" t="str">
        <v>"Antidote"</v>
      </c>
    </row>
    <row r="89" spans="1:9">
      <c r="A89" s="28" t="s">
        <v>425</v>
      </c>
      <c r="B89" s="27"/>
      <c r="C89" s="28" t="s">
        <v>94</v>
      </c>
      <c r="D89" s="27"/>
      <c r="E89" s="3">
        <v>1172</v>
      </c>
      <c r="F89" s="3">
        <v>432</v>
      </c>
      <c r="I89" s="24" t="str">
        <v>"Ocean Elixir"</v>
      </c>
    </row>
    <row r="90" spans="1:9">
      <c r="A90" s="31" t="s">
        <v>427</v>
      </c>
      <c r="B90" s="27"/>
      <c r="C90" s="31" t="s">
        <v>30</v>
      </c>
      <c r="D90" s="27"/>
      <c r="E90" s="1">
        <v>1146</v>
      </c>
      <c r="F90" s="1">
        <v>632</v>
      </c>
      <c r="I90" s="24" t="str">
        <v>"Crystal Shard"</v>
      </c>
    </row>
    <row r="91" spans="1:9">
      <c r="A91" s="28" t="s">
        <v>429</v>
      </c>
      <c r="B91" s="27"/>
      <c r="C91" s="28" t="s">
        <v>430</v>
      </c>
      <c r="D91" s="27"/>
      <c r="E91" s="3">
        <v>890</v>
      </c>
      <c r="F91" s="3">
        <v>524</v>
      </c>
      <c r="I91" s="24" t="str">
        <v>"Spell Ring (Wind Dash)"</v>
      </c>
    </row>
    <row r="92" spans="1:9">
      <c r="A92" s="31" t="s">
        <v>432</v>
      </c>
      <c r="B92" s="27"/>
      <c r="C92" s="31" t="s">
        <v>86</v>
      </c>
      <c r="D92" s="27"/>
      <c r="E92" s="1">
        <v>880</v>
      </c>
      <c r="F92" s="1">
        <v>666</v>
      </c>
      <c r="I92" s="24" t="str">
        <v>"Earth Elixir"</v>
      </c>
    </row>
    <row r="93" spans="1:9">
      <c r="A93" s="28" t="s">
        <v>434</v>
      </c>
      <c r="B93" s="27"/>
      <c r="C93" s="28" t="s">
        <v>40</v>
      </c>
      <c r="D93" s="27"/>
      <c r="E93" s="3">
        <v>558</v>
      </c>
      <c r="F93" s="3">
        <v>1138</v>
      </c>
      <c r="I93" s="24" t="str">
        <v>"Mana Vial"</v>
      </c>
    </row>
    <row r="94" spans="1:9">
      <c r="A94" s="31" t="s">
        <v>436</v>
      </c>
      <c r="B94" s="27"/>
      <c r="C94" s="31" t="s">
        <v>437</v>
      </c>
      <c r="D94" s="27"/>
      <c r="E94" s="1">
        <v>658</v>
      </c>
      <c r="F94" s="1">
        <v>1154</v>
      </c>
      <c r="I94" s="24" t="str">
        <v>"Spell Ring (Slime Orb)"</v>
      </c>
    </row>
    <row r="95" spans="1:9">
      <c r="A95" s="28" t="s">
        <v>439</v>
      </c>
      <c r="B95" s="27"/>
      <c r="C95" s="28" t="s">
        <v>440</v>
      </c>
      <c r="D95" s="27"/>
      <c r="E95" s="3">
        <v>688</v>
      </c>
      <c r="F95" s="3">
        <v>1214</v>
      </c>
      <c r="I95" s="24" t="str">
        <v>"Poison Throwing Knife"</v>
      </c>
    </row>
    <row r="96" spans="1:9">
      <c r="A96" s="31" t="s">
        <v>442</v>
      </c>
      <c r="B96" s="27"/>
      <c r="C96" s="31" t="s">
        <v>243</v>
      </c>
      <c r="D96" s="27"/>
      <c r="E96" s="1">
        <v>1086</v>
      </c>
      <c r="F96" s="1">
        <v>1282</v>
      </c>
      <c r="I96" s="24" t="str">
        <v>"Antidote"</v>
      </c>
    </row>
    <row r="97" spans="1:9">
      <c r="A97" s="28" t="s">
        <v>444</v>
      </c>
      <c r="B97" s="27"/>
      <c r="C97" s="28" t="s">
        <v>445</v>
      </c>
      <c r="D97" s="27"/>
      <c r="E97" s="3">
        <v>1318</v>
      </c>
      <c r="F97" s="3">
        <v>1656</v>
      </c>
      <c r="I97" s="24" t="str">
        <v>"Broken Hilt"</v>
      </c>
    </row>
    <row r="98" spans="1:9">
      <c r="A98" s="31" t="s">
        <v>447</v>
      </c>
      <c r="B98" s="27"/>
      <c r="C98" s="31" t="s">
        <v>448</v>
      </c>
      <c r="D98" s="27"/>
      <c r="E98" s="1">
        <v>470</v>
      </c>
      <c r="F98" s="1">
        <v>198</v>
      </c>
      <c r="I98" s="24" t="str">
        <v>"Battle Axe"</v>
      </c>
    </row>
    <row r="99" spans="1:9">
      <c r="A99" s="28" t="s">
        <v>451</v>
      </c>
      <c r="B99" s="27"/>
      <c r="C99" s="28" t="s">
        <v>35</v>
      </c>
      <c r="D99" s="27"/>
      <c r="E99" s="3">
        <v>670</v>
      </c>
      <c r="F99" s="3">
        <v>178</v>
      </c>
      <c r="I99" s="24" t="str">
        <v>"Health Vial"</v>
      </c>
    </row>
    <row r="100" spans="1:9">
      <c r="A100" s="31" t="s">
        <v>455</v>
      </c>
      <c r="B100" s="27"/>
      <c r="C100" s="31" t="s">
        <v>40</v>
      </c>
      <c r="D100" s="27"/>
      <c r="E100" s="1">
        <v>1506</v>
      </c>
      <c r="F100" s="1">
        <v>1216</v>
      </c>
      <c r="I100" s="24" t="str">
        <v>"Mana Vial"</v>
      </c>
    </row>
    <row r="101" spans="1:9">
      <c r="A101" s="29" t="s">
        <v>457</v>
      </c>
      <c r="B101" s="27"/>
      <c r="C101" s="29" t="s">
        <v>152</v>
      </c>
      <c r="D101" s="27"/>
      <c r="E101" s="13">
        <v>406</v>
      </c>
      <c r="F101" s="13">
        <v>971</v>
      </c>
      <c r="I101" s="24" t="str">
        <v>"Spectral Candle"</v>
      </c>
    </row>
    <row r="102" spans="1:9">
      <c r="A102" s="26" t="s">
        <v>460</v>
      </c>
      <c r="B102" s="27"/>
      <c r="C102" s="26" t="s">
        <v>35</v>
      </c>
      <c r="D102" s="27"/>
      <c r="E102" s="8">
        <v>153</v>
      </c>
      <c r="F102" s="8">
        <v>887</v>
      </c>
      <c r="I102" s="24" t="str">
        <v>"Health Vial"</v>
      </c>
    </row>
    <row r="103" spans="1:9">
      <c r="A103" s="29" t="s">
        <v>464</v>
      </c>
      <c r="B103" s="27"/>
      <c r="C103" s="29" t="s">
        <v>465</v>
      </c>
      <c r="D103" s="27"/>
      <c r="E103" s="13">
        <v>517</v>
      </c>
      <c r="F103" s="13">
        <v>861</v>
      </c>
      <c r="I103" s="24" t="str">
        <v>"Spell Ring (Summon Ice Sword)"</v>
      </c>
    </row>
    <row r="104" spans="1:9">
      <c r="A104" s="26" t="s">
        <v>468</v>
      </c>
      <c r="B104" s="27"/>
      <c r="C104" s="26" t="s">
        <v>469</v>
      </c>
      <c r="D104" s="27"/>
      <c r="E104" s="8">
        <v>292</v>
      </c>
      <c r="F104" s="8">
        <v>385</v>
      </c>
      <c r="I104" s="24" t="str">
        <v>"Vampiric Symbol (W)"</v>
      </c>
    </row>
    <row r="105" spans="1:9">
      <c r="A105" s="29" t="s">
        <v>472</v>
      </c>
      <c r="B105" s="27"/>
      <c r="C105" s="29" t="s">
        <v>473</v>
      </c>
      <c r="D105" s="27"/>
      <c r="E105" s="13">
        <v>326</v>
      </c>
      <c r="F105" s="13">
        <v>283</v>
      </c>
      <c r="I105" s="24" t="str">
        <v>"Wand of Power"</v>
      </c>
    </row>
    <row r="106" spans="1:9">
      <c r="A106" s="26" t="s">
        <v>475</v>
      </c>
      <c r="B106" s="27"/>
      <c r="C106" s="26" t="s">
        <v>113</v>
      </c>
      <c r="D106" s="27"/>
      <c r="E106" s="8">
        <v>990</v>
      </c>
      <c r="F106" s="8">
        <v>982</v>
      </c>
      <c r="I106" s="24" t="str">
        <v>"Light Urn"</v>
      </c>
    </row>
    <row r="107" spans="1:9">
      <c r="A107" s="29" t="s">
        <v>477</v>
      </c>
      <c r="B107" s="27"/>
      <c r="C107" s="29" t="s">
        <v>92</v>
      </c>
      <c r="D107" s="27"/>
      <c r="E107" s="13">
        <v>1068</v>
      </c>
      <c r="F107" s="13">
        <v>752</v>
      </c>
      <c r="I107" s="24" t="str">
        <v>"Blood Wine"</v>
      </c>
    </row>
    <row r="108" spans="1:9">
      <c r="A108" s="26" t="s">
        <v>479</v>
      </c>
      <c r="B108" s="27"/>
      <c r="C108" s="26" t="s">
        <v>105</v>
      </c>
      <c r="D108" s="27"/>
      <c r="E108" s="8">
        <v>1382</v>
      </c>
      <c r="F108" s="8">
        <v>903</v>
      </c>
      <c r="I108" s="24" t="str">
        <v>"Holy Water"</v>
      </c>
    </row>
    <row r="109" spans="1:9">
      <c r="A109" s="29" t="s">
        <v>480</v>
      </c>
      <c r="B109" s="27"/>
      <c r="C109" s="29" t="s">
        <v>481</v>
      </c>
      <c r="D109" s="27"/>
      <c r="E109" s="13">
        <v>1401</v>
      </c>
      <c r="F109" s="13">
        <v>821</v>
      </c>
      <c r="I109" s="24" t="str">
        <v>"Crossbow"</v>
      </c>
    </row>
    <row r="110" spans="1:9">
      <c r="A110" s="26" t="s">
        <v>483</v>
      </c>
      <c r="B110" s="27"/>
      <c r="C110" s="26" t="s">
        <v>484</v>
      </c>
      <c r="D110" s="27"/>
      <c r="E110" s="8">
        <v>1407</v>
      </c>
      <c r="F110" s="8">
        <v>1322</v>
      </c>
      <c r="I110" s="24" t="str">
        <v>"Vampiric Symbol (A)"</v>
      </c>
    </row>
    <row r="111" spans="1:9">
      <c r="A111" s="29" t="s">
        <v>485</v>
      </c>
      <c r="B111" s="27"/>
      <c r="C111" s="29" t="s">
        <v>13</v>
      </c>
      <c r="D111" s="27"/>
      <c r="E111" s="13">
        <v>564</v>
      </c>
      <c r="F111" s="13">
        <v>1288</v>
      </c>
      <c r="I111" s="24" t="str">
        <v>"N/A"</v>
      </c>
    </row>
    <row r="112" spans="1:9">
      <c r="A112" s="31" t="s">
        <v>488</v>
      </c>
      <c r="B112" s="27"/>
      <c r="C112" s="31" t="s">
        <v>32</v>
      </c>
      <c r="D112" s="27"/>
      <c r="E112" s="1">
        <v>818</v>
      </c>
      <c r="F112" s="1">
        <v>402</v>
      </c>
      <c r="I112" s="24" t="str">
        <v>"Black Book"</v>
      </c>
    </row>
    <row r="113" spans="1:9">
      <c r="A113" s="31" t="s">
        <v>29</v>
      </c>
      <c r="B113" s="27"/>
      <c r="C113" s="31" t="s">
        <v>30</v>
      </c>
      <c r="D113" s="27"/>
      <c r="E113" s="1">
        <v>399</v>
      </c>
      <c r="F113" s="1">
        <v>299</v>
      </c>
      <c r="I113" s="24" t="str">
        <v>"Crystal Shard"</v>
      </c>
    </row>
    <row r="114" spans="1:9">
      <c r="A114" s="28" t="s">
        <v>37</v>
      </c>
      <c r="B114" s="27"/>
      <c r="C114" s="28" t="s">
        <v>38</v>
      </c>
      <c r="D114" s="27"/>
      <c r="E114" s="3">
        <v>353</v>
      </c>
      <c r="F114" s="3">
        <v>68</v>
      </c>
      <c r="I114" s="24" t="str">
        <v>"Fairy Moss"</v>
      </c>
    </row>
    <row r="115" spans="1:9">
      <c r="A115" s="31" t="s">
        <v>43</v>
      </c>
      <c r="B115" s="27"/>
      <c r="C115" s="31" t="s">
        <v>44</v>
      </c>
      <c r="D115" s="27"/>
      <c r="E115" s="1">
        <v>803</v>
      </c>
      <c r="F115" s="1">
        <v>459</v>
      </c>
      <c r="I115" s="24" t="str">
        <v>"Spell Ring (Poison Mist)"</v>
      </c>
    </row>
    <row r="116" spans="1:9">
      <c r="A116" s="28" t="s">
        <v>52</v>
      </c>
      <c r="B116" s="27"/>
      <c r="C116" s="28" t="s">
        <v>53</v>
      </c>
      <c r="D116" s="27"/>
      <c r="E116" s="3">
        <v>213</v>
      </c>
      <c r="F116" s="3">
        <v>359</v>
      </c>
      <c r="I116" s="24" t="str">
        <v>"Skull of Josiah"</v>
      </c>
    </row>
    <row r="117" spans="1:9">
      <c r="A117" s="31" t="s">
        <v>64</v>
      </c>
      <c r="B117" s="27"/>
      <c r="C117" s="31" t="s">
        <v>65</v>
      </c>
      <c r="D117" s="27"/>
      <c r="E117" s="1">
        <v>798</v>
      </c>
      <c r="F117" s="1">
        <v>267</v>
      </c>
      <c r="I117" s="24" t="str">
        <v>"Spell Ring (Wind Slicer)"</v>
      </c>
    </row>
    <row r="118" spans="1:9">
      <c r="A118" s="26" t="s">
        <v>85</v>
      </c>
      <c r="B118" s="27"/>
      <c r="C118" s="26" t="s">
        <v>86</v>
      </c>
      <c r="D118" s="27"/>
      <c r="E118" s="8">
        <v>2011</v>
      </c>
      <c r="F118" s="8">
        <v>522</v>
      </c>
      <c r="I118" s="24" t="str">
        <v>"Earth Elixir"</v>
      </c>
    </row>
    <row r="119" spans="1:9">
      <c r="A119" s="29" t="s">
        <v>93</v>
      </c>
      <c r="B119" s="27"/>
      <c r="C119" s="29" t="s">
        <v>94</v>
      </c>
      <c r="D119" s="27"/>
      <c r="E119" s="13">
        <v>2026</v>
      </c>
      <c r="F119" s="13">
        <v>49</v>
      </c>
      <c r="I119" s="24" t="str">
        <v>"Ocean Elixir"</v>
      </c>
    </row>
    <row r="120" spans="1:9">
      <c r="A120" s="26" t="s">
        <v>101</v>
      </c>
      <c r="B120" s="27"/>
      <c r="C120" s="26" t="s">
        <v>102</v>
      </c>
      <c r="D120" s="27"/>
      <c r="E120" s="8">
        <v>2304</v>
      </c>
      <c r="F120" s="8">
        <v>520</v>
      </c>
      <c r="I120" s="24" t="str">
        <v>"Blade of Ophelia"</v>
      </c>
    </row>
    <row r="121" spans="1:9">
      <c r="A121" s="29" t="s">
        <v>112</v>
      </c>
      <c r="B121" s="27"/>
      <c r="C121" s="29" t="s">
        <v>103</v>
      </c>
      <c r="D121" s="27"/>
      <c r="E121" s="13">
        <v>1228</v>
      </c>
      <c r="F121" s="13">
        <v>266</v>
      </c>
      <c r="I121" s="24" t="str">
        <v>"Vampiric Symbol (E)"</v>
      </c>
    </row>
    <row r="122" spans="1:9">
      <c r="A122" s="31" t="s">
        <v>118</v>
      </c>
      <c r="B122" s="27"/>
      <c r="C122" s="31" t="s">
        <v>13</v>
      </c>
      <c r="D122" s="27"/>
      <c r="E122" s="1">
        <v>2208</v>
      </c>
      <c r="F122" s="1">
        <v>120</v>
      </c>
      <c r="I122" s="24" t="str">
        <v>"N/A"</v>
      </c>
    </row>
    <row r="123" spans="1:9">
      <c r="A123" s="31" t="s">
        <v>137</v>
      </c>
      <c r="B123" s="27"/>
      <c r="C123" s="31" t="s">
        <v>92</v>
      </c>
      <c r="D123" s="27"/>
      <c r="E123" s="1">
        <v>849</v>
      </c>
      <c r="F123" s="1">
        <v>537</v>
      </c>
      <c r="I123" s="24" t="str">
        <v>"Blood Wine"</v>
      </c>
    </row>
    <row r="124" spans="1:9">
      <c r="A124" s="29" t="s">
        <v>141</v>
      </c>
      <c r="B124" s="27"/>
      <c r="C124" s="29" t="s">
        <v>142</v>
      </c>
      <c r="D124" s="27"/>
      <c r="E124" s="13">
        <v>677</v>
      </c>
      <c r="F124" s="13">
        <v>492</v>
      </c>
      <c r="I124" s="24" t="str">
        <v>"Steel Needle (If Not Bought)"</v>
      </c>
    </row>
    <row r="125" spans="1:9">
      <c r="A125" s="31" t="s">
        <v>147</v>
      </c>
      <c r="B125" s="27"/>
      <c r="C125" s="31" t="s">
        <v>35</v>
      </c>
      <c r="D125" s="27"/>
      <c r="E125" s="1">
        <v>686</v>
      </c>
      <c r="F125" s="1">
        <v>525</v>
      </c>
      <c r="I125" s="24" t="str">
        <v>"Health Vial"</v>
      </c>
    </row>
    <row r="126" spans="1:9">
      <c r="A126" s="29" t="s">
        <v>151</v>
      </c>
      <c r="B126" s="27"/>
      <c r="C126" s="29" t="s">
        <v>152</v>
      </c>
      <c r="D126" s="27"/>
      <c r="E126" s="13">
        <v>924</v>
      </c>
      <c r="F126" s="13">
        <v>440</v>
      </c>
      <c r="I126" s="24" t="str">
        <v>"Spectral Candle"</v>
      </c>
    </row>
    <row r="127" spans="1:9">
      <c r="A127" s="31" t="s">
        <v>157</v>
      </c>
      <c r="B127" s="27"/>
      <c r="C127" s="31" t="s">
        <v>35</v>
      </c>
      <c r="D127" s="27"/>
      <c r="E127" s="1">
        <v>780</v>
      </c>
      <c r="F127" s="1">
        <v>197</v>
      </c>
      <c r="I127" s="24" t="str">
        <v>"Health Vial"</v>
      </c>
    </row>
    <row r="128" spans="1:9">
      <c r="A128" s="29" t="s">
        <v>161</v>
      </c>
      <c r="B128" s="27"/>
      <c r="C128" s="29" t="s">
        <v>30</v>
      </c>
      <c r="D128" s="27"/>
      <c r="E128" s="13">
        <v>428</v>
      </c>
      <c r="F128" s="13">
        <v>270</v>
      </c>
      <c r="I128" s="24" t="str">
        <v>"Crystal Shard"</v>
      </c>
    </row>
    <row r="129" spans="1:9">
      <c r="A129" s="26" t="s">
        <v>165</v>
      </c>
      <c r="B129" s="27"/>
      <c r="C129" s="26" t="s">
        <v>166</v>
      </c>
      <c r="D129" s="27"/>
      <c r="E129" s="8">
        <v>324</v>
      </c>
      <c r="F129" s="8">
        <v>704</v>
      </c>
      <c r="I129" s="24" t="str">
        <v>"Spell Ring (Earth Thorn)"</v>
      </c>
    </row>
    <row r="130" spans="1:9">
      <c r="A130" s="29" t="s">
        <v>172</v>
      </c>
      <c r="B130" s="27"/>
      <c r="C130" s="29" t="s">
        <v>94</v>
      </c>
      <c r="D130" s="27"/>
      <c r="E130" s="13">
        <v>152</v>
      </c>
      <c r="F130" s="13">
        <v>612</v>
      </c>
      <c r="I130" s="24" t="str">
        <v>"Ocean Elixir"</v>
      </c>
    </row>
    <row r="131" spans="1:9">
      <c r="A131" s="31" t="s">
        <v>180</v>
      </c>
      <c r="B131" s="27"/>
      <c r="C131" s="31" t="s">
        <v>35</v>
      </c>
      <c r="D131" s="27"/>
      <c r="E131" s="1">
        <v>63</v>
      </c>
      <c r="F131" s="1">
        <v>267</v>
      </c>
      <c r="I131" s="24" t="str">
        <v>"Health Vial"</v>
      </c>
    </row>
    <row r="132" spans="1:9">
      <c r="A132" s="29" t="s">
        <v>183</v>
      </c>
      <c r="B132" s="27"/>
      <c r="C132" s="29" t="s">
        <v>184</v>
      </c>
      <c r="D132" s="27"/>
      <c r="E132" s="13">
        <v>156</v>
      </c>
      <c r="F132" s="13">
        <v>161</v>
      </c>
      <c r="I132" s="24" t="str">
        <v>"Marauder Black Flail"</v>
      </c>
    </row>
    <row r="133" spans="1:9">
      <c r="A133" s="26" t="s">
        <v>199</v>
      </c>
      <c r="B133" s="27"/>
      <c r="C133" s="26" t="s">
        <v>200</v>
      </c>
      <c r="D133" s="27"/>
      <c r="E133" s="8">
        <v>186</v>
      </c>
      <c r="F133" s="8">
        <v>775</v>
      </c>
      <c r="I133" s="24" t="str">
        <v>"5 Silver"</v>
      </c>
    </row>
    <row r="134" spans="1:9">
      <c r="A134" s="29" t="s">
        <v>207</v>
      </c>
      <c r="B134" s="27"/>
      <c r="C134" s="29" t="s">
        <v>30</v>
      </c>
      <c r="D134" s="27"/>
      <c r="E134" s="13">
        <v>101</v>
      </c>
      <c r="F134" s="13">
        <v>478</v>
      </c>
      <c r="I134" s="24" t="str">
        <v>"Crystal Shard"</v>
      </c>
    </row>
    <row r="135" spans="1:9">
      <c r="A135" s="26" t="s">
        <v>212</v>
      </c>
      <c r="B135" s="27"/>
      <c r="C135" s="26" t="s">
        <v>213</v>
      </c>
      <c r="D135" s="27"/>
      <c r="E135" s="8">
        <v>1135</v>
      </c>
      <c r="F135" s="8">
        <v>1170</v>
      </c>
      <c r="I135" s="24" t="str">
        <v>"25 Silver"</v>
      </c>
    </row>
    <row r="136" spans="1:9">
      <c r="A136" s="29" t="s">
        <v>217</v>
      </c>
      <c r="B136" s="27"/>
      <c r="C136" s="29" t="s">
        <v>67</v>
      </c>
      <c r="D136" s="27"/>
      <c r="E136" s="13">
        <v>1135</v>
      </c>
      <c r="F136" s="13">
        <v>1338</v>
      </c>
      <c r="I136" s="24" t="str">
        <v>"Ashes"</v>
      </c>
    </row>
    <row r="137" spans="1:9">
      <c r="A137" s="26" t="s">
        <v>221</v>
      </c>
      <c r="B137" s="27"/>
      <c r="C137" s="26" t="s">
        <v>222</v>
      </c>
      <c r="D137" s="27"/>
      <c r="E137" s="8">
        <v>1085</v>
      </c>
      <c r="F137" s="8">
        <v>865</v>
      </c>
      <c r="I137" s="24" t="str">
        <v>"Spell Ring (Rock Bridge)"</v>
      </c>
    </row>
    <row r="138" spans="1:9">
      <c r="A138" s="29" t="s">
        <v>229</v>
      </c>
      <c r="B138" s="27"/>
      <c r="C138" s="29" t="s">
        <v>40</v>
      </c>
      <c r="D138" s="27"/>
      <c r="E138" s="13">
        <v>948</v>
      </c>
      <c r="F138" s="13">
        <v>633</v>
      </c>
      <c r="I138" s="24" t="str">
        <v>"Mana Vial"</v>
      </c>
    </row>
    <row r="139" spans="1:9">
      <c r="A139" s="26" t="s">
        <v>235</v>
      </c>
      <c r="B139" s="27"/>
      <c r="C139" s="26" t="s">
        <v>55</v>
      </c>
      <c r="D139" s="27"/>
      <c r="E139" s="8">
        <v>1612</v>
      </c>
      <c r="F139" s="8">
        <v>136</v>
      </c>
      <c r="I139" s="24" t="str">
        <v>"Cloth Bandage"</v>
      </c>
    </row>
    <row r="140" spans="1:9">
      <c r="A140" s="29" t="s">
        <v>241</v>
      </c>
      <c r="B140" s="27"/>
      <c r="C140" s="29" t="s">
        <v>35</v>
      </c>
      <c r="D140" s="27"/>
      <c r="E140" s="13">
        <v>1875</v>
      </c>
      <c r="F140" s="13">
        <v>629</v>
      </c>
      <c r="I140" s="24" t="str">
        <v>"Health Vial"</v>
      </c>
    </row>
    <row r="141" spans="1:9">
      <c r="A141" s="26" t="s">
        <v>247</v>
      </c>
      <c r="B141" s="27"/>
      <c r="C141" s="26" t="s">
        <v>248</v>
      </c>
      <c r="D141" s="27"/>
      <c r="E141" s="8">
        <v>1263</v>
      </c>
      <c r="F141" s="8">
        <v>962</v>
      </c>
      <c r="I141" s="24" t="str">
        <v>"Staff of Osiris"</v>
      </c>
    </row>
    <row r="142" spans="1:9">
      <c r="A142" s="29" t="s">
        <v>251</v>
      </c>
      <c r="B142" s="27"/>
      <c r="C142" s="29" t="s">
        <v>248</v>
      </c>
      <c r="D142" s="27"/>
      <c r="E142" s="13">
        <v>2191</v>
      </c>
      <c r="F142" s="13">
        <v>532</v>
      </c>
      <c r="I142" s="24" t="str">
        <v>"Staff of Osiris"</v>
      </c>
    </row>
    <row r="143" spans="1:9">
      <c r="A143" s="26" t="s">
        <v>255</v>
      </c>
      <c r="B143" s="27"/>
      <c r="C143" s="26" t="s">
        <v>40</v>
      </c>
      <c r="D143" s="27"/>
      <c r="E143" s="8">
        <v>1935</v>
      </c>
      <c r="F143" s="8">
        <v>919</v>
      </c>
      <c r="I143" s="24" t="str">
        <v>"Mana Vial"</v>
      </c>
    </row>
    <row r="144" spans="1:9">
      <c r="A144" s="29" t="s">
        <v>261</v>
      </c>
      <c r="B144" s="27"/>
      <c r="C144" s="29" t="s">
        <v>55</v>
      </c>
      <c r="D144" s="27"/>
      <c r="E144" s="13">
        <v>1417</v>
      </c>
      <c r="F144" s="13">
        <v>202</v>
      </c>
      <c r="I144" s="24" t="str">
        <v>"Cloth Bandage"</v>
      </c>
    </row>
    <row r="145" spans="1:9">
      <c r="A145" s="26" t="s">
        <v>269</v>
      </c>
      <c r="B145" s="27"/>
      <c r="C145" s="26" t="s">
        <v>35</v>
      </c>
      <c r="D145" s="27"/>
      <c r="E145" s="8">
        <v>2026</v>
      </c>
      <c r="F145" s="8">
        <v>163</v>
      </c>
      <c r="I145" s="24" t="str">
        <v>"Health Vial"</v>
      </c>
    </row>
    <row r="146" spans="1:9">
      <c r="A146" s="29" t="s">
        <v>274</v>
      </c>
      <c r="B146" s="27"/>
      <c r="C146" s="29" t="s">
        <v>275</v>
      </c>
      <c r="D146" s="27"/>
      <c r="E146" s="13">
        <v>1783</v>
      </c>
      <c r="F146" s="13">
        <v>404</v>
      </c>
      <c r="I146" s="24" t="str">
        <v>"Iron Claw"</v>
      </c>
    </row>
    <row r="147" spans="1:9">
      <c r="A147" s="26" t="s">
        <v>282</v>
      </c>
      <c r="B147" s="27"/>
      <c r="C147" s="26" t="s">
        <v>283</v>
      </c>
      <c r="D147" s="27"/>
      <c r="E147" s="8">
        <v>1282</v>
      </c>
      <c r="F147" s="8">
        <v>680</v>
      </c>
      <c r="I147" s="24" t="str">
        <v>"Spell Ring (Ignis Calor)"</v>
      </c>
    </row>
    <row r="148" spans="1:9">
      <c r="A148" s="29" t="s">
        <v>289</v>
      </c>
      <c r="B148" s="27"/>
      <c r="C148" s="29" t="s">
        <v>94</v>
      </c>
      <c r="D148" s="27"/>
      <c r="E148" s="13">
        <v>2081</v>
      </c>
      <c r="F148" s="13">
        <v>1235</v>
      </c>
      <c r="I148" s="24" t="str">
        <v>"Ocean Elixir"</v>
      </c>
    </row>
    <row r="149" spans="1:9">
      <c r="A149" s="26" t="s">
        <v>296</v>
      </c>
      <c r="B149" s="27"/>
      <c r="C149" s="26" t="s">
        <v>297</v>
      </c>
      <c r="D149" s="27"/>
      <c r="E149" s="8">
        <v>2237</v>
      </c>
      <c r="F149" s="8">
        <v>692</v>
      </c>
      <c r="I149" s="24" t="str">
        <v>"Moon Vial"</v>
      </c>
    </row>
    <row r="150" spans="1:9">
      <c r="A150" s="29" t="s">
        <v>304</v>
      </c>
      <c r="B150" s="27"/>
      <c r="C150" s="29" t="s">
        <v>305</v>
      </c>
      <c r="D150" s="27"/>
      <c r="E150" s="13">
        <v>1384</v>
      </c>
      <c r="F150" s="13">
        <v>386</v>
      </c>
      <c r="I150" s="24" t="str">
        <v>"10 Silver"</v>
      </c>
    </row>
    <row r="151" spans="1:9">
      <c r="A151" s="26" t="s">
        <v>312</v>
      </c>
      <c r="B151" s="27"/>
      <c r="C151" s="26" t="s">
        <v>313</v>
      </c>
      <c r="D151" s="27"/>
      <c r="E151" s="8">
        <v>474</v>
      </c>
      <c r="F151" s="8">
        <v>286</v>
      </c>
      <c r="I151" s="24" t="str">
        <v>"SEE WR SHERYL"</v>
      </c>
    </row>
    <row r="152" spans="1:9">
      <c r="A152" s="29" t="s">
        <v>319</v>
      </c>
      <c r="B152" s="27"/>
      <c r="C152" s="29" t="s">
        <v>13</v>
      </c>
      <c r="D152" s="27"/>
      <c r="E152" s="13">
        <v>1065</v>
      </c>
      <c r="F152" s="13">
        <v>402</v>
      </c>
      <c r="I152" s="24" t="str">
        <v>"N/A"</v>
      </c>
    </row>
    <row r="153" spans="1:9">
      <c r="A153" s="26" t="s">
        <v>324</v>
      </c>
      <c r="B153" s="27"/>
      <c r="C153" s="26" t="s">
        <v>13</v>
      </c>
      <c r="D153" s="27"/>
      <c r="E153" s="8">
        <v>1058</v>
      </c>
      <c r="F153" s="8">
        <v>633</v>
      </c>
      <c r="I153" s="24" t="str">
        <v>"N/A"</v>
      </c>
    </row>
    <row r="154" spans="1:9">
      <c r="A154" s="31" t="s">
        <v>339</v>
      </c>
      <c r="B154" s="27"/>
      <c r="C154" s="31" t="s">
        <v>40</v>
      </c>
      <c r="D154" s="27"/>
      <c r="E154" s="1">
        <v>940</v>
      </c>
      <c r="F154" s="1">
        <v>240</v>
      </c>
      <c r="I154" s="24" t="str">
        <v>"Mana Vial"</v>
      </c>
    </row>
    <row r="155" spans="1:9">
      <c r="A155" s="28" t="s">
        <v>346</v>
      </c>
      <c r="B155" s="27"/>
      <c r="C155" s="28" t="s">
        <v>243</v>
      </c>
      <c r="D155" s="27"/>
      <c r="E155" s="3">
        <v>940</v>
      </c>
      <c r="F155" s="3">
        <v>320</v>
      </c>
      <c r="I155" s="24" t="str">
        <v>"Antidote"</v>
      </c>
    </row>
    <row r="156" spans="1:9">
      <c r="A156" s="31" t="s">
        <v>354</v>
      </c>
      <c r="B156" s="27"/>
      <c r="C156" s="31" t="s">
        <v>38</v>
      </c>
      <c r="D156" s="27"/>
      <c r="E156" s="1">
        <v>940</v>
      </c>
      <c r="F156" s="1">
        <v>395</v>
      </c>
      <c r="I156" s="24" t="str">
        <v>"Fairy Moss"</v>
      </c>
    </row>
    <row r="157" spans="1:9">
      <c r="A157" s="28" t="s">
        <v>361</v>
      </c>
      <c r="B157" s="27"/>
      <c r="C157" s="28" t="s">
        <v>152</v>
      </c>
      <c r="D157" s="27"/>
      <c r="E157" s="3">
        <v>940</v>
      </c>
      <c r="F157" s="3">
        <v>470</v>
      </c>
      <c r="I157" s="24" t="str">
        <v>"Spectral Candle"</v>
      </c>
    </row>
    <row r="158" spans="1:9">
      <c r="A158" s="31" t="s">
        <v>367</v>
      </c>
      <c r="B158" s="27"/>
      <c r="C158" s="31" t="s">
        <v>35</v>
      </c>
      <c r="D158" s="27"/>
      <c r="E158" s="1">
        <v>940</v>
      </c>
      <c r="F158" s="1">
        <v>550</v>
      </c>
      <c r="I158" s="24" t="str">
        <v>"Health Vial"</v>
      </c>
    </row>
    <row r="159" spans="1:9">
      <c r="A159" s="28" t="s">
        <v>373</v>
      </c>
      <c r="B159" s="27"/>
      <c r="C159" s="28" t="s">
        <v>374</v>
      </c>
      <c r="D159" s="27"/>
      <c r="E159" s="3">
        <v>940</v>
      </c>
      <c r="F159" s="3">
        <v>620</v>
      </c>
      <c r="I159" s="24" t="str">
        <v>"Crystal Lantern"</v>
      </c>
    </row>
    <row r="160" spans="1:9">
      <c r="A160" s="31" t="s">
        <v>381</v>
      </c>
      <c r="B160" s="27"/>
      <c r="C160" s="31" t="s">
        <v>382</v>
      </c>
      <c r="D160" s="27"/>
      <c r="E160" s="1">
        <v>940</v>
      </c>
      <c r="F160" s="1">
        <v>695</v>
      </c>
      <c r="I160" s="24" t="str">
        <v>"2 Silver"</v>
      </c>
    </row>
    <row r="161" spans="1:9">
      <c r="A161" s="28" t="s">
        <v>384</v>
      </c>
      <c r="B161" s="27"/>
      <c r="C161" s="28" t="s">
        <v>152</v>
      </c>
      <c r="D161" s="27"/>
      <c r="E161" s="3">
        <v>940</v>
      </c>
      <c r="F161" s="3">
        <v>770</v>
      </c>
      <c r="I161" s="24" t="str">
        <v>"Spectral Candle"</v>
      </c>
    </row>
    <row r="162" spans="1:9">
      <c r="A162" s="31" t="s">
        <v>387</v>
      </c>
      <c r="B162" s="27"/>
      <c r="C162" s="31" t="s">
        <v>86</v>
      </c>
      <c r="D162" s="27"/>
      <c r="E162" s="1">
        <v>940</v>
      </c>
      <c r="F162" s="1">
        <v>845</v>
      </c>
      <c r="I162" s="24" t="str">
        <v>"Earth Elixir"</v>
      </c>
    </row>
    <row r="163" spans="1:9">
      <c r="A163" s="28" t="s">
        <v>390</v>
      </c>
      <c r="B163" s="27"/>
      <c r="C163" s="28" t="s">
        <v>94</v>
      </c>
      <c r="D163" s="27"/>
      <c r="E163" s="3">
        <v>940</v>
      </c>
      <c r="F163" s="3">
        <v>925</v>
      </c>
      <c r="I163" s="24" t="str">
        <v>"Ocean Elixir"</v>
      </c>
    </row>
    <row r="164" spans="1:9">
      <c r="A164" s="31" t="s">
        <v>395</v>
      </c>
      <c r="B164" s="27"/>
      <c r="C164" s="31" t="s">
        <v>396</v>
      </c>
      <c r="D164" s="27"/>
      <c r="E164" s="1">
        <v>1924</v>
      </c>
      <c r="F164" s="1">
        <v>301</v>
      </c>
      <c r="I164" s="24" t="str">
        <v>"Moonlight"</v>
      </c>
    </row>
    <row r="165" spans="1:9">
      <c r="A165" s="31" t="s">
        <v>31</v>
      </c>
      <c r="B165" s="27"/>
      <c r="C165" s="31" t="s">
        <v>32</v>
      </c>
      <c r="D165" s="27"/>
      <c r="E165" s="1">
        <v>1504</v>
      </c>
      <c r="F165" s="1">
        <v>516</v>
      </c>
      <c r="I165" s="24" t="str">
        <v>"Black Book"</v>
      </c>
    </row>
    <row r="166" spans="1:9">
      <c r="A166" s="26" t="s">
        <v>54</v>
      </c>
      <c r="B166" s="27"/>
      <c r="C166" s="26" t="s">
        <v>55</v>
      </c>
      <c r="D166" s="27"/>
      <c r="E166" s="8">
        <v>1313</v>
      </c>
      <c r="F166" s="8">
        <v>381</v>
      </c>
      <c r="I166" s="24" t="str">
        <v>"Cloth Bandage"</v>
      </c>
    </row>
    <row r="167" spans="1:9">
      <c r="A167" s="29" t="s">
        <v>66</v>
      </c>
      <c r="B167" s="27"/>
      <c r="C167" s="29" t="s">
        <v>67</v>
      </c>
      <c r="D167" s="27"/>
      <c r="E167" s="13">
        <v>1478</v>
      </c>
      <c r="F167" s="13">
        <v>385</v>
      </c>
      <c r="I167" s="24" t="str">
        <v>"Ashes"</v>
      </c>
    </row>
    <row r="168" spans="1:9">
      <c r="A168" s="26" t="s">
        <v>72</v>
      </c>
      <c r="B168" s="27"/>
      <c r="C168" s="26" t="s">
        <v>73</v>
      </c>
      <c r="D168" s="27"/>
      <c r="E168" s="8">
        <v>1236</v>
      </c>
      <c r="F168" s="8">
        <v>559</v>
      </c>
      <c r="I168" s="24" t="str">
        <v>"Broken Lance"</v>
      </c>
    </row>
    <row r="169" spans="1:9">
      <c r="A169" s="29" t="s">
        <v>78</v>
      </c>
      <c r="B169" s="27"/>
      <c r="C169" s="29" t="s">
        <v>79</v>
      </c>
      <c r="D169" s="27"/>
      <c r="E169" s="13">
        <v>1589</v>
      </c>
      <c r="F169" s="13">
        <v>437</v>
      </c>
      <c r="I169" s="24" t="str">
        <v>"Spell Ring (Icarian Flight)"</v>
      </c>
    </row>
    <row r="170" spans="1:9">
      <c r="A170" s="26" t="s">
        <v>87</v>
      </c>
      <c r="B170" s="27"/>
      <c r="C170" s="26" t="s">
        <v>55</v>
      </c>
      <c r="D170" s="27"/>
      <c r="E170" s="8">
        <v>2222</v>
      </c>
      <c r="F170" s="8">
        <v>380</v>
      </c>
      <c r="I170" s="24" t="str">
        <v>"Cloth Bandage"</v>
      </c>
    </row>
    <row r="171" spans="1:9">
      <c r="A171" s="29" t="s">
        <v>95</v>
      </c>
      <c r="B171" s="27"/>
      <c r="C171" s="29" t="s">
        <v>56</v>
      </c>
      <c r="D171" s="27"/>
      <c r="E171" s="13">
        <v>2426</v>
      </c>
      <c r="F171" s="13">
        <v>427</v>
      </c>
      <c r="I171" s="24" t="str">
        <v>"Terminus Prison Key"</v>
      </c>
    </row>
    <row r="172" spans="1:9">
      <c r="A172" s="26" t="s">
        <v>104</v>
      </c>
      <c r="B172" s="27"/>
      <c r="C172" s="26" t="s">
        <v>105</v>
      </c>
      <c r="D172" s="27"/>
      <c r="E172" s="8">
        <v>1559</v>
      </c>
      <c r="F172" s="8">
        <v>900</v>
      </c>
      <c r="I172" s="24" t="str">
        <v>"Holy Water"</v>
      </c>
    </row>
    <row r="173" spans="1:9">
      <c r="A173" s="29" t="s">
        <v>104</v>
      </c>
      <c r="B173" s="27"/>
      <c r="C173" s="29" t="s">
        <v>113</v>
      </c>
      <c r="D173" s="27"/>
      <c r="E173" s="13">
        <v>1472</v>
      </c>
      <c r="F173" s="13">
        <v>776</v>
      </c>
      <c r="I173" s="24" t="str">
        <v>"Light Urn"</v>
      </c>
    </row>
    <row r="174" spans="1:9">
      <c r="A174" s="26" t="s">
        <v>120</v>
      </c>
      <c r="B174" s="27"/>
      <c r="C174" s="26" t="s">
        <v>121</v>
      </c>
      <c r="D174" s="27"/>
      <c r="E174" s="8">
        <v>1552</v>
      </c>
      <c r="F174" s="8">
        <v>834</v>
      </c>
      <c r="I174" s="24" t="str">
        <v>"Fishing Spear"</v>
      </c>
    </row>
    <row r="175" spans="1:9">
      <c r="A175" s="29" t="s">
        <v>124</v>
      </c>
      <c r="B175" s="27"/>
      <c r="C175" s="29" t="s">
        <v>125</v>
      </c>
      <c r="D175" s="27"/>
      <c r="E175" s="13">
        <v>2025</v>
      </c>
      <c r="F175" s="13">
        <v>1150</v>
      </c>
      <c r="I175" s="24" t="str">
        <v>"Moonlight Vial x2"</v>
      </c>
    </row>
    <row r="176" spans="1:9">
      <c r="A176" s="26" t="s">
        <v>132</v>
      </c>
      <c r="B176" s="27"/>
      <c r="C176" s="26" t="s">
        <v>133</v>
      </c>
      <c r="D176" s="27"/>
      <c r="E176" s="8">
        <v>1961</v>
      </c>
      <c r="F176" s="8">
        <v>1051</v>
      </c>
      <c r="I176" s="24" t="str">
        <v>"Skeletal Rattle"</v>
      </c>
    </row>
    <row r="177" spans="1:9">
      <c r="A177" s="29" t="s">
        <v>138</v>
      </c>
      <c r="B177" s="27"/>
      <c r="C177" s="29" t="s">
        <v>86</v>
      </c>
      <c r="D177" s="27"/>
      <c r="E177" s="13">
        <v>1983</v>
      </c>
      <c r="F177" s="13">
        <v>1069</v>
      </c>
      <c r="I177" s="24" t="str">
        <v>"Earth Elixir"</v>
      </c>
    </row>
    <row r="178" spans="1:9">
      <c r="A178" s="26" t="s">
        <v>143</v>
      </c>
      <c r="B178" s="27"/>
      <c r="C178" s="26" t="s">
        <v>35</v>
      </c>
      <c r="D178" s="27"/>
      <c r="E178" s="8">
        <v>1985</v>
      </c>
      <c r="F178" s="8">
        <v>982</v>
      </c>
      <c r="I178" s="24" t="str">
        <v>"Health Vial"</v>
      </c>
    </row>
    <row r="179" spans="1:9">
      <c r="A179" s="29" t="s">
        <v>148</v>
      </c>
      <c r="B179" s="27"/>
      <c r="C179" s="29" t="s">
        <v>35</v>
      </c>
      <c r="D179" s="27"/>
      <c r="E179" s="13">
        <v>783</v>
      </c>
      <c r="F179" s="13">
        <v>509</v>
      </c>
      <c r="I179" s="24" t="str">
        <v>"Health Vial"</v>
      </c>
    </row>
    <row r="180" spans="1:9">
      <c r="A180" s="26" t="s">
        <v>153</v>
      </c>
      <c r="B180" s="27"/>
      <c r="C180" s="26" t="s">
        <v>154</v>
      </c>
      <c r="D180" s="27"/>
      <c r="E180" s="8">
        <v>519</v>
      </c>
      <c r="F180" s="8">
        <v>649</v>
      </c>
      <c r="I180" s="24" t="str">
        <v>"Spell Ring (Blue Flame Arc)"</v>
      </c>
    </row>
    <row r="181" spans="1:9">
      <c r="A181" s="29" t="s">
        <v>158</v>
      </c>
      <c r="B181" s="27"/>
      <c r="C181" s="29" t="s">
        <v>105</v>
      </c>
      <c r="D181" s="27"/>
      <c r="E181" s="13">
        <v>457</v>
      </c>
      <c r="F181" s="13">
        <v>650</v>
      </c>
      <c r="I181" s="24" t="str">
        <v>"Holy Water"</v>
      </c>
    </row>
    <row r="182" spans="1:9">
      <c r="A182" s="26" t="s">
        <v>162</v>
      </c>
      <c r="B182" s="27"/>
      <c r="C182" s="26" t="s">
        <v>40</v>
      </c>
      <c r="D182" s="27"/>
      <c r="E182" s="8">
        <v>391</v>
      </c>
      <c r="F182" s="8">
        <v>747</v>
      </c>
      <c r="I182" s="24" t="str">
        <v>"Mana Vial"</v>
      </c>
    </row>
    <row r="183" spans="1:9">
      <c r="A183" s="29" t="s">
        <v>167</v>
      </c>
      <c r="B183" s="27"/>
      <c r="C183" s="29" t="s">
        <v>168</v>
      </c>
      <c r="D183" s="27"/>
      <c r="E183" s="13">
        <v>536</v>
      </c>
      <c r="F183" s="13">
        <v>360</v>
      </c>
      <c r="I183" s="24" t="str">
        <v>"Ectoplasm
Snowflake Obsidian
Moonpetal"</v>
      </c>
    </row>
    <row r="184" spans="1:9">
      <c r="A184" s="26" t="s">
        <v>173</v>
      </c>
      <c r="B184" s="27"/>
      <c r="C184" s="26" t="s">
        <v>174</v>
      </c>
      <c r="D184" s="27"/>
      <c r="E184" s="8">
        <v>506</v>
      </c>
      <c r="F184" s="8">
        <v>280</v>
      </c>
      <c r="I184" s="24" t="str">
        <v>"Hammer of Cruelty"</v>
      </c>
    </row>
    <row r="185" spans="1:9">
      <c r="A185" s="26" t="s">
        <v>201</v>
      </c>
      <c r="B185" s="27"/>
      <c r="C185" s="26" t="s">
        <v>202</v>
      </c>
      <c r="D185" s="27"/>
      <c r="E185" s="8">
        <v>994</v>
      </c>
      <c r="F185" s="8">
        <v>1213</v>
      </c>
      <c r="I185" s="24" t="str">
        <v>"Broken Sword"</v>
      </c>
    </row>
    <row r="186" spans="1:9">
      <c r="A186" s="29" t="s">
        <v>208</v>
      </c>
      <c r="B186" s="27"/>
      <c r="C186" s="29" t="s">
        <v>35</v>
      </c>
      <c r="D186" s="27"/>
      <c r="E186" s="13">
        <v>537</v>
      </c>
      <c r="F186" s="13">
        <v>1406</v>
      </c>
      <c r="I186" s="24" t="str">
        <v>"Health Vial"</v>
      </c>
    </row>
    <row r="187" spans="1:9">
      <c r="A187" s="26" t="s">
        <v>214</v>
      </c>
      <c r="B187" s="27"/>
      <c r="C187" s="26" t="s">
        <v>215</v>
      </c>
      <c r="D187" s="27"/>
      <c r="E187" s="8">
        <v>359</v>
      </c>
      <c r="F187" s="8">
        <v>1783</v>
      </c>
      <c r="I187" s="24" t="str">
        <v>"Shadow Blade"</v>
      </c>
    </row>
    <row r="188" spans="1:9">
      <c r="A188" s="29" t="s">
        <v>218</v>
      </c>
      <c r="B188" s="27"/>
      <c r="C188" s="29" t="s">
        <v>86</v>
      </c>
      <c r="D188" s="27"/>
      <c r="E188" s="13">
        <v>437</v>
      </c>
      <c r="F188" s="13">
        <v>1711</v>
      </c>
      <c r="I188" s="24" t="str">
        <v>"Earth Elixir"</v>
      </c>
    </row>
    <row r="189" spans="1:9">
      <c r="A189" s="26" t="s">
        <v>223</v>
      </c>
      <c r="B189" s="27"/>
      <c r="C189" s="26" t="s">
        <v>224</v>
      </c>
      <c r="D189" s="27"/>
      <c r="E189" s="8">
        <v>669</v>
      </c>
      <c r="F189" s="8">
        <v>2220</v>
      </c>
      <c r="I189" s="24" t="str">
        <v>"Fractured Life"</v>
      </c>
    </row>
    <row r="190" spans="1:9">
      <c r="A190" s="29" t="s">
        <v>230</v>
      </c>
      <c r="B190" s="27"/>
      <c r="C190" s="29" t="s">
        <v>231</v>
      </c>
      <c r="D190" s="27"/>
      <c r="E190" s="13">
        <v>513</v>
      </c>
      <c r="F190" s="13">
        <v>1528</v>
      </c>
      <c r="I190" s="24" t="str">
        <v>"Earth Talisman"</v>
      </c>
    </row>
    <row r="191" spans="1:9">
      <c r="A191" s="26" t="s">
        <v>237</v>
      </c>
      <c r="B191" s="27"/>
      <c r="C191" s="26" t="s">
        <v>38</v>
      </c>
      <c r="D191" s="27"/>
      <c r="E191" s="8">
        <v>988</v>
      </c>
      <c r="F191" s="8">
        <v>725</v>
      </c>
      <c r="I191" s="24" t="str">
        <v>"Fairy Moss"</v>
      </c>
    </row>
    <row r="192" spans="1:9">
      <c r="A192" s="29" t="s">
        <v>242</v>
      </c>
      <c r="B192" s="27"/>
      <c r="C192" s="29" t="s">
        <v>243</v>
      </c>
      <c r="D192" s="27"/>
      <c r="E192" s="13">
        <v>1091</v>
      </c>
      <c r="F192" s="13">
        <v>712</v>
      </c>
      <c r="I192" s="24" t="str">
        <v>"Antidote"</v>
      </c>
    </row>
    <row r="193" spans="1:9">
      <c r="A193" s="26" t="s">
        <v>249</v>
      </c>
      <c r="B193" s="27"/>
      <c r="C193" s="26" t="s">
        <v>35</v>
      </c>
      <c r="D193" s="27"/>
      <c r="E193" s="8">
        <v>746</v>
      </c>
      <c r="F193" s="8">
        <v>465</v>
      </c>
      <c r="I193" s="24" t="str">
        <v>"Health Vial"</v>
      </c>
    </row>
    <row r="194" spans="1:9">
      <c r="A194" s="29" t="s">
        <v>252</v>
      </c>
      <c r="B194" s="27"/>
      <c r="C194" s="29" t="s">
        <v>243</v>
      </c>
      <c r="D194" s="27"/>
      <c r="E194" s="13">
        <v>817</v>
      </c>
      <c r="F194" s="13">
        <v>303</v>
      </c>
      <c r="I194" s="24" t="str">
        <v>"Antidote"</v>
      </c>
    </row>
    <row r="195" spans="1:9">
      <c r="A195" s="26" t="s">
        <v>256</v>
      </c>
      <c r="B195" s="27"/>
      <c r="C195" s="26" t="s">
        <v>243</v>
      </c>
      <c r="D195" s="27"/>
      <c r="E195" s="8">
        <v>817</v>
      </c>
      <c r="F195" s="8">
        <v>303</v>
      </c>
      <c r="I195" s="24" t="str">
        <v>"Antidote"</v>
      </c>
    </row>
    <row r="196" spans="1:9">
      <c r="A196" s="29" t="s">
        <v>262</v>
      </c>
      <c r="B196" s="27"/>
      <c r="C196" s="29" t="s">
        <v>263</v>
      </c>
      <c r="D196" s="27"/>
      <c r="E196" s="13">
        <v>800</v>
      </c>
      <c r="F196" s="13">
        <v>353</v>
      </c>
      <c r="I196" s="24" t="str">
        <v>"Obsidian Sword"</v>
      </c>
    </row>
    <row r="197" spans="1:9">
      <c r="A197" s="26" t="s">
        <v>270</v>
      </c>
      <c r="B197" s="27"/>
      <c r="C197" s="26" t="s">
        <v>35</v>
      </c>
      <c r="D197" s="27"/>
      <c r="E197" s="8">
        <v>509</v>
      </c>
      <c r="F197" s="8">
        <v>649</v>
      </c>
      <c r="I197" s="24" t="str">
        <v>"Health Vial"</v>
      </c>
    </row>
    <row r="198" spans="1:9">
      <c r="A198" s="29" t="s">
        <v>277</v>
      </c>
      <c r="B198" s="27"/>
      <c r="C198" s="29" t="s">
        <v>278</v>
      </c>
      <c r="D198" s="27"/>
      <c r="E198" s="13">
        <v>231</v>
      </c>
      <c r="F198" s="13">
        <v>510</v>
      </c>
      <c r="I198" s="24" t="str">
        <v>"Wisp Heart"</v>
      </c>
    </row>
    <row r="199" spans="1:9">
      <c r="A199" s="26" t="s">
        <v>284</v>
      </c>
      <c r="B199" s="27"/>
      <c r="C199" s="26" t="s">
        <v>278</v>
      </c>
      <c r="D199" s="27"/>
      <c r="E199" s="8">
        <v>231</v>
      </c>
      <c r="F199" s="8">
        <v>510</v>
      </c>
      <c r="I199" s="24" t="str">
        <v>"Wisp Heart"</v>
      </c>
    </row>
    <row r="200" spans="1:9">
      <c r="A200" s="29" t="s">
        <v>290</v>
      </c>
      <c r="B200" s="27"/>
      <c r="C200" s="29" t="s">
        <v>94</v>
      </c>
      <c r="D200" s="27"/>
      <c r="E200" s="13">
        <v>64</v>
      </c>
      <c r="F200" s="13">
        <v>762</v>
      </c>
      <c r="I200" s="24" t="str">
        <v>"Ocean Elixir"</v>
      </c>
    </row>
    <row r="201" spans="1:9">
      <c r="A201" s="26" t="s">
        <v>298</v>
      </c>
      <c r="B201" s="27"/>
      <c r="C201" s="26" t="s">
        <v>299</v>
      </c>
      <c r="D201" s="27"/>
      <c r="E201" s="8">
        <v>218</v>
      </c>
      <c r="F201" s="8">
        <v>150</v>
      </c>
      <c r="I201" s="24" t="str">
        <v>"Fractured Death"</v>
      </c>
    </row>
    <row r="202" spans="1:9">
      <c r="A202" s="29" t="s">
        <v>306</v>
      </c>
      <c r="B202" s="27"/>
      <c r="C202" s="29" t="s">
        <v>307</v>
      </c>
      <c r="D202" s="27"/>
      <c r="E202" s="13">
        <v>563</v>
      </c>
      <c r="F202" s="13">
        <v>707</v>
      </c>
      <c r="I202" s="24" t="str">
        <v>"Water Talisman"</v>
      </c>
    </row>
    <row r="203" spans="1:9">
      <c r="A203" s="26" t="s">
        <v>325</v>
      </c>
      <c r="B203" s="27"/>
      <c r="C203" s="26" t="s">
        <v>40</v>
      </c>
      <c r="D203" s="27"/>
      <c r="E203" s="8">
        <v>1072</v>
      </c>
      <c r="F203" s="8">
        <v>1072</v>
      </c>
      <c r="I203" s="24" t="str">
        <v>"Mana Vial"</v>
      </c>
    </row>
    <row r="204" spans="1:9">
      <c r="A204" s="29" t="s">
        <v>329</v>
      </c>
      <c r="B204" s="27"/>
      <c r="C204" s="29" t="s">
        <v>35</v>
      </c>
      <c r="D204" s="27"/>
      <c r="E204" s="13">
        <v>1722</v>
      </c>
      <c r="F204" s="13">
        <v>748</v>
      </c>
      <c r="I204" s="24" t="str">
        <v>"Health Vial"</v>
      </c>
    </row>
    <row r="205" spans="1:9">
      <c r="A205" s="26" t="s">
        <v>334</v>
      </c>
      <c r="B205" s="27"/>
      <c r="C205" s="26" t="s">
        <v>278</v>
      </c>
      <c r="D205" s="27"/>
      <c r="E205" s="8">
        <v>1798</v>
      </c>
      <c r="F205" s="8">
        <v>1287</v>
      </c>
      <c r="I205" s="24" t="str">
        <v>"Wisp Heart"</v>
      </c>
    </row>
    <row r="206" spans="1:9">
      <c r="A206" s="29" t="s">
        <v>340</v>
      </c>
      <c r="B206" s="27"/>
      <c r="C206" s="29" t="s">
        <v>341</v>
      </c>
      <c r="D206" s="27"/>
      <c r="E206" s="13">
        <v>1499</v>
      </c>
      <c r="F206" s="13">
        <v>974</v>
      </c>
      <c r="I206" s="24" t="str">
        <v>"Spell Ring (Lava Chasm)"</v>
      </c>
    </row>
    <row r="207" spans="1:9">
      <c r="A207" s="26" t="s">
        <v>347</v>
      </c>
      <c r="B207" s="27"/>
      <c r="C207" s="26" t="s">
        <v>348</v>
      </c>
      <c r="D207" s="27"/>
      <c r="E207" s="8">
        <v>644</v>
      </c>
      <c r="F207" s="8">
        <v>847</v>
      </c>
      <c r="I207" s="24" t="str">
        <v>"Spell Ring (Spirit Warp)"</v>
      </c>
    </row>
    <row r="208" spans="1:9">
      <c r="A208" s="29" t="s">
        <v>355</v>
      </c>
      <c r="B208" s="27"/>
      <c r="C208" s="29" t="s">
        <v>356</v>
      </c>
      <c r="D208" s="27"/>
      <c r="E208" s="13">
        <v>386</v>
      </c>
      <c r="F208" s="13">
        <v>816</v>
      </c>
      <c r="I208" s="24" t="str">
        <v>"Dark Urn"</v>
      </c>
    </row>
    <row r="209" spans="1:9">
      <c r="A209" s="26" t="s">
        <v>362</v>
      </c>
      <c r="B209" s="27"/>
      <c r="C209" s="26" t="s">
        <v>363</v>
      </c>
      <c r="D209" s="27"/>
      <c r="E209" s="8">
        <v>752</v>
      </c>
      <c r="F209" s="8">
        <v>1070</v>
      </c>
      <c r="I209" s="24" t="str">
        <v>"Serpent Fang"</v>
      </c>
    </row>
    <row r="210" spans="1:9">
      <c r="A210" s="26" t="s">
        <v>368</v>
      </c>
      <c r="B210" s="27"/>
      <c r="C210" s="26" t="s">
        <v>13</v>
      </c>
      <c r="D210" s="27"/>
      <c r="E210" s="8">
        <v>644</v>
      </c>
      <c r="F210" s="8">
        <v>847</v>
      </c>
      <c r="I210" s="24" t="str">
        <v>"N/A"</v>
      </c>
    </row>
    <row r="211" spans="1:9">
      <c r="A211" s="29" t="s">
        <v>375</v>
      </c>
      <c r="B211" s="27"/>
      <c r="C211" s="29" t="s">
        <v>13</v>
      </c>
      <c r="D211" s="27"/>
      <c r="E211" s="13">
        <v>386</v>
      </c>
      <c r="F211" s="13">
        <v>816</v>
      </c>
      <c r="I211" s="24" t="str">
        <v>"N/A"</v>
      </c>
    </row>
    <row r="212" spans="1:9">
      <c r="A212" s="26" t="s">
        <v>383</v>
      </c>
      <c r="B212" s="27"/>
      <c r="C212" s="26" t="s">
        <v>13</v>
      </c>
      <c r="D212" s="27"/>
      <c r="E212" s="8">
        <v>752</v>
      </c>
      <c r="F212" s="8">
        <v>1070</v>
      </c>
      <c r="I212" s="24" t="str">
        <v>"N/A"</v>
      </c>
    </row>
    <row r="213" spans="1:9">
      <c r="A213" s="26" t="s">
        <v>57</v>
      </c>
      <c r="B213" s="27"/>
      <c r="C213" s="26" t="s">
        <v>58</v>
      </c>
      <c r="D213" s="27"/>
      <c r="E213" s="8">
        <v>119</v>
      </c>
      <c r="F213" s="8">
        <v>1104</v>
      </c>
      <c r="I213" s="24" t="str">
        <v>"ENDING"</v>
      </c>
    </row>
    <row r="214" spans="1:9">
      <c r="A214" s="26" t="s">
        <v>80</v>
      </c>
      <c r="B214" s="27"/>
      <c r="C214" s="26" t="s">
        <v>58</v>
      </c>
      <c r="D214" s="27"/>
      <c r="E214" s="8">
        <v>1164</v>
      </c>
      <c r="F214" s="8">
        <v>1533</v>
      </c>
      <c r="I214" s="24" t="str">
        <v>"ENDING"</v>
      </c>
    </row>
    <row r="215" spans="1:9">
      <c r="A215" s="29" t="s">
        <v>88</v>
      </c>
      <c r="B215" s="27"/>
      <c r="C215" s="29" t="s">
        <v>58</v>
      </c>
      <c r="D215" s="27"/>
      <c r="E215" s="13">
        <v>1164</v>
      </c>
      <c r="F215" s="13">
        <v>1533</v>
      </c>
      <c r="I215" s="24" t="str">
        <v>"ENDING"</v>
      </c>
    </row>
    <row r="216" spans="1:9">
      <c r="A216" s="26" t="s">
        <v>96</v>
      </c>
      <c r="B216" s="27"/>
      <c r="C216" s="26" t="s">
        <v>58</v>
      </c>
      <c r="D216" s="27"/>
      <c r="E216" s="8">
        <v>1815</v>
      </c>
      <c r="F216" s="8">
        <v>1767</v>
      </c>
      <c r="I216" s="24" t="str">
        <v>"ENDING"</v>
      </c>
    </row>
    <row r="218" spans="1:9">
      <c r="A218" s="31" t="s">
        <v>257</v>
      </c>
      <c r="B218" s="27"/>
      <c r="C218" s="31" t="s">
        <v>258</v>
      </c>
      <c r="D218" s="27"/>
      <c r="E218" s="1">
        <v>573</v>
      </c>
      <c r="F218" s="1">
        <v>166</v>
      </c>
      <c r="I218" s="25" t="str">
        <f t="array" ref="I218:I236">""""&amp;lunacidcheckstojson!C218:C236&amp;""""</f>
        <v>"Spell Ring (Summon Snail)"</v>
      </c>
    </row>
    <row r="219" spans="1:9">
      <c r="A219" s="28" t="s">
        <v>264</v>
      </c>
      <c r="B219" s="27"/>
      <c r="C219" s="28" t="s">
        <v>265</v>
      </c>
      <c r="D219" s="27"/>
      <c r="E219" s="3">
        <v>573</v>
      </c>
      <c r="F219" s="3">
        <v>436</v>
      </c>
      <c r="I219" s="24" t="str">
        <v>"Rusted Sword"</v>
      </c>
    </row>
    <row r="220" spans="1:9">
      <c r="A220" s="31" t="s">
        <v>271</v>
      </c>
      <c r="B220" s="27"/>
      <c r="C220" s="31" t="s">
        <v>272</v>
      </c>
      <c r="D220" s="27"/>
      <c r="E220" s="1">
        <v>573</v>
      </c>
      <c r="F220" s="1">
        <v>706</v>
      </c>
      <c r="I220" s="24" t="str">
        <v>"Spell Ring (Summon Kodama)"</v>
      </c>
    </row>
    <row r="221" spans="1:9">
      <c r="A221" s="28" t="s">
        <v>279</v>
      </c>
      <c r="B221" s="27"/>
      <c r="C221" s="28" t="s">
        <v>280</v>
      </c>
      <c r="D221" s="27"/>
      <c r="E221" s="3">
        <v>573</v>
      </c>
      <c r="F221" s="3">
        <v>976</v>
      </c>
      <c r="I221" s="24" t="str">
        <v>"Spell Ring (Quick Stride)"</v>
      </c>
    </row>
    <row r="222" spans="1:9">
      <c r="A222" s="31" t="s">
        <v>285</v>
      </c>
      <c r="B222" s="27"/>
      <c r="C222" s="31" t="s">
        <v>286</v>
      </c>
      <c r="D222" s="27"/>
      <c r="E222" s="1">
        <v>573</v>
      </c>
      <c r="F222" s="1">
        <v>1246</v>
      </c>
      <c r="I222" s="24" t="str">
        <v>"Ice Sickle"</v>
      </c>
    </row>
    <row r="223" spans="1:9">
      <c r="A223" s="28" t="s">
        <v>291</v>
      </c>
      <c r="B223" s="27"/>
      <c r="C223" s="28" t="s">
        <v>292</v>
      </c>
      <c r="D223" s="27"/>
      <c r="E223" s="3">
        <v>573</v>
      </c>
      <c r="F223" s="3">
        <v>1516</v>
      </c>
      <c r="I223" s="24" t="str">
        <v>"Skeleton Axe"</v>
      </c>
    </row>
    <row r="224" spans="1:9">
      <c r="A224" s="31" t="s">
        <v>300</v>
      </c>
      <c r="B224" s="27"/>
      <c r="C224" s="31" t="s">
        <v>301</v>
      </c>
      <c r="D224" s="27"/>
      <c r="E224" s="1">
        <v>573</v>
      </c>
      <c r="F224" s="1">
        <v>1786</v>
      </c>
      <c r="I224" s="24" t="str">
        <v>"Spell Ring (Dark Skull)"</v>
      </c>
    </row>
    <row r="225" spans="1:9">
      <c r="A225" s="28" t="s">
        <v>308</v>
      </c>
      <c r="B225" s="27"/>
      <c r="C225" s="28" t="s">
        <v>309</v>
      </c>
      <c r="D225" s="27"/>
      <c r="E225" s="3">
        <v>573</v>
      </c>
      <c r="F225" s="3">
        <v>2056</v>
      </c>
      <c r="I225" s="24" t="str">
        <v>"Cursed Blade"</v>
      </c>
    </row>
    <row r="226" spans="1:9">
      <c r="A226" s="31" t="s">
        <v>314</v>
      </c>
      <c r="B226" s="27"/>
      <c r="C226" s="31" t="s">
        <v>315</v>
      </c>
      <c r="D226" s="27"/>
      <c r="E226" s="1">
        <v>1337</v>
      </c>
      <c r="F226" s="1">
        <v>166</v>
      </c>
      <c r="I226" s="24" t="str">
        <v>"Obsidian Cursebrand"</v>
      </c>
    </row>
    <row r="227" spans="1:9">
      <c r="A227" s="28" t="s">
        <v>320</v>
      </c>
      <c r="B227" s="27"/>
      <c r="C227" s="28" t="s">
        <v>321</v>
      </c>
      <c r="D227" s="27"/>
      <c r="E227" s="3">
        <v>1337</v>
      </c>
      <c r="F227" s="3">
        <v>436</v>
      </c>
      <c r="I227" s="24" t="str">
        <v>"Obsidian Poisonbrand"</v>
      </c>
    </row>
    <row r="228" spans="1:9">
      <c r="A228" s="31" t="s">
        <v>326</v>
      </c>
      <c r="B228" s="27"/>
      <c r="C228" s="31" t="s">
        <v>327</v>
      </c>
      <c r="D228" s="27"/>
      <c r="E228" s="1">
        <v>1337</v>
      </c>
      <c r="F228" s="1">
        <v>706</v>
      </c>
      <c r="I228" s="24" t="str">
        <v>"Golden Kopesh"</v>
      </c>
    </row>
    <row r="229" spans="1:9">
      <c r="A229" s="28" t="s">
        <v>330</v>
      </c>
      <c r="B229" s="27"/>
      <c r="C229" s="28" t="s">
        <v>331</v>
      </c>
      <c r="D229" s="27"/>
      <c r="E229" s="3">
        <v>1337</v>
      </c>
      <c r="F229" s="3">
        <v>976</v>
      </c>
      <c r="I229" s="24" t="str">
        <v>"Golden Sickle"</v>
      </c>
    </row>
    <row r="230" spans="1:9">
      <c r="A230" s="31" t="s">
        <v>335</v>
      </c>
      <c r="B230" s="27"/>
      <c r="C230" s="31" t="s">
        <v>336</v>
      </c>
      <c r="D230" s="27"/>
      <c r="E230" s="1">
        <v>1337</v>
      </c>
      <c r="F230" s="1">
        <v>1246</v>
      </c>
      <c r="I230" s="24" t="str">
        <v>"Brittle Armin Sword"</v>
      </c>
    </row>
    <row r="231" spans="1:9">
      <c r="A231" s="28" t="s">
        <v>342</v>
      </c>
      <c r="B231" s="27"/>
      <c r="C231" s="28" t="s">
        <v>343</v>
      </c>
      <c r="D231" s="27"/>
      <c r="E231" s="3">
        <v>1337</v>
      </c>
      <c r="F231" s="3">
        <v>1516</v>
      </c>
      <c r="I231" s="24" t="str">
        <v>"Jailor's Candle"</v>
      </c>
    </row>
    <row r="232" spans="1:9">
      <c r="A232" s="31" t="s">
        <v>350</v>
      </c>
      <c r="B232" s="27"/>
      <c r="C232" s="31" t="s">
        <v>351</v>
      </c>
      <c r="D232" s="27"/>
      <c r="E232" s="1">
        <v>1337</v>
      </c>
      <c r="F232" s="1">
        <v>1786</v>
      </c>
      <c r="I232" s="24" t="str">
        <v>"Lyrian Longsword"</v>
      </c>
    </row>
    <row r="233" spans="1:9">
      <c r="A233" s="28" t="s">
        <v>357</v>
      </c>
      <c r="B233" s="27"/>
      <c r="C233" s="28" t="s">
        <v>358</v>
      </c>
      <c r="D233" s="27"/>
      <c r="E233" s="3">
        <v>1337</v>
      </c>
      <c r="F233" s="3">
        <v>2056</v>
      </c>
      <c r="I233" s="24" t="str">
        <v>"Sucsarian Spear"</v>
      </c>
    </row>
    <row r="234" spans="1:9">
      <c r="A234" s="31" t="s">
        <v>364</v>
      </c>
      <c r="B234" s="27"/>
      <c r="C234" s="31" t="s">
        <v>365</v>
      </c>
      <c r="D234" s="27"/>
      <c r="E234" s="1">
        <v>1337</v>
      </c>
      <c r="F234" s="1">
        <v>166</v>
      </c>
      <c r="I234" s="24" t="str">
        <v>"Sucsarian Dagger"</v>
      </c>
    </row>
    <row r="235" spans="1:9">
      <c r="A235" s="28" t="s">
        <v>369</v>
      </c>
      <c r="B235" s="27"/>
      <c r="C235" s="28" t="s">
        <v>370</v>
      </c>
      <c r="D235" s="27"/>
      <c r="E235" s="3">
        <v>2100</v>
      </c>
      <c r="F235" s="3">
        <v>436</v>
      </c>
      <c r="I235" s="24" t="str">
        <v>"Spell Ring (Tornado)"</v>
      </c>
    </row>
    <row r="236" spans="1:9">
      <c r="A236" s="31" t="s">
        <v>376</v>
      </c>
      <c r="B236" s="27"/>
      <c r="C236" s="31" t="s">
        <v>377</v>
      </c>
      <c r="D236" s="27"/>
      <c r="E236" s="1">
        <v>2100</v>
      </c>
      <c r="F236" s="1">
        <v>706</v>
      </c>
      <c r="I236" s="24" t="str">
        <v>"Ocean Elixer"</v>
      </c>
    </row>
  </sheetData>
  <mergeCells count="470">
    <mergeCell ref="A235:B235"/>
    <mergeCell ref="C235:D235"/>
    <mergeCell ref="A236:B236"/>
    <mergeCell ref="C236:D236"/>
    <mergeCell ref="A229:B229"/>
    <mergeCell ref="A230:B230"/>
    <mergeCell ref="A231:B231"/>
    <mergeCell ref="A232:B232"/>
    <mergeCell ref="C232:D232"/>
    <mergeCell ref="A233:B233"/>
    <mergeCell ref="C233:D233"/>
    <mergeCell ref="C222:D222"/>
    <mergeCell ref="A222:B222"/>
    <mergeCell ref="A223:B223"/>
    <mergeCell ref="A224:B224"/>
    <mergeCell ref="A225:B225"/>
    <mergeCell ref="A226:B226"/>
    <mergeCell ref="A227:B227"/>
    <mergeCell ref="A228:B228"/>
    <mergeCell ref="A234:B234"/>
    <mergeCell ref="C234:D234"/>
    <mergeCell ref="C214:D214"/>
    <mergeCell ref="A214:B214"/>
    <mergeCell ref="A215:B215"/>
    <mergeCell ref="A216:B216"/>
    <mergeCell ref="A218:B218"/>
    <mergeCell ref="A219:B219"/>
    <mergeCell ref="A220:B220"/>
    <mergeCell ref="A221:B221"/>
    <mergeCell ref="C215:D215"/>
    <mergeCell ref="C216:D216"/>
    <mergeCell ref="C218:D218"/>
    <mergeCell ref="C219:D219"/>
    <mergeCell ref="C220:D220"/>
    <mergeCell ref="C221:D221"/>
    <mergeCell ref="A209:B209"/>
    <mergeCell ref="A210:B210"/>
    <mergeCell ref="A211:B211"/>
    <mergeCell ref="A212:B212"/>
    <mergeCell ref="A213:B213"/>
    <mergeCell ref="C208:D208"/>
    <mergeCell ref="C209:D209"/>
    <mergeCell ref="C210:D210"/>
    <mergeCell ref="C211:D211"/>
    <mergeCell ref="C212:D212"/>
    <mergeCell ref="C213:D213"/>
    <mergeCell ref="A84:B84"/>
    <mergeCell ref="A85:B85"/>
    <mergeCell ref="A86:B86"/>
    <mergeCell ref="C86:D86"/>
    <mergeCell ref="A87:B87"/>
    <mergeCell ref="C87:D87"/>
    <mergeCell ref="C230:D230"/>
    <mergeCell ref="C231:D231"/>
    <mergeCell ref="C223:D223"/>
    <mergeCell ref="C224:D224"/>
    <mergeCell ref="C225:D225"/>
    <mergeCell ref="C226:D226"/>
    <mergeCell ref="C227:D227"/>
    <mergeCell ref="C228:D228"/>
    <mergeCell ref="C229:D229"/>
    <mergeCell ref="A204:B204"/>
    <mergeCell ref="C204:D204"/>
    <mergeCell ref="A205:B205"/>
    <mergeCell ref="C205:D205"/>
    <mergeCell ref="A206:B206"/>
    <mergeCell ref="C206:D206"/>
    <mergeCell ref="C207:D207"/>
    <mergeCell ref="A207:B207"/>
    <mergeCell ref="A208:B208"/>
    <mergeCell ref="C76:D76"/>
    <mergeCell ref="A76:B76"/>
    <mergeCell ref="A77:B77"/>
    <mergeCell ref="A78:B78"/>
    <mergeCell ref="A79:B79"/>
    <mergeCell ref="A80:B80"/>
    <mergeCell ref="A81:B81"/>
    <mergeCell ref="A82:B82"/>
    <mergeCell ref="A83:B83"/>
    <mergeCell ref="C69:D69"/>
    <mergeCell ref="A69:B69"/>
    <mergeCell ref="A70:B70"/>
    <mergeCell ref="A71:B71"/>
    <mergeCell ref="A72:B72"/>
    <mergeCell ref="A73:B73"/>
    <mergeCell ref="A74:B74"/>
    <mergeCell ref="A75:B75"/>
    <mergeCell ref="C70:D70"/>
    <mergeCell ref="C71:D71"/>
    <mergeCell ref="C72:D72"/>
    <mergeCell ref="C73:D73"/>
    <mergeCell ref="C74:D74"/>
    <mergeCell ref="C75:D75"/>
    <mergeCell ref="A66:B66"/>
    <mergeCell ref="A67:B67"/>
    <mergeCell ref="A68:B68"/>
    <mergeCell ref="C63:D63"/>
    <mergeCell ref="C64:D64"/>
    <mergeCell ref="C65:D65"/>
    <mergeCell ref="C66:D66"/>
    <mergeCell ref="C67:D67"/>
    <mergeCell ref="C68:D68"/>
    <mergeCell ref="A57:B57"/>
    <mergeCell ref="C57:D57"/>
    <mergeCell ref="A58:B58"/>
    <mergeCell ref="C58:D58"/>
    <mergeCell ref="C84:D84"/>
    <mergeCell ref="C85:D85"/>
    <mergeCell ref="C77:D77"/>
    <mergeCell ref="C78:D78"/>
    <mergeCell ref="C79:D79"/>
    <mergeCell ref="C80:D80"/>
    <mergeCell ref="C81:D81"/>
    <mergeCell ref="C82:D82"/>
    <mergeCell ref="C83:D83"/>
    <mergeCell ref="A59:B59"/>
    <mergeCell ref="C59:D59"/>
    <mergeCell ref="A60:B60"/>
    <mergeCell ref="C60:D60"/>
    <mergeCell ref="A61:B61"/>
    <mergeCell ref="C61:D61"/>
    <mergeCell ref="C62:D62"/>
    <mergeCell ref="A62:B62"/>
    <mergeCell ref="A63:B63"/>
    <mergeCell ref="A64:B64"/>
    <mergeCell ref="A65:B65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46:B46"/>
    <mergeCell ref="C41:D41"/>
    <mergeCell ref="C42:D42"/>
    <mergeCell ref="C43:D43"/>
    <mergeCell ref="C44:D44"/>
    <mergeCell ref="C45:D45"/>
    <mergeCell ref="C46:D46"/>
    <mergeCell ref="C47:D47"/>
    <mergeCell ref="A47:B47"/>
    <mergeCell ref="C38:D38"/>
    <mergeCell ref="C39:D39"/>
    <mergeCell ref="C40:D40"/>
    <mergeCell ref="A40:B40"/>
    <mergeCell ref="A41:B41"/>
    <mergeCell ref="A42:B42"/>
    <mergeCell ref="A43:B43"/>
    <mergeCell ref="A44:B44"/>
    <mergeCell ref="A45:B45"/>
    <mergeCell ref="C49:D49"/>
    <mergeCell ref="C50:D50"/>
    <mergeCell ref="C51:D51"/>
    <mergeCell ref="C52:D52"/>
    <mergeCell ref="C53:D53"/>
    <mergeCell ref="C54:D54"/>
    <mergeCell ref="A30:B30"/>
    <mergeCell ref="C30:D30"/>
    <mergeCell ref="A31:B31"/>
    <mergeCell ref="C31:D31"/>
    <mergeCell ref="A32:B32"/>
    <mergeCell ref="C32:D32"/>
    <mergeCell ref="C33:D33"/>
    <mergeCell ref="A33:B33"/>
    <mergeCell ref="A34:B34"/>
    <mergeCell ref="A35:B35"/>
    <mergeCell ref="A36:B36"/>
    <mergeCell ref="A37:B37"/>
    <mergeCell ref="A38:B38"/>
    <mergeCell ref="A39:B39"/>
    <mergeCell ref="C34:D34"/>
    <mergeCell ref="C35:D35"/>
    <mergeCell ref="C36:D36"/>
    <mergeCell ref="C37:D37"/>
    <mergeCell ref="C18:D18"/>
    <mergeCell ref="A18:B18"/>
    <mergeCell ref="A19:B19"/>
    <mergeCell ref="A20:B20"/>
    <mergeCell ref="A21:B21"/>
    <mergeCell ref="A22:B22"/>
    <mergeCell ref="A23:B23"/>
    <mergeCell ref="A24:B24"/>
    <mergeCell ref="A25:B25"/>
    <mergeCell ref="C11:D11"/>
    <mergeCell ref="A11:B11"/>
    <mergeCell ref="A12:B12"/>
    <mergeCell ref="A13:B13"/>
    <mergeCell ref="A14:B14"/>
    <mergeCell ref="A15:B15"/>
    <mergeCell ref="A16:B16"/>
    <mergeCell ref="A17:B17"/>
    <mergeCell ref="C12:D12"/>
    <mergeCell ref="C13:D13"/>
    <mergeCell ref="C14:D14"/>
    <mergeCell ref="C15:D15"/>
    <mergeCell ref="C16:D16"/>
    <mergeCell ref="C17:D17"/>
    <mergeCell ref="A6:B6"/>
    <mergeCell ref="A7:B7"/>
    <mergeCell ref="A8:B8"/>
    <mergeCell ref="A9:B9"/>
    <mergeCell ref="A10:B10"/>
    <mergeCell ref="C5:D5"/>
    <mergeCell ref="C6:D6"/>
    <mergeCell ref="C7:D7"/>
    <mergeCell ref="C8:D8"/>
    <mergeCell ref="C9:D9"/>
    <mergeCell ref="C10:D10"/>
    <mergeCell ref="A1:B1"/>
    <mergeCell ref="C1:D1"/>
    <mergeCell ref="A2:B2"/>
    <mergeCell ref="C2:D2"/>
    <mergeCell ref="A3:B3"/>
    <mergeCell ref="C3:D3"/>
    <mergeCell ref="C4:D4"/>
    <mergeCell ref="A4:B4"/>
    <mergeCell ref="A5:B5"/>
    <mergeCell ref="A200:B200"/>
    <mergeCell ref="A201:B201"/>
    <mergeCell ref="A202:B202"/>
    <mergeCell ref="C202:D202"/>
    <mergeCell ref="A203:B203"/>
    <mergeCell ref="C203:D203"/>
    <mergeCell ref="C26:D26"/>
    <mergeCell ref="C27:D27"/>
    <mergeCell ref="C19:D19"/>
    <mergeCell ref="C20:D20"/>
    <mergeCell ref="C21:D21"/>
    <mergeCell ref="C22:D22"/>
    <mergeCell ref="C23:D23"/>
    <mergeCell ref="C24:D24"/>
    <mergeCell ref="C25:D25"/>
    <mergeCell ref="A26:B26"/>
    <mergeCell ref="A27:B27"/>
    <mergeCell ref="A28:B28"/>
    <mergeCell ref="C28:D28"/>
    <mergeCell ref="A29:B29"/>
    <mergeCell ref="C29:D29"/>
    <mergeCell ref="C55:D55"/>
    <mergeCell ref="C56:D56"/>
    <mergeCell ref="C48:D48"/>
    <mergeCell ref="C192:D192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C185:D185"/>
    <mergeCell ref="A185:B185"/>
    <mergeCell ref="A186:B186"/>
    <mergeCell ref="A187:B187"/>
    <mergeCell ref="A188:B188"/>
    <mergeCell ref="A189:B189"/>
    <mergeCell ref="A190:B190"/>
    <mergeCell ref="A191:B191"/>
    <mergeCell ref="C186:D186"/>
    <mergeCell ref="C187:D187"/>
    <mergeCell ref="C188:D188"/>
    <mergeCell ref="C189:D189"/>
    <mergeCell ref="C190:D190"/>
    <mergeCell ref="C191:D191"/>
    <mergeCell ref="A180:B180"/>
    <mergeCell ref="A181:B181"/>
    <mergeCell ref="A182:B182"/>
    <mergeCell ref="A183:B183"/>
    <mergeCell ref="A184:B184"/>
    <mergeCell ref="C179:D179"/>
    <mergeCell ref="C180:D180"/>
    <mergeCell ref="C181:D181"/>
    <mergeCell ref="C182:D182"/>
    <mergeCell ref="C183:D183"/>
    <mergeCell ref="C184:D184"/>
    <mergeCell ref="A171:B171"/>
    <mergeCell ref="A172:B172"/>
    <mergeCell ref="A173:B173"/>
    <mergeCell ref="C173:D173"/>
    <mergeCell ref="A174:B174"/>
    <mergeCell ref="C174:D174"/>
    <mergeCell ref="C200:D200"/>
    <mergeCell ref="C201:D201"/>
    <mergeCell ref="C193:D193"/>
    <mergeCell ref="C194:D194"/>
    <mergeCell ref="C195:D195"/>
    <mergeCell ref="C196:D196"/>
    <mergeCell ref="C197:D197"/>
    <mergeCell ref="C198:D198"/>
    <mergeCell ref="C199:D199"/>
    <mergeCell ref="A175:B175"/>
    <mergeCell ref="C175:D175"/>
    <mergeCell ref="A176:B176"/>
    <mergeCell ref="C176:D176"/>
    <mergeCell ref="A177:B177"/>
    <mergeCell ref="C177:D177"/>
    <mergeCell ref="C178:D178"/>
    <mergeCell ref="A178:B178"/>
    <mergeCell ref="A179:B179"/>
    <mergeCell ref="C163:D163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C156:D156"/>
    <mergeCell ref="A156:B156"/>
    <mergeCell ref="A157:B157"/>
    <mergeCell ref="A158:B158"/>
    <mergeCell ref="A159:B159"/>
    <mergeCell ref="A160:B160"/>
    <mergeCell ref="A161:B161"/>
    <mergeCell ref="A162:B162"/>
    <mergeCell ref="C157:D157"/>
    <mergeCell ref="C158:D158"/>
    <mergeCell ref="C159:D159"/>
    <mergeCell ref="C160:D160"/>
    <mergeCell ref="C161:D161"/>
    <mergeCell ref="C162:D162"/>
    <mergeCell ref="A151:B151"/>
    <mergeCell ref="A152:B152"/>
    <mergeCell ref="A153:B153"/>
    <mergeCell ref="A154:B154"/>
    <mergeCell ref="A155:B155"/>
    <mergeCell ref="C150:D150"/>
    <mergeCell ref="C151:D151"/>
    <mergeCell ref="C152:D152"/>
    <mergeCell ref="C153:D153"/>
    <mergeCell ref="C154:D154"/>
    <mergeCell ref="C155:D155"/>
    <mergeCell ref="A142:B142"/>
    <mergeCell ref="A143:B143"/>
    <mergeCell ref="A144:B144"/>
    <mergeCell ref="C144:D144"/>
    <mergeCell ref="A145:B145"/>
    <mergeCell ref="C145:D145"/>
    <mergeCell ref="C171:D171"/>
    <mergeCell ref="C172:D172"/>
    <mergeCell ref="C164:D164"/>
    <mergeCell ref="C165:D165"/>
    <mergeCell ref="C166:D166"/>
    <mergeCell ref="C167:D167"/>
    <mergeCell ref="C168:D168"/>
    <mergeCell ref="C169:D169"/>
    <mergeCell ref="C170:D170"/>
    <mergeCell ref="A146:B146"/>
    <mergeCell ref="C146:D146"/>
    <mergeCell ref="A147:B147"/>
    <mergeCell ref="C147:D147"/>
    <mergeCell ref="A148:B148"/>
    <mergeCell ref="C148:D148"/>
    <mergeCell ref="C149:D149"/>
    <mergeCell ref="A149:B149"/>
    <mergeCell ref="A150:B150"/>
    <mergeCell ref="C134:D134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C127:D127"/>
    <mergeCell ref="A127:B127"/>
    <mergeCell ref="A128:B128"/>
    <mergeCell ref="A129:B129"/>
    <mergeCell ref="A130:B130"/>
    <mergeCell ref="A131:B131"/>
    <mergeCell ref="A132:B132"/>
    <mergeCell ref="A133:B133"/>
    <mergeCell ref="C128:D128"/>
    <mergeCell ref="C129:D129"/>
    <mergeCell ref="C130:D130"/>
    <mergeCell ref="C131:D131"/>
    <mergeCell ref="C132:D132"/>
    <mergeCell ref="C133:D133"/>
    <mergeCell ref="A122:B122"/>
    <mergeCell ref="A123:B123"/>
    <mergeCell ref="A124:B124"/>
    <mergeCell ref="A125:B125"/>
    <mergeCell ref="A126:B126"/>
    <mergeCell ref="C121:D121"/>
    <mergeCell ref="C122:D122"/>
    <mergeCell ref="C123:D123"/>
    <mergeCell ref="C124:D124"/>
    <mergeCell ref="C125:D125"/>
    <mergeCell ref="C126:D126"/>
    <mergeCell ref="A113:B113"/>
    <mergeCell ref="A114:B114"/>
    <mergeCell ref="A115:B115"/>
    <mergeCell ref="C115:D115"/>
    <mergeCell ref="A116:B116"/>
    <mergeCell ref="C116:D116"/>
    <mergeCell ref="C142:D142"/>
    <mergeCell ref="C143:D143"/>
    <mergeCell ref="C135:D135"/>
    <mergeCell ref="C136:D136"/>
    <mergeCell ref="C137:D137"/>
    <mergeCell ref="C138:D138"/>
    <mergeCell ref="C139:D139"/>
    <mergeCell ref="C140:D140"/>
    <mergeCell ref="C141:D141"/>
    <mergeCell ref="A117:B117"/>
    <mergeCell ref="C117:D117"/>
    <mergeCell ref="A118:B118"/>
    <mergeCell ref="C118:D118"/>
    <mergeCell ref="A119:B119"/>
    <mergeCell ref="C119:D119"/>
    <mergeCell ref="C120:D120"/>
    <mergeCell ref="A120:B120"/>
    <mergeCell ref="A121:B121"/>
    <mergeCell ref="C105:D105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C98:D98"/>
    <mergeCell ref="A98:B98"/>
    <mergeCell ref="A99:B99"/>
    <mergeCell ref="A100:B100"/>
    <mergeCell ref="A101:B101"/>
    <mergeCell ref="A102:B102"/>
    <mergeCell ref="A103:B103"/>
    <mergeCell ref="A104:B104"/>
    <mergeCell ref="C99:D99"/>
    <mergeCell ref="C100:D100"/>
    <mergeCell ref="C101:D101"/>
    <mergeCell ref="C102:D102"/>
    <mergeCell ref="C103:D103"/>
    <mergeCell ref="C104:D104"/>
    <mergeCell ref="A93:B93"/>
    <mergeCell ref="A94:B94"/>
    <mergeCell ref="A95:B95"/>
    <mergeCell ref="A96:B96"/>
    <mergeCell ref="A97:B97"/>
    <mergeCell ref="C92:D92"/>
    <mergeCell ref="C93:D93"/>
    <mergeCell ref="C94:D94"/>
    <mergeCell ref="C95:D95"/>
    <mergeCell ref="C96:D96"/>
    <mergeCell ref="C97:D97"/>
    <mergeCell ref="A88:B88"/>
    <mergeCell ref="C88:D88"/>
    <mergeCell ref="A89:B89"/>
    <mergeCell ref="C89:D89"/>
    <mergeCell ref="A90:B90"/>
    <mergeCell ref="C90:D90"/>
    <mergeCell ref="C91:D91"/>
    <mergeCell ref="A91:B91"/>
    <mergeCell ref="A92:B92"/>
    <mergeCell ref="C113:D113"/>
    <mergeCell ref="C114:D114"/>
    <mergeCell ref="C106:D106"/>
    <mergeCell ref="C107:D107"/>
    <mergeCell ref="C108:D108"/>
    <mergeCell ref="C109:D109"/>
    <mergeCell ref="C110:D110"/>
    <mergeCell ref="C111:D111"/>
    <mergeCell ref="C112:D1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9"/>
  <sheetViews>
    <sheetView workbookViewId="0"/>
  </sheetViews>
  <sheetFormatPr defaultColWidth="12.5703125" defaultRowHeight="15.75" customHeight="1"/>
  <cols>
    <col min="1" max="1" width="45.85546875" customWidth="1"/>
    <col min="2" max="2" width="37.5703125" customWidth="1"/>
    <col min="3" max="4" width="6.42578125" customWidth="1"/>
  </cols>
  <sheetData>
    <row r="1" spans="1:4">
      <c r="A1" s="24" t="str">
        <f t="array" ref="A1:A19">""&amp;lunacidcheckstojson!A218:A236&amp;""</f>
        <v>Snail: Summon Snail Drop</v>
      </c>
      <c r="B1" s="25" t="str">
        <f t="array" ref="B1:B19">""""&amp;lunacidcheckstojson!C218:C236&amp;""""</f>
        <v>"Spell Ring (Summon Snail)"</v>
      </c>
      <c r="C1" s="25" t="str">
        <f t="array" ref="C1:C19">""&amp;lunacidcheckstojson!E218:E236&amp;""</f>
        <v>573</v>
      </c>
      <c r="D1" s="24" t="str">
        <f t="array" ref="D1:D19">""&amp;lunacidcheckstojson!F218:F236&amp;""</f>
        <v>166</v>
      </c>
    </row>
    <row r="2" spans="1:4">
      <c r="A2" s="24" t="str">
        <v>Mummy: Rusted Sword Drop</v>
      </c>
      <c r="B2" s="24" t="str">
        <v>"Rusted Sword"</v>
      </c>
      <c r="C2" s="24" t="str">
        <v>573</v>
      </c>
      <c r="D2" s="24" t="str">
        <v>436</v>
      </c>
    </row>
    <row r="3" spans="1:4">
      <c r="A3" s="24" t="str">
        <v>Kodama: Summon Kodama Drop</v>
      </c>
      <c r="B3" s="24" t="str">
        <v>"Spell Ring (Summon Kodama)"</v>
      </c>
      <c r="C3" s="24" t="str">
        <v>573</v>
      </c>
      <c r="D3" s="24" t="str">
        <v>706</v>
      </c>
    </row>
    <row r="4" spans="1:4">
      <c r="A4" s="24" t="str">
        <v>Chimera: Quick Stride Drop</v>
      </c>
      <c r="B4" s="24" t="str">
        <v>"Spell Ring (Quick Stride)"</v>
      </c>
      <c r="C4" s="24" t="str">
        <v>573</v>
      </c>
      <c r="D4" s="24" t="str">
        <v>976</v>
      </c>
    </row>
    <row r="5" spans="1:4">
      <c r="A5" s="24" t="str">
        <v>Milk Snail: Ice Sickle Drop</v>
      </c>
      <c r="B5" s="24" t="str">
        <v>"Ice Sickle"</v>
      </c>
      <c r="C5" s="24" t="str">
        <v>573</v>
      </c>
      <c r="D5" s="24" t="str">
        <v>1246</v>
      </c>
    </row>
    <row r="6" spans="1:4">
      <c r="A6" s="24" t="str">
        <v>Skeleton: Skeleton Axe Drop</v>
      </c>
      <c r="B6" s="24" t="str">
        <v>"Skeleton Axe"</v>
      </c>
      <c r="C6" s="24" t="str">
        <v>573</v>
      </c>
      <c r="D6" s="24" t="str">
        <v>1516</v>
      </c>
    </row>
    <row r="7" spans="1:4">
      <c r="A7" s="24" t="str">
        <v>Skeleton: Dark Skull Drop</v>
      </c>
      <c r="B7" s="24" t="str">
        <v>"Spell Ring (Dark Skull)"</v>
      </c>
      <c r="C7" s="24" t="str">
        <v>573</v>
      </c>
      <c r="D7" s="24" t="str">
        <v>1786</v>
      </c>
    </row>
    <row r="8" spans="1:4">
      <c r="A8" s="24" t="str">
        <v>Phantom: Cursed Blade Drop</v>
      </c>
      <c r="B8" s="24" t="str">
        <v>"Cursed Blade"</v>
      </c>
      <c r="C8" s="24" t="str">
        <v>573</v>
      </c>
      <c r="D8" s="24" t="str">
        <v>2056</v>
      </c>
    </row>
    <row r="9" spans="1:4">
      <c r="A9" s="24" t="str">
        <v>Obsidian Skeleton: Obsidian Cursebrand Drop</v>
      </c>
      <c r="B9" s="24" t="str">
        <v>"Obsidian Cursebrand"</v>
      </c>
      <c r="C9" s="24" t="str">
        <v>1337</v>
      </c>
      <c r="D9" s="24" t="str">
        <v>166</v>
      </c>
    </row>
    <row r="10" spans="1:4">
      <c r="A10" s="24" t="str">
        <v>Obsidian Skeleton: Obsidian Poisonguard Drop</v>
      </c>
      <c r="B10" s="24" t="str">
        <v>"Obsidian Poisonbrand"</v>
      </c>
      <c r="C10" s="24" t="str">
        <v>1337</v>
      </c>
      <c r="D10" s="24" t="str">
        <v>436</v>
      </c>
    </row>
    <row r="11" spans="1:4">
      <c r="A11" s="24" t="str">
        <v>Anpu: Golden Kopesh Drop</v>
      </c>
      <c r="B11" s="24" t="str">
        <v>"Golden Kopesh"</v>
      </c>
      <c r="C11" s="24" t="str">
        <v>1337</v>
      </c>
      <c r="D11" s="24" t="str">
        <v>706</v>
      </c>
    </row>
    <row r="12" spans="1:4">
      <c r="A12" s="24" t="str">
        <v>Anpu: Golden Sickle Drop</v>
      </c>
      <c r="B12" s="24" t="str">
        <v>"Golden Sickle"</v>
      </c>
      <c r="C12" s="24" t="str">
        <v>1337</v>
      </c>
      <c r="D12" s="24" t="str">
        <v>976</v>
      </c>
    </row>
    <row r="13" spans="1:4">
      <c r="A13" s="24" t="str">
        <v>Malformed Horse: Brittle Arming Sword Drop</v>
      </c>
      <c r="B13" s="24" t="str">
        <v>"Brittle Armin Sword"</v>
      </c>
      <c r="C13" s="24" t="str">
        <v>1337</v>
      </c>
      <c r="D13" s="24" t="str">
        <v>1246</v>
      </c>
    </row>
    <row r="14" spans="1:4">
      <c r="A14" s="24" t="str">
        <v>Jailor: Jailor's Candle Drop</v>
      </c>
      <c r="B14" s="24" t="str">
        <v>"Jailor's Candle"</v>
      </c>
      <c r="C14" s="24" t="str">
        <v>1337</v>
      </c>
      <c r="D14" s="24" t="str">
        <v>1516</v>
      </c>
    </row>
    <row r="15" spans="1:4">
      <c r="A15" s="24" t="str">
        <v>Vampire Page: Lyrian Longsword Drop</v>
      </c>
      <c r="B15" s="24" t="str">
        <v>"Lyrian Longsword"</v>
      </c>
      <c r="C15" s="24" t="str">
        <v>1337</v>
      </c>
      <c r="D15" s="24" t="str">
        <v>1786</v>
      </c>
    </row>
    <row r="16" spans="1:4">
      <c r="A16" s="24" t="str">
        <v>Sucsarian: Sucsarian Spear</v>
      </c>
      <c r="B16" s="24" t="str">
        <v>"Sucsarian Spear"</v>
      </c>
      <c r="C16" s="24" t="str">
        <v>1337</v>
      </c>
      <c r="D16" s="24" t="str">
        <v>2056</v>
      </c>
    </row>
    <row r="17" spans="1:4">
      <c r="A17" s="24" t="str">
        <v>Sucsarian: Sucsarian Dagger Drop</v>
      </c>
      <c r="B17" s="24" t="str">
        <v>"Sucsarian Dagger"</v>
      </c>
      <c r="C17" s="24" t="str">
        <v>1337</v>
      </c>
      <c r="D17" s="24" t="str">
        <v>166</v>
      </c>
    </row>
    <row r="18" spans="1:4">
      <c r="A18" s="24" t="str">
        <v>Cetea: Tornado Drop</v>
      </c>
      <c r="B18" s="24" t="str">
        <v>"Spell Ring (Tornado)"</v>
      </c>
      <c r="C18" s="24" t="str">
        <v>2100</v>
      </c>
      <c r="D18" s="24" t="str">
        <v>436</v>
      </c>
    </row>
    <row r="19" spans="1:4">
      <c r="A19" s="24" t="str">
        <v>Abyssal Demon: Ocean Elixir Drop</v>
      </c>
      <c r="B19" s="24" t="str">
        <v>"Ocean Elixer"</v>
      </c>
      <c r="C19" s="24" t="str">
        <v>2100</v>
      </c>
      <c r="D19" s="24" t="str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Lunacid Checks</vt:lpstr>
      <vt:lpstr>lunacidcheckstojson</vt:lpstr>
      <vt:lpstr>fixedcheckexport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Stek</cp:lastModifiedBy>
  <dcterms:modified xsi:type="dcterms:W3CDTF">2024-07-14T22:06:33Z</dcterms:modified>
</cp:coreProperties>
</file>