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https://scotsconnect-my.sharepoint.com/personal/andrew_oliver_gov_scot/Documents/Compendium/"/>
    </mc:Choice>
  </mc:AlternateContent>
  <xr:revisionPtr revIDLastSave="2" documentId="8_{9500F8E3-FE12-45C9-8419-F0359589994A}" xr6:coauthVersionLast="47" xr6:coauthVersionMax="47" xr10:uidLastSave="{476A7EAF-74B7-4A61-952D-C04EC38CE9A5}"/>
  <bookViews>
    <workbookView minimized="1" xWindow="1520" yWindow="1520" windowWidth="14400" windowHeight="7360" tabRatio="582" firstSheet="3" activeTab="3" xr2:uid="{27E42F36-AF30-4B06-AEFC-D6EF2A82131E}"/>
  </bookViews>
  <sheets>
    <sheet name="Cover_sheet" sheetId="55" r:id="rId1"/>
    <sheet name="Notes" sheetId="78" r:id="rId2"/>
    <sheet name="Table_of_Contents" sheetId="77" r:id="rId3"/>
    <sheet name="Table_1" sheetId="49" r:id="rId4"/>
    <sheet name="Table_2" sheetId="45" r:id="rId5"/>
    <sheet name="Table_3 " sheetId="32" r:id="rId6"/>
    <sheet name="Table_4 " sheetId="33" r:id="rId7"/>
    <sheet name="Table_5" sheetId="34" r:id="rId8"/>
    <sheet name="Table_6" sheetId="56" r:id="rId9"/>
    <sheet name="Table_7" sheetId="57" r:id="rId10"/>
    <sheet name="Table_8" sheetId="58" r:id="rId11"/>
    <sheet name="Table_9" sheetId="52" r:id="rId12"/>
    <sheet name="Table_10" sheetId="83" r:id="rId13"/>
    <sheet name="Table_11" sheetId="60" r:id="rId14"/>
    <sheet name="Table_12" sheetId="54" r:id="rId15"/>
    <sheet name="Table_13" sheetId="61" r:id="rId16"/>
    <sheet name="Table_14" sheetId="62" r:id="rId17"/>
    <sheet name="Table_15" sheetId="80" r:id="rId18"/>
    <sheet name="Table_16" sheetId="64" r:id="rId19"/>
    <sheet name="Table_17" sheetId="65" r:id="rId20"/>
    <sheet name="Table_18" sheetId="67" r:id="rId21"/>
    <sheet name="Table_19" sheetId="68" r:id="rId22"/>
    <sheet name="Table_20" sheetId="79" r:id="rId23"/>
    <sheet name="Table_21" sheetId="84" r:id="rId24"/>
  </sheets>
  <definedNames>
    <definedName name="_IDX2" localSheetId="4">Table_2!#REF!</definedName>
    <definedName name="IDX" localSheetId="12">Table_10!#REF!</definedName>
    <definedName name="IDX" localSheetId="11">Table_9!#REF!</definedName>
    <definedName name="_xlnm.Print_Area" localSheetId="3">Table_1!$A$1:$M$16</definedName>
    <definedName name="_xlnm.Print_Area" localSheetId="12">Table_10!#REF!</definedName>
    <definedName name="_xlnm.Print_Area" localSheetId="13">Table_11!$A$1:$K$7</definedName>
    <definedName name="_xlnm.Print_Area" localSheetId="14">Table_12!$A$1:$H$16</definedName>
    <definedName name="_xlnm.Print_Area" localSheetId="15">Table_13!$A$1:$D$35</definedName>
    <definedName name="_xlnm.Print_Area" localSheetId="16">Table_14!$A$1:$P$26</definedName>
    <definedName name="_xlnm.Print_Area" localSheetId="17">Table_15!#REF!</definedName>
    <definedName name="_xlnm.Print_Area" localSheetId="18">Table_16!$A$1:$P$40</definedName>
    <definedName name="_xlnm.Print_Area" localSheetId="19">Table_17!$A$1:$P$40</definedName>
    <definedName name="_xlnm.Print_Area" localSheetId="20">Table_18!$A$1:$P$25</definedName>
    <definedName name="_xlnm.Print_Area" localSheetId="21">Table_19!$A$1:$P$25</definedName>
    <definedName name="_xlnm.Print_Area" localSheetId="4">Table_2!$A$1:$O$15</definedName>
    <definedName name="_xlnm.Print_Area" localSheetId="5">'Table_3 '!$A$1:$N$17</definedName>
    <definedName name="_xlnm.Print_Area" localSheetId="6">'Table_4 '!$A$1:$M$8</definedName>
    <definedName name="_xlnm.Print_Area" localSheetId="7">Table_5!$A$1:$M$14</definedName>
    <definedName name="_xlnm.Print_Area" localSheetId="8">Table_6!$A$1:$K$11</definedName>
    <definedName name="_xlnm.Print_Area" localSheetId="9">Table_7!$A$1:$K$9</definedName>
    <definedName name="_xlnm.Print_Area" localSheetId="10">Table_8!$A$1:$K$33</definedName>
    <definedName name="_xlnm.Print_Area" localSheetId="11">Table_9!$A$1:$K$5</definedName>
    <definedName name="_xlnm.Print_Titles" localSheetId="16">Table_14!$A:$A,Table_14!$1:$1</definedName>
    <definedName name="_xlnm.Print_Titles" localSheetId="17">Table_15!$A:$A,Table_15!#REF!</definedName>
    <definedName name="_xlnm.Print_Titles" localSheetId="18">Table_16!$A:$A,Table_16!$1:$1</definedName>
    <definedName name="_xlnm.Print_Titles" localSheetId="19">Table_17!$A:$A,Table_17!$1:$1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45" l="1"/>
  <c r="L9" i="34"/>
  <c r="L15" i="45"/>
  <c r="L9" i="45"/>
  <c r="L9" i="49"/>
  <c r="L6" i="49"/>
  <c r="M16" i="32"/>
  <c r="M12" i="32"/>
  <c r="M9" i="32"/>
  <c r="M5" i="32"/>
  <c r="M9" i="45"/>
  <c r="M15" i="45"/>
</calcChain>
</file>

<file path=xl/sharedStrings.xml><?xml version="1.0" encoding="utf-8"?>
<sst xmlns="http://schemas.openxmlformats.org/spreadsheetml/2006/main" count="1012" uniqueCount="560">
  <si>
    <t>June Agricultural Census: 2023</t>
  </si>
  <si>
    <t>Information</t>
  </si>
  <si>
    <t>Data in this workbook relates to the 'June Agricultural Census: 2023' statistical release.</t>
  </si>
  <si>
    <t>This workbook contains data from the 2023 June Agricultural Census (JAC) at 1 June 2023, for agricultural areas across Scotland including; land use areas, arable and livestock areas, livestock figures, holding occupier and employment and ownership of tenancy data. The statistical release is for June 2023 together with JAC results for the years 2012 to 2022 for comparison.</t>
  </si>
  <si>
    <t>Some tables refer to notes. When notes are mentioned the note marker is presented in square brackets. The note text can be found in the Notes worksheet.</t>
  </si>
  <si>
    <t>Full details of the survey methodology are available from the JAC23 Methodology and Quality Assurance Report.</t>
  </si>
  <si>
    <t>Useful links</t>
  </si>
  <si>
    <t xml:space="preserve">Agricultural land use in England at 1 June 2023  GOV.UK </t>
  </si>
  <si>
    <t xml:space="preserve">Survey of agriculture and horticulture Llywodreath Cymru Welsh Government </t>
  </si>
  <si>
    <t>Date of Publications</t>
  </si>
  <si>
    <t>31st October 2023</t>
  </si>
  <si>
    <t>Contact</t>
  </si>
  <si>
    <t>agric.stats@gov.scot</t>
  </si>
  <si>
    <t>Glossary</t>
  </si>
  <si>
    <t>Area in sole occupation - area of land for where there are sole occupiers of the land they farm, whether as owner-occupiers or tenants</t>
  </si>
  <si>
    <t>Agricultural holding - the aggregate of the agricultural land which comprises a lease</t>
  </si>
  <si>
    <t>Agricultural land - land used for agriculture for the purposes of trade or business</t>
  </si>
  <si>
    <t>Agriculture - includes horticulture, fruit growing, seed growing, dairy farming, livestock breeding and keeping, the use of land as grazing land, meadow land, market gardens and nursery grounds, and the use of land for woodlands where that use is ancillary to the farming of land for other agricultural purposes</t>
  </si>
  <si>
    <t>Basic Payment Scheme (BPS) - Basic Payment Scheme (BPS) is the largest rural payment scheme providing financial support to the farming industry</t>
  </si>
  <si>
    <t>Common grazings - Common grazings are areas of land used by a number of holdings or crofters who hold a right to graze stock on that land</t>
  </si>
  <si>
    <t>Less Favoured Area (LFA) - In the UK, LFAs have two distinct classifications - the Severely Disadvantaged Area (SDA) or the Disadvantaged Area (DA). They are (mainly upland) areas where the natural characteristics (geology, altitude, climate, etc.) make economic competition difficult</t>
  </si>
  <si>
    <t>Livestock - includes any creature kept for the production of food, wool, skins or fur, or for the purpose of its use in the farming of land</t>
  </si>
  <si>
    <t xml:space="preserve">Single Application Form (SAF) -  a form required by Rural Payments to determine eligibility for payments under various schemes. Land data were extracted from the Single Application Form (SAF) database for holdings that are claiming under the Basic Payment Scheme (BPS) </t>
  </si>
  <si>
    <t>Standard Outputs (SOs) represent the estimated farm-gate worth (£s) of crops and animals without taking account of the costs incurred in production</t>
  </si>
  <si>
    <t>Stockfeeding - Crops for stockfeeding refers to food or fodder for livestock</t>
  </si>
  <si>
    <t>Utilised Agricultural Area (UAA) -  includes grazing areas but excludes woodland and other land such as yards and derelict land etc.</t>
  </si>
  <si>
    <t>A NATIONAL STATISTICS PUBLICATION FOR SCOTLAND</t>
  </si>
  <si>
    <t xml:space="preserve"> </t>
  </si>
  <si>
    <t>Notes</t>
  </si>
  <si>
    <t>This worksheet contains one table</t>
  </si>
  <si>
    <t>Note number</t>
  </si>
  <si>
    <t>Note text</t>
  </si>
  <si>
    <t>Note 1</t>
  </si>
  <si>
    <t>Comparisons are made as a percentage change between 2023 to the 5 year average calculated from 2017 to 2021. Data from 2022 is not used due to the June Agricultural Census not being conducted that year.</t>
  </si>
  <si>
    <t>Note 2</t>
  </si>
  <si>
    <t xml:space="preserve">From 2009, data on land use has been obtained from the Single Application Form (SAF) for holdings claiming Basic Payment Scheme entitlements (previously). </t>
  </si>
  <si>
    <t>Note 3</t>
  </si>
  <si>
    <t>Total cereals figure includes rye from 2014. Rye was previously counted in 'other crops'.</t>
  </si>
  <si>
    <t>Note 4</t>
  </si>
  <si>
    <t>Note 5</t>
  </si>
  <si>
    <t xml:space="preserve">In order to prevent disclosure of individual holding data, for 2012, 2013, 2014, 2016, 2017 and 2018 a small area of linseed was added to the figure for spring oilseed rape. </t>
  </si>
  <si>
    <t>Note 6</t>
  </si>
  <si>
    <t>Woodland and other land have been grouped as these areas are no longer disaggregated in Basic Payment Scheme claim data.</t>
  </si>
  <si>
    <t>Note 7</t>
  </si>
  <si>
    <t xml:space="preserve">Areas of strawberries and raspberries include areas grown under glass as well as areas grown in the open field.  </t>
  </si>
  <si>
    <t>Note 8</t>
  </si>
  <si>
    <t>2023 Pig data for 'under 50kg liveweight' is a combined group for: Fattening pigs (over 29 kg), Weaners (29 kg or less and Piglets/suckling pigs. Data for 2012 to 2021 listed weights separately as '20kg and under 50kg liveweight' and 'Under 20kg liveweights' these have been combined in this table as 'under 50kg liveweight'.</t>
  </si>
  <si>
    <t>Note 9</t>
  </si>
  <si>
    <t>Methods for gathering poultry data and estimating non-responses have changed for 2023 onwards (JAC_23_Methodology and Quality Assurance Report).</t>
  </si>
  <si>
    <t>Note 10</t>
  </si>
  <si>
    <t>Horse data is a combination of horses for agricultural or horticultural us and non-agricultural horse 2012 to 2023.</t>
  </si>
  <si>
    <t>Note 11</t>
  </si>
  <si>
    <t>Migrant workers are workers that are not UK nationals. Improved data available in 2017. Impact of changes to Census due to COVID-19 resulted in insufficient data returned to produce estimate for 2020.  For more information, please see accompanying methodology.</t>
  </si>
  <si>
    <t>Note 12</t>
  </si>
  <si>
    <t>Only includes occupiers for whom we have age and gender data for 2023.</t>
  </si>
  <si>
    <t>Note 13</t>
  </si>
  <si>
    <t>Total area in sole occupation does not match Total Agricultural Area in Table 1. This is because land use data is sourced from the Single Application Form while land tenure data is administered via census returns.</t>
  </si>
  <si>
    <t>Note 14</t>
  </si>
  <si>
    <t>Standard Outputs (SOs) represent the estimated farm-gate worth (£s) of crops and animals without taking account of the costs incurred in production.</t>
  </si>
  <si>
    <t>Note 15</t>
  </si>
  <si>
    <t>The total amount generated (in £) using the individual SOs on each farm type listed,  The individual SO coefficients for crops and livestock are listed here:  www.gov.scot/Topics/Statistics/Browse/Agriculture-Fisheries/Publications/SOCoeffs.</t>
  </si>
  <si>
    <t>Note 16</t>
  </si>
  <si>
    <t>A holding is classified as LFA if 50% or more of its land is assessed as being disadvantaged or severely disadvantaged for subsidy purposes.</t>
  </si>
  <si>
    <t>Note 17</t>
  </si>
  <si>
    <t>Includes lupins and maize.</t>
  </si>
  <si>
    <t>Note 18</t>
  </si>
  <si>
    <t>Utilised Agricultural Area (UAA) includes rough grazing land but excludes common grazing land, woodland and other land such as yards and derelict land etc.</t>
  </si>
  <si>
    <t>Note 19</t>
  </si>
  <si>
    <t>Inclusion of common grazing land brings total agricultural area in Scotland to a higher level than that published in the June agricultural census.</t>
  </si>
  <si>
    <t>Note 20</t>
  </si>
  <si>
    <t>Sows in pig, gilts in pig and other sows for breeding.</t>
  </si>
  <si>
    <t>Note 21</t>
  </si>
  <si>
    <t>Hens laying eggs to hatch layer and table chicks and cocks.</t>
  </si>
  <si>
    <t>Note 22</t>
  </si>
  <si>
    <t>Except for totals, holdings with employees in more than one category are counted more than once.</t>
  </si>
  <si>
    <t>Note 23</t>
  </si>
  <si>
    <t>Excludes glasshouse crops and permanent crops and permanent grass.</t>
  </si>
  <si>
    <t>Note 24</t>
  </si>
  <si>
    <t>Only includes data for holdings where a response was provided to this question on the JAC.</t>
  </si>
  <si>
    <t>Table of contents</t>
  </si>
  <si>
    <t>This worksheet contains one table.</t>
  </si>
  <si>
    <t>Table number</t>
  </si>
  <si>
    <t>Table title</t>
  </si>
  <si>
    <t>Table link</t>
  </si>
  <si>
    <t>Table 1</t>
  </si>
  <si>
    <t>Table 1:  Agricultural area in hectares, 2012 to 2023 [notes 1, 2, 3, 4, 5 and 6].</t>
  </si>
  <si>
    <t>Table_1</t>
  </si>
  <si>
    <t>Table 2</t>
  </si>
  <si>
    <t>Table 2:  Area (hectares) of vegetables for human consumption, bulbs &amp; soft fruit grown 2012 to 2023 [notes 1, 2 and 7].</t>
  </si>
  <si>
    <t>Table_2</t>
  </si>
  <si>
    <t>Table 3</t>
  </si>
  <si>
    <t>Table 3: Number of cattle, 2012 to 2023, [note 1].</t>
  </si>
  <si>
    <t>Table_3</t>
  </si>
  <si>
    <t>Table 4</t>
  </si>
  <si>
    <t>Table 4: Number of sheep, 2012 to 2023 [note 1].</t>
  </si>
  <si>
    <t>Table_4</t>
  </si>
  <si>
    <t>Table 5</t>
  </si>
  <si>
    <t>Table 5: Number of pigs, 2012 to 2023 [notes 1 and  8].</t>
  </si>
  <si>
    <t>Table_5</t>
  </si>
  <si>
    <t>Table 6</t>
  </si>
  <si>
    <t>Table 6: Number of poultry, 2012 to 2023 [notes 1 and  9].</t>
  </si>
  <si>
    <t>Table_6</t>
  </si>
  <si>
    <t>Table 7</t>
  </si>
  <si>
    <t>Table 7: Number of other livestock, 2012 to 2023 [notes 1 and 10].</t>
  </si>
  <si>
    <t>Table_7</t>
  </si>
  <si>
    <t>Table 8</t>
  </si>
  <si>
    <t>Table 8:  Number of occupiers and employees, 2012 to 2023 [notes 1 and 11].</t>
  </si>
  <si>
    <t>Table_8</t>
  </si>
  <si>
    <t>Table 9</t>
  </si>
  <si>
    <t>Table 9:  Number of occupiers by age and gender, June 2023 [note 12].</t>
  </si>
  <si>
    <t>Table_9</t>
  </si>
  <si>
    <t>Table 10</t>
  </si>
  <si>
    <t>Table 10: Number of businesses and land area by legal responsibility category, June 2023.</t>
  </si>
  <si>
    <t>Table_10</t>
  </si>
  <si>
    <t>Table 11</t>
  </si>
  <si>
    <t>Table 11: Area of owned and rented land, 2012 to 2023 [notes 1 and 13].</t>
  </si>
  <si>
    <t>Table_11</t>
  </si>
  <si>
    <t>Table 12</t>
  </si>
  <si>
    <t>Table 12: Number, Area and Standard Output of holdings by main farm type, 2023 [notes 14 and 15].</t>
  </si>
  <si>
    <t>Table_12</t>
  </si>
  <si>
    <t>Table 13</t>
  </si>
  <si>
    <t>Table 13: Agricultural area by Less Favoured Area (LFA) Category, June 2023 [notes 16, 17 and 18].</t>
  </si>
  <si>
    <t>Table_13</t>
  </si>
  <si>
    <t>Table 14</t>
  </si>
  <si>
    <t>Table 14: Number of holdings with crops and grass sub-region, June 2023 [notes 16, 17 and 18].</t>
  </si>
  <si>
    <t>Table_14</t>
  </si>
  <si>
    <t>Table 15</t>
  </si>
  <si>
    <t>Table 15: Area (hectares) of crops and grass by sub-region, June 2023 [notes 17, 18 and 19].</t>
  </si>
  <si>
    <t>Table_15</t>
  </si>
  <si>
    <t>Table 16</t>
  </si>
  <si>
    <t>Table 16: Number of holdings with livestock by region and sub-region, June 2023 [notes 20 and 21].</t>
  </si>
  <si>
    <t>Table_16</t>
  </si>
  <si>
    <t>Table 17</t>
  </si>
  <si>
    <t>Table 17: Number of livestock by sub-region, June 2023 [notes 20 and 21].</t>
  </si>
  <si>
    <t>Table_17</t>
  </si>
  <si>
    <t>Table 18</t>
  </si>
  <si>
    <t>Table 18: Number of holdings with occupiers and employees by sub-region, June 2023 [note 22].</t>
  </si>
  <si>
    <t>Table_18</t>
  </si>
  <si>
    <t>Table 19</t>
  </si>
  <si>
    <t>Table 19: Number of occupiers and employees by sub-region, June 2023 [note 22].</t>
  </si>
  <si>
    <t>Table_19</t>
  </si>
  <si>
    <t>Table 20</t>
  </si>
  <si>
    <t>Table 20: Distribution of holdings by percentage of arable land in crop rotation, 2023 [note 23].</t>
  </si>
  <si>
    <t>Table_20</t>
  </si>
  <si>
    <t>Table 21</t>
  </si>
  <si>
    <t>Table 21: Manure, mineral and organic fertiliser [note 24].</t>
  </si>
  <si>
    <t>Table_21</t>
  </si>
  <si>
    <t>Crop/Land use</t>
  </si>
  <si>
    <t>2012
Area
(Hectares)</t>
  </si>
  <si>
    <t>2013
Area
(Hectares)</t>
  </si>
  <si>
    <t>2014
Area
(Hectares)</t>
  </si>
  <si>
    <t>2015
Area
(Hectares)</t>
  </si>
  <si>
    <t>2016
Area
(Hectares)</t>
  </si>
  <si>
    <t>2017
Area
(Hectares)</t>
  </si>
  <si>
    <t>2018
Area
(Hectares)</t>
  </si>
  <si>
    <t>2019
Area
(Hectares)</t>
  </si>
  <si>
    <t>2020
Area
(Hectares)</t>
  </si>
  <si>
    <t>2021
Area
(Hectares)</t>
  </si>
  <si>
    <t>2022
Area
(Hectares)</t>
  </si>
  <si>
    <t>2023
Area
(Hectares)</t>
  </si>
  <si>
    <t>5 year average 2017 to 2021 (Hectares)</t>
  </si>
  <si>
    <t xml:space="preserve">% Change 2023 to 5 year average 
</t>
  </si>
  <si>
    <t>Wheat</t>
  </si>
  <si>
    <t>Triticale</t>
  </si>
  <si>
    <t>Winter barley</t>
  </si>
  <si>
    <t>Spring barley</t>
  </si>
  <si>
    <t>Barley Total</t>
  </si>
  <si>
    <t>Winter oats</t>
  </si>
  <si>
    <t>Spring oats</t>
  </si>
  <si>
    <t>Oats Total</t>
  </si>
  <si>
    <t>Rye</t>
  </si>
  <si>
    <t>x</t>
  </si>
  <si>
    <t>Mixed grain</t>
  </si>
  <si>
    <t>Total cereals</t>
  </si>
  <si>
    <t>Winter oilseed rape</t>
  </si>
  <si>
    <t>Spring oilseed rape</t>
  </si>
  <si>
    <t>Linseed</t>
  </si>
  <si>
    <t>Total oilseeds</t>
  </si>
  <si>
    <t>Protein peas</t>
  </si>
  <si>
    <t>Field beans</t>
  </si>
  <si>
    <t>Total combine harvested crops</t>
  </si>
  <si>
    <t>Seed potatoes</t>
  </si>
  <si>
    <t>Ware potatoes</t>
  </si>
  <si>
    <t>Total potatoes</t>
  </si>
  <si>
    <t xml:space="preserve">Turnips/swedes </t>
  </si>
  <si>
    <t xml:space="preserve">Kale/cabbage </t>
  </si>
  <si>
    <t>Maize</t>
  </si>
  <si>
    <t xml:space="preserve">Rape </t>
  </si>
  <si>
    <t>Fodder beet</t>
  </si>
  <si>
    <t>Lupins</t>
  </si>
  <si>
    <t>Other crops for stockfeeding</t>
  </si>
  <si>
    <t>Total crops for stockfeeding</t>
  </si>
  <si>
    <t>Vegetables for human consumption</t>
  </si>
  <si>
    <t>Orchard fruit</t>
  </si>
  <si>
    <t>Soft fruit</t>
  </si>
  <si>
    <t>Other crops</t>
  </si>
  <si>
    <t>Fallow - under 5 years</t>
  </si>
  <si>
    <t>Fallow - 5th year &amp; over</t>
  </si>
  <si>
    <t>Total Fallow</t>
  </si>
  <si>
    <t xml:space="preserve">Total crops, fallow, and set-aside </t>
  </si>
  <si>
    <t>Rotational Grass - under 5 years</t>
  </si>
  <si>
    <t>Permanent Grassland - 5th year &amp; over</t>
  </si>
  <si>
    <t>Total grass</t>
  </si>
  <si>
    <t>Total crops and grass</t>
  </si>
  <si>
    <t>Rough grazing</t>
  </si>
  <si>
    <t>Other land (including woodland)</t>
  </si>
  <si>
    <t>Total sole right agricultural area</t>
  </si>
  <si>
    <t>Common grazings</t>
  </si>
  <si>
    <t>Vegetables and fruits for human consumption</t>
  </si>
  <si>
    <t>Peas for canning, freezing or drying</t>
  </si>
  <si>
    <t>Beans for canning, freezing or drying</t>
  </si>
  <si>
    <t>Turnips/swedes</t>
  </si>
  <si>
    <t>Calabrese</t>
  </si>
  <si>
    <t>Cauliflower</t>
  </si>
  <si>
    <t>Carrots</t>
  </si>
  <si>
    <t>Other vegetables</t>
  </si>
  <si>
    <t>Total vegetables</t>
  </si>
  <si>
    <t>Bulbs, flowers &amp; hardy nursery stock</t>
  </si>
  <si>
    <t>Strawberries grown in the open</t>
  </si>
  <si>
    <t>Raspberries grown in the open</t>
  </si>
  <si>
    <t>Blueberries grown in the open</t>
  </si>
  <si>
    <t>Blackcurrants and other fruit grown in the open</t>
  </si>
  <si>
    <t>Total soft fruit grown in the open</t>
  </si>
  <si>
    <t>Tomatoes grown under cover</t>
  </si>
  <si>
    <t>Strawberries grown under cover</t>
  </si>
  <si>
    <t>Raspberries grown under cover</t>
  </si>
  <si>
    <t>Blueberries grown under cover</t>
  </si>
  <si>
    <t>Other fruit grown under cover</t>
  </si>
  <si>
    <t>Vegetables grown under cover</t>
  </si>
  <si>
    <t>Bedding and pot plants grown under cover</t>
  </si>
  <si>
    <t>Hardy Nursery Stock grown under cover</t>
  </si>
  <si>
    <t>Unused area grown under cover</t>
  </si>
  <si>
    <t>Total plastic and glass clad structures</t>
  </si>
  <si>
    <t>Strawberries grown in open/under cover</t>
  </si>
  <si>
    <t>Raspberries grown in open/under cover</t>
  </si>
  <si>
    <t>Blackcurrants grown in open/under cover</t>
  </si>
  <si>
    <t>Blueberries grown in open/under cover</t>
  </si>
  <si>
    <t>Tomatoes grown in open/under cover</t>
  </si>
  <si>
    <t>Other fruit grown in open/under cover</t>
  </si>
  <si>
    <t>Total soft fruit</t>
  </si>
  <si>
    <t>Walk in plastic structures (i.e. polytunnel)</t>
  </si>
  <si>
    <t>Glass clad structures (i.e. glasshouse)</t>
  </si>
  <si>
    <t>Cattle by category</t>
  </si>
  <si>
    <t>2012 (Number)</t>
  </si>
  <si>
    <t>2013 (Number)</t>
  </si>
  <si>
    <t>2014 (Number)</t>
  </si>
  <si>
    <t>2015 (Number)</t>
  </si>
  <si>
    <t>2016 (Number)</t>
  </si>
  <si>
    <t>2017 (Number)</t>
  </si>
  <si>
    <t>2018 (Number)</t>
  </si>
  <si>
    <t>2019 (Number)</t>
  </si>
  <si>
    <t>2020 (Number)</t>
  </si>
  <si>
    <t>2021 (Number)</t>
  </si>
  <si>
    <t>2022 (Number)</t>
  </si>
  <si>
    <t>2023 (Number)</t>
  </si>
  <si>
    <t>5 year average 2017 to 2021 (Number)</t>
  </si>
  <si>
    <t xml:space="preserve">% Change 2023 to 5 year average </t>
  </si>
  <si>
    <t>Female dairy cattle aged 1-2</t>
  </si>
  <si>
    <t xml:space="preserve">Female dairy cattle aged 2 and over 
- with offspring </t>
  </si>
  <si>
    <t xml:space="preserve">Female dairy cattle aged 2 and over 
- without offspring </t>
  </si>
  <si>
    <t>Total Female Dairy Cattle</t>
  </si>
  <si>
    <t>Female beef cattle aged 1-2</t>
  </si>
  <si>
    <t xml:space="preserve">Female beef cattle aged 2 and over 
- with offspring </t>
  </si>
  <si>
    <t xml:space="preserve">Female beef cattle aged 2 and over 
- without offspring </t>
  </si>
  <si>
    <t>Total Female Beef Cattle</t>
  </si>
  <si>
    <t>Male cattle aged 1-2</t>
  </si>
  <si>
    <t>Male cattle aged 2 and over</t>
  </si>
  <si>
    <t>Total Male Cattle</t>
  </si>
  <si>
    <t>Female dairy cattle under 1</t>
  </si>
  <si>
    <t>Female beef cattle under 1</t>
  </si>
  <si>
    <t>Male cattle under 1</t>
  </si>
  <si>
    <t>Total Calves</t>
  </si>
  <si>
    <t xml:space="preserve">Total Cattle </t>
  </si>
  <si>
    <t>Sheep by category</t>
  </si>
  <si>
    <t>Ewes used for breeding in previous season</t>
  </si>
  <si>
    <t>Rams to be used for service</t>
  </si>
  <si>
    <t>Sheep for breeding aged 1 year and over</t>
  </si>
  <si>
    <t>Other</t>
  </si>
  <si>
    <t>Total other sheep 1 year 
and over</t>
  </si>
  <si>
    <t>Lambs</t>
  </si>
  <si>
    <t>Total sheep</t>
  </si>
  <si>
    <t>Pigs by category</t>
  </si>
  <si>
    <t>Sows in pig</t>
  </si>
  <si>
    <t>Gilts in pig</t>
  </si>
  <si>
    <t>Other sows</t>
  </si>
  <si>
    <t>Total breeding herd</t>
  </si>
  <si>
    <t>Barren sows for fattening</t>
  </si>
  <si>
    <t>Gilts used for breeding (over 50kg)</t>
  </si>
  <si>
    <t>Boars</t>
  </si>
  <si>
    <t>Total sows, gilts and boars</t>
  </si>
  <si>
    <t>80 kg liveweight and over</t>
  </si>
  <si>
    <t>50 kg and under 80 kg liveweight</t>
  </si>
  <si>
    <t>Under 50 kg liveweight</t>
  </si>
  <si>
    <t>Total Other pigs</t>
  </si>
  <si>
    <t>Total pigs</t>
  </si>
  <si>
    <t>Poultry by category</t>
  </si>
  <si>
    <t>Pullets and hens in the laying flock</t>
  </si>
  <si>
    <t>Pullets being reared for laying</t>
  </si>
  <si>
    <t>Total fowls for producing eggs</t>
  </si>
  <si>
    <t>Breeding hens</t>
  </si>
  <si>
    <t>Cocks</t>
  </si>
  <si>
    <t>Total fowls for breeding</t>
  </si>
  <si>
    <t>Broilers and other table birds</t>
  </si>
  <si>
    <t>Turkeys</t>
  </si>
  <si>
    <t>Other poultry</t>
  </si>
  <si>
    <t>Total poultry</t>
  </si>
  <si>
    <t>Livestock by category</t>
  </si>
  <si>
    <t>Deer</t>
  </si>
  <si>
    <t>Horses</t>
  </si>
  <si>
    <t>Donkeys</t>
  </si>
  <si>
    <t>Goats</t>
  </si>
  <si>
    <t>Camelids</t>
  </si>
  <si>
    <t>Beehives</t>
  </si>
  <si>
    <t>Occupiers and employees by category</t>
  </si>
  <si>
    <t>% Change 2023 to 5 year average</t>
  </si>
  <si>
    <t>Occupiers - full time</t>
  </si>
  <si>
    <t>Occupiers - half time or more</t>
  </si>
  <si>
    <t>Occupiers - less than half time</t>
  </si>
  <si>
    <t>Total working occupiers</t>
  </si>
  <si>
    <t>Occupiers not working on the holding</t>
  </si>
  <si>
    <t>FT Males Hired</t>
  </si>
  <si>
    <t>FT Males Family</t>
  </si>
  <si>
    <t>FT Males Partners</t>
  </si>
  <si>
    <t>FT Males Total</t>
  </si>
  <si>
    <t>FT Females Hired</t>
  </si>
  <si>
    <t>FT Females Family</t>
  </si>
  <si>
    <t>FT Females Partners</t>
  </si>
  <si>
    <t>FT Females Total</t>
  </si>
  <si>
    <t>Regular full-time staff total</t>
  </si>
  <si>
    <t>PT Males Hired</t>
  </si>
  <si>
    <t>PT Males Family</t>
  </si>
  <si>
    <t>PT Males Partners</t>
  </si>
  <si>
    <t>PT Males Total</t>
  </si>
  <si>
    <t>PT Females Hired</t>
  </si>
  <si>
    <t>PT Females Family</t>
  </si>
  <si>
    <t>PT Females Partners</t>
  </si>
  <si>
    <t>PT Females Total</t>
  </si>
  <si>
    <t>Regular part-time staff total</t>
  </si>
  <si>
    <t>Total regular full-time and part-time staff</t>
  </si>
  <si>
    <t>Males Casual and seasonal staff</t>
  </si>
  <si>
    <t>Females Casual and seasonal staff</t>
  </si>
  <si>
    <t>Total Casual and seasonal staff</t>
  </si>
  <si>
    <t>Total agricultural workforce</t>
  </si>
  <si>
    <t>European migrant labour (person working days)</t>
  </si>
  <si>
    <t>Non-European migrant labour (person working days)</t>
  </si>
  <si>
    <t>Migrant labour (person working days)</t>
  </si>
  <si>
    <t>Occupier working time</t>
  </si>
  <si>
    <t>Male 
Under 25</t>
  </si>
  <si>
    <t>Female 
Under 25</t>
  </si>
  <si>
    <t>Male
 25 to 34</t>
  </si>
  <si>
    <t>Female 
25 to 34</t>
  </si>
  <si>
    <t>Male 
35 to 44</t>
  </si>
  <si>
    <t>Female 
35 to 44</t>
  </si>
  <si>
    <t>Male 
45 to 54</t>
  </si>
  <si>
    <t>Female
45 to 54</t>
  </si>
  <si>
    <t>Male 
55 to 64</t>
  </si>
  <si>
    <t>Female
 55 to 64</t>
  </si>
  <si>
    <t>Male
 Over 64</t>
  </si>
  <si>
    <t>Female Over 64</t>
  </si>
  <si>
    <t>Male
 Total</t>
  </si>
  <si>
    <t>Female 
Total</t>
  </si>
  <si>
    <t>Occupier(s) full time</t>
  </si>
  <si>
    <t>Occupier(s) half time or more</t>
  </si>
  <si>
    <t>Occupier(s) less than half time</t>
  </si>
  <si>
    <t>Legal responsibility</t>
  </si>
  <si>
    <t>Holdings (Number)</t>
  </si>
  <si>
    <t>Area of holdings (Hectares)</t>
  </si>
  <si>
    <t>Unknown</t>
  </si>
  <si>
    <t>One person</t>
  </si>
  <si>
    <t>Two or more related</t>
  </si>
  <si>
    <t>Two or more not related</t>
  </si>
  <si>
    <t>An organisation</t>
  </si>
  <si>
    <t>Total</t>
  </si>
  <si>
    <t>Area owned or rented</t>
  </si>
  <si>
    <t>2012 (Hectares and %)</t>
  </si>
  <si>
    <t>2013 (Hectares and %)</t>
  </si>
  <si>
    <t>2014 (Hectares and %)</t>
  </si>
  <si>
    <t>2015 (Hectares and %)</t>
  </si>
  <si>
    <t>2016 (Hectares and %)</t>
  </si>
  <si>
    <t>2017 (Hectares and %)</t>
  </si>
  <si>
    <t>2018 (Hectares and %)</t>
  </si>
  <si>
    <t>2019 (Hectares and %)</t>
  </si>
  <si>
    <t>2020 (Hectares and %)</t>
  </si>
  <si>
    <t>2021 (Hectares and %)</t>
  </si>
  <si>
    <t>2022 (Hectares and %)</t>
  </si>
  <si>
    <t>2023 (Hectares and %)</t>
  </si>
  <si>
    <t>Area rented</t>
  </si>
  <si>
    <t>Area Owned</t>
  </si>
  <si>
    <t>Total Area in Sole Occupation</t>
  </si>
  <si>
    <t>Percentage of area rented</t>
  </si>
  <si>
    <t xml:space="preserve"> Main farm type</t>
  </si>
  <si>
    <t>Holdings</t>
  </si>
  <si>
    <t xml:space="preserve">Hectares </t>
  </si>
  <si>
    <t>Total from Standard Outputs (£)</t>
  </si>
  <si>
    <t>Average standard outputs per holding  (£)</t>
  </si>
  <si>
    <t>Specialist cereals</t>
  </si>
  <si>
    <t>General cropping</t>
  </si>
  <si>
    <t>Specialist horticulture &amp; permanent crops</t>
  </si>
  <si>
    <t>Specialist pigs</t>
  </si>
  <si>
    <t>Specialist poultry</t>
  </si>
  <si>
    <t>Specialist dairy</t>
  </si>
  <si>
    <t>LFA Cattle &amp; Sheep</t>
  </si>
  <si>
    <t>Non-LFA Cattle &amp; Sheep</t>
  </si>
  <si>
    <t>Mixed holdings</t>
  </si>
  <si>
    <t>General cropping; forage</t>
  </si>
  <si>
    <t>Unclassified</t>
  </si>
  <si>
    <t>All</t>
  </si>
  <si>
    <t>Agricultural land use by category</t>
  </si>
  <si>
    <t xml:space="preserve">      LFA
(Hectares)</t>
  </si>
  <si>
    <t>Non-LFA (Hectares)</t>
  </si>
  <si>
    <t>Total (Hectares)</t>
  </si>
  <si>
    <t>Winter Barley</t>
  </si>
  <si>
    <t>Spring Barley</t>
  </si>
  <si>
    <t>Total Barley</t>
  </si>
  <si>
    <t>Oats (including mixed grain)</t>
  </si>
  <si>
    <t>Rape for oilseed (including linseed)</t>
  </si>
  <si>
    <t>Potatoes</t>
  </si>
  <si>
    <t>Peas for combining</t>
  </si>
  <si>
    <t>Beans for combining</t>
  </si>
  <si>
    <t>Turnips, swedes and beet for stockfeeding</t>
  </si>
  <si>
    <t>Orchard and soft fruit</t>
  </si>
  <si>
    <t>Bulbs, flowers and nursery stock</t>
  </si>
  <si>
    <t>All other crops</t>
  </si>
  <si>
    <t>Fallow land: 5 years or less</t>
  </si>
  <si>
    <t>Fallow land: more than 5 years</t>
  </si>
  <si>
    <t>Total crops and  fallow</t>
  </si>
  <si>
    <t>Grass: Under 5 years</t>
  </si>
  <si>
    <t>Grass: 5 years and over</t>
  </si>
  <si>
    <t>Total crops, fallow and grass</t>
  </si>
  <si>
    <t>Common grazing</t>
  </si>
  <si>
    <t>Total crops, fallow, grass and grazing land (UAA)</t>
  </si>
  <si>
    <t>Woodland</t>
  </si>
  <si>
    <t>Other land</t>
  </si>
  <si>
    <t>Total agricultural area</t>
  </si>
  <si>
    <t>Number of holdings (number)</t>
  </si>
  <si>
    <t xml:space="preserve">                                                            </t>
  </si>
  <si>
    <t>Land use by category</t>
  </si>
  <si>
    <t>North West Shetland (Holdings)</t>
  </si>
  <si>
    <t>North West Orkney (Holdings)</t>
  </si>
  <si>
    <t>North West Na h Eileanan Siar (Holdings)</t>
  </si>
  <si>
    <t>North West Highland (Holdings)</t>
  </si>
  <si>
    <t>North East Grampian (Holdings)</t>
  </si>
  <si>
    <t>South East Tayside (Holdings)</t>
  </si>
  <si>
    <t>South East Fife (Holdings)</t>
  </si>
  <si>
    <t>South East Lothian (Holdings)</t>
  </si>
  <si>
    <t>South East Scottish Borders (Holdings)</t>
  </si>
  <si>
    <t>South West East Central (Holdings)</t>
  </si>
  <si>
    <t>South West Argyll &amp; Bute (Holdings)</t>
  </si>
  <si>
    <t>South West Clyde Valley (Holdings)</t>
  </si>
  <si>
    <t>South West Ayrshire (Holdings)</t>
  </si>
  <si>
    <t>South West Dumfries &amp; Galloway (Holdings)</t>
  </si>
  <si>
    <t xml:space="preserve"> Scotland (Holdings)</t>
  </si>
  <si>
    <t>c</t>
  </si>
  <si>
    <t>Oats, triticale and mixed grain</t>
  </si>
  <si>
    <t>Rape for oilseed and linseed</t>
  </si>
  <si>
    <t>Peas and beans for combining</t>
  </si>
  <si>
    <t>Stockfeeding crops</t>
  </si>
  <si>
    <t>Total crops and fallow</t>
  </si>
  <si>
    <t>Grass under 5 years old</t>
  </si>
  <si>
    <t>Grass 5 years old and over</t>
  </si>
  <si>
    <t>Sole right grazing</t>
  </si>
  <si>
    <t>Total grass and rough grazing</t>
  </si>
  <si>
    <t>Holdings with Utilised Agricultural Area (UAA), (excl. common grazing)</t>
  </si>
  <si>
    <t xml:space="preserve">Other land </t>
  </si>
  <si>
    <t>Total agricultural holdings</t>
  </si>
  <si>
    <t>North West Shetland (Hectares)</t>
  </si>
  <si>
    <t>North West Orkney (Hectares)</t>
  </si>
  <si>
    <t>North West Na h Eileanan Siar (Hectares)</t>
  </si>
  <si>
    <t>North West Highland (Hectares)</t>
  </si>
  <si>
    <t>North East Grampian (Hectares)</t>
  </si>
  <si>
    <t>South East Tayside (Hectares)</t>
  </si>
  <si>
    <t>South East Fife (Hectares)</t>
  </si>
  <si>
    <t>South East Lothian (Hectares)</t>
  </si>
  <si>
    <t>South East
Scottish Borders
(Hectares)</t>
  </si>
  <si>
    <t>South West East Central (Hectares)</t>
  </si>
  <si>
    <t>South West Argyll &amp; Bute (Hectares)</t>
  </si>
  <si>
    <t>South West Clyde Valley (Hectares)</t>
  </si>
  <si>
    <t>South West Ayrshire (Hectares)</t>
  </si>
  <si>
    <t>South West Dumfries &amp; Galloway (Hectares)</t>
  </si>
  <si>
    <t xml:space="preserve"> Scotland (Hectares)</t>
  </si>
  <si>
    <t>Utilised Agricultural Area (UAA)</t>
  </si>
  <si>
    <t>398.583.3</t>
  </si>
  <si>
    <t>Scotland (Holdings)</t>
  </si>
  <si>
    <t>Female Dairy Cattle aged 1 to 2 years</t>
  </si>
  <si>
    <t>Female Dairy Cattle 2 years and over with offspring</t>
  </si>
  <si>
    <t>Female Dairy Cattle 2 years and over without offspring</t>
  </si>
  <si>
    <t>Female Beef Cattle aged 1 to 2 years</t>
  </si>
  <si>
    <t>Female Beef Cattle 2 years and over with offspring</t>
  </si>
  <si>
    <t>Female Beef Cattle 2 years and over without offspring</t>
  </si>
  <si>
    <t>Male Cattle aged 1 to 2 years</t>
  </si>
  <si>
    <t>Male Cattle aged 2 and over</t>
  </si>
  <si>
    <t>Female Dairy Cattle under 1 year (calves)</t>
  </si>
  <si>
    <t>Female Beef Cattle under  year 1 (calves)</t>
  </si>
  <si>
    <t>Male Cattle under 1 year (calves)</t>
  </si>
  <si>
    <t>Total Cattle</t>
  </si>
  <si>
    <t>Ewes for breeding</t>
  </si>
  <si>
    <t>Other sheep one year old and over for breeding</t>
  </si>
  <si>
    <t>Rams for service</t>
  </si>
  <si>
    <t>Other sheep not for breeding</t>
  </si>
  <si>
    <t>Female pigs breeding herd</t>
  </si>
  <si>
    <t>All other non-breeding pigs</t>
  </si>
  <si>
    <t>Fowls for producing eggs</t>
  </si>
  <si>
    <t>Fowls for breeding</t>
  </si>
  <si>
    <t>Broilers and other table fowls and other poultry</t>
  </si>
  <si>
    <t>Goats and kids</t>
  </si>
  <si>
    <t xml:space="preserve">Deer </t>
  </si>
  <si>
    <t>Total holdings in region</t>
  </si>
  <si>
    <t>North West Shetland
 (Number)</t>
  </si>
  <si>
    <t>North West 
Orkney
 (Number)</t>
  </si>
  <si>
    <t>North West Na h-Eileanan Siar (Number)</t>
  </si>
  <si>
    <t>North West Highland 
(Number)</t>
  </si>
  <si>
    <t>North East Grampian (Number)</t>
  </si>
  <si>
    <t>South East Tayside
 (Number)</t>
  </si>
  <si>
    <t>South East
 Fife
 (Number)</t>
  </si>
  <si>
    <t>South East
 Lothian 
(Number)</t>
  </si>
  <si>
    <t>South East
Scottish Borders
 (Number)</t>
  </si>
  <si>
    <t>South West
 East Central (Number)</t>
  </si>
  <si>
    <t>South West
 Argyll &amp; Bute (Number)</t>
  </si>
  <si>
    <t>South West
 Clyde Valley (Number)</t>
  </si>
  <si>
    <t>South West Ayrshire
 (Number)</t>
  </si>
  <si>
    <t>South West 
Dumfries &amp;
 Galloway 
(Number)</t>
  </si>
  <si>
    <t>Scotland
 (Number)</t>
  </si>
  <si>
    <t>North West Na h-Eileanan Siar (Holdings)</t>
  </si>
  <si>
    <t>South East 
Fife
(Holdings)</t>
  </si>
  <si>
    <t>South West Dumfries &amp; Galloway
 (Holdings)</t>
  </si>
  <si>
    <t>Total working Occupiers</t>
  </si>
  <si>
    <t>FT Males  Partners</t>
  </si>
  <si>
    <t>PT Males  Family</t>
  </si>
  <si>
    <t>Total workforce  (including occupiers)</t>
  </si>
  <si>
    <t>North West Shetland (Number)</t>
  </si>
  <si>
    <t>North West Orkney (Number)</t>
  </si>
  <si>
    <t>North West Highland (Number)</t>
  </si>
  <si>
    <t>South East Tayside (Number)</t>
  </si>
  <si>
    <t>South East 
Fife
 (Number)</t>
  </si>
  <si>
    <t>South East Lothian (Number)</t>
  </si>
  <si>
    <t>South East Scottish Borders (Number)</t>
  </si>
  <si>
    <t>South West East Central (Number)</t>
  </si>
  <si>
    <t>South West Argyll &amp; Bute (Number)</t>
  </si>
  <si>
    <t>South West Clyde Valley (Number)</t>
  </si>
  <si>
    <t>South West Ayrshire (Number)</t>
  </si>
  <si>
    <t>South West 
Dumfries &amp; 
Galloway 
(Number)</t>
  </si>
  <si>
    <t>Scotland (Number)</t>
  </si>
  <si>
    <t>Area of arable land in rotation</t>
  </si>
  <si>
    <t>Holdings with area in rotation (Number)</t>
  </si>
  <si>
    <t>Arable area (Hectares)</t>
  </si>
  <si>
    <t>Area in rotation (Hectares)</t>
  </si>
  <si>
    <t>% area in rotation (Number)</t>
  </si>
  <si>
    <t>1-24% of arable area</t>
  </si>
  <si>
    <t>25-49% of arable area</t>
  </si>
  <si>
    <t>50-74% of arable area</t>
  </si>
  <si>
    <t>75-99% of arable area</t>
  </si>
  <si>
    <t>100% of arable area</t>
  </si>
  <si>
    <t>Total arable area</t>
  </si>
  <si>
    <t>Fertiliser by type</t>
  </si>
  <si>
    <t>2023 holdings (Number)</t>
  </si>
  <si>
    <t>2023 area (Hectares)</t>
  </si>
  <si>
    <t>Organic fertiliser used</t>
  </si>
  <si>
    <t>Mineral fertiliser used</t>
  </si>
  <si>
    <t>Organic and mineral fertiliser used</t>
  </si>
  <si>
    <t>Total cereal figure excludes mixed grain. Mixed grain is not part of the dataset in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</si>
</sst>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1" formatCode="_-* #,##0_-;\-* #,##0_-;_-* &quot;-&quot;_-;_-@_-"/>
    <numFmt numFmtId="43" formatCode="_-* #,##0.00_-;\-* #,##0.00_-;_-* &quot;-&quot;??_-;_-@_-"/>
    <numFmt numFmtId="164" formatCode="0.0%"/>
    <numFmt numFmtId="165" formatCode="#,##0.000"/>
    <numFmt numFmtId="166" formatCode="_-* #,##0_-;\-* #,##0_-;_-* &quot;-&quot;??_-;_-@_-"/>
    <numFmt numFmtId="167" formatCode="#,##0_ ;\-#,##0\ "/>
    <numFmt numFmtId="168" formatCode="_-* #,##0_-"/>
    <numFmt numFmtId="169" formatCode="0_-"/>
    <numFmt numFmtId="170" formatCode="0_)"/>
    <numFmt numFmtId="171" formatCode="#,##0_}"/>
    <numFmt numFmtId="172" formatCode="#,##0_)"/>
    <numFmt numFmtId="173" formatCode="_-* #,##0_-;\-* #,##0_-;_-* 0_-;_-* @_-"/>
    <numFmt numFmtId="174" formatCode="_-* #,##0_-;_-* #,##0_-;_-* #,##0_-;_-* @_-"/>
  </numFmts>
  <fonts count="43" x14ac:knownFonts="1">
    <font>
      <sz val="10"/>
      <name val="Arial"/>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4"/>
      <name val="Times New Roman"/>
      <family val="1"/>
    </font>
    <font>
      <sz val="10"/>
      <name val="Times New Roman"/>
      <family val="1"/>
    </font>
    <font>
      <sz val="14"/>
      <name val="Times New Roman"/>
      <family val="1"/>
    </font>
    <font>
      <sz val="14"/>
      <name val="MS Sans Serif"/>
      <family val="2"/>
    </font>
    <font>
      <sz val="14"/>
      <name val="Arial"/>
      <family val="2"/>
    </font>
    <font>
      <sz val="10"/>
      <name val="Arial"/>
      <family val="2"/>
    </font>
    <font>
      <b/>
      <sz val="10"/>
      <name val="Arial"/>
      <family val="2"/>
    </font>
    <font>
      <sz val="12"/>
      <color indexed="18"/>
      <name val="Arial"/>
      <family val="2"/>
    </font>
    <font>
      <b/>
      <sz val="12"/>
      <name val="Arial"/>
      <family val="2"/>
    </font>
    <font>
      <sz val="12"/>
      <name val="Arial"/>
      <family val="2"/>
    </font>
    <font>
      <b/>
      <sz val="15"/>
      <name val="Arial"/>
      <family val="2"/>
    </font>
    <font>
      <sz val="10"/>
      <color indexed="18"/>
      <name val="Arial"/>
      <family val="2"/>
    </font>
    <font>
      <sz val="10"/>
      <color theme="1"/>
      <name val="Arial"/>
      <family val="2"/>
    </font>
    <font>
      <sz val="10"/>
      <color rgb="FFFF0000"/>
      <name val="Arial"/>
      <family val="2"/>
    </font>
    <font>
      <sz val="11"/>
      <color theme="1"/>
      <name val="Arial"/>
      <family val="2"/>
    </font>
    <font>
      <sz val="12"/>
      <color rgb="FFFF0000"/>
      <name val="Arial"/>
      <family val="2"/>
    </font>
    <font>
      <u/>
      <sz val="10"/>
      <color theme="10"/>
      <name val="Arial"/>
      <family val="2"/>
    </font>
    <font>
      <u/>
      <sz val="12"/>
      <color theme="10"/>
      <name val="Arial"/>
      <family val="2"/>
    </font>
    <font>
      <sz val="12"/>
      <name val="Times New Roman"/>
      <family val="1"/>
    </font>
    <font>
      <b/>
      <sz val="16"/>
      <name val="Arial"/>
      <family val="2"/>
    </font>
    <font>
      <b/>
      <sz val="15"/>
      <color theme="3"/>
      <name val="Calibri"/>
      <family val="2"/>
      <scheme val="minor"/>
    </font>
    <font>
      <b/>
      <sz val="13"/>
      <color theme="3"/>
      <name val="Calibri"/>
      <family val="2"/>
      <scheme val="minor"/>
    </font>
    <font>
      <sz val="12"/>
      <color theme="1"/>
      <name val="Arial"/>
      <family val="2"/>
    </font>
    <font>
      <sz val="8"/>
      <name val="Arial"/>
      <family val="2"/>
    </font>
    <font>
      <sz val="12"/>
      <color rgb="FF000000"/>
      <name val="Arial"/>
      <family val="2"/>
    </font>
    <font>
      <b/>
      <sz val="12"/>
      <color rgb="FF000000"/>
      <name val="Arial"/>
      <family val="2"/>
    </font>
    <font>
      <b/>
      <sz val="12"/>
      <name val="Times New Roman"/>
      <family val="1"/>
    </font>
    <font>
      <sz val="12"/>
      <name val="MS Sans Serif"/>
      <family val="2"/>
    </font>
    <font>
      <sz val="12"/>
      <color rgb="FFFF0000"/>
      <name val="Times New Roman"/>
      <family val="1"/>
    </font>
    <font>
      <b/>
      <sz val="12"/>
      <color rgb="FFFF0000"/>
      <name val="Arial"/>
      <family val="2"/>
    </font>
    <font>
      <b/>
      <sz val="12"/>
      <color theme="1"/>
      <name val="Arial"/>
      <family val="2"/>
    </font>
    <font>
      <sz val="11"/>
      <color rgb="FF000000"/>
      <name val="Calibri"/>
      <family val="2"/>
    </font>
    <font>
      <b/>
      <sz val="12"/>
      <name val="Arial"/>
      <family val="2"/>
    </font>
    <font>
      <sz val="12"/>
      <name val="Arial"/>
      <family val="2"/>
    </font>
    <font>
      <b/>
      <sz val="10"/>
      <color theme="1"/>
      <name val="Calibri"/>
      <family val="2"/>
      <scheme val="minor"/>
    </font>
    <font>
      <sz val="10"/>
      <color theme="1"/>
      <name val="Calibri"/>
      <family val="2"/>
      <scheme val="minor"/>
    </font>
    <font>
      <sz val="8"/>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8" tint="0.59999389629810485"/>
        <bgColor indexed="65"/>
      </patternFill>
    </fill>
    <fill>
      <patternFill patternType="solid">
        <fgColor theme="0"/>
        <bgColor indexed="8"/>
      </patternFill>
    </fill>
    <fill>
      <patternFill patternType="solid">
        <fgColor rgb="FFFFFFFF"/>
        <bgColor rgb="FF000000"/>
      </patternFill>
    </fill>
  </fills>
  <borders count="49">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8"/>
      </left>
      <right/>
      <top style="medium">
        <color indexed="64"/>
      </top>
      <bottom/>
      <diagonal/>
    </border>
    <border>
      <left/>
      <right style="thin">
        <color rgb="FF000000"/>
      </right>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rgb="FF000000"/>
      </top>
      <bottom style="medium">
        <color rgb="FF000000"/>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s>
  <cellStyleXfs count="25">
    <xf numFmtId="0" fontId="0" fillId="0" borderId="0"/>
    <xf numFmtId="43" fontId="4" fillId="0" borderId="0" applyFont="0" applyFill="0" applyBorder="0" applyAlignment="0" applyProtection="0"/>
    <xf numFmtId="43" fontId="11" fillId="0" borderId="0" applyFont="0" applyFill="0" applyBorder="0" applyAlignment="0" applyProtection="0"/>
    <xf numFmtId="0" fontId="18" fillId="0" borderId="0"/>
    <xf numFmtId="0" fontId="11" fillId="0" borderId="0"/>
    <xf numFmtId="0" fontId="11" fillId="0" borderId="0"/>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 fillId="0" borderId="0"/>
    <xf numFmtId="43" fontId="4" fillId="0" borderId="0" applyFont="0" applyFill="0" applyBorder="0" applyAlignment="0" applyProtection="0"/>
    <xf numFmtId="0" fontId="3" fillId="0" borderId="0"/>
    <xf numFmtId="0" fontId="2" fillId="0" borderId="0"/>
    <xf numFmtId="0" fontId="4" fillId="0" borderId="0"/>
    <xf numFmtId="0" fontId="1" fillId="0" borderId="0"/>
    <xf numFmtId="0" fontId="20" fillId="0" borderId="0"/>
    <xf numFmtId="9" fontId="20" fillId="0" borderId="0" applyFont="0" applyFill="0" applyBorder="0" applyAlignment="0" applyProtection="0"/>
    <xf numFmtId="0" fontId="20" fillId="4" borderId="0" applyNumberFormat="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22" fillId="0" borderId="0" applyNumberForma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0"/>
  </cellStyleXfs>
  <cellXfs count="599">
    <xf numFmtId="0" fontId="0" fillId="0" borderId="0" xfId="0"/>
    <xf numFmtId="3" fontId="7" fillId="2" borderId="0" xfId="0" applyNumberFormat="1" applyFont="1" applyFill="1"/>
    <xf numFmtId="0" fontId="0" fillId="2" borderId="0" xfId="0" applyFill="1"/>
    <xf numFmtId="3" fontId="8" fillId="2" borderId="0" xfId="0" applyNumberFormat="1" applyFont="1" applyFill="1"/>
    <xf numFmtId="0" fontId="9" fillId="2" borderId="0" xfId="0" applyFont="1" applyFill="1"/>
    <xf numFmtId="0" fontId="9" fillId="2" borderId="0" xfId="0" applyFont="1" applyFill="1" applyAlignment="1">
      <alignment horizontal="right"/>
    </xf>
    <xf numFmtId="164" fontId="8" fillId="2" borderId="0" xfId="0" applyNumberFormat="1" applyFont="1" applyFill="1"/>
    <xf numFmtId="3" fontId="6" fillId="2" borderId="0" xfId="0" applyNumberFormat="1" applyFont="1" applyFill="1" applyAlignment="1">
      <alignment horizontal="right"/>
    </xf>
    <xf numFmtId="3" fontId="7" fillId="0" borderId="0" xfId="0" applyNumberFormat="1" applyFont="1"/>
    <xf numFmtId="0" fontId="10" fillId="2" borderId="0" xfId="0" applyFont="1" applyFill="1"/>
    <xf numFmtId="0" fontId="0" fillId="2" borderId="0" xfId="0" applyFill="1" applyAlignment="1">
      <alignment horizontal="center"/>
    </xf>
    <xf numFmtId="3" fontId="7" fillId="2" borderId="0" xfId="0" applyNumberFormat="1" applyFont="1" applyFill="1" applyAlignment="1">
      <alignment horizontal="center"/>
    </xf>
    <xf numFmtId="3" fontId="0" fillId="2" borderId="0" xfId="0" applyNumberFormat="1" applyFill="1"/>
    <xf numFmtId="164" fontId="0" fillId="2" borderId="0" xfId="6" applyNumberFormat="1" applyFont="1" applyFill="1"/>
    <xf numFmtId="164" fontId="6" fillId="2" borderId="0" xfId="0" applyNumberFormat="1" applyFont="1" applyFill="1" applyAlignment="1">
      <alignment horizontal="right"/>
    </xf>
    <xf numFmtId="0" fontId="15" fillId="2" borderId="0" xfId="0" applyFont="1" applyFill="1" applyAlignment="1">
      <alignment horizontal="right"/>
    </xf>
    <xf numFmtId="3" fontId="15" fillId="2" borderId="0" xfId="0" applyNumberFormat="1" applyFont="1" applyFill="1" applyAlignment="1">
      <alignment horizontal="right"/>
    </xf>
    <xf numFmtId="0" fontId="15" fillId="2" borderId="0" xfId="0" applyFont="1" applyFill="1"/>
    <xf numFmtId="3" fontId="14" fillId="2" borderId="0" xfId="0" applyNumberFormat="1" applyFont="1" applyFill="1"/>
    <xf numFmtId="3" fontId="15" fillId="2" borderId="0" xfId="0" applyNumberFormat="1" applyFont="1" applyFill="1"/>
    <xf numFmtId="3" fontId="14" fillId="2" borderId="0" xfId="0" applyNumberFormat="1" applyFont="1" applyFill="1" applyAlignment="1">
      <alignment horizontal="right"/>
    </xf>
    <xf numFmtId="164" fontId="15" fillId="0" borderId="0" xfId="0" applyNumberFormat="1" applyFont="1" applyAlignment="1">
      <alignment horizontal="right"/>
    </xf>
    <xf numFmtId="164" fontId="15" fillId="2" borderId="0" xfId="0" applyNumberFormat="1" applyFont="1" applyFill="1"/>
    <xf numFmtId="3" fontId="15" fillId="0" borderId="0" xfId="0" applyNumberFormat="1" applyFont="1"/>
    <xf numFmtId="164" fontId="15" fillId="0" borderId="0" xfId="0" applyNumberFormat="1" applyFont="1"/>
    <xf numFmtId="0" fontId="13" fillId="2" borderId="0" xfId="0" applyFont="1" applyFill="1" applyAlignment="1">
      <alignment vertical="top" wrapText="1"/>
    </xf>
    <xf numFmtId="164" fontId="13" fillId="2" borderId="0" xfId="0" applyNumberFormat="1" applyFont="1" applyFill="1" applyAlignment="1">
      <alignment vertical="top" wrapText="1"/>
    </xf>
    <xf numFmtId="0" fontId="0" fillId="3" borderId="0" xfId="0" applyFill="1"/>
    <xf numFmtId="0" fontId="15" fillId="3" borderId="0" xfId="0" applyFont="1" applyFill="1"/>
    <xf numFmtId="3" fontId="14" fillId="3" borderId="0" xfId="0" applyNumberFormat="1" applyFont="1" applyFill="1"/>
    <xf numFmtId="4" fontId="15" fillId="2" borderId="0" xfId="0" applyNumberFormat="1" applyFont="1" applyFill="1"/>
    <xf numFmtId="3" fontId="7" fillId="3" borderId="0" xfId="0" applyNumberFormat="1" applyFont="1" applyFill="1"/>
    <xf numFmtId="3" fontId="8" fillId="3" borderId="0" xfId="0" applyNumberFormat="1" applyFont="1" applyFill="1"/>
    <xf numFmtId="0" fontId="4" fillId="3" borderId="0" xfId="9" applyFont="1" applyFill="1"/>
    <xf numFmtId="0" fontId="4" fillId="3" borderId="0" xfId="9" applyFont="1" applyFill="1" applyAlignment="1">
      <alignment horizontal="left"/>
    </xf>
    <xf numFmtId="168" fontId="4" fillId="3" borderId="0" xfId="9" applyNumberFormat="1" applyFont="1" applyFill="1" applyAlignment="1">
      <alignment horizontal="left"/>
    </xf>
    <xf numFmtId="0" fontId="4" fillId="0" borderId="0" xfId="0" applyFont="1"/>
    <xf numFmtId="3" fontId="4" fillId="3" borderId="0" xfId="0" applyNumberFormat="1" applyFont="1" applyFill="1"/>
    <xf numFmtId="0" fontId="4" fillId="3" borderId="0" xfId="0" applyFont="1" applyFill="1"/>
    <xf numFmtId="166" fontId="4" fillId="3" borderId="0" xfId="9" applyNumberFormat="1" applyFont="1" applyFill="1"/>
    <xf numFmtId="164" fontId="4" fillId="2" borderId="0" xfId="0" applyNumberFormat="1" applyFont="1" applyFill="1" applyAlignment="1">
      <alignment horizontal="right"/>
    </xf>
    <xf numFmtId="0" fontId="10" fillId="3" borderId="0" xfId="0" applyFont="1" applyFill="1"/>
    <xf numFmtId="0" fontId="4" fillId="3" borderId="0" xfId="0" applyFont="1" applyFill="1" applyAlignment="1">
      <alignment horizontal="left" indent="1"/>
    </xf>
    <xf numFmtId="0" fontId="4" fillId="3" borderId="0" xfId="0" quotePrefix="1" applyFont="1" applyFill="1"/>
    <xf numFmtId="174" fontId="4" fillId="3" borderId="0" xfId="0" applyNumberFormat="1" applyFont="1" applyFill="1"/>
    <xf numFmtId="3" fontId="15" fillId="0" borderId="0" xfId="0" applyNumberFormat="1" applyFont="1" applyAlignment="1">
      <alignment horizontal="right"/>
    </xf>
    <xf numFmtId="3" fontId="23" fillId="3" borderId="0" xfId="21" applyNumberFormat="1" applyFont="1" applyFill="1"/>
    <xf numFmtId="0" fontId="23" fillId="3" borderId="0" xfId="21" applyFont="1" applyFill="1"/>
    <xf numFmtId="0" fontId="23" fillId="3" borderId="0" xfId="21" applyFont="1" applyFill="1" applyAlignment="1">
      <alignment horizontal="left"/>
    </xf>
    <xf numFmtId="170" fontId="4" fillId="3" borderId="0" xfId="0" applyNumberFormat="1" applyFont="1" applyFill="1"/>
    <xf numFmtId="0" fontId="7" fillId="3" borderId="0" xfId="0" applyFont="1" applyFill="1"/>
    <xf numFmtId="0" fontId="23" fillId="3" borderId="0" xfId="21" applyFont="1" applyFill="1" applyAlignment="1"/>
    <xf numFmtId="170" fontId="23" fillId="3" borderId="0" xfId="21" applyNumberFormat="1" applyFont="1" applyFill="1" applyAlignment="1" applyProtection="1">
      <alignment horizontal="left"/>
    </xf>
    <xf numFmtId="0" fontId="14" fillId="3" borderId="0" xfId="0" applyFont="1" applyFill="1"/>
    <xf numFmtId="0" fontId="15" fillId="0" borderId="0" xfId="0" applyFont="1"/>
    <xf numFmtId="3" fontId="9" fillId="2" borderId="0" xfId="0" applyNumberFormat="1" applyFont="1" applyFill="1"/>
    <xf numFmtId="0" fontId="15" fillId="3" borderId="0" xfId="0" applyFont="1" applyFill="1" applyAlignment="1">
      <alignment wrapText="1"/>
    </xf>
    <xf numFmtId="0" fontId="15" fillId="3" borderId="0" xfId="24" applyFont="1" applyFill="1"/>
    <xf numFmtId="0" fontId="28" fillId="3" borderId="0" xfId="24" applyFill="1"/>
    <xf numFmtId="0" fontId="25" fillId="3" borderId="0" xfId="22" applyFont="1" applyFill="1" applyBorder="1" applyAlignment="1">
      <alignment vertical="top"/>
    </xf>
    <xf numFmtId="0" fontId="14" fillId="3" borderId="0" xfId="23" applyFont="1" applyFill="1" applyBorder="1"/>
    <xf numFmtId="3" fontId="14" fillId="2" borderId="10" xfId="0" applyNumberFormat="1" applyFont="1" applyFill="1" applyBorder="1" applyAlignment="1">
      <alignment horizontal="left"/>
    </xf>
    <xf numFmtId="3" fontId="15" fillId="2" borderId="10" xfId="0" applyNumberFormat="1" applyFont="1" applyFill="1" applyBorder="1" applyAlignment="1">
      <alignment horizontal="left"/>
    </xf>
    <xf numFmtId="3" fontId="14" fillId="2" borderId="0" xfId="0" applyNumberFormat="1" applyFont="1" applyFill="1" applyAlignment="1">
      <alignment horizontal="right" wrapText="1"/>
    </xf>
    <xf numFmtId="0" fontId="23" fillId="3" borderId="0" xfId="21" applyFont="1" applyFill="1" applyBorder="1"/>
    <xf numFmtId="3" fontId="15" fillId="3" borderId="0" xfId="0" applyNumberFormat="1" applyFont="1" applyFill="1" applyAlignment="1">
      <alignment horizontal="right"/>
    </xf>
    <xf numFmtId="3" fontId="15" fillId="3" borderId="0" xfId="0" applyNumberFormat="1" applyFont="1" applyFill="1"/>
    <xf numFmtId="0" fontId="15" fillId="3" borderId="0" xfId="0" applyFont="1" applyFill="1" applyAlignment="1">
      <alignment horizontal="left"/>
    </xf>
    <xf numFmtId="164" fontId="15" fillId="2" borderId="0" xfId="0" applyNumberFormat="1" applyFont="1" applyFill="1" applyAlignment="1">
      <alignment horizontal="right"/>
    </xf>
    <xf numFmtId="164" fontId="15" fillId="3" borderId="0" xfId="0" applyNumberFormat="1" applyFont="1" applyFill="1" applyAlignment="1">
      <alignment horizontal="right"/>
    </xf>
    <xf numFmtId="3" fontId="15" fillId="2" borderId="0" xfId="0" applyNumberFormat="1" applyFont="1" applyFill="1" applyAlignment="1">
      <alignment wrapText="1"/>
    </xf>
    <xf numFmtId="3" fontId="15" fillId="3" borderId="0" xfId="1" applyNumberFormat="1" applyFont="1" applyFill="1" applyBorder="1" applyAlignment="1">
      <alignment horizontal="right"/>
    </xf>
    <xf numFmtId="3" fontId="15" fillId="2" borderId="2" xfId="0" applyNumberFormat="1" applyFont="1" applyFill="1" applyBorder="1"/>
    <xf numFmtId="3" fontId="30" fillId="3" borderId="0" xfId="1" applyNumberFormat="1" applyFont="1" applyFill="1" applyBorder="1" applyAlignment="1">
      <alignment horizontal="right"/>
    </xf>
    <xf numFmtId="3" fontId="15" fillId="2" borderId="2" xfId="0" applyNumberFormat="1" applyFont="1" applyFill="1" applyBorder="1" applyAlignment="1">
      <alignment wrapText="1"/>
    </xf>
    <xf numFmtId="3" fontId="14" fillId="3" borderId="0" xfId="0" applyNumberFormat="1" applyFont="1" applyFill="1" applyAlignment="1">
      <alignment horizontal="right"/>
    </xf>
    <xf numFmtId="3" fontId="14" fillId="3" borderId="0" xfId="1" applyNumberFormat="1" applyFont="1" applyFill="1" applyBorder="1" applyAlignment="1">
      <alignment horizontal="right"/>
    </xf>
    <xf numFmtId="3" fontId="31" fillId="3" borderId="0" xfId="1" applyNumberFormat="1" applyFont="1" applyFill="1" applyBorder="1" applyAlignment="1">
      <alignment horizontal="right"/>
    </xf>
    <xf numFmtId="3" fontId="30" fillId="3" borderId="0" xfId="1" applyNumberFormat="1" applyFont="1" applyFill="1" applyBorder="1" applyAlignment="1">
      <alignment wrapText="1"/>
    </xf>
    <xf numFmtId="0" fontId="15" fillId="3" borderId="0" xfId="0" applyFont="1" applyFill="1" applyAlignment="1">
      <alignment horizontal="right"/>
    </xf>
    <xf numFmtId="3" fontId="8" fillId="3" borderId="0" xfId="0" applyNumberFormat="1" applyFont="1" applyFill="1" applyAlignment="1">
      <alignment horizontal="right"/>
    </xf>
    <xf numFmtId="3" fontId="6" fillId="3" borderId="0" xfId="0" applyNumberFormat="1" applyFont="1" applyFill="1" applyAlignment="1">
      <alignment horizontal="right"/>
    </xf>
    <xf numFmtId="164" fontId="6" fillId="3" borderId="0" xfId="0" applyNumberFormat="1" applyFont="1" applyFill="1" applyAlignment="1">
      <alignment horizontal="right"/>
    </xf>
    <xf numFmtId="9" fontId="13" fillId="3" borderId="0" xfId="6" applyFont="1" applyFill="1" applyAlignment="1">
      <alignment vertical="top" wrapText="1"/>
    </xf>
    <xf numFmtId="164" fontId="8" fillId="3" borderId="0" xfId="0" applyNumberFormat="1" applyFont="1" applyFill="1"/>
    <xf numFmtId="3" fontId="13" fillId="3" borderId="0" xfId="0" applyNumberFormat="1" applyFont="1" applyFill="1" applyAlignment="1">
      <alignment vertical="top" wrapText="1"/>
    </xf>
    <xf numFmtId="164" fontId="7" fillId="3" borderId="0" xfId="0" applyNumberFormat="1" applyFont="1" applyFill="1"/>
    <xf numFmtId="165" fontId="15" fillId="3" borderId="0" xfId="0" applyNumberFormat="1" applyFont="1" applyFill="1" applyAlignment="1">
      <alignment horizontal="right"/>
    </xf>
    <xf numFmtId="0" fontId="8" fillId="3" borderId="0" xfId="0" applyFont="1" applyFill="1" applyAlignment="1">
      <alignment horizontal="right"/>
    </xf>
    <xf numFmtId="0" fontId="9" fillId="3" borderId="0" xfId="0" applyFont="1" applyFill="1"/>
    <xf numFmtId="0" fontId="9" fillId="3" borderId="0" xfId="0" applyFont="1" applyFill="1" applyAlignment="1">
      <alignment horizontal="right"/>
    </xf>
    <xf numFmtId="164" fontId="8" fillId="3" borderId="0" xfId="0" applyNumberFormat="1" applyFont="1" applyFill="1" applyAlignment="1">
      <alignment horizontal="right"/>
    </xf>
    <xf numFmtId="3" fontId="16" fillId="3" borderId="0" xfId="0" applyNumberFormat="1" applyFont="1" applyFill="1"/>
    <xf numFmtId="3" fontId="14" fillId="3" borderId="8" xfId="0" applyNumberFormat="1" applyFont="1" applyFill="1" applyBorder="1"/>
    <xf numFmtId="3" fontId="14" fillId="3" borderId="8" xfId="0" applyNumberFormat="1" applyFont="1" applyFill="1" applyBorder="1" applyAlignment="1">
      <alignment horizontal="left"/>
    </xf>
    <xf numFmtId="3" fontId="14" fillId="2" borderId="8" xfId="0" applyNumberFormat="1" applyFont="1" applyFill="1" applyBorder="1" applyAlignment="1">
      <alignment horizontal="left" wrapText="1"/>
    </xf>
    <xf numFmtId="3" fontId="15" fillId="3" borderId="10" xfId="0" applyNumberFormat="1" applyFont="1" applyFill="1" applyBorder="1" applyAlignment="1">
      <alignment horizontal="left"/>
    </xf>
    <xf numFmtId="3" fontId="15" fillId="3" borderId="0" xfId="0" applyNumberFormat="1" applyFont="1" applyFill="1" applyAlignment="1">
      <alignment horizontal="right" wrapText="1"/>
    </xf>
    <xf numFmtId="3" fontId="14" fillId="3" borderId="10" xfId="0" applyNumberFormat="1" applyFont="1" applyFill="1" applyBorder="1" applyAlignment="1">
      <alignment horizontal="left"/>
    </xf>
    <xf numFmtId="3" fontId="14" fillId="3" borderId="0" xfId="0" applyNumberFormat="1" applyFont="1" applyFill="1" applyAlignment="1">
      <alignment horizontal="right" wrapText="1"/>
    </xf>
    <xf numFmtId="3" fontId="14" fillId="2" borderId="10" xfId="0" applyNumberFormat="1" applyFont="1" applyFill="1" applyBorder="1"/>
    <xf numFmtId="3" fontId="15" fillId="3" borderId="10" xfId="0" applyNumberFormat="1" applyFont="1" applyFill="1" applyBorder="1"/>
    <xf numFmtId="3" fontId="14" fillId="3" borderId="10" xfId="0" applyNumberFormat="1" applyFont="1" applyFill="1" applyBorder="1"/>
    <xf numFmtId="3" fontId="15" fillId="2" borderId="10" xfId="0" applyNumberFormat="1" applyFont="1" applyFill="1" applyBorder="1"/>
    <xf numFmtId="3" fontId="32" fillId="2" borderId="0" xfId="0" applyNumberFormat="1" applyFont="1" applyFill="1" applyAlignment="1">
      <alignment horizontal="right"/>
    </xf>
    <xf numFmtId="3" fontId="24" fillId="2" borderId="0" xfId="0" applyNumberFormat="1" applyFont="1" applyFill="1"/>
    <xf numFmtId="164" fontId="32" fillId="2" borderId="0" xfId="0" applyNumberFormat="1" applyFont="1" applyFill="1" applyAlignment="1">
      <alignment horizontal="right"/>
    </xf>
    <xf numFmtId="0" fontId="30" fillId="0" borderId="0" xfId="3" applyFont="1" applyAlignment="1">
      <alignment horizontal="right"/>
    </xf>
    <xf numFmtId="1" fontId="24" fillId="2" borderId="0" xfId="0" applyNumberFormat="1" applyFont="1" applyFill="1"/>
    <xf numFmtId="164" fontId="24" fillId="2" borderId="0" xfId="0" applyNumberFormat="1" applyFont="1" applyFill="1"/>
    <xf numFmtId="9" fontId="24" fillId="2" borderId="0" xfId="6" applyFont="1" applyFill="1"/>
    <xf numFmtId="1" fontId="14" fillId="3" borderId="7" xfId="0" applyNumberFormat="1" applyFont="1" applyFill="1" applyBorder="1" applyAlignment="1">
      <alignment horizontal="right" wrapText="1"/>
    </xf>
    <xf numFmtId="1" fontId="14" fillId="3" borderId="6" xfId="0" applyNumberFormat="1" applyFont="1" applyFill="1" applyBorder="1" applyAlignment="1">
      <alignment horizontal="right" wrapText="1"/>
    </xf>
    <xf numFmtId="3" fontId="15" fillId="3" borderId="10" xfId="0" applyNumberFormat="1" applyFont="1" applyFill="1" applyBorder="1" applyAlignment="1">
      <alignment horizontal="left" wrapText="1"/>
    </xf>
    <xf numFmtId="3" fontId="14" fillId="3" borderId="11" xfId="0" applyNumberFormat="1" applyFont="1" applyFill="1" applyBorder="1" applyAlignment="1">
      <alignment horizontal="left"/>
    </xf>
    <xf numFmtId="3" fontId="15" fillId="2" borderId="16" xfId="0" applyNumberFormat="1" applyFont="1" applyFill="1" applyBorder="1" applyAlignment="1">
      <alignment horizontal="right"/>
    </xf>
    <xf numFmtId="3" fontId="15" fillId="2" borderId="17" xfId="0" applyNumberFormat="1" applyFont="1" applyFill="1" applyBorder="1" applyAlignment="1">
      <alignment horizontal="right"/>
    </xf>
    <xf numFmtId="3" fontId="15" fillId="2" borderId="14" xfId="0" applyNumberFormat="1" applyFont="1" applyFill="1" applyBorder="1" applyAlignment="1">
      <alignment horizontal="right"/>
    </xf>
    <xf numFmtId="3" fontId="14" fillId="2" borderId="14" xfId="0" applyNumberFormat="1" applyFont="1" applyFill="1" applyBorder="1" applyAlignment="1">
      <alignment horizontal="right"/>
    </xf>
    <xf numFmtId="3" fontId="14" fillId="2" borderId="15" xfId="0" applyNumberFormat="1" applyFont="1" applyFill="1" applyBorder="1" applyAlignment="1">
      <alignment horizontal="right"/>
    </xf>
    <xf numFmtId="3" fontId="14" fillId="2" borderId="9" xfId="0" applyNumberFormat="1" applyFont="1" applyFill="1" applyBorder="1" applyAlignment="1">
      <alignment horizontal="right"/>
    </xf>
    <xf numFmtId="3" fontId="14" fillId="3" borderId="9" xfId="0" applyNumberFormat="1" applyFont="1" applyFill="1" applyBorder="1" applyAlignment="1">
      <alignment horizontal="right"/>
    </xf>
    <xf numFmtId="3" fontId="14" fillId="0" borderId="9" xfId="0" applyNumberFormat="1" applyFont="1" applyBorder="1" applyAlignment="1">
      <alignment horizontal="right"/>
    </xf>
    <xf numFmtId="3" fontId="15" fillId="3" borderId="14" xfId="0" applyNumberFormat="1" applyFont="1" applyFill="1" applyBorder="1" applyAlignment="1">
      <alignment horizontal="right"/>
    </xf>
    <xf numFmtId="3" fontId="14" fillId="3" borderId="14" xfId="0" applyNumberFormat="1" applyFont="1" applyFill="1" applyBorder="1" applyAlignment="1">
      <alignment horizontal="right"/>
    </xf>
    <xf numFmtId="3" fontId="14" fillId="3" borderId="15" xfId="0" applyNumberFormat="1" applyFont="1" applyFill="1" applyBorder="1" applyAlignment="1">
      <alignment horizontal="right"/>
    </xf>
    <xf numFmtId="0" fontId="17" fillId="2" borderId="0" xfId="0" applyFont="1" applyFill="1" applyAlignment="1">
      <alignment horizontal="right" vertical="top" wrapText="1"/>
    </xf>
    <xf numFmtId="166" fontId="17" fillId="2" borderId="0" xfId="0" applyNumberFormat="1" applyFont="1" applyFill="1" applyAlignment="1">
      <alignment horizontal="right" vertical="top" wrapText="1"/>
    </xf>
    <xf numFmtId="166" fontId="14" fillId="3" borderId="0" xfId="1" applyNumberFormat="1" applyFont="1" applyFill="1" applyBorder="1" applyAlignment="1">
      <alignment horizontal="right"/>
    </xf>
    <xf numFmtId="166" fontId="15" fillId="3" borderId="0" xfId="1" applyNumberFormat="1" applyFont="1" applyFill="1" applyBorder="1" applyAlignment="1">
      <alignment horizontal="right"/>
    </xf>
    <xf numFmtId="0" fontId="14" fillId="2" borderId="0" xfId="0" applyFont="1" applyFill="1"/>
    <xf numFmtId="1" fontId="14" fillId="3" borderId="0" xfId="0" applyNumberFormat="1" applyFont="1" applyFill="1"/>
    <xf numFmtId="0" fontId="14" fillId="3" borderId="0" xfId="0" applyFont="1" applyFill="1" applyAlignment="1">
      <alignment horizontal="right"/>
    </xf>
    <xf numFmtId="169" fontId="14" fillId="3" borderId="0" xfId="0" applyNumberFormat="1" applyFont="1" applyFill="1" applyAlignment="1">
      <alignment horizontal="right"/>
    </xf>
    <xf numFmtId="164" fontId="14" fillId="3" borderId="0" xfId="0" applyNumberFormat="1" applyFont="1" applyFill="1" applyAlignment="1">
      <alignment horizontal="right"/>
    </xf>
    <xf numFmtId="0" fontId="33" fillId="2" borderId="0" xfId="0" applyFont="1" applyFill="1" applyAlignment="1">
      <alignment horizontal="right"/>
    </xf>
    <xf numFmtId="0" fontId="33" fillId="2" borderId="0" xfId="0" applyFont="1" applyFill="1"/>
    <xf numFmtId="3" fontId="15" fillId="2" borderId="0" xfId="0" applyNumberFormat="1" applyFont="1" applyFill="1" applyAlignment="1">
      <alignment horizontal="left"/>
    </xf>
    <xf numFmtId="3" fontId="32" fillId="2" borderId="0" xfId="0" applyNumberFormat="1" applyFont="1" applyFill="1"/>
    <xf numFmtId="0" fontId="23" fillId="3" borderId="0" xfId="21" quotePrefix="1" applyFont="1" applyFill="1"/>
    <xf numFmtId="3" fontId="24" fillId="3" borderId="0" xfId="0" applyNumberFormat="1" applyFont="1" applyFill="1"/>
    <xf numFmtId="0" fontId="24" fillId="2" borderId="0" xfId="0" applyFont="1" applyFill="1"/>
    <xf numFmtId="0" fontId="15" fillId="2" borderId="0" xfId="0" applyFont="1" applyFill="1" applyAlignment="1">
      <alignment horizontal="left" vertical="top"/>
    </xf>
    <xf numFmtId="3" fontId="15" fillId="3" borderId="14" xfId="0" applyNumberFormat="1" applyFont="1" applyFill="1" applyBorder="1"/>
    <xf numFmtId="3" fontId="14" fillId="3" borderId="15" xfId="0" applyNumberFormat="1" applyFont="1" applyFill="1" applyBorder="1"/>
    <xf numFmtId="0" fontId="15" fillId="3" borderId="10" xfId="0" applyFont="1" applyFill="1" applyBorder="1"/>
    <xf numFmtId="0" fontId="15" fillId="3" borderId="11" xfId="0" applyFont="1" applyFill="1" applyBorder="1"/>
    <xf numFmtId="0" fontId="23" fillId="0" borderId="0" xfId="21" quotePrefix="1" applyFont="1" applyFill="1"/>
    <xf numFmtId="3" fontId="15" fillId="3" borderId="14" xfId="0" applyNumberFormat="1" applyFont="1" applyFill="1" applyBorder="1" applyAlignment="1">
      <alignment horizontal="left"/>
    </xf>
    <xf numFmtId="3" fontId="14" fillId="3" borderId="13" xfId="0" applyNumberFormat="1" applyFont="1" applyFill="1" applyBorder="1"/>
    <xf numFmtId="1" fontId="14" fillId="3" borderId="9" xfId="0" applyNumberFormat="1" applyFont="1" applyFill="1" applyBorder="1" applyAlignment="1">
      <alignment horizontal="right" wrapText="1"/>
    </xf>
    <xf numFmtId="1" fontId="14" fillId="3" borderId="0" xfId="0" applyNumberFormat="1" applyFont="1" applyFill="1" applyAlignment="1">
      <alignment horizontal="right" wrapText="1"/>
    </xf>
    <xf numFmtId="0" fontId="15" fillId="0" borderId="13" xfId="0" applyFont="1" applyBorder="1"/>
    <xf numFmtId="0" fontId="15" fillId="3" borderId="12" xfId="0" applyFont="1" applyFill="1" applyBorder="1"/>
    <xf numFmtId="3" fontId="30" fillId="3" borderId="0" xfId="0" applyNumberFormat="1" applyFont="1" applyFill="1" applyAlignment="1">
      <alignment horizontal="right" vertical="center"/>
    </xf>
    <xf numFmtId="3" fontId="15" fillId="3" borderId="0" xfId="0" applyNumberFormat="1" applyFont="1" applyFill="1" applyAlignment="1">
      <alignment horizontal="right" vertical="center"/>
    </xf>
    <xf numFmtId="3" fontId="30" fillId="3" borderId="16" xfId="0" applyNumberFormat="1" applyFont="1" applyFill="1" applyBorder="1" applyAlignment="1">
      <alignment horizontal="right" vertical="center"/>
    </xf>
    <xf numFmtId="3" fontId="30" fillId="3" borderId="17" xfId="0" applyNumberFormat="1" applyFont="1" applyFill="1" applyBorder="1" applyAlignment="1">
      <alignment horizontal="right" vertical="center"/>
    </xf>
    <xf numFmtId="3" fontId="15" fillId="3" borderId="17" xfId="0" applyNumberFormat="1" applyFont="1" applyFill="1" applyBorder="1" applyAlignment="1">
      <alignment horizontal="right" vertical="center"/>
    </xf>
    <xf numFmtId="3" fontId="30" fillId="3" borderId="14" xfId="0" applyNumberFormat="1" applyFont="1" applyFill="1" applyBorder="1" applyAlignment="1">
      <alignment horizontal="right" vertical="center"/>
    </xf>
    <xf numFmtId="0" fontId="14" fillId="3" borderId="6" xfId="9" applyFont="1" applyFill="1" applyBorder="1" applyAlignment="1">
      <alignment horizontal="right" wrapText="1"/>
    </xf>
    <xf numFmtId="0" fontId="14" fillId="3" borderId="8" xfId="9" applyFont="1" applyFill="1" applyBorder="1" applyAlignment="1">
      <alignment wrapText="1"/>
    </xf>
    <xf numFmtId="0" fontId="15" fillId="3" borderId="0" xfId="9" applyFont="1" applyFill="1"/>
    <xf numFmtId="0" fontId="14" fillId="3" borderId="8" xfId="9" applyFont="1" applyFill="1" applyBorder="1" applyAlignment="1">
      <alignment horizontal="left" wrapText="1"/>
    </xf>
    <xf numFmtId="0" fontId="15" fillId="3" borderId="19" xfId="4" applyFont="1" applyFill="1" applyBorder="1" applyAlignment="1">
      <alignment horizontal="left"/>
    </xf>
    <xf numFmtId="0" fontId="15" fillId="3" borderId="10" xfId="4" applyFont="1" applyFill="1" applyBorder="1" applyAlignment="1">
      <alignment horizontal="left"/>
    </xf>
    <xf numFmtId="0" fontId="15" fillId="3" borderId="10" xfId="4" applyFont="1" applyFill="1" applyBorder="1" applyAlignment="1">
      <alignment horizontal="left" wrapText="1"/>
    </xf>
    <xf numFmtId="0" fontId="14" fillId="3" borderId="11" xfId="4" applyFont="1" applyFill="1" applyBorder="1" applyAlignment="1">
      <alignment horizontal="left"/>
    </xf>
    <xf numFmtId="0" fontId="14" fillId="3" borderId="0" xfId="0" applyFont="1" applyFill="1" applyAlignment="1">
      <alignment horizontal="left"/>
    </xf>
    <xf numFmtId="0" fontId="14" fillId="3" borderId="6" xfId="0" applyFont="1" applyFill="1" applyBorder="1" applyAlignment="1">
      <alignment horizontal="right" wrapText="1"/>
    </xf>
    <xf numFmtId="0" fontId="14" fillId="5" borderId="8" xfId="0" applyFont="1" applyFill="1" applyBorder="1" applyAlignment="1">
      <alignment horizontal="left"/>
    </xf>
    <xf numFmtId="0" fontId="15" fillId="3" borderId="10" xfId="0" applyFont="1" applyFill="1" applyBorder="1" applyAlignment="1">
      <alignment horizontal="left" wrapText="1"/>
    </xf>
    <xf numFmtId="0" fontId="14" fillId="3" borderId="10" xfId="0" applyFont="1" applyFill="1" applyBorder="1" applyAlignment="1">
      <alignment horizontal="left" wrapText="1"/>
    </xf>
    <xf numFmtId="172" fontId="15" fillId="3" borderId="0" xfId="0" applyNumberFormat="1" applyFont="1" applyFill="1" applyAlignment="1">
      <alignment horizontal="right" wrapText="1"/>
    </xf>
    <xf numFmtId="172" fontId="14" fillId="3" borderId="0" xfId="0" applyNumberFormat="1" applyFont="1" applyFill="1" applyAlignment="1">
      <alignment horizontal="right" wrapText="1"/>
    </xf>
    <xf numFmtId="0" fontId="15" fillId="3" borderId="14" xfId="0" applyFont="1" applyFill="1" applyBorder="1" applyAlignment="1">
      <alignment horizontal="left" wrapText="1"/>
    </xf>
    <xf numFmtId="0" fontId="14" fillId="3" borderId="14" xfId="0" applyFont="1" applyFill="1" applyBorder="1" applyAlignment="1">
      <alignment horizontal="left" wrapText="1"/>
    </xf>
    <xf numFmtId="4" fontId="15" fillId="3" borderId="0" xfId="0" applyNumberFormat="1" applyFont="1" applyFill="1"/>
    <xf numFmtId="0" fontId="21" fillId="3" borderId="0" xfId="0" applyFont="1" applyFill="1"/>
    <xf numFmtId="171" fontId="35" fillId="3" borderId="0" xfId="0" applyNumberFormat="1" applyFont="1" applyFill="1" applyAlignment="1">
      <alignment horizontal="right"/>
    </xf>
    <xf numFmtId="171" fontId="14" fillId="3" borderId="0" xfId="0" applyNumberFormat="1" applyFont="1" applyFill="1" applyAlignment="1">
      <alignment horizontal="right"/>
    </xf>
    <xf numFmtId="171" fontId="15" fillId="3" borderId="0" xfId="0" applyNumberFormat="1" applyFont="1" applyFill="1" applyAlignment="1">
      <alignment horizontal="right"/>
    </xf>
    <xf numFmtId="171" fontId="15" fillId="3" borderId="14" xfId="0" applyNumberFormat="1" applyFont="1" applyFill="1" applyBorder="1" applyAlignment="1">
      <alignment horizontal="right"/>
    </xf>
    <xf numFmtId="171" fontId="15" fillId="3" borderId="12" xfId="0" applyNumberFormat="1" applyFont="1" applyFill="1" applyBorder="1" applyAlignment="1">
      <alignment horizontal="right"/>
    </xf>
    <xf numFmtId="171" fontId="14" fillId="3" borderId="14" xfId="0" applyNumberFormat="1" applyFont="1" applyFill="1" applyBorder="1" applyAlignment="1">
      <alignment horizontal="right"/>
    </xf>
    <xf numFmtId="171" fontId="14" fillId="3" borderId="12" xfId="0" applyNumberFormat="1" applyFont="1" applyFill="1" applyBorder="1" applyAlignment="1">
      <alignment horizontal="right"/>
    </xf>
    <xf numFmtId="0" fontId="14" fillId="5" borderId="7" xfId="0" applyFont="1" applyFill="1" applyBorder="1" applyAlignment="1">
      <alignment horizontal="right" wrapText="1"/>
    </xf>
    <xf numFmtId="0" fontId="14" fillId="5" borderId="6" xfId="0" applyFont="1" applyFill="1" applyBorder="1" applyAlignment="1">
      <alignment horizontal="right" wrapText="1"/>
    </xf>
    <xf numFmtId="173" fontId="15" fillId="3" borderId="0" xfId="0" applyNumberFormat="1" applyFont="1" applyFill="1"/>
    <xf numFmtId="173" fontId="15" fillId="3" borderId="2" xfId="0" applyNumberFormat="1" applyFont="1" applyFill="1" applyBorder="1" applyAlignment="1">
      <alignment horizontal="right"/>
    </xf>
    <xf numFmtId="173" fontId="14" fillId="3" borderId="2" xfId="0" applyNumberFormat="1" applyFont="1" applyFill="1" applyBorder="1" applyAlignment="1">
      <alignment horizontal="right"/>
    </xf>
    <xf numFmtId="0" fontId="15" fillId="3" borderId="0" xfId="0" quotePrefix="1" applyFont="1" applyFill="1"/>
    <xf numFmtId="173" fontId="15" fillId="3" borderId="0" xfId="0" applyNumberFormat="1" applyFont="1" applyFill="1" applyAlignment="1">
      <alignment horizontal="right"/>
    </xf>
    <xf numFmtId="0" fontId="14" fillId="3" borderId="12" xfId="0" applyFont="1" applyFill="1" applyBorder="1"/>
    <xf numFmtId="9" fontId="14" fillId="3" borderId="15" xfId="6" applyFont="1" applyFill="1" applyBorder="1" applyAlignment="1">
      <alignment horizontal="right"/>
    </xf>
    <xf numFmtId="9" fontId="14" fillId="3" borderId="9" xfId="6" applyFont="1" applyFill="1" applyBorder="1" applyAlignment="1">
      <alignment horizontal="right"/>
    </xf>
    <xf numFmtId="172" fontId="15" fillId="3" borderId="12" xfId="0" applyNumberFormat="1" applyFont="1" applyFill="1" applyBorder="1" applyAlignment="1">
      <alignment horizontal="right" wrapText="1"/>
    </xf>
    <xf numFmtId="172" fontId="14" fillId="3" borderId="12" xfId="0" applyNumberFormat="1" applyFont="1" applyFill="1" applyBorder="1" applyAlignment="1">
      <alignment horizontal="right" wrapText="1"/>
    </xf>
    <xf numFmtId="172" fontId="14" fillId="3" borderId="9" xfId="0" applyNumberFormat="1" applyFont="1" applyFill="1" applyBorder="1" applyAlignment="1">
      <alignment horizontal="right" wrapText="1"/>
    </xf>
    <xf numFmtId="172" fontId="14" fillId="3" borderId="13" xfId="0" applyNumberFormat="1" applyFont="1" applyFill="1" applyBorder="1" applyAlignment="1">
      <alignment horizontal="right" wrapText="1"/>
    </xf>
    <xf numFmtId="0" fontId="14" fillId="3" borderId="20" xfId="0" applyFont="1" applyFill="1" applyBorder="1" applyAlignment="1">
      <alignment horizontal="right" wrapText="1"/>
    </xf>
    <xf numFmtId="173" fontId="14" fillId="3" borderId="0" xfId="0" applyNumberFormat="1" applyFont="1" applyFill="1" applyAlignment="1">
      <alignment horizontal="right"/>
    </xf>
    <xf numFmtId="0" fontId="15" fillId="3" borderId="0" xfId="0" applyFont="1" applyFill="1" applyAlignment="1">
      <alignment horizontal="right" wrapText="1"/>
    </xf>
    <xf numFmtId="0" fontId="15" fillId="3" borderId="0" xfId="0" applyFont="1" applyFill="1" applyAlignment="1">
      <alignment horizontal="left" wrapText="1"/>
    </xf>
    <xf numFmtId="0" fontId="25" fillId="3" borderId="0" xfId="0" applyFont="1" applyFill="1" applyAlignment="1">
      <alignment horizontal="left"/>
    </xf>
    <xf numFmtId="0" fontId="24" fillId="3" borderId="0" xfId="0" applyFont="1" applyFill="1"/>
    <xf numFmtId="174" fontId="15" fillId="3" borderId="0" xfId="0" applyNumberFormat="1" applyFont="1" applyFill="1"/>
    <xf numFmtId="174" fontId="15" fillId="3" borderId="2" xfId="0" applyNumberFormat="1" applyFont="1" applyFill="1" applyBorder="1"/>
    <xf numFmtId="174" fontId="14" fillId="3" borderId="2" xfId="0" applyNumberFormat="1" applyFont="1" applyFill="1" applyBorder="1"/>
    <xf numFmtId="174" fontId="15" fillId="3" borderId="3" xfId="0" applyNumberFormat="1" applyFont="1" applyFill="1" applyBorder="1"/>
    <xf numFmtId="174" fontId="14" fillId="3" borderId="3" xfId="0" applyNumberFormat="1" applyFont="1" applyFill="1" applyBorder="1"/>
    <xf numFmtId="168" fontId="15" fillId="3" borderId="0" xfId="0" applyNumberFormat="1" applyFont="1" applyFill="1"/>
    <xf numFmtId="166" fontId="15" fillId="3" borderId="0" xfId="0" applyNumberFormat="1" applyFont="1" applyFill="1"/>
    <xf numFmtId="43" fontId="15" fillId="3" borderId="0" xfId="0" applyNumberFormat="1" applyFont="1" applyFill="1"/>
    <xf numFmtId="174" fontId="15" fillId="3" borderId="3" xfId="0" applyNumberFormat="1" applyFont="1" applyFill="1" applyBorder="1" applyAlignment="1">
      <alignment horizontal="right"/>
    </xf>
    <xf numFmtId="174" fontId="14" fillId="3" borderId="3" xfId="0" applyNumberFormat="1" applyFont="1" applyFill="1" applyBorder="1" applyAlignment="1">
      <alignment horizontal="right"/>
    </xf>
    <xf numFmtId="0" fontId="23" fillId="3" borderId="0" xfId="21" applyFont="1" applyFill="1" applyBorder="1" applyAlignment="1"/>
    <xf numFmtId="172" fontId="15" fillId="3" borderId="0" xfId="0" applyNumberFormat="1" applyFont="1" applyFill="1"/>
    <xf numFmtId="3" fontId="15" fillId="2" borderId="0" xfId="0" applyNumberFormat="1" applyFont="1" applyFill="1" applyAlignment="1">
      <alignment horizontal="left" wrapText="1"/>
    </xf>
    <xf numFmtId="1" fontId="24" fillId="3" borderId="0" xfId="0" applyNumberFormat="1" applyFont="1" applyFill="1"/>
    <xf numFmtId="164" fontId="24" fillId="3" borderId="0" xfId="0" applyNumberFormat="1" applyFont="1" applyFill="1"/>
    <xf numFmtId="3" fontId="7" fillId="0" borderId="0" xfId="0" applyNumberFormat="1" applyFont="1" applyAlignment="1">
      <alignment horizontal="left"/>
    </xf>
    <xf numFmtId="3" fontId="19" fillId="2" borderId="0" xfId="0" applyNumberFormat="1" applyFont="1" applyFill="1"/>
    <xf numFmtId="3" fontId="19" fillId="2" borderId="0" xfId="0" applyNumberFormat="1" applyFont="1" applyFill="1" applyAlignment="1">
      <alignment horizontal="right"/>
    </xf>
    <xf numFmtId="0" fontId="19" fillId="2" borderId="0" xfId="0" applyFont="1" applyFill="1" applyAlignment="1">
      <alignment horizontal="right" vertical="top" wrapText="1"/>
    </xf>
    <xf numFmtId="3" fontId="21" fillId="2" borderId="0" xfId="0" applyNumberFormat="1" applyFont="1" applyFill="1" applyAlignment="1">
      <alignment horizontal="right"/>
    </xf>
    <xf numFmtId="3" fontId="15" fillId="2" borderId="19" xfId="0" applyNumberFormat="1" applyFont="1" applyFill="1" applyBorder="1" applyAlignment="1">
      <alignment horizontal="left"/>
    </xf>
    <xf numFmtId="3" fontId="15" fillId="3" borderId="0" xfId="0" applyNumberFormat="1" applyFont="1" applyFill="1" applyAlignment="1">
      <alignment horizontal="left"/>
    </xf>
    <xf numFmtId="3" fontId="15" fillId="3" borderId="16" xfId="0" applyNumberFormat="1" applyFont="1" applyFill="1" applyBorder="1" applyAlignment="1">
      <alignment horizontal="right"/>
    </xf>
    <xf numFmtId="3" fontId="15" fillId="3" borderId="18" xfId="0" applyNumberFormat="1" applyFont="1" applyFill="1" applyBorder="1" applyAlignment="1">
      <alignment horizontal="right"/>
    </xf>
    <xf numFmtId="3" fontId="14" fillId="3" borderId="7" xfId="0" applyNumberFormat="1" applyFont="1" applyFill="1" applyBorder="1"/>
    <xf numFmtId="0" fontId="1" fillId="3" borderId="0" xfId="0" applyFont="1" applyFill="1" applyAlignment="1">
      <alignment horizontal="left" vertical="top" wrapText="1"/>
    </xf>
    <xf numFmtId="0" fontId="15" fillId="3" borderId="0" xfId="9" applyFont="1" applyFill="1" applyAlignment="1">
      <alignment horizontal="left" wrapText="1"/>
    </xf>
    <xf numFmtId="0" fontId="15" fillId="3" borderId="0" xfId="9" applyFont="1" applyFill="1" applyAlignment="1">
      <alignment wrapText="1"/>
    </xf>
    <xf numFmtId="3" fontId="23" fillId="2" borderId="0" xfId="21" applyNumberFormat="1" applyFont="1" applyFill="1"/>
    <xf numFmtId="0" fontId="14" fillId="3" borderId="11" xfId="0" applyFont="1" applyFill="1" applyBorder="1" applyAlignment="1">
      <alignment horizontal="left" wrapText="1"/>
    </xf>
    <xf numFmtId="171" fontId="14" fillId="3" borderId="15" xfId="0" applyNumberFormat="1" applyFont="1" applyFill="1" applyBorder="1" applyAlignment="1">
      <alignment horizontal="right"/>
    </xf>
    <xf numFmtId="171" fontId="14" fillId="3" borderId="9" xfId="0" applyNumberFormat="1" applyFont="1" applyFill="1" applyBorder="1" applyAlignment="1">
      <alignment horizontal="right"/>
    </xf>
    <xf numFmtId="171" fontId="14" fillId="3" borderId="13" xfId="0" applyNumberFormat="1" applyFont="1" applyFill="1" applyBorder="1" applyAlignment="1">
      <alignment horizontal="right"/>
    </xf>
    <xf numFmtId="0" fontId="23" fillId="3" borderId="0" xfId="21" quotePrefix="1" applyFont="1" applyFill="1" applyBorder="1"/>
    <xf numFmtId="0" fontId="28" fillId="3" borderId="0" xfId="0" applyFont="1" applyFill="1"/>
    <xf numFmtId="0" fontId="37" fillId="3" borderId="0" xfId="0" applyFont="1" applyFill="1"/>
    <xf numFmtId="0" fontId="14" fillId="3" borderId="0" xfId="0" applyFont="1" applyFill="1" applyAlignment="1">
      <alignment wrapText="1"/>
    </xf>
    <xf numFmtId="3" fontId="15" fillId="3" borderId="0" xfId="0" applyNumberFormat="1" applyFont="1" applyFill="1" applyAlignment="1">
      <alignment horizontal="left" wrapText="1"/>
    </xf>
    <xf numFmtId="3" fontId="15" fillId="3" borderId="0" xfId="0" applyNumberFormat="1" applyFont="1" applyFill="1" applyAlignment="1">
      <alignment wrapText="1"/>
    </xf>
    <xf numFmtId="0" fontId="14" fillId="5" borderId="7" xfId="0" applyFont="1" applyFill="1" applyBorder="1" applyAlignment="1">
      <alignment horizontal="left"/>
    </xf>
    <xf numFmtId="172" fontId="15" fillId="3" borderId="17" xfId="0" applyNumberFormat="1" applyFont="1" applyFill="1" applyBorder="1" applyAlignment="1">
      <alignment horizontal="right" wrapText="1"/>
    </xf>
    <xf numFmtId="172" fontId="15" fillId="3" borderId="18" xfId="0" applyNumberFormat="1" applyFont="1" applyFill="1" applyBorder="1" applyAlignment="1">
      <alignment horizontal="right" wrapText="1"/>
    </xf>
    <xf numFmtId="1" fontId="15" fillId="3" borderId="0" xfId="0" applyNumberFormat="1" applyFont="1" applyFill="1" applyAlignment="1">
      <alignment horizontal="right" wrapText="1"/>
    </xf>
    <xf numFmtId="3" fontId="15" fillId="3" borderId="0" xfId="1" applyNumberFormat="1" applyFont="1" applyFill="1" applyBorder="1" applyAlignment="1">
      <alignment horizontal="right" wrapText="1"/>
    </xf>
    <xf numFmtId="3" fontId="15" fillId="3" borderId="0" xfId="0" quotePrefix="1" applyNumberFormat="1" applyFont="1" applyFill="1" applyAlignment="1">
      <alignment horizontal="right"/>
    </xf>
    <xf numFmtId="3" fontId="15" fillId="3" borderId="0" xfId="1" quotePrefix="1" applyNumberFormat="1" applyFont="1" applyFill="1" applyBorder="1" applyAlignment="1">
      <alignment horizontal="right"/>
    </xf>
    <xf numFmtId="3" fontId="14" fillId="2" borderId="0" xfId="1" applyNumberFormat="1" applyFont="1" applyFill="1" applyBorder="1" applyAlignment="1">
      <alignment horizontal="right"/>
    </xf>
    <xf numFmtId="3" fontId="14" fillId="3" borderId="0" xfId="1" applyNumberFormat="1" applyFont="1" applyFill="1" applyBorder="1" applyAlignment="1">
      <alignment horizontal="right" wrapText="1"/>
    </xf>
    <xf numFmtId="3" fontId="25" fillId="2" borderId="0" xfId="0" applyNumberFormat="1" applyFont="1" applyFill="1"/>
    <xf numFmtId="3" fontId="23" fillId="3" borderId="0" xfId="21" applyNumberFormat="1" applyFont="1" applyFill="1" applyAlignment="1">
      <alignment horizontal="left"/>
    </xf>
    <xf numFmtId="166" fontId="15" fillId="3" borderId="0" xfId="1" applyNumberFormat="1" applyFont="1" applyFill="1" applyBorder="1" applyAlignment="1">
      <alignment horizontal="left"/>
    </xf>
    <xf numFmtId="3" fontId="34" fillId="3" borderId="0" xfId="0" applyNumberFormat="1" applyFont="1" applyFill="1"/>
    <xf numFmtId="164" fontId="15" fillId="3" borderId="2" xfId="0" applyNumberFormat="1" applyFont="1" applyFill="1" applyBorder="1" applyAlignment="1">
      <alignment horizontal="right"/>
    </xf>
    <xf numFmtId="3" fontId="15" fillId="3" borderId="2" xfId="1" applyNumberFormat="1" applyFont="1" applyFill="1" applyBorder="1" applyAlignment="1">
      <alignment horizontal="right"/>
    </xf>
    <xf numFmtId="3" fontId="14" fillId="3" borderId="2" xfId="1" applyNumberFormat="1" applyFont="1" applyFill="1" applyBorder="1" applyAlignment="1">
      <alignment horizontal="right"/>
    </xf>
    <xf numFmtId="3" fontId="15" fillId="3" borderId="1" xfId="1" applyNumberFormat="1" applyFont="1" applyFill="1" applyBorder="1" applyAlignment="1">
      <alignment horizontal="right"/>
    </xf>
    <xf numFmtId="3" fontId="14" fillId="3" borderId="1" xfId="1" applyNumberFormat="1" applyFont="1" applyFill="1" applyBorder="1" applyAlignment="1">
      <alignment horizontal="right"/>
    </xf>
    <xf numFmtId="3" fontId="15" fillId="3" borderId="1" xfId="1" applyNumberFormat="1" applyFont="1" applyFill="1" applyBorder="1" applyAlignment="1">
      <alignment horizontal="right" wrapText="1"/>
    </xf>
    <xf numFmtId="1" fontId="14" fillId="3" borderId="7" xfId="0" applyNumberFormat="1" applyFont="1" applyFill="1" applyBorder="1" applyAlignment="1" applyProtection="1">
      <alignment horizontal="right" wrapText="1"/>
      <protection locked="0"/>
    </xf>
    <xf numFmtId="1" fontId="14" fillId="3" borderId="6" xfId="0" applyNumberFormat="1" applyFont="1" applyFill="1" applyBorder="1" applyAlignment="1" applyProtection="1">
      <alignment horizontal="right" wrapText="1"/>
      <protection locked="0"/>
    </xf>
    <xf numFmtId="1" fontId="14" fillId="3" borderId="23" xfId="0" applyNumberFormat="1" applyFont="1" applyFill="1" applyBorder="1" applyAlignment="1" applyProtection="1">
      <alignment horizontal="right" wrapText="1"/>
      <protection locked="0"/>
    </xf>
    <xf numFmtId="0" fontId="14" fillId="0" borderId="31" xfId="0" applyFont="1" applyBorder="1" applyAlignment="1">
      <alignment horizontal="right" wrapText="1"/>
    </xf>
    <xf numFmtId="3" fontId="14" fillId="2" borderId="2" xfId="0" applyNumberFormat="1" applyFont="1" applyFill="1" applyBorder="1"/>
    <xf numFmtId="3" fontId="15" fillId="2" borderId="2" xfId="0" applyNumberFormat="1" applyFont="1" applyFill="1" applyBorder="1" applyAlignment="1">
      <alignment horizontal="right"/>
    </xf>
    <xf numFmtId="3" fontId="14" fillId="2" borderId="2" xfId="0" applyNumberFormat="1" applyFont="1" applyFill="1" applyBorder="1" applyAlignment="1">
      <alignment horizontal="right"/>
    </xf>
    <xf numFmtId="0" fontId="14" fillId="0" borderId="27" xfId="0" applyFont="1" applyBorder="1" applyAlignment="1">
      <alignment horizontal="right" wrapText="1"/>
    </xf>
    <xf numFmtId="3" fontId="15" fillId="2" borderId="10" xfId="0" applyNumberFormat="1" applyFont="1" applyFill="1" applyBorder="1" applyAlignment="1">
      <alignment wrapText="1"/>
    </xf>
    <xf numFmtId="3" fontId="14" fillId="2" borderId="10" xfId="0" applyNumberFormat="1" applyFont="1" applyFill="1" applyBorder="1" applyAlignment="1">
      <alignment wrapText="1"/>
    </xf>
    <xf numFmtId="3" fontId="14" fillId="2" borderId="11" xfId="0" applyNumberFormat="1" applyFont="1" applyFill="1" applyBorder="1" applyAlignment="1">
      <alignment wrapText="1"/>
    </xf>
    <xf numFmtId="0" fontId="14" fillId="0" borderId="23" xfId="0" applyFont="1" applyBorder="1" applyAlignment="1">
      <alignment horizontal="right" wrapText="1"/>
    </xf>
    <xf numFmtId="3" fontId="14" fillId="3" borderId="21" xfId="1" applyNumberFormat="1" applyFont="1" applyFill="1" applyBorder="1" applyAlignment="1">
      <alignment horizontal="right"/>
    </xf>
    <xf numFmtId="164" fontId="15" fillId="2" borderId="12" xfId="0" applyNumberFormat="1" applyFont="1" applyFill="1" applyBorder="1" applyAlignment="1">
      <alignment horizontal="right"/>
    </xf>
    <xf numFmtId="3" fontId="15" fillId="3" borderId="2" xfId="0" applyNumberFormat="1" applyFont="1" applyFill="1" applyBorder="1" applyAlignment="1">
      <alignment horizontal="right"/>
    </xf>
    <xf numFmtId="3" fontId="14" fillId="3" borderId="2" xfId="0" applyNumberFormat="1" applyFont="1" applyFill="1" applyBorder="1" applyAlignment="1">
      <alignment horizontal="right"/>
    </xf>
    <xf numFmtId="3" fontId="15" fillId="2" borderId="19" xfId="0" applyNumberFormat="1" applyFont="1" applyFill="1" applyBorder="1"/>
    <xf numFmtId="3" fontId="15" fillId="3" borderId="17" xfId="0" applyNumberFormat="1" applyFont="1" applyFill="1" applyBorder="1" applyAlignment="1">
      <alignment horizontal="right"/>
    </xf>
    <xf numFmtId="3" fontId="15" fillId="3" borderId="30" xfId="0" applyNumberFormat="1" applyFont="1" applyFill="1" applyBorder="1" applyAlignment="1">
      <alignment horizontal="right"/>
    </xf>
    <xf numFmtId="164" fontId="15" fillId="2" borderId="18" xfId="0" applyNumberFormat="1" applyFont="1" applyFill="1" applyBorder="1" applyAlignment="1">
      <alignment horizontal="right"/>
    </xf>
    <xf numFmtId="3" fontId="14" fillId="2" borderId="11" xfId="0" applyNumberFormat="1" applyFont="1" applyFill="1" applyBorder="1"/>
    <xf numFmtId="3" fontId="14" fillId="0" borderId="25" xfId="0" applyNumberFormat="1" applyFont="1" applyBorder="1" applyAlignment="1">
      <alignment horizontal="right"/>
    </xf>
    <xf numFmtId="164" fontId="15" fillId="2" borderId="13" xfId="0" applyNumberFormat="1" applyFont="1" applyFill="1" applyBorder="1" applyAlignment="1">
      <alignment horizontal="right"/>
    </xf>
    <xf numFmtId="3" fontId="30" fillId="3" borderId="17" xfId="1" applyNumberFormat="1" applyFont="1" applyFill="1" applyBorder="1" applyAlignment="1">
      <alignment horizontal="right"/>
    </xf>
    <xf numFmtId="3" fontId="15" fillId="2" borderId="17" xfId="0" applyNumberFormat="1" applyFont="1" applyFill="1" applyBorder="1"/>
    <xf numFmtId="3" fontId="15" fillId="2" borderId="30" xfId="0" applyNumberFormat="1" applyFont="1" applyFill="1" applyBorder="1"/>
    <xf numFmtId="3" fontId="31" fillId="3" borderId="9" xfId="1" applyNumberFormat="1" applyFont="1" applyFill="1" applyBorder="1" applyAlignment="1">
      <alignment horizontal="right"/>
    </xf>
    <xf numFmtId="3" fontId="14" fillId="2" borderId="25" xfId="0" applyNumberFormat="1" applyFont="1" applyFill="1" applyBorder="1" applyAlignment="1">
      <alignment horizontal="right"/>
    </xf>
    <xf numFmtId="3" fontId="14" fillId="3" borderId="25" xfId="0" applyNumberFormat="1" applyFont="1" applyFill="1" applyBorder="1" applyAlignment="1">
      <alignment horizontal="right"/>
    </xf>
    <xf numFmtId="3" fontId="14" fillId="3" borderId="14" xfId="0" applyNumberFormat="1" applyFont="1" applyFill="1" applyBorder="1"/>
    <xf numFmtId="1" fontId="14" fillId="3" borderId="17" xfId="0" applyNumberFormat="1" applyFont="1" applyFill="1" applyBorder="1" applyAlignment="1">
      <alignment horizontal="right" wrapText="1"/>
    </xf>
    <xf numFmtId="164" fontId="14" fillId="3" borderId="13" xfId="0" applyNumberFormat="1" applyFont="1" applyFill="1" applyBorder="1" applyAlignment="1">
      <alignment horizontal="right"/>
    </xf>
    <xf numFmtId="166" fontId="14" fillId="3" borderId="2" xfId="1" applyNumberFormat="1" applyFont="1" applyFill="1" applyBorder="1" applyAlignment="1">
      <alignment horizontal="right"/>
    </xf>
    <xf numFmtId="166" fontId="15" fillId="3" borderId="2" xfId="1" applyNumberFormat="1" applyFont="1" applyFill="1" applyBorder="1" applyAlignment="1">
      <alignment horizontal="right"/>
    </xf>
    <xf numFmtId="0" fontId="14" fillId="0" borderId="20" xfId="0" applyFont="1" applyBorder="1" applyAlignment="1">
      <alignment horizontal="right" wrapText="1"/>
    </xf>
    <xf numFmtId="164" fontId="15" fillId="3" borderId="18" xfId="6" applyNumberFormat="1" applyFont="1" applyFill="1" applyBorder="1" applyAlignment="1">
      <alignment horizontal="right"/>
    </xf>
    <xf numFmtId="164" fontId="15" fillId="3" borderId="12" xfId="6" applyNumberFormat="1" applyFont="1" applyFill="1" applyBorder="1" applyAlignment="1">
      <alignment horizontal="right"/>
    </xf>
    <xf numFmtId="3" fontId="15" fillId="3" borderId="30" xfId="0" applyNumberFormat="1" applyFont="1" applyFill="1" applyBorder="1" applyAlignment="1">
      <alignment horizontal="right" vertical="center"/>
    </xf>
    <xf numFmtId="3" fontId="15" fillId="3" borderId="2" xfId="0" applyNumberFormat="1" applyFont="1" applyFill="1" applyBorder="1" applyAlignment="1">
      <alignment horizontal="right" vertical="center"/>
    </xf>
    <xf numFmtId="9" fontId="14" fillId="3" borderId="25" xfId="6" applyFont="1" applyFill="1" applyBorder="1" applyAlignment="1">
      <alignment horizontal="right"/>
    </xf>
    <xf numFmtId="173" fontId="15" fillId="3" borderId="3" xfId="0" applyNumberFormat="1" applyFont="1" applyFill="1" applyBorder="1" applyAlignment="1">
      <alignment horizontal="right"/>
    </xf>
    <xf numFmtId="173" fontId="14" fillId="3" borderId="3" xfId="0" applyNumberFormat="1" applyFont="1" applyFill="1" applyBorder="1" applyAlignment="1">
      <alignment horizontal="right"/>
    </xf>
    <xf numFmtId="0" fontId="15" fillId="3" borderId="10" xfId="0" applyFont="1" applyFill="1" applyBorder="1" applyAlignment="1">
      <alignment wrapText="1"/>
    </xf>
    <xf numFmtId="0" fontId="14" fillId="3" borderId="10" xfId="0" applyFont="1" applyFill="1" applyBorder="1" applyAlignment="1">
      <alignment wrapText="1"/>
    </xf>
    <xf numFmtId="0" fontId="14" fillId="3" borderId="16" xfId="0" applyFont="1" applyFill="1" applyBorder="1" applyAlignment="1">
      <alignment horizontal="right" wrapText="1"/>
    </xf>
    <xf numFmtId="0" fontId="14" fillId="3" borderId="17" xfId="0" applyFont="1" applyFill="1" applyBorder="1" applyAlignment="1">
      <alignment horizontal="right" wrapText="1"/>
    </xf>
    <xf numFmtId="0" fontId="14" fillId="3" borderId="33" xfId="0" applyFont="1" applyFill="1" applyBorder="1" applyAlignment="1">
      <alignment horizontal="right" wrapText="1"/>
    </xf>
    <xf numFmtId="0" fontId="15" fillId="3" borderId="19" xfId="0" applyFont="1" applyFill="1" applyBorder="1" applyAlignment="1">
      <alignment horizontal="left" wrapText="1"/>
    </xf>
    <xf numFmtId="0" fontId="14" fillId="5" borderId="19" xfId="0" applyFont="1" applyFill="1" applyBorder="1"/>
    <xf numFmtId="0" fontId="14" fillId="3" borderId="30" xfId="0" applyFont="1" applyFill="1" applyBorder="1" applyAlignment="1">
      <alignment horizontal="right" wrapText="1"/>
    </xf>
    <xf numFmtId="0" fontId="14" fillId="3" borderId="34" xfId="0" applyFont="1" applyFill="1" applyBorder="1" applyAlignment="1">
      <alignment horizontal="right" wrapText="1"/>
    </xf>
    <xf numFmtId="173" fontId="15" fillId="3" borderId="24" xfId="0" applyNumberFormat="1" applyFont="1" applyFill="1" applyBorder="1" applyAlignment="1">
      <alignment horizontal="right"/>
    </xf>
    <xf numFmtId="173" fontId="14" fillId="3" borderId="24" xfId="0" applyNumberFormat="1" applyFont="1" applyFill="1" applyBorder="1" applyAlignment="1">
      <alignment horizontal="right"/>
    </xf>
    <xf numFmtId="173" fontId="15" fillId="3" borderId="14" xfId="0" applyNumberFormat="1" applyFont="1" applyFill="1" applyBorder="1" applyAlignment="1">
      <alignment horizontal="right"/>
    </xf>
    <xf numFmtId="173" fontId="14" fillId="3" borderId="14" xfId="0" applyNumberFormat="1" applyFont="1" applyFill="1" applyBorder="1" applyAlignment="1">
      <alignment horizontal="right"/>
    </xf>
    <xf numFmtId="0" fontId="14" fillId="3" borderId="14" xfId="0" applyFont="1" applyFill="1" applyBorder="1" applyAlignment="1">
      <alignment wrapText="1"/>
    </xf>
    <xf numFmtId="0" fontId="14" fillId="3" borderId="15" xfId="0" applyFont="1" applyFill="1" applyBorder="1" applyAlignment="1">
      <alignment wrapText="1"/>
    </xf>
    <xf numFmtId="0" fontId="14" fillId="5" borderId="18" xfId="0" applyFont="1" applyFill="1" applyBorder="1" applyAlignment="1">
      <alignment horizontal="right" wrapText="1"/>
    </xf>
    <xf numFmtId="174" fontId="14" fillId="3" borderId="0" xfId="0" applyNumberFormat="1" applyFont="1" applyFill="1"/>
    <xf numFmtId="174" fontId="15" fillId="3" borderId="17" xfId="0" applyNumberFormat="1" applyFont="1" applyFill="1" applyBorder="1"/>
    <xf numFmtId="174" fontId="15" fillId="3" borderId="18" xfId="0" applyNumberFormat="1" applyFont="1" applyFill="1" applyBorder="1"/>
    <xf numFmtId="174" fontId="15" fillId="3" borderId="12" xfId="0" applyNumberFormat="1" applyFont="1" applyFill="1" applyBorder="1"/>
    <xf numFmtId="174" fontId="14" fillId="3" borderId="12" xfId="0" applyNumberFormat="1" applyFont="1" applyFill="1" applyBorder="1"/>
    <xf numFmtId="174" fontId="15" fillId="3" borderId="34" xfId="0" applyNumberFormat="1" applyFont="1" applyFill="1" applyBorder="1"/>
    <xf numFmtId="174" fontId="15" fillId="3" borderId="30" xfId="0" applyNumberFormat="1" applyFont="1" applyFill="1" applyBorder="1"/>
    <xf numFmtId="174" fontId="15" fillId="3" borderId="0" xfId="0" applyNumberFormat="1" applyFont="1" applyFill="1" applyAlignment="1">
      <alignment horizontal="right"/>
    </xf>
    <xf numFmtId="174" fontId="14" fillId="3" borderId="0" xfId="0" applyNumberFormat="1" applyFont="1" applyFill="1" applyAlignment="1">
      <alignment horizontal="right"/>
    </xf>
    <xf numFmtId="174" fontId="15" fillId="3" borderId="1" xfId="0" applyNumberFormat="1" applyFont="1" applyFill="1" applyBorder="1" applyAlignment="1">
      <alignment horizontal="right"/>
    </xf>
    <xf numFmtId="174" fontId="14" fillId="3" borderId="1" xfId="0" applyNumberFormat="1" applyFont="1" applyFill="1" applyBorder="1" applyAlignment="1">
      <alignment horizontal="right"/>
    </xf>
    <xf numFmtId="174" fontId="15" fillId="3" borderId="16" xfId="0" applyNumberFormat="1" applyFont="1" applyFill="1" applyBorder="1" applyAlignment="1">
      <alignment horizontal="right"/>
    </xf>
    <xf numFmtId="174" fontId="15" fillId="3" borderId="17" xfId="0" applyNumberFormat="1" applyFont="1" applyFill="1" applyBorder="1" applyAlignment="1">
      <alignment horizontal="right"/>
    </xf>
    <xf numFmtId="174" fontId="15" fillId="3" borderId="34" xfId="0" applyNumberFormat="1" applyFont="1" applyFill="1" applyBorder="1" applyAlignment="1">
      <alignment horizontal="right"/>
    </xf>
    <xf numFmtId="174" fontId="15" fillId="3" borderId="33" xfId="0" applyNumberFormat="1" applyFont="1" applyFill="1" applyBorder="1" applyAlignment="1">
      <alignment horizontal="right"/>
    </xf>
    <xf numFmtId="174" fontId="15" fillId="3" borderId="18" xfId="0" applyNumberFormat="1" applyFont="1" applyFill="1" applyBorder="1" applyAlignment="1">
      <alignment horizontal="right"/>
    </xf>
    <xf numFmtId="174" fontId="15" fillId="3" borderId="14" xfId="0" applyNumberFormat="1" applyFont="1" applyFill="1" applyBorder="1" applyAlignment="1">
      <alignment horizontal="right"/>
    </xf>
    <xf numFmtId="174" fontId="15" fillId="3" borderId="12" xfId="0" applyNumberFormat="1" applyFont="1" applyFill="1" applyBorder="1" applyAlignment="1">
      <alignment horizontal="right"/>
    </xf>
    <xf numFmtId="174" fontId="14" fillId="3" borderId="14" xfId="0" applyNumberFormat="1" applyFont="1" applyFill="1" applyBorder="1" applyAlignment="1">
      <alignment horizontal="right"/>
    </xf>
    <xf numFmtId="174" fontId="14" fillId="3" borderId="12" xfId="0" applyNumberFormat="1" applyFont="1" applyFill="1" applyBorder="1" applyAlignment="1">
      <alignment horizontal="right"/>
    </xf>
    <xf numFmtId="174" fontId="14" fillId="3" borderId="15" xfId="0" applyNumberFormat="1" applyFont="1" applyFill="1" applyBorder="1" applyAlignment="1">
      <alignment horizontal="right"/>
    </xf>
    <xf numFmtId="174" fontId="14" fillId="3" borderId="9" xfId="0" applyNumberFormat="1" applyFont="1" applyFill="1" applyBorder="1" applyAlignment="1">
      <alignment horizontal="right"/>
    </xf>
    <xf numFmtId="174" fontId="14" fillId="3" borderId="35" xfId="0" applyNumberFormat="1" applyFont="1" applyFill="1" applyBorder="1" applyAlignment="1">
      <alignment horizontal="right"/>
    </xf>
    <xf numFmtId="174" fontId="14" fillId="3" borderId="22" xfId="0" applyNumberFormat="1" applyFont="1" applyFill="1" applyBorder="1" applyAlignment="1">
      <alignment horizontal="right"/>
    </xf>
    <xf numFmtId="174" fontId="14" fillId="3" borderId="13" xfId="0" applyNumberFormat="1" applyFont="1" applyFill="1" applyBorder="1" applyAlignment="1">
      <alignment horizontal="right"/>
    </xf>
    <xf numFmtId="3" fontId="15" fillId="3" borderId="17" xfId="0" applyNumberFormat="1" applyFont="1" applyFill="1" applyBorder="1"/>
    <xf numFmtId="3" fontId="14" fillId="3" borderId="0" xfId="0" applyNumberFormat="1" applyFont="1" applyFill="1" applyAlignment="1">
      <alignment wrapText="1"/>
    </xf>
    <xf numFmtId="0" fontId="23" fillId="0" borderId="0" xfId="21" applyFont="1"/>
    <xf numFmtId="3" fontId="39" fillId="2" borderId="0" xfId="0" applyNumberFormat="1" applyFont="1" applyFill="1" applyAlignment="1">
      <alignment horizontal="right"/>
    </xf>
    <xf numFmtId="3" fontId="39" fillId="2" borderId="0" xfId="0" applyNumberFormat="1" applyFont="1" applyFill="1"/>
    <xf numFmtId="3" fontId="39" fillId="0" borderId="0" xfId="0" applyNumberFormat="1" applyFont="1"/>
    <xf numFmtId="3" fontId="38" fillId="0" borderId="0" xfId="0" applyNumberFormat="1" applyFont="1"/>
    <xf numFmtId="0" fontId="39" fillId="2" borderId="0" xfId="0" applyFont="1" applyFill="1"/>
    <xf numFmtId="0" fontId="39" fillId="2" borderId="0" xfId="0" applyFont="1" applyFill="1" applyAlignment="1">
      <alignment horizontal="right" indent="1"/>
    </xf>
    <xf numFmtId="3" fontId="15" fillId="3" borderId="19" xfId="0" applyNumberFormat="1" applyFont="1" applyFill="1" applyBorder="1" applyAlignment="1">
      <alignment horizontal="left" wrapText="1"/>
    </xf>
    <xf numFmtId="167" fontId="15" fillId="0" borderId="0" xfId="1" applyNumberFormat="1" applyFont="1"/>
    <xf numFmtId="167" fontId="14" fillId="0" borderId="0" xfId="1" applyNumberFormat="1" applyFont="1"/>
    <xf numFmtId="166" fontId="15" fillId="0" borderId="0" xfId="1" applyNumberFormat="1" applyFont="1"/>
    <xf numFmtId="166" fontId="14" fillId="0" borderId="0" xfId="1" applyNumberFormat="1" applyFont="1"/>
    <xf numFmtId="3" fontId="15" fillId="3" borderId="16" xfId="0" applyNumberFormat="1" applyFont="1" applyFill="1" applyBorder="1" applyAlignment="1">
      <alignment horizontal="left"/>
    </xf>
    <xf numFmtId="164" fontId="15" fillId="2" borderId="3" xfId="0" applyNumberFormat="1" applyFont="1" applyFill="1" applyBorder="1" applyAlignment="1">
      <alignment horizontal="right"/>
    </xf>
    <xf numFmtId="166" fontId="15" fillId="2" borderId="14" xfId="1" quotePrefix="1" applyNumberFormat="1" applyFont="1" applyFill="1" applyBorder="1" applyAlignment="1">
      <alignment horizontal="right"/>
    </xf>
    <xf numFmtId="166" fontId="15" fillId="2" borderId="0" xfId="1" quotePrefix="1" applyNumberFormat="1" applyFont="1" applyFill="1" applyBorder="1" applyAlignment="1">
      <alignment horizontal="right"/>
    </xf>
    <xf numFmtId="166" fontId="15" fillId="3" borderId="0" xfId="1" quotePrefix="1" applyNumberFormat="1" applyFont="1" applyFill="1" applyBorder="1" applyAlignment="1">
      <alignment horizontal="right"/>
    </xf>
    <xf numFmtId="3" fontId="15" fillId="3" borderId="15" xfId="0" applyNumberFormat="1" applyFont="1" applyFill="1" applyBorder="1" applyAlignment="1">
      <alignment horizontal="left"/>
    </xf>
    <xf numFmtId="166" fontId="15" fillId="2" borderId="15" xfId="1" quotePrefix="1" applyNumberFormat="1" applyFont="1" applyFill="1" applyBorder="1" applyAlignment="1">
      <alignment horizontal="right"/>
    </xf>
    <xf numFmtId="166" fontId="15" fillId="2" borderId="9" xfId="1" quotePrefix="1" applyNumberFormat="1" applyFont="1" applyFill="1" applyBorder="1" applyAlignment="1">
      <alignment horizontal="right"/>
    </xf>
    <xf numFmtId="166" fontId="15" fillId="3" borderId="9" xfId="1" applyNumberFormat="1" applyFont="1" applyFill="1" applyBorder="1" applyAlignment="1">
      <alignment horizontal="right"/>
    </xf>
    <xf numFmtId="164" fontId="15" fillId="2" borderId="35" xfId="0" applyNumberFormat="1" applyFont="1" applyFill="1" applyBorder="1" applyAlignment="1">
      <alignment horizontal="right"/>
    </xf>
    <xf numFmtId="3" fontId="15" fillId="3" borderId="37" xfId="1" applyNumberFormat="1" applyFont="1" applyFill="1" applyBorder="1" applyAlignment="1">
      <alignment horizontal="right"/>
    </xf>
    <xf numFmtId="3" fontId="14" fillId="3" borderId="37" xfId="1" applyNumberFormat="1" applyFont="1" applyFill="1" applyBorder="1" applyAlignment="1">
      <alignment horizontal="right"/>
    </xf>
    <xf numFmtId="3" fontId="15" fillId="3" borderId="37" xfId="1" applyNumberFormat="1" applyFont="1" applyFill="1" applyBorder="1" applyAlignment="1">
      <alignment horizontal="right" wrapText="1"/>
    </xf>
    <xf numFmtId="166" fontId="33" fillId="2" borderId="0" xfId="0" applyNumberFormat="1" applyFont="1" applyFill="1"/>
    <xf numFmtId="0" fontId="30" fillId="3" borderId="0" xfId="0" applyFont="1" applyFill="1"/>
    <xf numFmtId="9" fontId="15" fillId="3" borderId="12" xfId="0" applyNumberFormat="1" applyFont="1" applyFill="1" applyBorder="1" applyAlignment="1">
      <alignment horizontal="right"/>
    </xf>
    <xf numFmtId="9" fontId="14" fillId="3" borderId="12" xfId="0" applyNumberFormat="1" applyFont="1" applyFill="1" applyBorder="1" applyAlignment="1">
      <alignment horizontal="right"/>
    </xf>
    <xf numFmtId="3" fontId="15" fillId="2" borderId="14" xfId="0" applyNumberFormat="1" applyFont="1" applyFill="1" applyBorder="1"/>
    <xf numFmtId="3" fontId="15" fillId="3" borderId="2" xfId="0" applyNumberFormat="1" applyFont="1" applyFill="1" applyBorder="1"/>
    <xf numFmtId="0" fontId="15" fillId="3" borderId="14" xfId="0" applyFont="1" applyFill="1" applyBorder="1"/>
    <xf numFmtId="3" fontId="15" fillId="2" borderId="0" xfId="0" applyNumberFormat="1" applyFont="1" applyFill="1" applyAlignment="1">
      <alignment horizontal="right" wrapText="1"/>
    </xf>
    <xf numFmtId="3" fontId="14" fillId="2" borderId="10" xfId="0" applyNumberFormat="1" applyFont="1" applyFill="1" applyBorder="1" applyAlignment="1">
      <alignment horizontal="left" wrapText="1"/>
    </xf>
    <xf numFmtId="0" fontId="14" fillId="2" borderId="10" xfId="0" applyFont="1" applyFill="1" applyBorder="1" applyAlignment="1">
      <alignment horizontal="left"/>
    </xf>
    <xf numFmtId="3" fontId="14" fillId="3" borderId="10" xfId="0" applyNumberFormat="1" applyFont="1" applyFill="1" applyBorder="1" applyAlignment="1">
      <alignment horizontal="left" wrapText="1"/>
    </xf>
    <xf numFmtId="3" fontId="15" fillId="3" borderId="16" xfId="0" applyNumberFormat="1" applyFont="1" applyFill="1" applyBorder="1"/>
    <xf numFmtId="166" fontId="28" fillId="3" borderId="12" xfId="1" applyNumberFormat="1" applyFont="1" applyFill="1" applyBorder="1" applyAlignment="1">
      <alignment horizontal="right" wrapText="1"/>
    </xf>
    <xf numFmtId="166" fontId="28" fillId="3" borderId="13" xfId="1" applyNumberFormat="1" applyFont="1" applyFill="1" applyBorder="1" applyAlignment="1">
      <alignment horizontal="right" wrapText="1"/>
    </xf>
    <xf numFmtId="3" fontId="14" fillId="3" borderId="18" xfId="0" applyNumberFormat="1" applyFont="1" applyFill="1" applyBorder="1" applyAlignment="1">
      <alignment horizontal="right" wrapText="1"/>
    </xf>
    <xf numFmtId="166" fontId="15" fillId="3" borderId="0" xfId="1" applyNumberFormat="1" applyFont="1" applyFill="1" applyAlignment="1">
      <alignment wrapText="1"/>
    </xf>
    <xf numFmtId="0" fontId="36" fillId="3" borderId="6" xfId="0" applyFont="1" applyFill="1" applyBorder="1" applyAlignment="1">
      <alignment wrapText="1"/>
    </xf>
    <xf numFmtId="166" fontId="15" fillId="3" borderId="0" xfId="1" applyNumberFormat="1" applyFont="1" applyFill="1" applyBorder="1"/>
    <xf numFmtId="1" fontId="14" fillId="3" borderId="9" xfId="0" applyNumberFormat="1" applyFont="1" applyFill="1" applyBorder="1" applyAlignment="1" applyProtection="1">
      <alignment horizontal="right" wrapText="1"/>
      <protection locked="0"/>
    </xf>
    <xf numFmtId="0" fontId="21" fillId="3" borderId="0" xfId="0" applyFont="1" applyFill="1" applyAlignment="1">
      <alignment horizontal="right"/>
    </xf>
    <xf numFmtId="3" fontId="15" fillId="0" borderId="0" xfId="1" applyNumberFormat="1" applyFont="1" applyFill="1" applyBorder="1" applyAlignment="1">
      <alignment horizontal="right"/>
    </xf>
    <xf numFmtId="166" fontId="15" fillId="3" borderId="12" xfId="1" applyNumberFormat="1" applyFont="1" applyFill="1" applyBorder="1" applyAlignment="1">
      <alignment horizontal="right"/>
    </xf>
    <xf numFmtId="166" fontId="15" fillId="3" borderId="13" xfId="1" applyNumberFormat="1" applyFont="1" applyFill="1" applyBorder="1" applyAlignment="1">
      <alignment horizontal="right"/>
    </xf>
    <xf numFmtId="0" fontId="15" fillId="3" borderId="11" xfId="0" applyFont="1" applyFill="1" applyBorder="1" applyAlignment="1">
      <alignment wrapText="1"/>
    </xf>
    <xf numFmtId="173" fontId="15" fillId="3" borderId="9" xfId="0" applyNumberFormat="1" applyFont="1" applyFill="1" applyBorder="1" applyAlignment="1">
      <alignment horizontal="right"/>
    </xf>
    <xf numFmtId="173" fontId="15" fillId="3" borderId="25" xfId="0" applyNumberFormat="1" applyFont="1" applyFill="1" applyBorder="1" applyAlignment="1">
      <alignment horizontal="right"/>
    </xf>
    <xf numFmtId="10" fontId="15" fillId="3" borderId="0" xfId="0" applyNumberFormat="1" applyFont="1" applyFill="1"/>
    <xf numFmtId="9" fontId="15" fillId="3" borderId="0" xfId="6" applyFont="1" applyFill="1"/>
    <xf numFmtId="3" fontId="15" fillId="3" borderId="9" xfId="0" applyNumberFormat="1" applyFont="1" applyFill="1" applyBorder="1"/>
    <xf numFmtId="9" fontId="0" fillId="3" borderId="0" xfId="0" applyNumberFormat="1" applyFill="1"/>
    <xf numFmtId="171" fontId="15" fillId="0" borderId="14" xfId="0" applyNumberFormat="1" applyFont="1" applyBorder="1" applyAlignment="1">
      <alignment horizontal="right"/>
    </xf>
    <xf numFmtId="171" fontId="15" fillId="0" borderId="0" xfId="0" applyNumberFormat="1" applyFont="1" applyAlignment="1">
      <alignment horizontal="right"/>
    </xf>
    <xf numFmtId="171" fontId="15" fillId="0" borderId="12" xfId="0" applyNumberFormat="1" applyFont="1" applyBorder="1" applyAlignment="1">
      <alignment horizontal="right"/>
    </xf>
    <xf numFmtId="1" fontId="14" fillId="3" borderId="38" xfId="0" applyNumberFormat="1" applyFont="1" applyFill="1" applyBorder="1" applyAlignment="1">
      <alignment horizontal="right" wrapText="1"/>
    </xf>
    <xf numFmtId="1" fontId="14" fillId="3" borderId="28" xfId="0" applyNumberFormat="1" applyFont="1" applyFill="1" applyBorder="1" applyAlignment="1" applyProtection="1">
      <alignment horizontal="right" wrapText="1"/>
      <protection locked="0"/>
    </xf>
    <xf numFmtId="3" fontId="15" fillId="0" borderId="12" xfId="0" applyNumberFormat="1" applyFont="1" applyBorder="1"/>
    <xf numFmtId="1" fontId="14" fillId="3" borderId="39" xfId="0" applyNumberFormat="1" applyFont="1" applyFill="1" applyBorder="1" applyAlignment="1">
      <alignment horizontal="right" wrapText="1"/>
    </xf>
    <xf numFmtId="1" fontId="14" fillId="3" borderId="40" xfId="0" applyNumberFormat="1" applyFont="1" applyFill="1" applyBorder="1" applyAlignment="1">
      <alignment horizontal="right" wrapText="1"/>
    </xf>
    <xf numFmtId="0" fontId="14" fillId="0" borderId="41" xfId="0" applyFont="1" applyBorder="1" applyAlignment="1">
      <alignment horizontal="right" wrapText="1"/>
    </xf>
    <xf numFmtId="166" fontId="15" fillId="2" borderId="0" xfId="0" applyNumberFormat="1" applyFont="1" applyFill="1"/>
    <xf numFmtId="9" fontId="15" fillId="2" borderId="0" xfId="0" applyNumberFormat="1" applyFont="1" applyFill="1"/>
    <xf numFmtId="0" fontId="14" fillId="3" borderId="9" xfId="9" applyFont="1" applyFill="1" applyBorder="1" applyAlignment="1">
      <alignment horizontal="right" wrapText="1"/>
    </xf>
    <xf numFmtId="0" fontId="15" fillId="3" borderId="10" xfId="9" applyFont="1" applyFill="1" applyBorder="1" applyAlignment="1">
      <alignment wrapText="1"/>
    </xf>
    <xf numFmtId="41" fontId="15" fillId="3" borderId="0" xfId="1" applyNumberFormat="1" applyFont="1" applyFill="1" applyBorder="1" applyAlignment="1">
      <alignment horizontal="right"/>
    </xf>
    <xf numFmtId="41" fontId="15" fillId="3" borderId="0" xfId="1" applyNumberFormat="1" applyFont="1" applyFill="1" applyAlignment="1">
      <alignment horizontal="right"/>
    </xf>
    <xf numFmtId="41" fontId="15" fillId="3" borderId="0" xfId="1" applyNumberFormat="1" applyFont="1" applyFill="1" applyBorder="1"/>
    <xf numFmtId="0" fontId="14" fillId="3" borderId="0" xfId="9" applyFont="1" applyFill="1" applyAlignment="1">
      <alignment wrapText="1"/>
    </xf>
    <xf numFmtId="0" fontId="40" fillId="3" borderId="0" xfId="0" applyFont="1" applyFill="1" applyAlignment="1">
      <alignment horizontal="left" vertical="top" wrapText="1"/>
    </xf>
    <xf numFmtId="0" fontId="41" fillId="3" borderId="0" xfId="0" applyFont="1" applyFill="1" applyAlignment="1">
      <alignment horizontal="right" vertical="top" wrapText="1"/>
    </xf>
    <xf numFmtId="171" fontId="15" fillId="3" borderId="0" xfId="0" applyNumberFormat="1" applyFont="1" applyFill="1"/>
    <xf numFmtId="0" fontId="12" fillId="0" borderId="0" xfId="0" applyFont="1"/>
    <xf numFmtId="166" fontId="0" fillId="3" borderId="0" xfId="0" applyNumberFormat="1" applyFill="1"/>
    <xf numFmtId="17" fontId="15" fillId="3" borderId="0" xfId="0" applyNumberFormat="1" applyFont="1" applyFill="1"/>
    <xf numFmtId="41" fontId="15" fillId="3" borderId="0" xfId="1" applyNumberFormat="1" applyFont="1" applyFill="1"/>
    <xf numFmtId="0" fontId="14" fillId="3" borderId="10" xfId="9" applyFont="1" applyFill="1" applyBorder="1" applyAlignment="1">
      <alignment wrapText="1"/>
    </xf>
    <xf numFmtId="41" fontId="14" fillId="3" borderId="0" xfId="1" applyNumberFormat="1" applyFont="1" applyFill="1" applyAlignment="1">
      <alignment horizontal="right"/>
    </xf>
    <xf numFmtId="0" fontId="15" fillId="0" borderId="14" xfId="0" applyFont="1" applyBorder="1" applyAlignment="1">
      <alignment horizontal="left" wrapText="1"/>
    </xf>
    <xf numFmtId="0" fontId="14" fillId="0" borderId="29" xfId="0" applyFont="1" applyBorder="1" applyAlignment="1">
      <alignment horizontal="right" wrapText="1"/>
    </xf>
    <xf numFmtId="3" fontId="15" fillId="0" borderId="10" xfId="0" applyNumberFormat="1" applyFont="1" applyBorder="1" applyAlignment="1">
      <alignment horizontal="left"/>
    </xf>
    <xf numFmtId="3" fontId="15" fillId="0" borderId="0" xfId="1" applyNumberFormat="1" applyFont="1" applyFill="1" applyBorder="1" applyAlignment="1">
      <alignment wrapText="1"/>
    </xf>
    <xf numFmtId="3" fontId="15" fillId="0" borderId="0" xfId="0" applyNumberFormat="1" applyFont="1" applyAlignment="1">
      <alignment wrapText="1"/>
    </xf>
    <xf numFmtId="3" fontId="15" fillId="0" borderId="0" xfId="1" applyNumberFormat="1" applyFont="1" applyFill="1" applyBorder="1" applyAlignment="1"/>
    <xf numFmtId="3" fontId="15" fillId="0" borderId="0" xfId="1" applyNumberFormat="1" applyFont="1" applyBorder="1" applyAlignment="1"/>
    <xf numFmtId="3" fontId="15" fillId="0" borderId="3" xfId="1" applyNumberFormat="1" applyFont="1" applyBorder="1" applyAlignment="1"/>
    <xf numFmtId="164" fontId="15" fillId="0" borderId="30" xfId="0" applyNumberFormat="1" applyFont="1" applyBorder="1"/>
    <xf numFmtId="164" fontId="15" fillId="0" borderId="2" xfId="0" applyNumberFormat="1" applyFont="1" applyBorder="1"/>
    <xf numFmtId="3" fontId="14" fillId="0" borderId="10" xfId="0" applyNumberFormat="1" applyFont="1" applyBorder="1" applyAlignment="1">
      <alignment horizontal="left"/>
    </xf>
    <xf numFmtId="3" fontId="14" fillId="0" borderId="0" xfId="1" applyNumberFormat="1" applyFont="1" applyFill="1" applyBorder="1" applyAlignment="1">
      <alignment wrapText="1"/>
    </xf>
    <xf numFmtId="3" fontId="14" fillId="0" borderId="0" xfId="0" applyNumberFormat="1" applyFont="1" applyAlignment="1">
      <alignment wrapText="1"/>
    </xf>
    <xf numFmtId="3" fontId="14" fillId="0" borderId="0" xfId="1" applyNumberFormat="1" applyFont="1" applyFill="1" applyBorder="1" applyAlignment="1"/>
    <xf numFmtId="3" fontId="14" fillId="0" borderId="0" xfId="1" applyNumberFormat="1" applyFont="1" applyBorder="1" applyAlignment="1"/>
    <xf numFmtId="164" fontId="14" fillId="0" borderId="2" xfId="0" applyNumberFormat="1" applyFont="1" applyBorder="1"/>
    <xf numFmtId="3" fontId="14" fillId="0" borderId="0" xfId="1" applyNumberFormat="1" applyFont="1" applyFill="1" applyBorder="1" applyAlignment="1">
      <alignment horizontal="right" wrapText="1"/>
    </xf>
    <xf numFmtId="3" fontId="15" fillId="0" borderId="0" xfId="0" applyNumberFormat="1" applyFont="1" applyAlignment="1">
      <alignment horizontal="right" wrapText="1"/>
    </xf>
    <xf numFmtId="3" fontId="15" fillId="0" borderId="0" xfId="1" applyNumberFormat="1" applyFont="1" applyFill="1" applyBorder="1" applyAlignment="1">
      <alignment horizontal="right" wrapText="1"/>
    </xf>
    <xf numFmtId="3" fontId="15" fillId="3" borderId="0" xfId="1" applyNumberFormat="1" applyFont="1" applyFill="1" applyBorder="1" applyAlignment="1"/>
    <xf numFmtId="3" fontId="14" fillId="0" borderId="0" xfId="0" applyNumberFormat="1" applyFont="1" applyAlignment="1">
      <alignment horizontal="right" wrapText="1"/>
    </xf>
    <xf numFmtId="3" fontId="14" fillId="0" borderId="0" xfId="1" applyNumberFormat="1" applyFont="1" applyFill="1" applyBorder="1" applyAlignment="1">
      <alignment horizontal="right"/>
    </xf>
    <xf numFmtId="3" fontId="14" fillId="0" borderId="0" xfId="1" applyNumberFormat="1" applyFont="1" applyBorder="1" applyAlignment="1">
      <alignment wrapText="1"/>
    </xf>
    <xf numFmtId="3" fontId="14" fillId="2" borderId="0" xfId="0" applyNumberFormat="1" applyFont="1" applyFill="1" applyAlignment="1">
      <alignment wrapText="1"/>
    </xf>
    <xf numFmtId="3" fontId="14" fillId="2" borderId="0" xfId="1" applyNumberFormat="1" applyFont="1" applyFill="1" applyBorder="1" applyAlignment="1">
      <alignment wrapText="1"/>
    </xf>
    <xf numFmtId="3" fontId="15" fillId="0" borderId="0" xfId="1" quotePrefix="1" applyNumberFormat="1" applyFont="1" applyFill="1" applyBorder="1" applyAlignment="1"/>
    <xf numFmtId="3" fontId="15" fillId="0" borderId="0" xfId="1" applyNumberFormat="1" applyFont="1" applyBorder="1" applyAlignment="1">
      <alignment wrapText="1"/>
    </xf>
    <xf numFmtId="3" fontId="15" fillId="2" borderId="0" xfId="1" applyNumberFormat="1" applyFont="1" applyFill="1" applyBorder="1" applyAlignment="1">
      <alignment wrapText="1"/>
    </xf>
    <xf numFmtId="3" fontId="15" fillId="3" borderId="0" xfId="1" applyNumberFormat="1" applyFont="1" applyFill="1" applyBorder="1" applyAlignment="1">
      <alignment wrapText="1"/>
    </xf>
    <xf numFmtId="3" fontId="14" fillId="2" borderId="11" xfId="0" applyNumberFormat="1" applyFont="1" applyFill="1" applyBorder="1" applyAlignment="1">
      <alignment horizontal="left"/>
    </xf>
    <xf numFmtId="164" fontId="15" fillId="0" borderId="21" xfId="0" applyNumberFormat="1" applyFont="1" applyBorder="1"/>
    <xf numFmtId="3" fontId="15" fillId="0" borderId="0" xfId="0" applyNumberFormat="1" applyFont="1" applyAlignment="1">
      <alignment horizontal="right" vertical="center"/>
    </xf>
    <xf numFmtId="166" fontId="28" fillId="3" borderId="0" xfId="1" applyNumberFormat="1" applyFont="1" applyFill="1" applyBorder="1" applyAlignment="1">
      <alignment horizontal="right" wrapText="1"/>
    </xf>
    <xf numFmtId="3" fontId="0" fillId="0" borderId="0" xfId="0" applyNumberFormat="1" applyAlignment="1">
      <alignment horizontal="left" vertical="top" wrapText="1"/>
    </xf>
    <xf numFmtId="4" fontId="0" fillId="0" borderId="0" xfId="0" applyNumberFormat="1" applyAlignment="1">
      <alignment horizontal="left" vertical="top" wrapText="1"/>
    </xf>
    <xf numFmtId="0" fontId="40" fillId="0" borderId="0" xfId="0" applyFont="1" applyAlignment="1">
      <alignment horizontal="left" vertical="top" wrapText="1"/>
    </xf>
    <xf numFmtId="3" fontId="41" fillId="0" borderId="0" xfId="0" applyNumberFormat="1" applyFont="1" applyAlignment="1">
      <alignment horizontal="left" vertical="top" wrapText="1"/>
    </xf>
    <xf numFmtId="4" fontId="41" fillId="0" borderId="0" xfId="0" applyNumberFormat="1" applyFont="1" applyAlignment="1">
      <alignment horizontal="left" vertical="top" wrapText="1"/>
    </xf>
    <xf numFmtId="0" fontId="41" fillId="0" borderId="0" xfId="0" applyFont="1" applyAlignment="1">
      <alignment horizontal="left" vertical="top" wrapText="1"/>
    </xf>
    <xf numFmtId="41" fontId="14" fillId="3" borderId="0" xfId="1" applyNumberFormat="1" applyFont="1" applyFill="1" applyBorder="1" applyAlignment="1">
      <alignment horizontal="right"/>
    </xf>
    <xf numFmtId="0" fontId="14" fillId="3" borderId="0" xfId="9" applyFont="1" applyFill="1" applyAlignment="1">
      <alignment horizontal="right" wrapText="1"/>
    </xf>
    <xf numFmtId="41" fontId="0" fillId="0" borderId="0" xfId="0" applyNumberFormat="1"/>
    <xf numFmtId="1" fontId="14" fillId="3" borderId="30" xfId="0" applyNumberFormat="1" applyFont="1" applyFill="1" applyBorder="1" applyAlignment="1">
      <alignment horizontal="right" wrapText="1"/>
    </xf>
    <xf numFmtId="1" fontId="14" fillId="3" borderId="42" xfId="0" applyNumberFormat="1" applyFont="1" applyFill="1" applyBorder="1" applyAlignment="1" applyProtection="1">
      <alignment horizontal="right" wrapText="1"/>
      <protection locked="0"/>
    </xf>
    <xf numFmtId="3" fontId="15" fillId="3" borderId="2" xfId="1" applyNumberFormat="1" applyFont="1" applyFill="1" applyBorder="1" applyAlignment="1">
      <alignment horizontal="right" wrapText="1"/>
    </xf>
    <xf numFmtId="164" fontId="15" fillId="3" borderId="1" xfId="0" applyNumberFormat="1" applyFont="1" applyFill="1" applyBorder="1" applyAlignment="1">
      <alignment horizontal="right"/>
    </xf>
    <xf numFmtId="3" fontId="14" fillId="3" borderId="2" xfId="1" applyNumberFormat="1" applyFont="1" applyFill="1" applyBorder="1" applyAlignment="1">
      <alignment horizontal="right" wrapText="1"/>
    </xf>
    <xf numFmtId="1" fontId="14" fillId="3" borderId="31" xfId="0" applyNumberFormat="1" applyFont="1" applyFill="1" applyBorder="1" applyAlignment="1" applyProtection="1">
      <alignment horizontal="right" wrapText="1"/>
      <protection locked="0"/>
    </xf>
    <xf numFmtId="1" fontId="14" fillId="3" borderId="43" xfId="0" applyNumberFormat="1" applyFont="1" applyFill="1" applyBorder="1" applyAlignment="1" applyProtection="1">
      <alignment horizontal="right" wrapText="1"/>
      <protection locked="0"/>
    </xf>
    <xf numFmtId="1" fontId="15" fillId="3" borderId="0" xfId="0" applyNumberFormat="1" applyFont="1" applyFill="1" applyAlignment="1">
      <alignment horizontal="left"/>
    </xf>
    <xf numFmtId="0" fontId="15" fillId="3" borderId="0" xfId="0" quotePrefix="1" applyFont="1" applyFill="1" applyAlignment="1">
      <alignment horizontal="left"/>
    </xf>
    <xf numFmtId="1" fontId="14" fillId="3" borderId="44" xfId="0" applyNumberFormat="1" applyFont="1" applyFill="1" applyBorder="1" applyAlignment="1" applyProtection="1">
      <alignment horizontal="right" wrapText="1"/>
      <protection locked="0"/>
    </xf>
    <xf numFmtId="3" fontId="14" fillId="3" borderId="45" xfId="0" applyNumberFormat="1" applyFont="1" applyFill="1" applyBorder="1" applyAlignment="1">
      <alignment horizontal="right" wrapText="1"/>
    </xf>
    <xf numFmtId="3" fontId="15" fillId="3" borderId="45" xfId="0" applyNumberFormat="1" applyFont="1" applyFill="1" applyBorder="1" applyAlignment="1">
      <alignment horizontal="right"/>
    </xf>
    <xf numFmtId="166" fontId="28" fillId="3" borderId="46" xfId="1" applyNumberFormat="1" applyFont="1" applyFill="1" applyBorder="1" applyAlignment="1">
      <alignment horizontal="right" wrapText="1"/>
    </xf>
    <xf numFmtId="166" fontId="28" fillId="3" borderId="47" xfId="1" applyNumberFormat="1" applyFont="1" applyFill="1" applyBorder="1" applyAlignment="1">
      <alignment horizontal="right" wrapText="1"/>
    </xf>
    <xf numFmtId="0" fontId="14" fillId="5" borderId="20" xfId="0" applyFont="1" applyFill="1" applyBorder="1" applyAlignment="1">
      <alignment horizontal="right" wrapText="1"/>
    </xf>
    <xf numFmtId="0" fontId="15" fillId="2" borderId="0" xfId="0" applyFont="1" applyFill="1" applyAlignment="1">
      <alignment horizontal="left" wrapText="1"/>
    </xf>
    <xf numFmtId="41" fontId="15" fillId="3" borderId="0" xfId="0" applyNumberFormat="1" applyFont="1" applyFill="1"/>
    <xf numFmtId="3" fontId="14" fillId="3" borderId="0" xfId="1" applyNumberFormat="1" applyFont="1" applyFill="1" applyBorder="1" applyAlignment="1"/>
    <xf numFmtId="3" fontId="14" fillId="3" borderId="0" xfId="1" applyNumberFormat="1" applyFont="1" applyFill="1"/>
    <xf numFmtId="3" fontId="15" fillId="3" borderId="0" xfId="1" applyNumberFormat="1" applyFont="1" applyFill="1"/>
    <xf numFmtId="3" fontId="39" fillId="3" borderId="0" xfId="0" applyNumberFormat="1" applyFont="1" applyFill="1" applyAlignment="1">
      <alignment horizontal="right"/>
    </xf>
    <xf numFmtId="0" fontId="15" fillId="2" borderId="0" xfId="0" applyFont="1" applyFill="1" applyAlignment="1">
      <alignment wrapText="1"/>
    </xf>
    <xf numFmtId="0" fontId="10" fillId="2" borderId="0" xfId="0" applyFont="1" applyFill="1" applyAlignment="1">
      <alignment wrapText="1"/>
    </xf>
    <xf numFmtId="173" fontId="15" fillId="3" borderId="1" xfId="0" applyNumberFormat="1" applyFont="1" applyFill="1" applyBorder="1" applyAlignment="1">
      <alignment horizontal="right"/>
    </xf>
    <xf numFmtId="173" fontId="14" fillId="3" borderId="1" xfId="0" applyNumberFormat="1" applyFont="1" applyFill="1" applyBorder="1" applyAlignment="1">
      <alignment horizontal="right"/>
    </xf>
    <xf numFmtId="173" fontId="15" fillId="3" borderId="22" xfId="0" applyNumberFormat="1" applyFont="1" applyFill="1" applyBorder="1" applyAlignment="1">
      <alignment horizontal="right"/>
    </xf>
    <xf numFmtId="9" fontId="15" fillId="3" borderId="10" xfId="0" applyNumberFormat="1" applyFont="1" applyFill="1" applyBorder="1"/>
    <xf numFmtId="1" fontId="14" fillId="3" borderId="35" xfId="0" applyNumberFormat="1" applyFont="1" applyFill="1" applyBorder="1" applyAlignment="1">
      <alignment horizontal="right" wrapText="1"/>
    </xf>
    <xf numFmtId="0" fontId="15" fillId="3" borderId="3" xfId="0" applyFont="1" applyFill="1" applyBorder="1" applyAlignment="1">
      <alignment horizontal="right"/>
    </xf>
    <xf numFmtId="172" fontId="15" fillId="3" borderId="0" xfId="0" applyNumberFormat="1" applyFont="1" applyFill="1" applyAlignment="1">
      <alignment horizontal="right"/>
    </xf>
    <xf numFmtId="172" fontId="15" fillId="3" borderId="2" xfId="0" applyNumberFormat="1" applyFont="1" applyFill="1" applyBorder="1" applyAlignment="1">
      <alignment horizontal="right" wrapText="1"/>
    </xf>
    <xf numFmtId="172" fontId="15" fillId="3" borderId="1" xfId="0" applyNumberFormat="1" applyFont="1" applyFill="1" applyBorder="1" applyAlignment="1">
      <alignment horizontal="right" wrapText="1"/>
    </xf>
    <xf numFmtId="172" fontId="15" fillId="3" borderId="15" xfId="0" applyNumberFormat="1" applyFont="1" applyFill="1" applyBorder="1" applyAlignment="1">
      <alignment horizontal="right" wrapText="1"/>
    </xf>
    <xf numFmtId="172" fontId="15" fillId="3" borderId="9" xfId="0" applyNumberFormat="1" applyFont="1" applyFill="1" applyBorder="1" applyAlignment="1">
      <alignment horizontal="right" wrapText="1"/>
    </xf>
    <xf numFmtId="172" fontId="15" fillId="3" borderId="25" xfId="0" applyNumberFormat="1" applyFont="1" applyFill="1" applyBorder="1" applyAlignment="1">
      <alignment horizontal="right" wrapText="1"/>
    </xf>
    <xf numFmtId="172" fontId="15" fillId="3" borderId="35" xfId="0" applyNumberFormat="1" applyFont="1" applyFill="1" applyBorder="1" applyAlignment="1">
      <alignment horizontal="right" wrapText="1"/>
    </xf>
    <xf numFmtId="172" fontId="15" fillId="3" borderId="26" xfId="0" applyNumberFormat="1" applyFont="1" applyFill="1" applyBorder="1" applyAlignment="1">
      <alignment horizontal="right" wrapText="1"/>
    </xf>
    <xf numFmtId="174" fontId="14" fillId="3" borderId="1" xfId="0" applyNumberFormat="1" applyFont="1" applyFill="1" applyBorder="1"/>
    <xf numFmtId="3" fontId="15" fillId="2" borderId="10" xfId="0" applyNumberFormat="1" applyFont="1" applyFill="1" applyBorder="1" applyAlignment="1">
      <alignment horizontal="left" wrapText="1"/>
    </xf>
    <xf numFmtId="0" fontId="14" fillId="3" borderId="11" xfId="0" applyFont="1" applyFill="1" applyBorder="1" applyAlignment="1">
      <alignment wrapText="1"/>
    </xf>
    <xf numFmtId="172" fontId="14" fillId="3" borderId="2" xfId="0" applyNumberFormat="1" applyFont="1" applyFill="1" applyBorder="1" applyAlignment="1">
      <alignment horizontal="right" wrapText="1"/>
    </xf>
    <xf numFmtId="172" fontId="15" fillId="3" borderId="30" xfId="0" applyNumberFormat="1" applyFont="1" applyFill="1" applyBorder="1" applyAlignment="1">
      <alignment horizontal="right" wrapText="1"/>
    </xf>
    <xf numFmtId="172" fontId="14" fillId="3" borderId="25" xfId="0" applyNumberFormat="1" applyFont="1" applyFill="1" applyBorder="1" applyAlignment="1">
      <alignment horizontal="right" wrapText="1"/>
    </xf>
    <xf numFmtId="0" fontId="14" fillId="5" borderId="30" xfId="0" applyFont="1" applyFill="1" applyBorder="1" applyAlignment="1">
      <alignment horizontal="right" wrapText="1"/>
    </xf>
    <xf numFmtId="0" fontId="14" fillId="5" borderId="23" xfId="0" applyFont="1" applyFill="1" applyBorder="1" applyAlignment="1">
      <alignment horizontal="right" wrapText="1"/>
    </xf>
    <xf numFmtId="172" fontId="14" fillId="3" borderId="1" xfId="0" applyNumberFormat="1" applyFont="1" applyFill="1" applyBorder="1" applyAlignment="1">
      <alignment horizontal="right" wrapText="1"/>
    </xf>
    <xf numFmtId="172" fontId="14" fillId="3" borderId="22" xfId="0" applyNumberFormat="1" applyFont="1" applyFill="1" applyBorder="1" applyAlignment="1">
      <alignment horizontal="right" wrapText="1"/>
    </xf>
    <xf numFmtId="172" fontId="15" fillId="3" borderId="33" xfId="0" applyNumberFormat="1" applyFont="1" applyFill="1" applyBorder="1" applyAlignment="1">
      <alignment horizontal="right" wrapText="1"/>
    </xf>
    <xf numFmtId="0" fontId="15" fillId="3" borderId="1" xfId="0" applyFont="1" applyFill="1" applyBorder="1" applyAlignment="1">
      <alignment horizontal="right"/>
    </xf>
    <xf numFmtId="0" fontId="14" fillId="5" borderId="9" xfId="0" applyFont="1" applyFill="1" applyBorder="1" applyAlignment="1">
      <alignment horizontal="right" wrapText="1"/>
    </xf>
    <xf numFmtId="0" fontId="14" fillId="3" borderId="48" xfId="0" applyFont="1" applyFill="1" applyBorder="1" applyAlignment="1">
      <alignment horizontal="right" wrapText="1"/>
    </xf>
    <xf numFmtId="0" fontId="14" fillId="3" borderId="9" xfId="0" applyFont="1" applyFill="1" applyBorder="1" applyAlignment="1">
      <alignment horizontal="right" wrapText="1"/>
    </xf>
    <xf numFmtId="174" fontId="15" fillId="3" borderId="33" xfId="0" applyNumberFormat="1" applyFont="1" applyFill="1" applyBorder="1"/>
    <xf numFmtId="174" fontId="15" fillId="3" borderId="1" xfId="0" applyNumberFormat="1" applyFont="1" applyFill="1" applyBorder="1"/>
    <xf numFmtId="1" fontId="32" fillId="2" borderId="0" xfId="0" applyNumberFormat="1" applyFont="1" applyFill="1"/>
    <xf numFmtId="164" fontId="32" fillId="2" borderId="0" xfId="0" applyNumberFormat="1" applyFont="1" applyFill="1"/>
    <xf numFmtId="164" fontId="14" fillId="2" borderId="12" xfId="0" applyNumberFormat="1" applyFont="1" applyFill="1" applyBorder="1" applyAlignment="1">
      <alignment horizontal="right"/>
    </xf>
    <xf numFmtId="0" fontId="36" fillId="3" borderId="8" xfId="0" applyFont="1" applyFill="1" applyBorder="1"/>
    <xf numFmtId="164" fontId="4" fillId="0" borderId="0" xfId="0" applyNumberFormat="1" applyFont="1" applyAlignment="1">
      <alignment horizontal="right"/>
    </xf>
    <xf numFmtId="0" fontId="9" fillId="0" borderId="0" xfId="0" applyFont="1"/>
    <xf numFmtId="3" fontId="15" fillId="0" borderId="17" xfId="0" applyNumberFormat="1" applyFont="1" applyBorder="1"/>
    <xf numFmtId="3" fontId="14" fillId="0" borderId="0" xfId="0" applyNumberFormat="1" applyFont="1"/>
    <xf numFmtId="3" fontId="14" fillId="0" borderId="0" xfId="0" applyNumberFormat="1" applyFont="1" applyAlignment="1">
      <alignment horizontal="right"/>
    </xf>
    <xf numFmtId="9" fontId="15" fillId="0" borderId="32" xfId="0" applyNumberFormat="1" applyFont="1" applyBorder="1" applyAlignment="1">
      <alignment horizontal="right"/>
    </xf>
    <xf numFmtId="9" fontId="15" fillId="0" borderId="24" xfId="0" applyNumberFormat="1" applyFont="1" applyBorder="1" applyAlignment="1">
      <alignment horizontal="right"/>
    </xf>
    <xf numFmtId="9" fontId="15" fillId="0" borderId="26" xfId="0" applyNumberFormat="1" applyFont="1" applyBorder="1" applyAlignment="1">
      <alignment horizontal="right"/>
    </xf>
    <xf numFmtId="166" fontId="15" fillId="0" borderId="17" xfId="1" applyNumberFormat="1" applyFont="1" applyFill="1" applyBorder="1" applyAlignment="1">
      <alignment horizontal="right"/>
    </xf>
    <xf numFmtId="167" fontId="15" fillId="0" borderId="17" xfId="1" applyNumberFormat="1" applyFont="1" applyFill="1" applyBorder="1" applyAlignment="1">
      <alignment horizontal="right"/>
    </xf>
    <xf numFmtId="166" fontId="15" fillId="0" borderId="0" xfId="1" applyNumberFormat="1" applyFont="1" applyFill="1" applyBorder="1" applyAlignment="1">
      <alignment horizontal="right"/>
    </xf>
    <xf numFmtId="167" fontId="15" fillId="0" borderId="0" xfId="1" applyNumberFormat="1" applyFont="1" applyFill="1" applyBorder="1" applyAlignment="1">
      <alignment horizontal="right"/>
    </xf>
    <xf numFmtId="1" fontId="15" fillId="0" borderId="0" xfId="1" applyNumberFormat="1" applyFont="1" applyFill="1" applyBorder="1" applyAlignment="1">
      <alignment horizontal="right"/>
    </xf>
    <xf numFmtId="166" fontId="14" fillId="0" borderId="9" xfId="1" applyNumberFormat="1" applyFont="1" applyFill="1" applyBorder="1" applyAlignment="1">
      <alignment horizontal="right"/>
    </xf>
    <xf numFmtId="167" fontId="14" fillId="0" borderId="9" xfId="1" applyNumberFormat="1" applyFont="1" applyFill="1" applyBorder="1" applyAlignment="1">
      <alignment horizontal="right"/>
    </xf>
    <xf numFmtId="0" fontId="14" fillId="0" borderId="19" xfId="0" applyFont="1" applyBorder="1"/>
    <xf numFmtId="0" fontId="14" fillId="0" borderId="16" xfId="0" applyFont="1" applyBorder="1" applyAlignment="1">
      <alignment horizontal="right" wrapText="1"/>
    </xf>
    <xf numFmtId="0" fontId="14" fillId="0" borderId="17" xfId="0" applyFont="1" applyBorder="1" applyAlignment="1">
      <alignment horizontal="right" wrapText="1"/>
    </xf>
    <xf numFmtId="0" fontId="14" fillId="0" borderId="34" xfId="0" applyFont="1" applyBorder="1" applyAlignment="1">
      <alignment horizontal="right" wrapText="1"/>
    </xf>
    <xf numFmtId="0" fontId="14" fillId="0" borderId="33" xfId="0" applyFont="1" applyBorder="1" applyAlignment="1">
      <alignment horizontal="right" wrapText="1"/>
    </xf>
    <xf numFmtId="0" fontId="14" fillId="0" borderId="9" xfId="0" applyFont="1" applyBorder="1" applyAlignment="1">
      <alignment horizontal="right" wrapText="1"/>
    </xf>
    <xf numFmtId="0" fontId="14" fillId="0" borderId="36" xfId="0" applyFont="1" applyBorder="1" applyAlignment="1">
      <alignment horizontal="right" wrapText="1"/>
    </xf>
    <xf numFmtId="0" fontId="15" fillId="0" borderId="16" xfId="0" applyFont="1" applyBorder="1" applyAlignment="1">
      <alignment horizontal="left" wrapText="1"/>
    </xf>
    <xf numFmtId="173" fontId="15" fillId="0" borderId="16" xfId="0" applyNumberFormat="1" applyFont="1" applyBorder="1" applyAlignment="1">
      <alignment horizontal="right"/>
    </xf>
    <xf numFmtId="173" fontId="15" fillId="0" borderId="17" xfId="0" applyNumberFormat="1" applyFont="1" applyBorder="1" applyAlignment="1">
      <alignment horizontal="right"/>
    </xf>
    <xf numFmtId="173" fontId="15" fillId="0" borderId="34" xfId="0" applyNumberFormat="1" applyFont="1" applyBorder="1" applyAlignment="1">
      <alignment horizontal="right"/>
    </xf>
    <xf numFmtId="173" fontId="15" fillId="0" borderId="0" xfId="0" applyNumberFormat="1" applyFont="1" applyAlignment="1">
      <alignment horizontal="right"/>
    </xf>
    <xf numFmtId="173" fontId="15" fillId="0" borderId="32" xfId="0" applyNumberFormat="1" applyFont="1" applyBorder="1" applyAlignment="1">
      <alignment horizontal="right"/>
    </xf>
    <xf numFmtId="0" fontId="15" fillId="0" borderId="14" xfId="0" applyFont="1" applyBorder="1" applyAlignment="1">
      <alignment horizontal="left"/>
    </xf>
    <xf numFmtId="173" fontId="15" fillId="0" borderId="14" xfId="0" applyNumberFormat="1" applyFont="1" applyBorder="1" applyAlignment="1">
      <alignment horizontal="right"/>
    </xf>
    <xf numFmtId="173" fontId="15" fillId="0" borderId="3" xfId="0" applyNumberFormat="1" applyFont="1" applyBorder="1" applyAlignment="1">
      <alignment horizontal="right"/>
    </xf>
    <xf numFmtId="173" fontId="15" fillId="0" borderId="24" xfId="0" applyNumberFormat="1" applyFont="1" applyBorder="1" applyAlignment="1">
      <alignment horizontal="right"/>
    </xf>
    <xf numFmtId="0" fontId="14" fillId="0" borderId="14" xfId="0" applyFont="1" applyBorder="1" applyAlignment="1">
      <alignment horizontal="left" wrapText="1"/>
    </xf>
    <xf numFmtId="173" fontId="14" fillId="0" borderId="14" xfId="0" applyNumberFormat="1" applyFont="1" applyBorder="1" applyAlignment="1">
      <alignment horizontal="right"/>
    </xf>
    <xf numFmtId="173" fontId="14" fillId="0" borderId="0" xfId="0" applyNumberFormat="1" applyFont="1" applyAlignment="1">
      <alignment horizontal="right"/>
    </xf>
    <xf numFmtId="173" fontId="14" fillId="0" borderId="3" xfId="0" applyNumberFormat="1" applyFont="1" applyBorder="1" applyAlignment="1">
      <alignment horizontal="right"/>
    </xf>
    <xf numFmtId="173" fontId="14" fillId="0" borderId="24" xfId="0" applyNumberFormat="1" applyFont="1" applyBorder="1" applyAlignment="1">
      <alignment horizontal="right"/>
    </xf>
    <xf numFmtId="0" fontId="15" fillId="0" borderId="14" xfId="0" applyFont="1" applyBorder="1" applyAlignment="1">
      <alignment wrapText="1"/>
    </xf>
    <xf numFmtId="0" fontId="14" fillId="0" borderId="14" xfId="0" applyFont="1" applyBorder="1" applyAlignment="1">
      <alignment wrapText="1"/>
    </xf>
    <xf numFmtId="0" fontId="15" fillId="0" borderId="19" xfId="0" applyFont="1" applyBorder="1" applyAlignment="1">
      <alignment horizontal="left" wrapText="1"/>
    </xf>
    <xf numFmtId="173" fontId="15" fillId="0" borderId="30" xfId="0" applyNumberFormat="1" applyFont="1" applyBorder="1" applyAlignment="1">
      <alignment horizontal="right"/>
    </xf>
    <xf numFmtId="173" fontId="15" fillId="0" borderId="33" xfId="0" applyNumberFormat="1" applyFont="1" applyBorder="1" applyAlignment="1">
      <alignment horizontal="right"/>
    </xf>
    <xf numFmtId="0" fontId="15" fillId="0" borderId="10" xfId="0" applyFont="1" applyBorder="1" applyAlignment="1">
      <alignment horizontal="left"/>
    </xf>
    <xf numFmtId="173" fontId="15" fillId="0" borderId="2" xfId="0" applyNumberFormat="1" applyFont="1" applyBorder="1" applyAlignment="1">
      <alignment horizontal="right"/>
    </xf>
    <xf numFmtId="173" fontId="15" fillId="0" borderId="1" xfId="0" applyNumberFormat="1" applyFont="1" applyBorder="1" applyAlignment="1">
      <alignment horizontal="right"/>
    </xf>
    <xf numFmtId="0" fontId="14" fillId="0" borderId="10" xfId="0" applyFont="1" applyBorder="1" applyAlignment="1">
      <alignment horizontal="left" wrapText="1"/>
    </xf>
    <xf numFmtId="173" fontId="14" fillId="0" borderId="2" xfId="0" applyNumberFormat="1" applyFont="1" applyBorder="1" applyAlignment="1">
      <alignment horizontal="right"/>
    </xf>
    <xf numFmtId="173" fontId="14" fillId="0" borderId="1" xfId="0" applyNumberFormat="1" applyFont="1" applyBorder="1" applyAlignment="1">
      <alignment horizontal="right"/>
    </xf>
    <xf numFmtId="0" fontId="15" fillId="0" borderId="10" xfId="0" applyFont="1" applyBorder="1" applyAlignment="1">
      <alignment horizontal="left" wrapText="1"/>
    </xf>
    <xf numFmtId="0" fontId="15" fillId="0" borderId="10" xfId="0" applyFont="1" applyBorder="1" applyAlignment="1">
      <alignment wrapText="1"/>
    </xf>
    <xf numFmtId="0" fontId="14" fillId="0" borderId="10" xfId="0" applyFont="1" applyBorder="1" applyAlignment="1">
      <alignment wrapText="1"/>
    </xf>
    <xf numFmtId="3" fontId="9" fillId="3" borderId="0" xfId="0" applyNumberFormat="1" applyFont="1" applyFill="1" applyAlignment="1">
      <alignment horizontal="right"/>
    </xf>
    <xf numFmtId="0" fontId="14" fillId="0" borderId="0" xfId="0" applyFont="1" applyAlignment="1">
      <alignment vertical="center" wrapText="1"/>
    </xf>
    <xf numFmtId="3" fontId="15" fillId="6" borderId="0" xfId="0" applyNumberFormat="1" applyFont="1" applyFill="1"/>
    <xf numFmtId="0" fontId="12" fillId="0" borderId="0" xfId="0" applyFont="1" applyAlignment="1">
      <alignment horizontal="left" vertical="top" wrapText="1"/>
    </xf>
    <xf numFmtId="4" fontId="15" fillId="0" borderId="0" xfId="0" applyNumberFormat="1" applyFont="1"/>
    <xf numFmtId="0" fontId="15" fillId="2" borderId="0" xfId="0" applyFont="1" applyFill="1" applyAlignment="1">
      <alignment horizontal="right" indent="1"/>
    </xf>
    <xf numFmtId="0" fontId="15" fillId="2" borderId="14" xfId="0" applyFont="1" applyFill="1" applyBorder="1"/>
    <xf numFmtId="0" fontId="15" fillId="2" borderId="37" xfId="0" applyFont="1" applyFill="1" applyBorder="1" applyAlignment="1">
      <alignment horizontal="right"/>
    </xf>
    <xf numFmtId="164" fontId="4" fillId="3" borderId="2" xfId="1" applyNumberFormat="1" applyFont="1" applyFill="1" applyBorder="1" applyAlignment="1">
      <alignment horizontal="right"/>
    </xf>
    <xf numFmtId="167" fontId="9" fillId="3" borderId="0" xfId="0" applyNumberFormat="1" applyFont="1" applyFill="1" applyAlignment="1">
      <alignment horizontal="right"/>
    </xf>
    <xf numFmtId="3" fontId="15" fillId="0" borderId="0" xfId="1" applyNumberFormat="1" applyFont="1" applyFill="1" applyAlignment="1">
      <alignment horizontal="right"/>
    </xf>
    <xf numFmtId="3" fontId="14" fillId="0" borderId="0" xfId="1" applyNumberFormat="1" applyFont="1" applyFill="1" applyAlignment="1">
      <alignment horizontal="right"/>
    </xf>
    <xf numFmtId="3" fontId="15" fillId="0" borderId="17" xfId="0" applyNumberFormat="1" applyFont="1" applyBorder="1" applyAlignment="1">
      <alignment horizontal="right"/>
    </xf>
    <xf numFmtId="166" fontId="15" fillId="0" borderId="38" xfId="1" applyNumberFormat="1" applyFont="1" applyFill="1" applyBorder="1" applyAlignment="1">
      <alignment horizontal="right"/>
    </xf>
    <xf numFmtId="3" fontId="15" fillId="0" borderId="17" xfId="0" applyNumberFormat="1" applyFont="1" applyBorder="1" applyAlignment="1">
      <alignment horizontal="right" vertical="center"/>
    </xf>
    <xf numFmtId="9" fontId="14" fillId="0" borderId="0" xfId="6" applyFont="1" applyFill="1" applyAlignment="1">
      <alignment horizontal="right"/>
    </xf>
    <xf numFmtId="0" fontId="12" fillId="0" borderId="0" xfId="0" applyFont="1" applyAlignment="1">
      <alignment horizontal="left" vertical="top" wrapText="1"/>
    </xf>
    <xf numFmtId="0" fontId="40" fillId="0" borderId="0" xfId="0" applyFont="1" applyAlignment="1">
      <alignment horizontal="left" vertical="top" wrapText="1"/>
    </xf>
  </cellXfs>
  <cellStyles count="25">
    <cellStyle name="]_x000d__x000a_Zoomed=1_x000d__x000a_Row=0_x000d__x000a_Column=0_x000d__x000a_Height=0_x000d__x000a_Width=0_x000d__x000a_FontName=FoxFont_x000d__x000a_FontStyle=0_x000d__x000a_FontSize=9_x000d__x000a_PrtFontName=FoxPrin" xfId="18" xr:uid="{00000000-0005-0000-0000-000000000000}"/>
    <cellStyle name="40% - Accent5 2" xfId="17" xr:uid="{00000000-0005-0000-0000-000001000000}"/>
    <cellStyle name="Comma" xfId="1" builtinId="3"/>
    <cellStyle name="Comma 2" xfId="2" xr:uid="{00000000-0005-0000-0000-000003000000}"/>
    <cellStyle name="Comma 2 2" xfId="19" xr:uid="{00000000-0005-0000-0000-000004000000}"/>
    <cellStyle name="Comma 3" xfId="10" xr:uid="{00000000-0005-0000-0000-000005000000}"/>
    <cellStyle name="Heading 1" xfId="22" builtinId="16"/>
    <cellStyle name="Heading 2" xfId="23" builtinId="17"/>
    <cellStyle name="Hyperlink" xfId="21" builtinId="8"/>
    <cellStyle name="Normal" xfId="0" builtinId="0"/>
    <cellStyle name="Normal 12" xfId="11" xr:uid="{00000000-0005-0000-0000-000008000000}"/>
    <cellStyle name="Normal 2" xfId="3" xr:uid="{00000000-0005-0000-0000-000009000000}"/>
    <cellStyle name="Normal 3" xfId="4" xr:uid="{00000000-0005-0000-0000-00000A000000}"/>
    <cellStyle name="Normal 4" xfId="5" xr:uid="{00000000-0005-0000-0000-00000B000000}"/>
    <cellStyle name="Normal 5" xfId="9" xr:uid="{00000000-0005-0000-0000-00000C000000}"/>
    <cellStyle name="Normal 6" xfId="12" xr:uid="{00000000-0005-0000-0000-00000D000000}"/>
    <cellStyle name="Normal 7" xfId="13" xr:uid="{00000000-0005-0000-0000-00000E000000}"/>
    <cellStyle name="Normal 8" xfId="14" xr:uid="{00000000-0005-0000-0000-00000F000000}"/>
    <cellStyle name="Normal 9" xfId="15" xr:uid="{00000000-0005-0000-0000-000010000000}"/>
    <cellStyle name="Paragraph" xfId="24" xr:uid="{9BF5BA0B-81B2-4D1F-8525-EEA7F5CC19E6}"/>
    <cellStyle name="Per cent" xfId="6" builtinId="5"/>
    <cellStyle name="Percent 2" xfId="7" xr:uid="{00000000-0005-0000-0000-000013000000}"/>
    <cellStyle name="Percent 3" xfId="8" xr:uid="{00000000-0005-0000-0000-000014000000}"/>
    <cellStyle name="Percent 4" xfId="16" xr:uid="{00000000-0005-0000-0000-000015000000}"/>
    <cellStyle name="Percent 4 2" xfId="20" xr:uid="{00000000-0005-0000-0000-000016000000}"/>
  </cellStyles>
  <dxfs count="352">
    <dxf>
      <font>
        <b val="0"/>
        <i val="0"/>
        <strike val="0"/>
        <condense val="0"/>
        <extend val="0"/>
        <outline val="0"/>
        <shadow val="0"/>
        <u val="none"/>
        <vertAlign val="baseline"/>
        <sz val="12"/>
        <color auto="1"/>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border diagonalUp="0" diagonalDown="0">
        <left style="medium">
          <color indexed="64"/>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font>
        <strike val="0"/>
        <outline val="0"/>
        <shadow val="0"/>
        <u val="none"/>
        <vertAlign val="baseline"/>
        <sz val="12"/>
        <name val="Arial"/>
        <family val="2"/>
        <scheme val="none"/>
      </font>
      <fill>
        <patternFill patternType="solid">
          <fgColor indexed="64"/>
          <bgColor theme="0"/>
        </patternFill>
      </fill>
      <alignment horizontal="general" vertical="bottom" textRotation="0" wrapText="0" indent="0" justifyLastLine="0" shrinkToFit="0" readingOrder="0"/>
    </dxf>
    <dxf>
      <font>
        <strike val="0"/>
        <outline val="0"/>
        <shadow val="0"/>
        <u val="none"/>
        <vertAlign val="baseline"/>
        <sz val="12"/>
        <name val="Arial"/>
        <family val="2"/>
        <scheme val="none"/>
      </font>
      <numFmt numFmtId="166" formatCode="_-* #,##0_-;\-* #,##0_-;_-* &quot;-&quot;??_-;_-@_-"/>
      <fill>
        <patternFill patternType="solid">
          <fgColor indexed="64"/>
          <bgColor theme="0"/>
        </patternFill>
      </fill>
      <alignment horizontal="general" vertical="bottom" textRotation="0" indent="0" justifyLastLine="0" shrinkToFit="0" readingOrder="0"/>
    </dxf>
    <dxf>
      <font>
        <strike val="0"/>
        <outline val="0"/>
        <shadow val="0"/>
        <u val="none"/>
        <vertAlign val="baseline"/>
        <sz val="12"/>
        <name val="Arial"/>
        <family val="2"/>
        <scheme val="none"/>
      </font>
      <numFmt numFmtId="166" formatCode="_-* #,##0_-;\-* #,##0_-;_-* &quot;-&quot;??_-;_-@_-"/>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general" vertical="bottom" textRotation="0" wrapText="1" indent="0" justifyLastLine="0" shrinkToFit="0" readingOrder="0"/>
    </dxf>
    <dxf>
      <font>
        <strike val="0"/>
        <outline val="0"/>
        <shadow val="0"/>
        <u val="none"/>
        <vertAlign val="baseline"/>
        <sz val="12"/>
        <name val="Arial"/>
        <family val="2"/>
        <scheme val="none"/>
      </font>
      <fill>
        <patternFill patternType="solid">
          <fgColor indexed="64"/>
          <bgColor theme="0"/>
        </patternFill>
      </fill>
      <border diagonalUp="0" diagonalDown="0">
        <left style="medium">
          <color indexed="64"/>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name val="Arial"/>
        <family val="2"/>
        <scheme val="none"/>
      </font>
      <fill>
        <patternFill>
          <fgColor indexed="64"/>
          <bgColor theme="0"/>
        </patternFill>
      </fill>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border diagonalUp="0" diagonalDown="0">
        <left style="thin">
          <color indexed="64"/>
        </left>
        <right style="thin">
          <color indexed="64"/>
        </right>
        <top/>
        <bottom/>
        <horizontal/>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border diagonalUp="0" diagonalDown="0">
        <left/>
        <right style="thin">
          <color indexed="64"/>
        </right>
        <top/>
        <bottom/>
        <vertical/>
        <horizontal/>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border diagonalUp="0" diagonalDown="0">
        <left/>
        <right style="thin">
          <color indexed="64"/>
        </right>
        <top/>
        <bottom/>
        <vertical/>
        <horizontal/>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alignment horizontal="right" vertical="bottom" textRotation="0" indent="0" justifyLastLine="0" shrinkToFit="0" readingOrder="0"/>
      <border diagonalUp="0" diagonalDown="0">
        <left style="medium">
          <color indexed="64"/>
        </left>
        <right style="thin">
          <color indexed="64"/>
        </right>
        <top/>
        <bottom/>
        <horizontal/>
      </border>
    </dxf>
    <dxf>
      <font>
        <strike val="0"/>
        <outline val="0"/>
        <shadow val="0"/>
        <vertAlign val="baseline"/>
        <sz val="12"/>
        <name val="Arial"/>
        <family val="2"/>
        <scheme val="none"/>
      </font>
      <fill>
        <patternFill patternType="solid">
          <bgColor theme="0"/>
        </patternFill>
      </fill>
      <alignment horizontal="general" vertical="bottom" textRotation="0" indent="0" justifyLastLine="0" shrinkToFit="0" readingOrder="0"/>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border diagonalUp="0" diagonalDown="0">
        <left/>
        <right style="medium">
          <color indexed="64"/>
        </right>
        <top/>
        <bottom/>
        <vertical/>
        <horizontal/>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border diagonalUp="0" diagonalDown="0">
        <left style="thin">
          <color indexed="64"/>
        </left>
        <right style="thin">
          <color indexed="64"/>
        </right>
        <top/>
        <bottom/>
        <vertical/>
        <horizontal/>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border diagonalUp="0" diagonalDown="0">
        <left style="thin">
          <color indexed="64"/>
        </left>
        <right/>
        <top/>
        <bottom/>
        <vertical/>
        <horizontal/>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border diagonalUp="0" diagonalDown="0">
        <left style="thin">
          <color indexed="64"/>
        </left>
        <right style="thin">
          <color indexed="64"/>
        </right>
        <top/>
        <bottom/>
        <vertical/>
        <horizontal/>
      </border>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74" formatCode="_-* #,##0_-;_-* #,##0_-;_-* #,##0_-;_-* @_-"/>
      <fill>
        <patternFill patternType="solid">
          <fgColor indexed="64"/>
          <bgColor theme="0"/>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rgb="FFBDD5D0"/>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horizont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border diagonalUp="0" diagonalDown="0">
        <left style="medium">
          <color indexed="64"/>
        </left>
        <right style="medium">
          <color indexed="64"/>
        </right>
        <top/>
        <bottom/>
        <vertical/>
        <horizontal/>
      </border>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medium">
          <color indexed="64"/>
        </right>
        <top/>
        <bottom/>
        <vertical/>
        <horizont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thin">
          <color indexed="64"/>
        </left>
        <top/>
        <bottom/>
        <vertical/>
        <horizontal/>
      </border>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3" formatCode="_-* #,##0_-;\-* #,##0_-;_-* 0_-;_-* @_-"/>
      <fill>
        <patternFill patternType="solid">
          <fgColor indexed="64"/>
          <bgColor theme="0"/>
        </patternFill>
      </fill>
      <alignment horizontal="right" vertical="bottom" textRotation="0" wrapText="0" indent="0" justifyLastLine="0" shrinkToFit="0" readingOrder="0"/>
      <border diagonalUp="0" diagonalDown="0">
        <left style="medium">
          <color indexed="64"/>
        </left>
        <top/>
        <bottom/>
        <horizontal/>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left style="medium">
          <color indexed="64"/>
        </left>
        <right style="medium">
          <color indexed="64"/>
        </right>
        <top/>
        <bottom/>
        <vertical/>
        <horizontal/>
      </border>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left/>
        <right style="medium">
          <color indexed="64"/>
        </right>
        <top/>
        <bottom/>
        <vertical/>
        <horizontal/>
      </border>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left/>
        <right style="thin">
          <color indexed="64"/>
        </right>
        <vertical/>
      </border>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left style="medium">
          <color indexed="64"/>
        </left>
        <right/>
        <vertical/>
      </border>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left/>
        <right style="thin">
          <color indexed="64"/>
        </right>
        <vertical/>
      </border>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left style="thin">
          <color indexed="64"/>
        </left>
        <right style="thin">
          <color indexed="64"/>
        </right>
        <top/>
        <bottom/>
        <vertical/>
        <horizontal/>
      </border>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left style="medium">
          <color indexed="64"/>
        </left>
        <right/>
        <top/>
        <bottom/>
        <vertical/>
        <horizontal/>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1" indent="0" justifyLastLine="0" shrinkToFit="0" readingOrder="0"/>
      <border diagonalUp="0" diagonalDown="0">
        <left style="medium">
          <color indexed="64"/>
        </left>
        <right style="medium">
          <color indexed="64"/>
        </right>
        <top/>
        <bottom/>
        <vertical/>
        <horizontal/>
      </border>
    </dxf>
    <dxf>
      <border outline="0">
        <left style="medium">
          <color rgb="FF000000"/>
        </left>
      </border>
    </dxf>
    <dxf>
      <font>
        <b/>
        <i val="0"/>
        <strike val="0"/>
        <condense val="0"/>
        <extend val="0"/>
        <outline val="0"/>
        <shadow val="0"/>
        <u val="none"/>
        <vertAlign val="baseline"/>
        <sz val="12"/>
        <color auto="1"/>
        <name val="Arial"/>
        <family val="2"/>
        <scheme val="none"/>
      </font>
      <fill>
        <patternFill patternType="solid">
          <fgColor rgb="FF000000"/>
          <bgColor rgb="FFFFFFFF"/>
        </patternFill>
      </fill>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8"/>
          <bgColor theme="0"/>
        </patternFill>
      </fill>
      <alignment horizontal="right" vertical="bottom"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left style="thin">
          <color indexed="64"/>
        </left>
        <right style="thin">
          <color indexed="64"/>
        </right>
        <vertical/>
      </border>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left style="thin">
          <color indexed="64"/>
        </left>
        <right style="thin">
          <color indexed="64"/>
        </right>
        <vertical/>
      </border>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2" formatCode="#,##0_)"/>
      <fill>
        <patternFill patternType="solid">
          <fgColor indexed="64"/>
          <bgColor theme="0"/>
        </patternFill>
      </fill>
      <alignment horizontal="right" vertical="bottom" textRotation="0" wrapText="1" indent="0" justifyLastLine="0" shrinkToFit="0" readingOrder="0"/>
      <border diagonalUp="0" diagonalDown="0" outline="0">
        <left style="medium">
          <color indexed="64"/>
        </left>
        <right/>
        <top/>
        <bottom/>
      </border>
    </dxf>
    <dxf>
      <font>
        <strike val="0"/>
        <outline val="0"/>
        <shadow val="0"/>
        <u val="none"/>
        <vertAlign val="baseline"/>
        <sz val="12"/>
        <name val="Arial"/>
        <family val="2"/>
        <scheme val="none"/>
      </font>
      <fill>
        <patternFill patternType="solid">
          <fgColor indexed="64"/>
          <bgColor theme="0"/>
        </patternFill>
      </fill>
      <alignment horizontal="left" vertical="bottom" textRotation="0" indent="0" justifyLastLine="0" shrinkToFit="0" readingOrder="0"/>
      <border diagonalUp="0" diagonalDown="0">
        <left style="medium">
          <color indexed="64"/>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8"/>
          <bgColor theme="0"/>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strike val="0"/>
        <outline val="0"/>
        <shadow val="0"/>
        <u val="none"/>
        <vertAlign val="baseline"/>
        <sz val="12"/>
        <name val="Arial"/>
        <family val="2"/>
        <scheme val="none"/>
      </font>
      <alignment horizontal="right" vertical="bottom" textRotation="0" indent="0" justifyLastLine="0" shrinkToFit="0" readingOrder="0"/>
      <border diagonalUp="0" diagonalDown="0" outline="0">
        <left/>
        <right style="medium">
          <color indexed="64"/>
        </right>
        <top/>
        <bottom/>
      </border>
    </dxf>
    <dxf>
      <font>
        <strike val="0"/>
        <outline val="0"/>
        <shadow val="0"/>
        <u val="none"/>
        <vertAlign val="baseline"/>
        <sz val="12"/>
        <name val="Arial"/>
        <family val="2"/>
        <scheme val="none"/>
      </font>
      <alignment horizontal="right" vertical="bottom" textRotation="0" indent="0" justifyLastLine="0" shrinkToFit="0" readingOrder="0"/>
    </dxf>
    <dxf>
      <font>
        <strike val="0"/>
        <outline val="0"/>
        <shadow val="0"/>
        <u val="none"/>
        <sz val="12"/>
        <name val="Arial"/>
        <family val="2"/>
        <scheme val="none"/>
      </font>
      <alignment horizontal="right" vertical="bottom" textRotation="0" indent="0" justifyLastLine="0" shrinkToFit="0" readingOrder="0"/>
      <border diagonalUp="0" diagonalDown="0" outline="0">
        <left style="medium">
          <color indexed="64"/>
        </left>
        <right/>
        <top/>
        <bottom/>
      </border>
    </dxf>
    <dxf>
      <font>
        <strike val="0"/>
        <outline val="0"/>
        <shadow val="0"/>
        <u val="none"/>
        <sz val="12"/>
        <name val="Arial"/>
        <family val="2"/>
        <scheme val="none"/>
      </font>
      <alignment horizontal="left" vertical="bottom" textRotation="0" indent="0" justifyLastLine="0" shrinkToFit="0" readingOrder="0"/>
      <border diagonalUp="0" diagonalDown="0" outline="0">
        <left style="medium">
          <color indexed="64"/>
        </left>
        <right style="medium">
          <color indexed="64"/>
        </right>
        <top/>
        <bottom/>
      </border>
    </dxf>
    <dxf>
      <font>
        <strike val="0"/>
        <outline val="0"/>
        <shadow val="0"/>
        <u val="none"/>
        <sz val="12"/>
        <name val="Arial"/>
        <family val="2"/>
        <scheme val="none"/>
      </font>
    </dxf>
    <dxf>
      <border>
        <bottom style="medium">
          <color indexed="64"/>
        </bottom>
      </border>
    </dxf>
    <dxf>
      <font>
        <b/>
        <strike val="0"/>
        <outline val="0"/>
        <shadow val="0"/>
        <u val="none"/>
        <sz val="12"/>
        <name val="Arial"/>
        <family val="2"/>
        <scheme val="none"/>
      </font>
      <fill>
        <patternFill patternType="solid">
          <bgColor theme="0"/>
        </patternFill>
      </fill>
      <border diagonalUp="0" diagonalDown="0" outline="0">
        <left style="thin">
          <color indexed="8"/>
        </left>
        <right style="thin">
          <color indexed="8"/>
        </right>
        <top/>
        <bottom/>
      </border>
    </dxf>
    <dxf>
      <font>
        <b val="0"/>
        <i val="0"/>
        <strike val="0"/>
        <condense val="0"/>
        <extend val="0"/>
        <outline val="0"/>
        <shadow val="0"/>
        <u val="none"/>
        <vertAlign val="baseline"/>
        <sz val="12"/>
        <color auto="1"/>
        <name val="Arial"/>
        <family val="2"/>
        <scheme val="none"/>
      </font>
      <numFmt numFmtId="167" formatCode="#,##0_ ;\-#,##0\ "/>
      <fill>
        <patternFill patternType="none">
          <fgColor indexed="64"/>
          <bgColor auto="1"/>
        </patternFill>
      </fill>
      <alignment horizontal="right" vertical="bottom" textRotation="0" indent="0" justifyLastLine="0" shrinkToFit="0" readingOrder="0"/>
      <border outline="0">
        <left/>
        <right style="medium">
          <color indexed="64"/>
        </right>
      </border>
    </dxf>
    <dxf>
      <font>
        <strike val="0"/>
        <outline val="0"/>
        <shadow val="0"/>
        <u val="none"/>
        <vertAlign val="baseline"/>
        <sz val="12"/>
        <color auto="1"/>
        <name val="Arial"/>
        <family val="2"/>
        <scheme val="none"/>
      </font>
      <fill>
        <patternFill patternType="none">
          <fgColor indexed="64"/>
          <bgColor auto="1"/>
        </patternFill>
      </fill>
      <alignment horizontal="right" vertical="bottom" textRotation="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alignment horizontal="right" vertical="bottom" textRotation="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alignment horizontal="right" vertical="bottom" textRotation="0" indent="0" justifyLastLine="0" shrinkToFit="0" readingOrder="0"/>
      <border outline="0">
        <left style="medium">
          <color indexed="64"/>
        </left>
        <right/>
      </border>
    </dxf>
    <dxf>
      <font>
        <strike val="0"/>
        <outline val="0"/>
        <shadow val="0"/>
        <u val="none"/>
        <vertAlign val="baseline"/>
        <sz val="12"/>
        <color auto="1"/>
        <name val="Arial"/>
        <family val="2"/>
        <scheme val="none"/>
      </font>
      <alignment horizontal="left" vertical="bottom" textRotation="0" indent="0" justifyLastLine="0" shrinkToFit="0" readingOrder="0"/>
      <border diagonalUp="0" diagonalDown="0" outline="0">
        <left style="medium">
          <color indexed="64"/>
        </left>
        <right/>
      </border>
    </dxf>
    <dxf>
      <font>
        <strike val="0"/>
        <outline val="0"/>
        <shadow val="0"/>
        <u val="none"/>
        <vertAlign val="baseline"/>
        <sz val="12"/>
        <color auto="1"/>
        <name val="Arial"/>
        <family val="2"/>
        <scheme val="none"/>
      </font>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bottom"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auto="1"/>
        <name val="Arial"/>
        <family val="2"/>
        <scheme val="none"/>
      </font>
      <numFmt numFmtId="164" formatCode="0.0%"/>
      <fill>
        <patternFill patternType="solid">
          <fgColor indexed="64"/>
          <bgColor theme="0"/>
        </patternFill>
      </fill>
      <alignment horizontal="right" textRotation="0" indent="0" justifyLastLine="0" shrinkToFit="0" readingOrder="0"/>
      <border diagonalUp="0" diagonalDown="0">
        <left style="medium">
          <color indexed="64"/>
        </left>
        <right style="medium">
          <color indexed="64"/>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0"/>
        <color rgb="FF000000"/>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 formatCode="#,##0"/>
      <fill>
        <patternFill patternType="solid">
          <fgColor indexed="64"/>
          <bgColor theme="0"/>
        </patternFill>
      </fill>
      <alignment horizontal="right"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border diagonalUp="0" diagonalDown="0">
        <left/>
        <right style="medium">
          <color indexed="64"/>
        </right>
        <vertic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indexed="64"/>
          <bgColor rgb="FFBDD5D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fill>
        <patternFill>
          <fgColor indexed="64"/>
          <bgColor theme="0"/>
        </patternFill>
      </fill>
      <alignment horizontal="right" vertical="bottom" textRotation="0" indent="0" justifyLastLine="0" shrinkToFit="0" readingOrder="0"/>
      <border diagonalUp="0" diagonalDown="0" outline="0">
        <left/>
        <right style="medium">
          <color indexed="64"/>
        </right>
        <top/>
        <bottom/>
      </border>
    </dxf>
    <dxf>
      <font>
        <strike val="0"/>
        <outline val="0"/>
        <shadow val="0"/>
        <u val="none"/>
        <vertAlign val="baseline"/>
        <sz val="12"/>
        <color auto="1"/>
        <name val="Arial"/>
        <family val="2"/>
        <scheme val="none"/>
      </font>
      <fill>
        <patternFill>
          <fgColor indexed="64"/>
          <bgColor theme="0"/>
        </patternFill>
      </fill>
      <alignment horizontal="right" vertical="bottom" textRotation="0" indent="0" justifyLastLine="0" shrinkToFit="0" readingOrder="0"/>
      <border diagonalUp="0" diagonalDown="0">
        <left style="medium">
          <color indexed="64"/>
        </left>
        <right style="thin">
          <color indexed="64"/>
        </right>
        <top/>
        <bottom/>
        <vertical/>
      </border>
    </dxf>
    <dxf>
      <font>
        <strike val="0"/>
        <outline val="0"/>
        <shadow val="0"/>
        <u val="none"/>
        <vertAlign val="baseline"/>
        <sz val="12"/>
        <color auto="1"/>
      </font>
      <fill>
        <patternFill>
          <fgColor indexed="64"/>
          <bgColor theme="0"/>
        </patternFill>
      </fill>
    </dxf>
    <dxf>
      <font>
        <strike val="0"/>
        <outline val="0"/>
        <shadow val="0"/>
        <u val="none"/>
        <vertAlign val="baseline"/>
        <sz val="12"/>
        <color auto="1"/>
      </font>
      <fill>
        <patternFill>
          <fgColor rgb="FF000000"/>
          <bgColor rgb="FFFFFFFF"/>
        </patternFill>
      </fill>
    </dxf>
    <dxf>
      <border outline="0">
        <bottom style="medium">
          <color rgb="FF000000"/>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border outline="0">
        <left/>
        <right style="medium">
          <color indexed="64"/>
        </right>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border diagonalUp="0" diagonalDown="0" outline="0">
        <left style="medium">
          <color indexed="64"/>
        </left>
        <right/>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dxf>
    <dxf>
      <border>
        <bottom style="medium">
          <color indexed="64"/>
        </bottom>
      </border>
    </dxf>
    <dxf>
      <font>
        <b/>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1" indent="0" justifyLastLine="0" shrinkToFit="0" readingOrder="0"/>
      <border diagonalUp="0" diagonalDown="0" outline="0">
        <left/>
        <right/>
        <top/>
        <bottom/>
      </border>
    </dxf>
    <dxf>
      <font>
        <b/>
        <i val="0"/>
        <strike val="0"/>
        <condense val="0"/>
        <extend val="0"/>
        <outline val="0"/>
        <shadow val="0"/>
        <u val="none"/>
        <vertAlign val="baseline"/>
        <sz val="12"/>
        <color auto="1"/>
        <name val="Arial"/>
        <family val="2"/>
        <scheme val="none"/>
      </font>
      <numFmt numFmtId="164" formatCode="0.0%"/>
      <fill>
        <patternFill patternType="solid">
          <fgColor indexed="64"/>
          <bgColor indexed="9"/>
        </patternFill>
      </fill>
    </dxf>
    <dxf>
      <numFmt numFmtId="3" formatCode="#,##0"/>
      <border diagonalUp="0" diagonalDown="0">
        <left style="thin">
          <color indexed="64"/>
        </left>
        <right style="thin">
          <color indexed="64"/>
        </right>
        <vertical/>
      </border>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bottom" textRotation="0" wrapText="0" indent="0" justifyLastLine="0" shrinkToFit="0" readingOrder="0"/>
      <border diagonalUp="0" diagonalDown="0">
        <left style="medium">
          <color indexed="64"/>
        </left>
        <right/>
        <top/>
        <bottom/>
        <vertical/>
        <horizontal/>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left style="medium">
          <color indexed="64"/>
        </left>
        <right style="medium">
          <color indexed="64"/>
        </right>
        <top/>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border diagonalUp="0" diagonalDown="0" outline="0">
        <left/>
        <right style="medium">
          <color indexed="64"/>
        </right>
        <top/>
        <bottom/>
      </border>
    </dxf>
    <dxf>
      <font>
        <b val="0"/>
        <i val="0"/>
        <strike val="0"/>
        <condense val="0"/>
        <extend val="0"/>
        <outline val="0"/>
        <shadow val="0"/>
        <u val="none"/>
        <vertAlign val="baseline"/>
        <sz val="12"/>
        <color auto="1"/>
        <name val="Arial"/>
        <family val="2"/>
        <scheme val="none"/>
      </font>
      <numFmt numFmtId="166" formatCode="_-* #,##0_-;\-* #,##0_-;_-* &quot;-&quot;??_-;_-@_-"/>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_-* #,##0_-;\-* #,##0_-;_-* &quot;-&quot;??_-;_-@_-"/>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bottom"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numFmt numFmtId="1" formatCode="0"/>
      <fill>
        <patternFill patternType="solid">
          <fgColor indexed="64"/>
          <bgColor rgb="FFBDD5D0"/>
        </patternFill>
      </fill>
      <alignment horizontal="right" vertical="bottom" textRotation="0" wrapText="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dxf>
    <dxf>
      <font>
        <strike val="0"/>
        <outline val="0"/>
        <shadow val="0"/>
        <u val="none"/>
        <vertAlign val="baseline"/>
        <sz val="12"/>
      </font>
      <fill>
        <patternFill>
          <fgColor indexed="64"/>
          <bgColor theme="0"/>
        </patternFill>
      </fill>
      <alignment horizontal="right" vertical="bottom" textRotation="0" indent="0" justifyLastLine="0" shrinkToFit="0" readingOrder="0"/>
      <border diagonalUp="0" diagonalDown="0">
        <left style="medium">
          <color indexed="64"/>
        </left>
        <right/>
        <top/>
        <bottom/>
        <vertical/>
        <horizontal/>
      </border>
    </dxf>
    <dxf>
      <font>
        <strike val="0"/>
        <outline val="0"/>
        <shadow val="0"/>
        <u val="none"/>
        <vertAlign val="baseline"/>
        <sz val="12"/>
      </font>
      <fill>
        <patternFill>
          <fgColor indexed="64"/>
          <bgColor theme="0"/>
        </patternFill>
      </fill>
      <border diagonalUp="0" diagonalDown="0">
        <left style="medium">
          <color indexed="64"/>
        </left>
        <right style="medium">
          <color indexed="64"/>
        </right>
        <vertical/>
      </border>
    </dxf>
    <dxf>
      <font>
        <strike val="0"/>
        <outline val="0"/>
        <shadow val="0"/>
        <u val="none"/>
        <vertAlign val="baseline"/>
        <sz val="12"/>
        <family val="2"/>
      </font>
      <numFmt numFmtId="1" formatCode="0"/>
      <fill>
        <patternFill>
          <fgColor indexed="64"/>
          <bgColor theme="0"/>
        </patternFill>
      </fill>
    </dxf>
    <dxf>
      <border outline="0">
        <bottom style="medium">
          <color indexed="64"/>
        </bottom>
      </border>
    </dxf>
    <dxf>
      <font>
        <b/>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strike val="0"/>
        <outline val="0"/>
        <shadow val="0"/>
        <u val="none"/>
        <vertAlign val="baseline"/>
        <sz val="12"/>
        <color auto="1"/>
        <name val="Arial"/>
        <family val="2"/>
        <scheme val="none"/>
      </font>
      <border diagonalUp="0" diagonalDown="0">
        <left style="medium">
          <color indexed="64"/>
        </left>
        <right style="medium">
          <color indexed="64"/>
        </right>
        <top/>
        <bottom/>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bottom/>
        <vertical/>
      </border>
    </dxf>
    <dxf>
      <font>
        <strike val="0"/>
        <outline val="0"/>
        <shadow val="0"/>
        <u val="none"/>
        <vertAlign val="baseline"/>
        <sz val="12"/>
        <color auto="1"/>
        <name val="Arial"/>
        <scheme val="none"/>
      </font>
      <numFmt numFmtId="166" formatCode="_-* #,##0_-;\-* #,##0_-;_-* &quot;-&quot;??_-;_-@_-"/>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border diagonalUp="0" diagonalDown="0">
        <left style="medium">
          <color indexed="64"/>
        </left>
        <right style="medium">
          <color indexed="64"/>
        </right>
        <top/>
        <bottom/>
        <horizontal/>
      </border>
    </dxf>
    <dxf>
      <border outline="0">
        <bottom style="thin">
          <color indexed="64"/>
        </bottom>
      </border>
    </dxf>
    <dxf>
      <border>
        <bottom style="medium">
          <color indexed="64"/>
        </bottom>
      </border>
    </dxf>
    <dxf>
      <font>
        <b/>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3" formatCode="0%"/>
      <fill>
        <patternFill patternType="solid">
          <fgColor indexed="64"/>
          <bgColor theme="0"/>
        </patternFill>
      </fill>
      <alignment horizontal="right" vertical="bottom" textRotation="0" wrapText="0" indent="0" justifyLastLine="0" shrinkToFit="0" readingOrder="0"/>
      <border diagonalUp="0" diagonalDown="0">
        <left style="medium">
          <color indexed="64"/>
        </left>
        <right style="medium">
          <color indexed="64"/>
        </right>
      </border>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vertical/>
      </border>
    </dxf>
    <dxf>
      <font>
        <b/>
        <i val="0"/>
        <strike val="0"/>
        <condense val="0"/>
        <extend val="0"/>
        <outline val="0"/>
        <shadow val="0"/>
        <u val="none"/>
        <vertAlign val="baseline"/>
        <sz val="12"/>
        <color auto="1"/>
        <name val="Arial"/>
        <scheme val="none"/>
      </font>
      <numFmt numFmtId="167" formatCode="#,##0_ ;\-#,##0\ "/>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outline="0">
        <left style="medium">
          <color indexed="64"/>
        </left>
      </border>
    </dxf>
    <dxf>
      <alignment horizontal="left" vertical="bottom" textRotation="0" indent="0" justifyLastLine="0" shrinkToFit="0" readingOrder="0"/>
      <border diagonalUp="0" diagonalDown="0" outline="0">
        <left style="medium">
          <color indexed="64"/>
        </left>
        <right style="medium">
          <color indexed="64"/>
        </right>
        <top/>
        <bottom/>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left" vertical="bottom" textRotation="0" wrapText="1" indent="0" justifyLastLine="0" shrinkToFit="0" readingOrder="0"/>
    </dxf>
    <dxf>
      <numFmt numFmtId="13" formatCode="0%"/>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alignment horizontal="right" vertical="bottom" textRotation="0" wrapText="0" indent="0" justifyLastLine="0" shrinkToFit="0" readingOrder="0"/>
      <border diagonalUp="0" diagonalDown="0" outline="0">
        <left/>
        <right style="thin">
          <color indexed="64"/>
        </right>
        <top/>
        <bottom/>
      </border>
    </dxf>
    <dxf>
      <numFmt numFmtId="3" formatCode="#,##0"/>
      <fill>
        <patternFill patternType="none">
          <fgColor indexed="64"/>
          <bgColor auto="1"/>
        </patternFill>
      </fill>
      <alignment horizontal="general" vertical="top" textRotation="0" wrapText="0" indent="0" justifyLastLine="0" shrinkToFit="0" readingOrder="0"/>
    </dxf>
    <dxf>
      <numFmt numFmtId="3"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indexed="9"/>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indexed="9"/>
        </patternFill>
      </fill>
      <alignment horizontal="general" vertical="top" textRotation="0" wrapText="0" indent="0" justifyLastLine="0" shrinkToFit="0" readingOrder="0"/>
    </dxf>
    <dxf>
      <border diagonalUp="0" diagonalDown="0">
        <left style="thin">
          <color indexed="64"/>
        </left>
        <top/>
        <bottom/>
        <horizontal/>
      </border>
    </dxf>
    <dxf>
      <font>
        <b/>
        <i val="0"/>
        <strike val="0"/>
        <condense val="0"/>
        <extend val="0"/>
        <outline val="0"/>
        <shadow val="0"/>
        <u val="none"/>
        <vertAlign val="baseline"/>
        <sz val="10"/>
        <color auto="1"/>
        <name val="Arial"/>
        <family val="2"/>
        <scheme val="none"/>
      </font>
      <numFmt numFmtId="3" formatCode="#,##0"/>
      <fill>
        <patternFill patternType="solid">
          <fgColor indexed="64"/>
          <bgColor indexed="9"/>
        </patternFill>
      </fill>
      <alignment horizontal="general" vertical="bottom" textRotation="0" wrapText="1" indent="0" justifyLastLine="0" shrinkToFit="0" readingOrder="0"/>
      <border diagonalUp="0" diagonalDown="0">
        <left style="medium">
          <color indexed="64"/>
        </left>
        <right style="medium">
          <color indexed="64"/>
        </right>
        <top/>
        <bottom/>
        <vertical/>
        <horizontal/>
      </border>
    </dxf>
    <dxf>
      <border outline="0">
        <bottom style="thin">
          <color indexed="64"/>
        </bottom>
      </border>
    </dxf>
    <dxf>
      <fill>
        <patternFill patternType="solid">
          <fgColor indexed="64"/>
          <bgColor indexed="9"/>
        </patternFill>
      </fill>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4"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indexed="9"/>
        </patternFill>
      </fill>
      <border diagonalUp="0" diagonalDown="0" outline="0">
        <left style="thin">
          <color indexed="64"/>
        </left>
        <right style="thin">
          <color indexed="64"/>
        </right>
        <top/>
        <bottom/>
      </border>
    </dxf>
    <dxf>
      <numFmt numFmtId="3" formatCode="#,##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border diagonalUp="0" diagonalDown="0" outline="0">
        <left/>
        <right style="thin">
          <color rgb="FF000000"/>
        </right>
        <top/>
        <bottom/>
      </border>
    </dxf>
    <dxf>
      <alignment horizontal="right" vertical="bottom" textRotation="0" indent="0" justifyLastLine="0" shrinkToFit="0" readingOrder="0"/>
      <border diagonalUp="0" diagonalDown="0" outline="0">
        <left/>
        <right style="thin">
          <color rgb="FF000000"/>
        </right>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alignment horizontal="right" vertical="bottom" textRotation="0" wrapText="0" indent="0" justifyLastLine="0" shrinkToFit="0" readingOrder="0"/>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9"/>
        </patternFill>
      </fill>
      <border diagonalUp="0" diagonalDown="0" outline="0">
        <left style="medium">
          <color indexed="64"/>
        </left>
        <right/>
        <top/>
        <bottom/>
      </border>
    </dxf>
    <dxf>
      <border diagonalUp="0" diagonalDown="0" outline="0">
        <left style="medium">
          <color indexed="64"/>
        </left>
        <right/>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3" formatCode="#,##0"/>
      <fill>
        <patternFill patternType="solid">
          <fgColor indexed="64"/>
          <bgColor rgb="FFBDD5D0"/>
        </patternFill>
      </fill>
    </dxf>
    <dxf>
      <font>
        <b/>
        <i val="0"/>
        <strike val="0"/>
        <condense val="0"/>
        <extend val="0"/>
        <outline val="0"/>
        <shadow val="0"/>
        <u val="none"/>
        <vertAlign val="baseline"/>
        <sz val="12"/>
        <color auto="1"/>
        <name val="Arial"/>
        <scheme val="none"/>
      </font>
      <numFmt numFmtId="164" formatCode="0.0%"/>
      <fill>
        <patternFill patternType="solid">
          <fgColor indexed="64"/>
          <bgColor indexed="9"/>
        </patternFill>
      </fill>
      <alignment horizontal="general" vertical="bottom" textRotation="0" wrapText="0" indent="0" justifyLastLine="0" shrinkToFit="0" readingOrder="0"/>
      <border diagonalUp="0" diagonalDown="0">
        <left style="thin">
          <color indexed="64"/>
        </left>
        <right style="thin">
          <color indexed="64"/>
        </right>
        <top/>
        <bottom/>
        <vertical/>
      </border>
    </dxf>
    <dxf>
      <font>
        <b/>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border diagonalUp="0" diagonalDown="0" outline="0">
        <left/>
        <right style="medium">
          <color indexed="64"/>
        </right>
      </border>
    </dxf>
    <dxf>
      <font>
        <b/>
        <i val="0"/>
        <strike val="0"/>
        <condense val="0"/>
        <extend val="0"/>
        <outline val="0"/>
        <shadow val="0"/>
        <u val="none"/>
        <vertAlign val="baseline"/>
        <sz val="12"/>
        <color auto="1"/>
        <name val="Arial"/>
        <scheme val="none"/>
      </font>
      <numFmt numFmtId="3" formatCode="#,##0"/>
      <fill>
        <patternFill patternType="none">
          <fgColor indexed="64"/>
          <bgColor theme="0"/>
        </patternFill>
      </fill>
      <alignment horizontal="general" vertical="bottom" textRotation="0" wrapText="0" indent="0" justifyLastLine="0" shrinkToFit="0" readingOrder="0"/>
      <border outline="0">
        <left/>
        <right style="medium">
          <color indexed="64"/>
        </right>
      </border>
    </dxf>
    <dxf>
      <font>
        <b/>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dxf>
    <dxf>
      <font>
        <name val="Arial"/>
      </font>
      <alignment horizontal="general" vertical="bottom" textRotation="0" indent="0" justifyLastLine="0" shrinkToFit="0" readingOrder="0"/>
    </dxf>
    <dxf>
      <font>
        <name val="Arial"/>
      </font>
      <alignment horizontal="general" vertical="bottom" textRotation="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general" vertical="bottom" textRotation="0" wrapText="1" indent="0" justifyLastLine="0" shrinkToFit="0" readingOrder="0"/>
    </dxf>
    <dxf>
      <font>
        <b/>
        <i val="0"/>
        <strike val="0"/>
        <condense val="0"/>
        <extend val="0"/>
        <outline val="0"/>
        <shadow val="0"/>
        <u val="none"/>
        <vertAlign val="baseline"/>
        <sz val="12"/>
        <color auto="1"/>
        <name val="Arial"/>
        <scheme val="none"/>
      </font>
      <numFmt numFmtId="3" formatCode="#,##0"/>
      <alignment horizontal="general" vertical="bottom" textRotation="0" wrapText="1" indent="0" justifyLastLine="0" shrinkToFit="0" readingOrder="0"/>
    </dxf>
    <dxf>
      <font>
        <b/>
        <i val="0"/>
        <strike val="0"/>
        <condense val="0"/>
        <extend val="0"/>
        <outline val="0"/>
        <shadow val="0"/>
        <u val="none"/>
        <vertAlign val="baseline"/>
        <sz val="12"/>
        <color auto="1"/>
        <name val="Arial"/>
        <scheme val="none"/>
      </font>
      <numFmt numFmtId="3" formatCode="#,##0"/>
      <alignment horizontal="general"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general" vertical="bottom" textRotation="0" wrapText="1" indent="0" justifyLastLine="0" shrinkToFit="0" readingOrder="0"/>
    </dxf>
    <dxf>
      <font>
        <b/>
        <i val="0"/>
        <strike val="0"/>
        <condense val="0"/>
        <extend val="0"/>
        <outline val="0"/>
        <shadow val="0"/>
        <u val="none"/>
        <vertAlign val="baseline"/>
        <sz val="12"/>
        <color auto="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left style="medium">
          <color indexed="64"/>
        </left>
        <right/>
        <top/>
        <bottom/>
      </border>
    </dxf>
    <dxf>
      <border outline="0">
        <left style="medium">
          <color indexed="64"/>
        </left>
        <right style="medium">
          <color indexed="64"/>
        </right>
        <top style="medium">
          <color indexed="64"/>
        </top>
        <bottom style="medium">
          <color indexed="64"/>
        </bottom>
      </border>
    </dxf>
    <dxf>
      <font>
        <name val="Arial"/>
      </font>
    </dxf>
    <dxf>
      <border outline="0">
        <bottom style="medium">
          <color indexed="64"/>
        </bottom>
      </border>
    </dxf>
    <dxf>
      <font>
        <b/>
        <i val="0"/>
        <strike val="0"/>
        <condense val="0"/>
        <extend val="0"/>
        <outline val="0"/>
        <shadow val="0"/>
        <u val="none"/>
        <vertAlign val="baseline"/>
        <sz val="12"/>
        <color auto="1"/>
        <name val="Arial"/>
        <scheme val="none"/>
      </font>
      <numFmt numFmtId="1" formatCode="0"/>
      <fill>
        <patternFill patternType="solid">
          <fgColor indexed="64"/>
          <bgColor theme="0"/>
        </patternFill>
      </fill>
      <alignment horizontal="right" vertical="bottom" textRotation="0" wrapText="1" indent="0" justifyLastLine="0" shrinkToFit="0" readingOrder="0"/>
      <protection locked="0" hidden="0"/>
    </dxf>
    <dxf>
      <font>
        <b val="0"/>
        <i val="0"/>
        <strike val="0"/>
        <condense val="0"/>
        <extend val="0"/>
        <outline val="0"/>
        <shadow val="0"/>
        <u/>
        <vertAlign val="baseline"/>
        <sz val="12"/>
        <color theme="10"/>
        <name val="Arial"/>
        <family val="2"/>
        <scheme val="none"/>
      </font>
      <fill>
        <patternFill patternType="solid">
          <fgColor indexed="64"/>
          <bgColor theme="0"/>
        </patternFill>
      </fill>
    </dxf>
    <dxf>
      <font>
        <b val="0"/>
      </font>
    </dxf>
    <dxf>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6"/>
        <color auto="1"/>
        <name val="Arial"/>
        <family val="2"/>
        <scheme val="none"/>
      </font>
      <numFmt numFmtId="3" formatCode="#,##0"/>
      <fill>
        <patternFill patternType="solid">
          <fgColor indexed="64"/>
          <bgColor indexed="9"/>
        </patternFill>
      </fill>
    </dxf>
    <dxf>
      <font>
        <b/>
        <i val="0"/>
      </font>
    </dxf>
    <dxf>
      <font>
        <strike val="0"/>
        <color theme="0"/>
      </font>
      <fill>
        <patternFill>
          <bgColor theme="0"/>
        </patternFill>
      </fill>
      <border>
        <left style="thin">
          <color auto="1"/>
        </left>
        <right style="thin">
          <color auto="1"/>
        </right>
        <top style="thin">
          <color auto="1"/>
        </top>
        <bottom style="thin">
          <color auto="1"/>
        </bottom>
      </border>
    </dxf>
  </dxfs>
  <tableStyles count="3" defaultTableStyle="TableStyleMedium9" defaultPivotStyle="PivotStyleLight16">
    <tableStyle name="Table Style 1" pivot="0" count="2" xr9:uid="{A0C88229-71A4-4A10-A37B-9E5FD8740EEB}">
      <tableStyleElement type="wholeTable" dxfId="351"/>
      <tableStyleElement type="headerRow" dxfId="350"/>
    </tableStyle>
    <tableStyle name="Table Style 2" pivot="0" count="0" xr9:uid="{7E29D527-C1F0-4D35-8B8B-1DAEB0212200}"/>
    <tableStyle name="Invisible" pivot="0" table="0" count="0" xr9:uid="{EBBA5438-5994-48DD-971A-B9FB09B32F8F}"/>
  </tableStyles>
  <colors>
    <mruColors>
      <color rgb="FFB9D08C"/>
      <color rgb="FFABD75B"/>
      <color rgb="FF659F93"/>
      <color rgb="FFA3C5BF"/>
      <color rgb="FF456F66"/>
      <color rgb="FFD4E4E1"/>
      <color rgb="FF32504A"/>
      <color rgb="FF233733"/>
      <color rgb="FF182623"/>
      <color rgb="FFBDD5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7C655E3-DA55-45D8-9022-955CD308400B}" name="Table29" displayName="Table29" ref="A1:A27" totalsRowShown="0" headerRowDxfId="349" dataDxfId="348">
  <autoFilter ref="A1:A27" xr:uid="{97C655E3-DA55-45D8-9022-955CD308400B}">
    <filterColumn colId="0" hiddenButton="1"/>
  </autoFilter>
  <tableColumns count="1">
    <tableColumn id="1" xr3:uid="{3D471038-E436-4BD9-99B2-36F1E4E07403}" name="June Agricultural Census: 2023"/>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C148BB2-DE6A-4446-AD39-E76C6451B2EC}" name="Table13" displayName="Table13" ref="A1:O7" totalsRowShown="0" headerRowDxfId="219" dataDxfId="217" headerRowBorderDxfId="218" dataCellStyle="Comma">
  <autoFilter ref="A1:O7" xr:uid="{CC148BB2-DE6A-4446-AD39-E76C6451B2E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F5D2503-E8F8-489D-9717-0243A68A4DB6}" name="Livestock by category" dataDxfId="216"/>
    <tableColumn id="3" xr3:uid="{5F51B83A-922A-41CB-AEE7-5890904FAD24}" name="2012 (Number)" dataDxfId="215"/>
    <tableColumn id="4" xr3:uid="{98D54B0F-6E5C-4CEB-9E9C-D2F150C289D1}" name="2013 (Number)" dataDxfId="214" dataCellStyle="Comma"/>
    <tableColumn id="5" xr3:uid="{69727771-01BA-4079-8DFC-0D94015D1EB8}" name="2014 (Number)" dataDxfId="213" dataCellStyle="Comma"/>
    <tableColumn id="6" xr3:uid="{151037FA-80FA-4768-BDA0-46F6E93B64EF}" name="2015 (Number)" dataDxfId="212" dataCellStyle="Comma"/>
    <tableColumn id="7" xr3:uid="{DE1D1259-9105-47B3-B94D-A5910E63B5B0}" name="2016 (Number)" dataDxfId="211" dataCellStyle="Comma"/>
    <tableColumn id="8" xr3:uid="{40844910-742B-4578-B847-961789FF5809}" name="2017 (Number)" dataDxfId="210" dataCellStyle="Comma"/>
    <tableColumn id="9" xr3:uid="{732882DB-EC5D-45D5-8364-5B2DFD506EE1}" name="2018 (Number)" dataDxfId="209" dataCellStyle="Comma"/>
    <tableColumn id="10" xr3:uid="{AFAC94D4-F8CB-40B8-A11B-218C67F912B4}" name="2019 (Number)" dataDxfId="208" dataCellStyle="Comma"/>
    <tableColumn id="11" xr3:uid="{97AEDBA4-794E-41FA-832D-0ADA16B3EDA8}" name="2020 (Number)" dataDxfId="207" dataCellStyle="Comma"/>
    <tableColumn id="12" xr3:uid="{655657BB-4246-452E-8BA9-BB9D2D553EE6}" name="2021 (Number)" dataDxfId="206" dataCellStyle="Comma"/>
    <tableColumn id="15" xr3:uid="{9BEFD3B5-294E-449E-8B2E-3EB9EC4AB10A}" name="2022 (Number)" dataDxfId="205" dataCellStyle="Comma"/>
    <tableColumn id="13" xr3:uid="{AD8B70A9-7A9B-4A2A-AC18-6B50685C3F8C}" name="2023 (Number)" dataDxfId="204" dataCellStyle="Comma"/>
    <tableColumn id="2" xr3:uid="{C12E10C2-035E-4382-9A9C-2286EA852EFA}" name="5 year average 2017 to 2021 (Number)" dataDxfId="203" dataCellStyle="Comma"/>
    <tableColumn id="14" xr3:uid="{4CFDAD41-8B30-4A0F-B304-F8F384298BBF}" name="% Change 2023 to 5 year average " dataDxfId="202"/>
  </tableColumns>
  <tableStyleInfo name="Table Sty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0A4148-34C4-48C3-A7A6-C3923E450F9B}" name="Table1" displayName="Table1" ref="A1:O32" totalsRowShown="0" headerRowDxfId="201" headerRowBorderDxfId="200" tableBorderDxfId="199">
  <autoFilter ref="A1:O32" xr:uid="{DF0A4148-34C4-48C3-A7A6-C3923E450F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2E31DD13-1372-4A4F-A557-22B60EE5E035}" name="Occupiers and employees by category" dataDxfId="198"/>
    <tableColumn id="2" xr3:uid="{3E78E872-A5A7-42AE-BB86-5FC617F02D0B}" name="2012 (Number)" dataDxfId="197" dataCellStyle="Comma"/>
    <tableColumn id="3" xr3:uid="{C2136A28-A35F-4F93-A0F0-68FA32A4523B}" name="2013 (Number)" dataDxfId="196" dataCellStyle="Comma"/>
    <tableColumn id="4" xr3:uid="{29215708-34D2-4048-9AAC-1F9694453232}" name="2014 (Number)" dataDxfId="195" dataCellStyle="Comma"/>
    <tableColumn id="5" xr3:uid="{D631F2AC-4EB2-44E8-BEAF-B1C2A7B522D9}" name="2015 (Number)" dataDxfId="194" dataCellStyle="Comma"/>
    <tableColumn id="6" xr3:uid="{E437F666-8AC8-46E2-80DD-7A11F50F7303}" name="2016 (Number)" dataDxfId="193" dataCellStyle="Comma"/>
    <tableColumn id="7" xr3:uid="{B305C28A-A738-40EF-9C66-1C88FB68776D}" name="2017 (Number)"/>
    <tableColumn id="8" xr3:uid="{053CD4A5-523F-4A1E-9F55-28052F08FC9B}" name="2018 (Number)"/>
    <tableColumn id="9" xr3:uid="{66768529-96CA-4109-9EAE-B9713C7B426E}" name="2019 (Number)"/>
    <tableColumn id="10" xr3:uid="{0A08D901-79BD-4122-8143-89997BB60B37}" name="2020 (Number)"/>
    <tableColumn id="11" xr3:uid="{1D5F0485-B75C-41BD-8FB0-892DA15984BE}" name="2021 (Number)"/>
    <tableColumn id="16" xr3:uid="{3720B3B4-2F07-4664-8BD9-77A3925C10B4}" name="2022 (Number)" dataDxfId="192" dataCellStyle="Comma"/>
    <tableColumn id="12" xr3:uid="{C1B46E17-1C60-477F-89E2-F7B4EE3199AD}" name="2023 (Number)"/>
    <tableColumn id="15" xr3:uid="{45D3A8AF-44A6-49D1-9A5D-946400F70C84}" name="5 year average 2017 to 2021 (Number)" dataDxfId="191"/>
    <tableColumn id="13" xr3:uid="{A2C8E6BA-F910-4E69-8401-D5C83682A636}" name="% Change 2023 to 5 year average" dataDxfId="190"/>
  </tableColumns>
  <tableStyleInfo name="Table Sty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35BC56-3E63-4EDF-9DFE-A26F2176E0C1}" name="Table2" displayName="Table2" ref="A1:O5" totalsRowShown="0" headerRowDxfId="189" dataDxfId="187" headerRowBorderDxfId="188" tableBorderDxfId="186">
  <autoFilter ref="A1:O5" xr:uid="{EA35BC56-3E63-4EDF-9DFE-A26F2176E0C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8326C02-BACC-4CA7-A18C-C01FC17E4F0A}" name="Occupier working time" dataDxfId="185"/>
    <tableColumn id="2" xr3:uid="{A346864D-BFBB-453C-B3BB-3FB9C359D0CE}" name="Male _x000a_Under 25" dataDxfId="184"/>
    <tableColumn id="3" xr3:uid="{61CC119A-B7F4-430E-BDED-551E171ACB1B}" name="Female _x000a_Under 25" dataDxfId="183"/>
    <tableColumn id="13" xr3:uid="{C2CCB351-0DC5-4971-AD35-86C678280307}" name="Male_x000a_ 25 to 34" dataDxfId="182"/>
    <tableColumn id="12" xr3:uid="{12A68E73-6D7E-4CD5-B44F-6B351C720457}" name="Female _x000a_25 to 34" dataDxfId="181"/>
    <tableColumn id="15" xr3:uid="{26A1D75A-B043-4551-A305-5179B8C1E411}" name="Male _x000a_35 to 44" dataDxfId="180"/>
    <tableColumn id="14" xr3:uid="{9358C70F-B1A1-463C-A8CA-76CDBF60A786}" name="Female _x000a_35 to 44" dataDxfId="179"/>
    <tableColumn id="4" xr3:uid="{301E8559-D764-4D87-9EA7-93708F4DDDB7}" name="Male _x000a_45 to 54" dataDxfId="178"/>
    <tableColumn id="5" xr3:uid="{27C3C4FE-FD34-4462-B45F-E98BD475F394}" name="Female_x000a_45 to 54" dataDxfId="177"/>
    <tableColumn id="6" xr3:uid="{11060028-F041-4BC1-814A-2335BC858FF5}" name="Male _x000a_55 to 64" dataDxfId="176"/>
    <tableColumn id="7" xr3:uid="{CCCAE39A-8245-4D02-934A-8246C9FB421D}" name="Female_x000a_ 55 to 64" dataDxfId="175"/>
    <tableColumn id="8" xr3:uid="{EA8E1698-8241-42E3-9136-F7BBCB5892CE}" name="Male_x000a_ Over 64" dataDxfId="174"/>
    <tableColumn id="9" xr3:uid="{8EAF162F-4230-4503-9119-E81436754A4D}" name="Female Over 64" dataDxfId="173"/>
    <tableColumn id="10" xr3:uid="{87D1B12C-659A-45EF-8BD9-4A3EDCD3C0A7}" name="Male_x000a_ Total" dataDxfId="172"/>
    <tableColumn id="11" xr3:uid="{E0E146AD-95FC-4905-BB09-BD731180BBF9}" name="Female _x000a_Total" dataDxfId="171"/>
  </tableColumns>
  <tableStyleInfo name="Table Sty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2AABC2B-EB61-4A3C-9B50-AF14BDDA19B6}" name="Table1524" displayName="Table1524" ref="A1:C7" totalsRowShown="0" dataDxfId="169" headerRowBorderDxfId="170">
  <autoFilter ref="A1:C7" xr:uid="{B6702796-2CB8-4585-A9D4-51329F20E077}">
    <filterColumn colId="0" hiddenButton="1"/>
    <filterColumn colId="1" hiddenButton="1"/>
    <filterColumn colId="2" hiddenButton="1"/>
  </autoFilter>
  <tableColumns count="3">
    <tableColumn id="1" xr3:uid="{B423B45A-FF39-406B-AE01-9944937D687E}" name="Legal responsibility" dataDxfId="168"/>
    <tableColumn id="2" xr3:uid="{C11B8C59-4FEA-4495-8775-D30B601B19D8}" name="Holdings (Number)" dataDxfId="167"/>
    <tableColumn id="11" xr3:uid="{2EF1095D-E33A-413A-9677-970FEA68F408}" name="Area of holdings (Hectares)" dataDxfId="166"/>
  </tableColumns>
  <tableStyleInfo name="Table Sty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4870995-6D77-43DF-B662-E1FB52EF8FC7}" name="Table16" displayName="Table16" ref="A1:O5" totalsRowShown="0" headerRowDxfId="165" dataDxfId="163" headerRowBorderDxfId="164" tableBorderDxfId="162">
  <autoFilter ref="A1:O5" xr:uid="{04870995-6D77-43DF-B662-E1FB52EF8FC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AE02C454-8D1D-4399-9C14-0D4AAF469C2F}" name="Area owned or rented" dataDxfId="161"/>
    <tableColumn id="2" xr3:uid="{F1DE2285-35D2-4553-B330-F772C13D4CE5}" name="2012 (Hectares and %)" dataDxfId="160"/>
    <tableColumn id="3" xr3:uid="{B5A2077F-8D77-41E9-8649-1C66FF4F5603}" name="2013 (Hectares and %)" dataDxfId="159"/>
    <tableColumn id="4" xr3:uid="{F4A9BA6C-B782-45CC-BBB7-89DF52AA58A1}" name="2014 (Hectares and %)" dataDxfId="158"/>
    <tableColumn id="5" xr3:uid="{7C7F1178-28DB-4887-9F7E-03D9D051F789}" name="2015 (Hectares and %)" dataDxfId="157"/>
    <tableColumn id="6" xr3:uid="{5B277FB9-8E15-4620-BA06-BEDBF9ADE1FC}" name="2016 (Hectares and %)" dataDxfId="156"/>
    <tableColumn id="7" xr3:uid="{C33BCC79-BBF2-432B-BD04-54B42B9A2DB3}" name="2017 (Hectares and %)" dataDxfId="155"/>
    <tableColumn id="8" xr3:uid="{4D451BA3-88A2-4049-A390-D5A61296C372}" name="2018 (Hectares and %)" dataDxfId="154"/>
    <tableColumn id="9" xr3:uid="{65249D44-ACE3-47C2-842D-B2B2D777E58F}" name="2019 (Hectares and %)" dataDxfId="153"/>
    <tableColumn id="10" xr3:uid="{1E6EB0A8-6356-426B-97C0-E3A6B4FC76D9}" name="2020 (Hectares and %)" dataDxfId="152"/>
    <tableColumn id="11" xr3:uid="{9F8AC14F-74F4-494A-86C4-0E19F8E8091C}" name="2021 (Hectares and %)" dataDxfId="151"/>
    <tableColumn id="15" xr3:uid="{A4785F78-F4D0-40A2-B757-6C160C00F36D}" name="2022 (Hectares and %)" dataDxfId="150"/>
    <tableColumn id="12" xr3:uid="{669DD2C0-957E-4C2F-8AA1-53A31D7FA0A9}" name="2023 (Hectares and %)" dataDxfId="149"/>
    <tableColumn id="14" xr3:uid="{857E7221-9D19-4834-A2B7-034004B10B2D}" name="5 year average 2017 to 2021 (Hectares)" dataDxfId="148"/>
    <tableColumn id="13" xr3:uid="{D19D2012-FEA6-446A-BC38-108711A084EA}" name="% Change 2023 to 5 year average " dataDxfId="147" dataCellStyle="Per cent"/>
  </tableColumns>
  <tableStyleInfo name="Table Sty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9E82D4F-F95D-448E-8E75-F18DA49CD955}" name="Table7" displayName="Table7" ref="A1:E13" totalsRowShown="0" headerRowDxfId="146" dataDxfId="144" headerRowBorderDxfId="145" headerRowCellStyle="Normal 5">
  <autoFilter ref="A1:E13" xr:uid="{29E82D4F-F95D-448E-8E75-F18DA49CD955}">
    <filterColumn colId="0" hiddenButton="1"/>
    <filterColumn colId="1" hiddenButton="1"/>
    <filterColumn colId="2" hiddenButton="1"/>
    <filterColumn colId="3" hiddenButton="1"/>
    <filterColumn colId="4" hiddenButton="1"/>
  </autoFilter>
  <tableColumns count="5">
    <tableColumn id="1" xr3:uid="{28E7EDED-5544-4959-8225-80A2818BE39D}" name=" Main farm type" dataDxfId="143"/>
    <tableColumn id="2" xr3:uid="{B35F9A2B-33C8-4F61-A9DC-4D1FD119F224}" name="Holdings" dataDxfId="142"/>
    <tableColumn id="3" xr3:uid="{4DA629AF-5855-478E-BE83-8D9F663D28B4}" name="Hectares " dataDxfId="141"/>
    <tableColumn id="4" xr3:uid="{E155A21C-5CCC-43C4-A40F-5FF36CB21E1A}" name="Total from Standard Outputs (£)" dataDxfId="140"/>
    <tableColumn id="5" xr3:uid="{568009C1-1CCF-4F7D-8A79-13AC362BF6D3}" name="Average standard outputs per holding  (£)" dataDxfId="139" dataCellStyle="Comma"/>
  </tableColumns>
  <tableStyleInfo name="Table Sty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998324A-68DF-49E6-9AF2-64FF77895A9F}" name="Table14" displayName="Table14" ref="A1:D32" totalsRowShown="0" headerRowDxfId="138" dataDxfId="136" headerRowBorderDxfId="137">
  <autoFilter ref="A1:D32" xr:uid="{1998324A-68DF-49E6-9AF2-64FF77895A9F}">
    <filterColumn colId="0" hiddenButton="1"/>
    <filterColumn colId="1" hiddenButton="1"/>
    <filterColumn colId="2" hiddenButton="1"/>
    <filterColumn colId="3" hiddenButton="1"/>
  </autoFilter>
  <tableColumns count="4">
    <tableColumn id="1" xr3:uid="{56765AE9-A629-481C-BE59-B7951C6BC332}" name="Agricultural land use by category" dataDxfId="135"/>
    <tableColumn id="2" xr3:uid="{3DF23B06-3AC7-45BF-826F-F66F6B0DCCF1}" name="      LFA_x000a_(Hectares)" dataDxfId="134"/>
    <tableColumn id="3" xr3:uid="{439C9966-97E1-4229-82E0-15463CC06626}" name="Non-LFA (Hectares)" dataDxfId="133"/>
    <tableColumn id="4" xr3:uid="{341DE5DB-FD2D-4D1D-922D-FBB34387B7F6}" name="Total (Hectares)" dataDxfId="132"/>
  </tableColumns>
  <tableStyleInfo name="Table Sty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3A4BBEE-5752-46AB-9EB6-F79A71B38476}" name="Table9" displayName="Table9" ref="A1:P26" totalsRowShown="0" headerRowDxfId="131" dataDxfId="129" headerRowBorderDxfId="130" tableBorderDxfId="128">
  <autoFilter ref="A1:P26" xr:uid="{23A4BBEE-5752-46AB-9EB6-F79A71B384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C752661-B8C0-49B2-97AA-CC0EE48A189C}" name="Land use by category" dataDxfId="127"/>
    <tableColumn id="2" xr3:uid="{69B31DF6-98F9-4CB6-B363-2E7D2E419969}" name="North West Shetland (Holdings)" dataDxfId="126"/>
    <tableColumn id="3" xr3:uid="{F0BDA4A9-8A77-4A5E-903F-844FD0AF850E}" name="North West Orkney (Holdings)" dataDxfId="125"/>
    <tableColumn id="4" xr3:uid="{BD78BC9D-18D9-4740-8E22-44479DC16E89}" name="North West Na h Eileanan Siar (Holdings)" dataDxfId="124"/>
    <tableColumn id="5" xr3:uid="{9E502901-0DE3-4DF4-822D-01724E589640}" name="North West Highland (Holdings)" dataDxfId="123"/>
    <tableColumn id="6" xr3:uid="{FA60CBDC-47AF-4D4E-A560-4BF4AC73A496}" name="North East Grampian (Holdings)" dataDxfId="122"/>
    <tableColumn id="7" xr3:uid="{75E4D0F5-7A48-4FB0-82AB-E157033AB62C}" name="South East Tayside (Holdings)" dataDxfId="121"/>
    <tableColumn id="8" xr3:uid="{BC5E77B1-17C3-45B3-A84F-B3FC063C75C2}" name="South East Fife (Holdings)" dataDxfId="120"/>
    <tableColumn id="9" xr3:uid="{5C483C59-9910-483D-82B4-8169EAF1AAAA}" name="South East Lothian (Holdings)" dataDxfId="119"/>
    <tableColumn id="10" xr3:uid="{C95F89F9-970E-4BB9-8640-FC606E89C31A}" name="South East Scottish Borders (Holdings)" dataDxfId="118"/>
    <tableColumn id="11" xr3:uid="{00168D7B-FECD-417F-85E1-44120B0EB690}" name="South West East Central (Holdings)" dataDxfId="117"/>
    <tableColumn id="12" xr3:uid="{A476312F-8A8E-4FF2-B499-9DCCAEDAAE0D}" name="South West Argyll &amp; Bute (Holdings)" dataDxfId="116"/>
    <tableColumn id="13" xr3:uid="{9DA293C9-2BF3-46FE-9FB0-B895493E6A7C}" name="South West Clyde Valley (Holdings)" dataDxfId="115"/>
    <tableColumn id="14" xr3:uid="{2C09D430-AAC5-49E1-B34B-97C2AEF2FC0A}" name="South West Ayrshire (Holdings)" dataDxfId="114"/>
    <tableColumn id="15" xr3:uid="{8CC7C320-5CB5-4AF0-A56A-8CD189479CBF}" name="South West Dumfries &amp; Galloway (Holdings)" dataDxfId="113"/>
    <tableColumn id="16" xr3:uid="{6F56B603-4752-4645-9C79-D27654B39CA0}" name=" Scotland (Holdings)" dataDxfId="112"/>
  </tableColumns>
  <tableStyleInfo name="Table Sty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B831272-AE66-4425-927E-7CEF12934603}" name="Table1023" displayName="Table1023" ref="A1:P26" totalsRowShown="0" headerRowDxfId="111" dataDxfId="109" headerRowBorderDxfId="110" tableBorderDxfId="108">
  <autoFilter ref="A1:P26" xr:uid="{518FFAA2-1748-4442-A2D5-59157DB5FE7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B0BAC6BE-9F5C-43BD-9880-1F7C002DF1F5}" name="Land use by category" dataDxfId="107"/>
    <tableColumn id="2" xr3:uid="{B69F55CC-567F-4AB7-9D77-F15EB1A3AB6F}" name="North West Shetland (Hectares)" dataDxfId="106"/>
    <tableColumn id="3" xr3:uid="{D1E880BA-A7A0-4AD0-92FF-C9ABBEE4303E}" name="North West Orkney (Hectares)" dataDxfId="105"/>
    <tableColumn id="4" xr3:uid="{4E7321B3-BBD4-4017-9312-D428E406D28D}" name="North West Na h Eileanan Siar (Hectares)" dataDxfId="104"/>
    <tableColumn id="5" xr3:uid="{A2AE70B9-FC8F-4BD9-9FA0-9631710C2172}" name="North West Highland (Hectares)" dataDxfId="103"/>
    <tableColumn id="6" xr3:uid="{81E7F037-E0AA-4106-B203-3628EA796B7A}" name="North East Grampian (Hectares)" dataDxfId="102"/>
    <tableColumn id="7" xr3:uid="{E1FD8D33-6531-4604-B135-75F4BA7AF578}" name="South East Tayside (Hectares)" dataDxfId="101"/>
    <tableColumn id="8" xr3:uid="{3DFA25C7-448D-40E0-8BDD-10D168FCD6BD}" name="South East Fife (Hectares)" dataDxfId="100"/>
    <tableColumn id="9" xr3:uid="{DC52076E-2D8B-40C8-BE8C-9E681C4923B8}" name="South East Lothian (Hectares)" dataDxfId="99"/>
    <tableColumn id="10" xr3:uid="{D0BD25A2-D388-4549-8292-5FCA5C72AF01}" name="South East_x000a_Scottish Borders_x000a_(Hectares)" dataDxfId="98"/>
    <tableColumn id="11" xr3:uid="{935D2BB4-DA5F-42BF-BCA4-82053E165958}" name="South West East Central (Hectares)" dataDxfId="97"/>
    <tableColumn id="12" xr3:uid="{E9E2ADAB-F1C7-4A9B-9AB3-C385B952B658}" name="South West Argyll &amp; Bute (Hectares)" dataDxfId="96"/>
    <tableColumn id="13" xr3:uid="{47D297BE-E684-4952-85CC-78C69C4B8135}" name="South West Clyde Valley (Hectares)" dataDxfId="95"/>
    <tableColumn id="14" xr3:uid="{95461C9E-ECFB-4AD8-A877-C551A49DAE03}" name="South West Ayrshire (Hectares)" dataDxfId="94"/>
    <tableColumn id="15" xr3:uid="{D9EDE9BF-A1CD-4E85-9CEF-D05A23C1863D}" name="South West Dumfries &amp; Galloway (Hectares)" dataDxfId="93"/>
    <tableColumn id="16" xr3:uid="{E3B7FD5F-7B19-4C2C-9AF8-D7E24A5B9E1C}" name=" Scotland (Hectares)" dataDxfId="92"/>
  </tableColumns>
  <tableStyleInfo name="Table Sty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2434C18-56DC-4D03-A236-6B3E48E1F51B}" name="Table17" displayName="Table17" ref="A1:P37" totalsRowShown="0" headerRowDxfId="91" dataDxfId="90" tableBorderDxfId="89">
  <autoFilter ref="A1:P37" xr:uid="{22434C18-56DC-4D03-A236-6B3E48E1F51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F2A94EDC-A9C5-441F-B4C2-592849BA60F8}" name="Livestock by category" dataDxfId="88"/>
    <tableColumn id="2" xr3:uid="{D59C29C4-EB74-4864-81E3-7023C10B4AFC}" name="North West Shetland (Holdings)" dataDxfId="87"/>
    <tableColumn id="3" xr3:uid="{CB50E4F2-867F-490B-8CD1-EE75D8BDA057}" name="North West Orkney (Holdings)" dataDxfId="86"/>
    <tableColumn id="4" xr3:uid="{F6E7F9D6-6EFE-466D-933C-8475FA9DD1B1}" name="North West Na h Eileanan Siar (Holdings)" dataDxfId="85"/>
    <tableColumn id="5" xr3:uid="{68A8046B-93A1-4DF1-ACF5-75443101D747}" name="North West Highland (Holdings)" dataDxfId="84"/>
    <tableColumn id="6" xr3:uid="{CF333FEB-B869-40B5-BE07-0ABD2A483E42}" name="North East Grampian (Holdings)" dataDxfId="83"/>
    <tableColumn id="7" xr3:uid="{C6280F4C-2E2A-4616-8C0B-13644602A61A}" name="South East Tayside (Holdings)" dataDxfId="82"/>
    <tableColumn id="8" xr3:uid="{2D6F7A60-884E-4C84-BD3A-15AEBF3C26C0}" name="South East Fife (Holdings)" dataDxfId="81"/>
    <tableColumn id="9" xr3:uid="{F805B40C-453F-4567-95DB-6CEA1AA536B3}" name="South East Lothian (Holdings)" dataDxfId="80"/>
    <tableColumn id="10" xr3:uid="{185AB4E4-29F7-4432-85B9-EF2E78CD0342}" name="South East Scottish Borders (Holdings)" dataDxfId="79"/>
    <tableColumn id="11" xr3:uid="{C607A612-622B-4379-A005-AB04F81469E2}" name="South West East Central (Holdings)" dataDxfId="78"/>
    <tableColumn id="12" xr3:uid="{0DEC9CCD-FFFA-4D47-B2A1-AC2528259667}" name="South West Argyll &amp; Bute (Holdings)" dataDxfId="77"/>
    <tableColumn id="13" xr3:uid="{4D56FB38-28C6-45B4-8635-7C84ED6E1104}" name="South West Clyde Valley (Holdings)" dataDxfId="76"/>
    <tableColumn id="14" xr3:uid="{94064054-66A8-4421-B6B0-710853148AB3}" name="South West Ayrshire (Holdings)" dataDxfId="75"/>
    <tableColumn id="15" xr3:uid="{123249FD-BBB2-4A90-BD07-040CD4DE28A2}" name="South West Dumfries &amp; Galloway (Holdings)" dataDxfId="74"/>
    <tableColumn id="16" xr3:uid="{485E8F1D-98D7-4A3C-8EE8-BE9995610A58}" name="Scotland (Holdings)" dataDxfId="73"/>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0FFB745-2389-487C-B5F3-DD5D9B003E94}" name="Table10" displayName="Table10" ref="A3:B27" totalsRowShown="0" headerRowDxfId="347">
  <autoFilter ref="A3:B27" xr:uid="{A0FFB745-2389-487C-B5F3-DD5D9B003E94}">
    <filterColumn colId="0" hiddenButton="1"/>
    <filterColumn colId="1" hiddenButton="1"/>
  </autoFilter>
  <tableColumns count="2">
    <tableColumn id="2" xr3:uid="{1FBBE299-8AAA-4E68-B94B-A0F35E58E600}" name="Note number" dataDxfId="346"/>
    <tableColumn id="3" xr3:uid="{D2DE9DDD-7E10-4EDF-A52D-988107189F48}" name="Note text" dataDxfId="345"/>
  </tableColumns>
  <tableStyleInfo name="Table Sty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8E99103-6B3C-4745-A62F-9344B16F5DA7}" name="Table18" displayName="Table18" ref="A1:P36" totalsRowShown="0" headerRowDxfId="72" dataDxfId="71" tableBorderDxfId="70">
  <autoFilter ref="A1:P36" xr:uid="{48E99103-6B3C-4745-A62F-9344B16F5D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A54380F-5E10-4A9C-ACE2-837256E00BF8}" name="Livestock by category" dataDxfId="69"/>
    <tableColumn id="2" xr3:uid="{529F1215-5552-431F-9EBB-7D5307F1E4FF}" name="North West Shetland_x000a_ (Number)" dataDxfId="68"/>
    <tableColumn id="3" xr3:uid="{91C4B129-BC0B-456A-85CE-ED7C4E146F90}" name="North West _x000a_Orkney_x000a_ (Number)" dataDxfId="67"/>
    <tableColumn id="4" xr3:uid="{440EBED1-7B41-4C11-8466-BB6488E98E3E}" name="North West Na h-Eileanan Siar (Number)" dataDxfId="66"/>
    <tableColumn id="5" xr3:uid="{F1C8A091-2A4B-4D2A-BF39-1AC40F6A85AC}" name="North West Highland _x000a_(Number)" dataDxfId="65"/>
    <tableColumn id="6" xr3:uid="{94A4E155-E99A-4D90-B9A8-888E1A72BA77}" name="North East Grampian (Number)" dataDxfId="64"/>
    <tableColumn id="7" xr3:uid="{E8D0567E-E079-438D-9515-C8E79FE38DAE}" name="South East Tayside_x000a_ (Number)" dataDxfId="63"/>
    <tableColumn id="8" xr3:uid="{B892B0D3-8A84-4B55-8AE6-BAAA650D23F3}" name="South East_x000a_ Fife_x000a_ (Number)" dataDxfId="62"/>
    <tableColumn id="9" xr3:uid="{D30F6F2C-1D94-4B02-BC58-744B4C788631}" name="South East_x000a_ Lothian _x000a_(Number)" dataDxfId="61"/>
    <tableColumn id="10" xr3:uid="{2BD46B26-1099-4B3D-B5C9-D2F171716623}" name="South East_x000a_Scottish Borders_x000a_ (Number)" dataDxfId="60"/>
    <tableColumn id="11" xr3:uid="{F4D506E5-F4D6-4181-BC0D-14B85D93C9C6}" name="South West_x000a_ East Central (Number)" dataDxfId="59"/>
    <tableColumn id="12" xr3:uid="{1EE1F75D-45D9-4548-9076-2C4B094DF511}" name="South West_x000a_ Argyll &amp; Bute (Number)" dataDxfId="58"/>
    <tableColumn id="13" xr3:uid="{F96E1C92-27EC-41A3-BB39-DBF57B20043C}" name="South West_x000a_ Clyde Valley (Number)" dataDxfId="57"/>
    <tableColumn id="14" xr3:uid="{4E0808A1-4BC0-46BB-A426-2941DF45C290}" name="South West Ayrshire_x000a_ (Number)" dataDxfId="56"/>
    <tableColumn id="15" xr3:uid="{30C35DDB-342D-4B56-BFE0-CADD8014B15C}" name="South West _x000a_Dumfries &amp;_x000a_ Galloway _x000a_(Number)" dataDxfId="55"/>
    <tableColumn id="16" xr3:uid="{962A91AB-8698-4149-B9F7-F036FE1B05A5}" name="Scotland_x000a_ (Number)" dataDxfId="54"/>
  </tableColumns>
  <tableStyleInfo name="Table Style 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C37D825-A75A-41E8-B3C7-A6C37433F6FE}" name="Table19" displayName="Table19" ref="A1:P26" totalsRowShown="0" headerRowDxfId="53" dataDxfId="52" tableBorderDxfId="51">
  <autoFilter ref="A1:P26" xr:uid="{0C37D825-A75A-41E8-B3C7-A6C37433F6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2182EA8-B19E-4449-B3D6-E64E1C8CA7EF}" name="Occupiers and employees by category" dataDxfId="50"/>
    <tableColumn id="2" xr3:uid="{C346EF06-025A-47D4-8FE3-C1594C220F98}" name="North West Shetland (Holdings)" dataDxfId="49"/>
    <tableColumn id="3" xr3:uid="{2E853FF5-90E5-44B9-843F-B13DDA8C6CA9}" name="North West Orkney (Holdings)" dataDxfId="48"/>
    <tableColumn id="4" xr3:uid="{016C3EB4-A3D9-4EA5-B7C2-4FA0E983FEA0}" name="North West Na h-Eileanan Siar (Holdings)" dataDxfId="47"/>
    <tableColumn id="5" xr3:uid="{50228137-9B3B-44B7-AC30-9151164529BA}" name="North West Highland (Holdings)" dataDxfId="46"/>
    <tableColumn id="6" xr3:uid="{58529C71-E310-466E-988B-D733898063BE}" name="North East Grampian (Holdings)" dataDxfId="45"/>
    <tableColumn id="7" xr3:uid="{BB41DA8C-E48E-4179-8F0E-5675446CDE15}" name="South East Tayside (Holdings)" dataDxfId="44"/>
    <tableColumn id="8" xr3:uid="{546D0F6E-58FA-436E-A295-166148EC6DEC}" name="South East _x000a_Fife_x000a_(Holdings)" dataDxfId="43"/>
    <tableColumn id="9" xr3:uid="{AEFED136-9171-40B3-8F00-C1A2EA620A0F}" name="South East Lothian (Holdings)" dataDxfId="42"/>
    <tableColumn id="10" xr3:uid="{58D022A6-9C14-4997-AFFA-5321C5055B48}" name="South East Scottish Borders (Holdings)" dataDxfId="41"/>
    <tableColumn id="11" xr3:uid="{7C45AB22-4EFD-4C4F-95EC-012BF945FCA9}" name="South West East Central (Holdings)" dataDxfId="40"/>
    <tableColumn id="12" xr3:uid="{55CF1E47-2B98-40F2-8A54-AC388D1E855B}" name="South West Argyll &amp; Bute (Holdings)" dataDxfId="39"/>
    <tableColumn id="13" xr3:uid="{0CC09031-6C57-4F15-B852-9DFE2639DD75}" name="South West Clyde Valley (Holdings)" dataDxfId="38"/>
    <tableColumn id="14" xr3:uid="{DF333D8D-4635-4356-9AAB-2062C5A2BD0B}" name="South West Ayrshire (Holdings)" dataDxfId="37"/>
    <tableColumn id="15" xr3:uid="{DA9DF5EF-E2A9-4386-AFB8-FFCB7EE32CEA}" name="South West Dumfries &amp; Galloway_x000a_ (Holdings)" dataDxfId="36"/>
    <tableColumn id="16" xr3:uid="{4A27C67A-A45D-4285-99AE-EED9E2BC3222}" name="Scotland (Holdings)" dataDxfId="35"/>
  </tableColumns>
  <tableStyleInfo name="Table Style 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0830F60-19AF-494F-B83B-DE492674A909}" name="Table20" displayName="Table20" ref="A1:P25" totalsRowShown="0" headerRowDxfId="34" dataDxfId="32" headerRowBorderDxfId="33" tableBorderDxfId="31">
  <autoFilter ref="A1:P25" xr:uid="{30830F60-19AF-494F-B83B-DE492674A90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E4C25310-2CA7-48A8-ADFA-962586ED795E}" name="Occupiers and employees by category" dataDxfId="30"/>
    <tableColumn id="2" xr3:uid="{FF25B080-11A1-4649-86CE-7B53A224FE9E}" name="North West Shetland (Number)" dataDxfId="29"/>
    <tableColumn id="3" xr3:uid="{3BB04C2A-2DA9-4602-BF4C-6A8257E1F563}" name="North West Orkney (Number)" dataDxfId="28"/>
    <tableColumn id="4" xr3:uid="{C14F73FC-9975-4CE4-84CB-A469F845A7D9}" name="North West Na h-Eileanan Siar (Number)" dataDxfId="27"/>
    <tableColumn id="5" xr3:uid="{83B1DE84-123D-4F5B-8245-39EAFA65BD93}" name="North West Highland (Number)" dataDxfId="26"/>
    <tableColumn id="6" xr3:uid="{C0AE9730-AB08-4BF2-969D-6E6DA113E34A}" name="North East Grampian (Number)" dataDxfId="25"/>
    <tableColumn id="7" xr3:uid="{7D82CC97-75C2-4C63-BE82-9CB786273A38}" name="South East Tayside (Number)" dataDxfId="24"/>
    <tableColumn id="8" xr3:uid="{5B13BAFD-FBF9-4B18-AF7E-93C0525135B7}" name="South East _x000a_Fife_x000a_ (Number)" dataDxfId="23"/>
    <tableColumn id="9" xr3:uid="{EDDA20BB-048A-4048-AC38-97EF11D1ADE5}" name="South East Lothian (Number)" dataDxfId="22"/>
    <tableColumn id="10" xr3:uid="{0A0492BD-38F1-40D4-9469-B2161ACED23A}" name="South East Scottish Borders (Number)" dataDxfId="21"/>
    <tableColumn id="11" xr3:uid="{241FF771-5055-413D-A679-7A32068E9DF8}" name="South West East Central (Number)" dataDxfId="20"/>
    <tableColumn id="12" xr3:uid="{7EBA0214-0556-4ACC-B058-F7AC5E0B1258}" name="South West Argyll &amp; Bute (Number)" dataDxfId="19"/>
    <tableColumn id="13" xr3:uid="{36C63746-7189-485E-96BC-23DCAAC9801A}" name="South West Clyde Valley (Number)" dataDxfId="18"/>
    <tableColumn id="14" xr3:uid="{32C1F298-D5DA-4E3D-863E-E22D2F3F937B}" name="South West Ayrshire (Number)" dataDxfId="17"/>
    <tableColumn id="15" xr3:uid="{C72C7A24-B373-4BD2-9D38-E45C180B7318}" name="South West _x000a_Dumfries &amp; _x000a_Galloway _x000a_(Number)" dataDxfId="16"/>
    <tableColumn id="16" xr3:uid="{C54B94DC-DB60-4AA8-999C-DA43158B4E9C}" name="Scotland (Number)" dataDxfId="15"/>
  </tableColumns>
  <tableStyleInfo name="Table Style 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7DBBE2-81EA-42C5-8DEE-A01C6D701EBE}" name="Table6" displayName="Table6" ref="A1:E7" totalsRowShown="0" headerRowDxfId="14" dataDxfId="12" headerRowBorderDxfId="13" tableBorderDxfId="11">
  <autoFilter ref="A1:E7" xr:uid="{417DBBE2-81EA-42C5-8DEE-A01C6D701EBE}">
    <filterColumn colId="0" hiddenButton="1"/>
    <filterColumn colId="1" hiddenButton="1"/>
    <filterColumn colId="2" hiddenButton="1"/>
    <filterColumn colId="3" hiddenButton="1"/>
    <filterColumn colId="4" hiddenButton="1"/>
  </autoFilter>
  <tableColumns count="5">
    <tableColumn id="1" xr3:uid="{D697D2EB-BE38-43B3-A61A-03623516CF87}" name="Area of arable land in rotation" dataDxfId="10"/>
    <tableColumn id="6" xr3:uid="{E8C1626D-013B-4718-B6E0-A7E2C1F2023C}" name="Holdings with area in rotation (Number)" dataDxfId="9" dataCellStyle="Comma"/>
    <tableColumn id="2" xr3:uid="{5ED80316-8B06-4BE2-A6E4-45005ADDBCCE}" name="Arable area (Hectares)" dataDxfId="8" dataCellStyle="Comma"/>
    <tableColumn id="3" xr3:uid="{5F618501-D3D5-4E2E-BBA0-E6364F4D2C0B}" name="Area in rotation (Hectares)" dataDxfId="7" dataCellStyle="Comma"/>
    <tableColumn id="4" xr3:uid="{20A7912F-8395-4B2B-984A-192F19789E59}" name="% area in rotation (Number)" dataDxfId="6" dataCellStyle="Per cent"/>
  </tableColumns>
  <tableStyleInfo name="Table Style 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9431DA3-34D4-466F-83D5-DCC66109755E}" name="Table27" displayName="Table27" ref="A1:C4" totalsRowShown="0" headerRowDxfId="5" headerRowBorderDxfId="4" tableBorderDxfId="3" headerRowCellStyle="Normal 5">
  <autoFilter ref="A1:C4" xr:uid="{F9431DA3-34D4-466F-83D5-DCC66109755E}">
    <filterColumn colId="0" hiddenButton="1"/>
    <filterColumn colId="1" hiddenButton="1"/>
    <filterColumn colId="2" hiddenButton="1"/>
  </autoFilter>
  <tableColumns count="3">
    <tableColumn id="1" xr3:uid="{D5AA33DC-BB2F-4B59-91AE-3395B941C2E6}" name="Fertiliser by type" dataDxfId="2"/>
    <tableColumn id="2" xr3:uid="{4C444D1E-1456-4A57-BB31-202660DE3925}" name="2023 holdings (Number)" dataDxfId="1" dataCellStyle="Comma"/>
    <tableColumn id="3" xr3:uid="{7F16B7BC-CE36-48BA-9143-99D789C01598}" name="2023 area (Hectares)" dataDxfId="0" dataCellStyle="Comma"/>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11D3FDB-7E44-42DA-A8F6-3EE35B07BC6C}" name="Table15" displayName="Table15" ref="A3:C24" totalsRowShown="0" headerRowDxfId="344" headerRowCellStyle="Heading 2">
  <autoFilter ref="A3:C24" xr:uid="{311D3FDB-7E44-42DA-A8F6-3EE35B07BC6C}">
    <filterColumn colId="0" hiddenButton="1"/>
    <filterColumn colId="1" hiddenButton="1"/>
    <filterColumn colId="2" hiddenButton="1"/>
  </autoFilter>
  <tableColumns count="3">
    <tableColumn id="1" xr3:uid="{DAD82BE7-0DC4-442A-9D22-9C6F437772C1}" name="Table number" dataDxfId="343" dataCellStyle="Paragraph"/>
    <tableColumn id="2" xr3:uid="{01055F23-538F-4176-82EF-A286201E1C25}" name="Table title" dataDxfId="342"/>
    <tableColumn id="3" xr3:uid="{8E73845A-9BAC-4E15-95F3-B77F291E849F}" name="Table link" dataDxfId="341" dataCellStyle="Hyperlink"/>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790E70-9A5E-4EC5-8147-5CE8C801B4B6}" name="Table3" displayName="Table3" ref="A1:O46" totalsRowShown="0" headerRowDxfId="340" dataDxfId="338" headerRowBorderDxfId="339" tableBorderDxfId="337">
  <autoFilter ref="A1:O46" xr:uid="{F6790E70-9A5E-4EC5-8147-5CE8C801B4B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87C8432-D6D9-41B1-BC33-7D944CB059C3}" name="Crop/Land use" dataDxfId="336"/>
    <tableColumn id="2" xr3:uid="{C011454D-3C13-4B4D-87E3-DCAD9B086E36}" name="2012_x000a_Area_x000a_(Hectares)" dataDxfId="335" dataCellStyle="Comma"/>
    <tableColumn id="3" xr3:uid="{DF380CFA-359A-4179-A1C5-5B8FAF3C52D5}" name="2013_x000a_Area_x000a_(Hectares)" dataDxfId="334" dataCellStyle="Comma"/>
    <tableColumn id="4" xr3:uid="{318E1255-5F62-4AF0-BF34-9A8DAFDC9808}" name="2014_x000a_Area_x000a_(Hectares)" dataDxfId="333" dataCellStyle="Comma"/>
    <tableColumn id="5" xr3:uid="{4ED855D2-AC4A-4624-A5FF-0C243AAEEC9C}" name="2015_x000a_Area_x000a_(Hectares)" dataDxfId="332"/>
    <tableColumn id="6" xr3:uid="{D6EF6CEC-49F5-413E-8270-E3487C95353C}" name="2016_x000a_Area_x000a_(Hectares)" dataDxfId="331" dataCellStyle="Comma"/>
    <tableColumn id="7" xr3:uid="{5819FAC4-1701-460D-B2A3-C5A5287C397C}" name="2017_x000a_Area_x000a_(Hectares)" dataDxfId="330" dataCellStyle="Comma"/>
    <tableColumn id="8" xr3:uid="{30DE1BB6-BB60-432B-AA52-668EC1B9E491}" name="2018_x000a_Area_x000a_(Hectares)" dataDxfId="329" dataCellStyle="Comma"/>
    <tableColumn id="9" xr3:uid="{07D7356B-3034-4766-956E-18C240671822}" name="2019_x000a_Area_x000a_(Hectares)" dataDxfId="328"/>
    <tableColumn id="10" xr3:uid="{ABA7CDE5-A370-4E97-A318-222C34A24A27}" name="2020_x000a_Area_x000a_(Hectares)" dataDxfId="327"/>
    <tableColumn id="11" xr3:uid="{4E4C0E24-59A1-4CBC-8B3A-0C07CE640121}" name="2021_x000a_Area_x000a_(Hectares)" dataDxfId="326" dataCellStyle="Comma"/>
    <tableColumn id="16" xr3:uid="{E12433D5-1E97-46E0-8141-26AD730D23E7}" name="2022_x000a_Area_x000a_(Hectares)" dataDxfId="325" dataCellStyle="Comma"/>
    <tableColumn id="12" xr3:uid="{83EA2F04-E3E7-4A9C-AD26-9FA1C15200DE}" name="2023_x000a_Area_x000a_(Hectares)" dataDxfId="324" dataCellStyle="Comma"/>
    <tableColumn id="15" xr3:uid="{7B824A35-2CDA-4522-811A-039BE567A822}" name="5 year average 2017 to 2021 (Hectares)" dataDxfId="323" dataCellStyle="Comma"/>
    <tableColumn id="13" xr3:uid="{1A216F69-48E2-422E-B76A-224DB194D9F1}" name="% Change 2023 to 5 year average _x000a_" dataDxfId="322"/>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1FC664-18EB-43BB-B5FD-5A948DE8810E}" name="Table4" displayName="Table4" ref="A1:O35" totalsRowCount="1" headerRowDxfId="321" tableBorderDxfId="320">
  <autoFilter ref="A1:O34" xr:uid="{061FC664-18EB-43BB-B5FD-5A948DE881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96F9C64-BD5D-4B32-9308-9F5CB7175314}" name="Vegetables and fruits for human consumption" dataDxfId="319" totalsRowDxfId="318"/>
    <tableColumn id="3" xr3:uid="{C7A038AE-BD81-4673-87B1-2ADFA557AF87}" name="2012_x000a_Area_x000a_(Hectares)" dataDxfId="317" totalsRowDxfId="316"/>
    <tableColumn id="4" xr3:uid="{DC3FB756-6BB8-482C-A77C-905C7E8A2B73}" name="2013_x000a_Area_x000a_(Hectares)" dataDxfId="315" totalsRowDxfId="314"/>
    <tableColumn id="5" xr3:uid="{7ED65F01-10D9-426D-8C6A-6E0D7428AFE8}" name="2014_x000a_Area_x000a_(Hectares)" dataDxfId="313" totalsRowDxfId="312"/>
    <tableColumn id="6" xr3:uid="{86C3CE9E-1B76-4469-9617-896605487C86}" name="2015_x000a_Area_x000a_(Hectares)" dataDxfId="311" totalsRowDxfId="310"/>
    <tableColumn id="7" xr3:uid="{4BE6809A-07AC-4958-9483-82349EE7F2CF}" name="2016_x000a_Area_x000a_(Hectares)" dataDxfId="309" totalsRowDxfId="308"/>
    <tableColumn id="8" xr3:uid="{5EEF3D45-B311-459B-85E0-CB04982CA717}" name="2017_x000a_Area_x000a_(Hectares)" dataDxfId="307" totalsRowDxfId="306"/>
    <tableColumn id="9" xr3:uid="{4F4FDF2F-FE9B-477A-8B7E-591A7F18DEA1}" name="2018_x000a_Area_x000a_(Hectares)" dataDxfId="305" totalsRowDxfId="304"/>
    <tableColumn id="10" xr3:uid="{E55CA328-E76F-4913-B405-7B51411CFB3A}" name="2019_x000a_Area_x000a_(Hectares)" dataDxfId="303" totalsRowDxfId="302"/>
    <tableColumn id="11" xr3:uid="{E1D8A8A1-47C1-4171-BC30-822671BED214}" name="2020_x000a_Area_x000a_(Hectares)" dataDxfId="301" totalsRowDxfId="300"/>
    <tableColumn id="12" xr3:uid="{8D53AA80-2266-44DB-94F9-26A806AA361F}" name="2021_x000a_Area_x000a_(Hectares)" dataDxfId="299" totalsRowDxfId="298"/>
    <tableColumn id="2" xr3:uid="{5DB3BA3E-8E02-4D7D-9CE4-2F24E8AE16BE}" name="2022_x000a_Area_x000a_(Hectares)" dataDxfId="297" totalsRowDxfId="296" dataCellStyle="Comma" totalsRowCellStyle="Comma"/>
    <tableColumn id="13" xr3:uid="{09D3F156-E88D-4739-BE88-24778D6ABA7B}" name="2023_x000a_Area_x000a_(Hectares)" dataDxfId="295" totalsRowDxfId="294"/>
    <tableColumn id="15" xr3:uid="{DA66AEE0-5690-402B-9E97-A8A37C67CC8E}" name="5 year average 2017 to 2021 (Hectares)" dataDxfId="293" totalsRowDxfId="292"/>
    <tableColumn id="16" xr3:uid="{A6D41776-560D-446B-8A59-89B736F076CF}" name="% Change 2023 to 5 year average _x000a_" dataDxfId="291" totalsRowDxfId="290" dataCellStyle="Comma" totalsRowCellStyle="Comma"/>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2F27CE-149E-48F9-A291-A1B8DCF20F99}" name="Table5" displayName="Table5" ref="A1:O17" totalsRowShown="0" headerRowDxfId="289" dataDxfId="287" headerRowBorderDxfId="288" tableBorderDxfId="286">
  <autoFilter ref="A1:O17" xr:uid="{B32F27CE-149E-48F9-A291-A1B8DCF20F9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B81897E-8CD5-442E-A241-CD254830038B}" name="Cattle by category" dataDxfId="285"/>
    <tableColumn id="3" xr3:uid="{3AFC6F89-2D4B-4DDF-9C90-E37C206E5C0B}" name="2012 (Number)" dataDxfId="284"/>
    <tableColumn id="4" xr3:uid="{5A6FCDC2-C834-4008-AADD-51558A0C3D0A}" name="2013 (Number)"/>
    <tableColumn id="5" xr3:uid="{5A52C63E-43E8-4E15-ABF5-46F40A43C7EE}" name="2014 (Number)"/>
    <tableColumn id="6" xr3:uid="{68E9D586-EB3F-4BD0-93C9-7174EA844043}" name="2015 (Number)" dataDxfId="283"/>
    <tableColumn id="7" xr3:uid="{5FDA099E-5A3E-4CAF-8B57-A5418756D711}" name="2016 (Number)" dataDxfId="282"/>
    <tableColumn id="8" xr3:uid="{04767C16-53F9-4B64-A3B7-BD4EFDDB0A75}" name="2017 (Number)" dataDxfId="281"/>
    <tableColumn id="9" xr3:uid="{590C96B9-E986-4514-B249-6C96F19EFABD}" name="2018 (Number)" dataDxfId="280"/>
    <tableColumn id="10" xr3:uid="{C2213A51-857F-4190-A52F-367139FD6358}" name="2019 (Number)" dataDxfId="279"/>
    <tableColumn id="11" xr3:uid="{FAA22C9D-D3F7-4139-AC9B-C837018A11FA}" name="2020 (Number)" dataDxfId="278"/>
    <tableColumn id="12" xr3:uid="{9389FEA6-1660-4EF0-B3B4-B10ADD65B7C8}" name="2021 (Number)" dataDxfId="277"/>
    <tableColumn id="13" xr3:uid="{1A73DC64-BAE3-4321-B570-CD7C80964EF9}" name="2022 (Number)" dataDxfId="276"/>
    <tableColumn id="14" xr3:uid="{C13E1D97-327D-4753-9438-9EF7CFE1A68C}" name="2023 (Number)" dataDxfId="275"/>
    <tableColumn id="2" xr3:uid="{7C791779-CACD-4DA8-A2D3-9CBA017001B5}" name="5 year average 2017 to 2021 (Number)" dataDxfId="274"/>
    <tableColumn id="15" xr3:uid="{B2AD4B9B-BF3E-467D-9433-FFD7A8E270D4}" name="% Change 2023 to 5 year average " dataDxfId="273"/>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E5335F-F17F-4E7E-AB14-FF65A89F82EA}" name="Table8" displayName="Table8" ref="A1:O8" totalsRowShown="0" headerRowDxfId="272" dataDxfId="270" headerRowBorderDxfId="271" tableBorderDxfId="269" dataCellStyle="Comma">
  <autoFilter ref="A1:O8" xr:uid="{95E5335F-F17F-4E7E-AB14-FF65A89F82E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84EB139-771B-4939-98DD-E4662621D978}" name="Sheep by category" dataDxfId="268"/>
    <tableColumn id="2" xr3:uid="{3DDD43B9-D891-4246-A536-6BA9C7B8024E}" name="2012 (Number)" dataDxfId="267" dataCellStyle="Comma"/>
    <tableColumn id="3" xr3:uid="{4B7368F9-A623-4983-A404-EC842B41E831}" name="2013 (Number)" dataDxfId="266"/>
    <tableColumn id="4" xr3:uid="{6D53288F-E8DD-4DAF-A0C1-1F9A1A7FF679}" name="2014 (Number)" dataDxfId="265" dataCellStyle="Comma"/>
    <tableColumn id="5" xr3:uid="{C05545CF-8AEE-4606-8E5F-30E648CD963B}" name="2015 (Number)" dataDxfId="264" dataCellStyle="Comma"/>
    <tableColumn id="6" xr3:uid="{C3FE8120-EB63-4670-966A-A13600EDE740}" name="2016 (Number)" dataDxfId="263" dataCellStyle="Comma"/>
    <tableColumn id="7" xr3:uid="{366BC48B-341A-4616-AF08-F111CCA5CCF8}" name="2017 (Number)" dataDxfId="262" dataCellStyle="Comma"/>
    <tableColumn id="8" xr3:uid="{BD38865B-F46B-43BB-9961-92DBD5535EA4}" name="2018 (Number)" dataDxfId="261" dataCellStyle="Comma"/>
    <tableColumn id="9" xr3:uid="{EADE0E03-8A9E-419E-BAE9-9DFA7CB6ADEF}" name="2019 (Number)" dataDxfId="260" dataCellStyle="Comma"/>
    <tableColumn id="10" xr3:uid="{9026AE08-F037-45EA-A732-6368249719FE}" name="2020 (Number)" dataDxfId="259" dataCellStyle="Comma"/>
    <tableColumn id="11" xr3:uid="{BBA66999-FD1A-435C-B0DC-631CF9B9CA36}" name="2021 (Number)" dataDxfId="258" dataCellStyle="Comma"/>
    <tableColumn id="16" xr3:uid="{D52E5F2B-BF93-481A-8A04-23B9BDCC151E}" name="2022 (Number)" dataDxfId="257" dataCellStyle="Comma"/>
    <tableColumn id="12" xr3:uid="{B7D3568E-FE49-480D-8C54-090F91ADC473}" name="2023 (Number)" dataDxfId="256" dataCellStyle="Comma"/>
    <tableColumn id="14" xr3:uid="{91546064-D9C2-4BB3-AFEB-8F158F8F4270}" name="5 year average 2017 to 2021 (Number)" dataDxfId="255" dataCellStyle="Comma"/>
    <tableColumn id="13" xr3:uid="{CF9A7C48-2F57-46C4-95B2-16AF15E9D0FD}" name="% Change 2023 to 5 year average " dataDxfId="254"/>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D7DFED-C451-43B6-A423-BCE9329FAE39}" name="Table11" displayName="Table11" ref="A1:O14" totalsRowShown="0" headerRowDxfId="253" headerRowBorderDxfId="252" tableBorderDxfId="251">
  <autoFilter ref="A1:O14" xr:uid="{61D7DFED-C451-43B6-A423-BCE9329FAE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5CC8591-BF59-479C-8BBB-0C65D5C6376B}" name="Pigs by category" dataDxfId="250"/>
    <tableColumn id="2" xr3:uid="{E6729556-63E0-4E86-9965-3F2382A6ED5B}" name="2012 (Number)" dataDxfId="249"/>
    <tableColumn id="3" xr3:uid="{FDB5222A-BFA5-45B8-B0FF-E899536613D6}" name="2013 (Number)" dataDxfId="248"/>
    <tableColumn id="4" xr3:uid="{8F29A34B-BFB7-42BB-BE89-737D65D2AF88}" name="2014 (Number)" dataDxfId="247"/>
    <tableColumn id="5" xr3:uid="{1FFC349E-0C83-4173-BBAF-E7D6CE368169}" name="2015 (Number)" dataDxfId="246"/>
    <tableColumn id="6" xr3:uid="{A3D8746D-AF5A-4A39-9A98-014BEC97A3BF}" name="2016 (Number)" dataDxfId="245"/>
    <tableColumn id="7" xr3:uid="{03BBA1C8-D7CE-4828-87BB-48556DD3E18D}" name="2017 (Number)" dataDxfId="244"/>
    <tableColumn id="8" xr3:uid="{DC7A83DB-2E18-425A-9DF4-420AA2390369}" name="2018 (Number)" dataDxfId="243"/>
    <tableColumn id="9" xr3:uid="{9498A1A1-1223-4D9D-8212-4006CF8AA8CB}" name="2019 (Number)" dataDxfId="242"/>
    <tableColumn id="10" xr3:uid="{E842C6E3-E350-4147-BF6E-8BA343501DBC}" name="2020 (Number)" dataDxfId="241"/>
    <tableColumn id="11" xr3:uid="{D726A0AB-8104-46FC-9BF5-FFE52B6D7E60}" name="2021 (Number)" dataDxfId="240"/>
    <tableColumn id="16" xr3:uid="{F3CBF184-4784-4651-8045-6587907C35A2}" name="2022 (Number)" dataDxfId="239"/>
    <tableColumn id="12" xr3:uid="{8F876EED-83D1-4C06-BD22-A043DD134E36}" name="2023 (Number)" dataDxfId="238" dataCellStyle="Comma"/>
    <tableColumn id="15" xr3:uid="{ED62B659-B756-4988-840F-89F6DC3806B8}" name="5 year average 2017 to 2021 (Number)" dataDxfId="237"/>
    <tableColumn id="13" xr3:uid="{11BC0CE3-68AC-48B5-81F5-AFCBB7F97CB5}" name="% Change 2023 to 5 year average " dataDxfId="236"/>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6D01D16-6A0D-4962-966B-C90A2150E803}" name="Table12" displayName="Table12" ref="A1:M11" totalsRowShown="0" headerRowDxfId="235" dataDxfId="233" headerRowBorderDxfId="234">
  <autoFilter ref="A1:M11" xr:uid="{66D01D16-6A0D-4962-966B-C90A2150E80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717F6DA5-083A-4918-B727-347FB133723D}" name="Poultry by category" dataDxfId="232"/>
    <tableColumn id="3" xr3:uid="{29B93119-DAB2-4182-BB8F-67C3C3B7D1FF}" name="2012 (Number)" dataDxfId="231"/>
    <tableColumn id="4" xr3:uid="{7AB9A8DE-68A1-4065-ACE3-A9E347B77678}" name="2013 (Number)" dataDxfId="230"/>
    <tableColumn id="5" xr3:uid="{5127E1E4-1ECF-47C4-AE93-6A17A79EFC41}" name="2014 (Number)" dataDxfId="229"/>
    <tableColumn id="6" xr3:uid="{63833B18-A756-4B12-8E59-200BF1A62935}" name="2015 (Number)" dataDxfId="228"/>
    <tableColumn id="7" xr3:uid="{C79B05C7-9481-41FC-B899-87EC3EC6D417}" name="2016 (Number)" dataDxfId="227"/>
    <tableColumn id="8" xr3:uid="{024B38BB-BE66-4FB7-A8C0-A69449877DDE}" name="2017 (Number)" dataDxfId="226"/>
    <tableColumn id="9" xr3:uid="{24B66E5C-0A9B-4DCA-8F20-B9B75290D086}" name="2018 (Number)" dataDxfId="225"/>
    <tableColumn id="10" xr3:uid="{86429337-33E3-40D0-8FAC-17DDB2697730}" name="2019 (Number)" dataDxfId="224"/>
    <tableColumn id="11" xr3:uid="{65429F25-23D1-44B3-9B44-B8D7096E2182}" name="2020 (Number)" dataDxfId="223"/>
    <tableColumn id="12" xr3:uid="{21E17852-CF91-47D7-9F56-D153B9096DB1}" name="2021 (Number)" dataDxfId="222"/>
    <tableColumn id="15" xr3:uid="{712BAE99-B6B5-4692-9B20-438948C17C37}" name="2022 (Number)" dataDxfId="221"/>
    <tableColumn id="13" xr3:uid="{79B6DE07-5C00-4731-B212-2E943FB05C40}" name="2023 (Number)" dataDxfId="220"/>
  </tableColumns>
  <tableStyleInfo name="Table Style 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wales/survey-agriculture-and-horticulture" TargetMode="External"/><Relationship Id="rId2" Type="http://schemas.openxmlformats.org/officeDocument/2006/relationships/hyperlink" Target="https://www.gov.uk/government/statistics/agricultural-land-use-in-england/agricultural-land-use-in-england-at-1-june-2023" TargetMode="External"/><Relationship Id="rId1" Type="http://schemas.openxmlformats.org/officeDocument/2006/relationships/hyperlink" Target="mailto:agric.stats@gov.scot"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29"/>
  <sheetViews>
    <sheetView showGridLines="0" workbookViewId="0"/>
  </sheetViews>
  <sheetFormatPr defaultColWidth="9.1796875" defaultRowHeight="17.5" x14ac:dyDescent="0.35"/>
  <cols>
    <col min="1" max="1" width="123.54296875" style="9" customWidth="1"/>
    <col min="2" max="16384" width="9.1796875" style="2"/>
  </cols>
  <sheetData>
    <row r="1" spans="1:1" s="1" customFormat="1" ht="25" customHeight="1" x14ac:dyDescent="0.4">
      <c r="A1" s="254" t="s">
        <v>0</v>
      </c>
    </row>
    <row r="2" spans="1:1" s="1" customFormat="1" ht="25" customHeight="1" x14ac:dyDescent="0.35">
      <c r="A2" s="18" t="s">
        <v>1</v>
      </c>
    </row>
    <row r="3" spans="1:1" s="1" customFormat="1" ht="25" customHeight="1" x14ac:dyDescent="0.35">
      <c r="A3" s="218" t="s">
        <v>2</v>
      </c>
    </row>
    <row r="4" spans="1:1" s="1" customFormat="1" ht="52" customHeight="1" x14ac:dyDescent="0.35">
      <c r="A4" s="243" t="s">
        <v>3</v>
      </c>
    </row>
    <row r="5" spans="1:1" s="1" customFormat="1" ht="37.5" customHeight="1" x14ac:dyDescent="0.35">
      <c r="A5" s="244" t="s">
        <v>4</v>
      </c>
    </row>
    <row r="6" spans="1:1" s="1" customFormat="1" ht="22.5" customHeight="1" x14ac:dyDescent="0.35">
      <c r="A6" s="244" t="s">
        <v>5</v>
      </c>
    </row>
    <row r="7" spans="1:1" s="1" customFormat="1" ht="25" customHeight="1" x14ac:dyDescent="0.35">
      <c r="A7" s="18" t="s">
        <v>6</v>
      </c>
    </row>
    <row r="8" spans="1:1" s="1" customFormat="1" ht="25" customHeight="1" x14ac:dyDescent="0.35">
      <c r="A8" s="349" t="s">
        <v>7</v>
      </c>
    </row>
    <row r="9" spans="1:1" s="1" customFormat="1" ht="25" customHeight="1" x14ac:dyDescent="0.35">
      <c r="A9" s="234" t="s">
        <v>8</v>
      </c>
    </row>
    <row r="10" spans="1:1" s="1" customFormat="1" ht="25" customHeight="1" x14ac:dyDescent="0.35">
      <c r="A10" s="18" t="s">
        <v>9</v>
      </c>
    </row>
    <row r="11" spans="1:1" s="1" customFormat="1" ht="25" customHeight="1" x14ac:dyDescent="0.35">
      <c r="A11" s="19" t="s">
        <v>10</v>
      </c>
    </row>
    <row r="12" spans="1:1" s="1" customFormat="1" ht="25" customHeight="1" x14ac:dyDescent="0.35">
      <c r="A12" s="18" t="s">
        <v>11</v>
      </c>
    </row>
    <row r="13" spans="1:1" s="31" customFormat="1" ht="25" customHeight="1" x14ac:dyDescent="0.35">
      <c r="A13" s="255" t="s">
        <v>12</v>
      </c>
    </row>
    <row r="14" spans="1:1" ht="25" customHeight="1" x14ac:dyDescent="0.35">
      <c r="A14" s="130" t="s">
        <v>13</v>
      </c>
    </row>
    <row r="15" spans="1:1" ht="23.15" customHeight="1" x14ac:dyDescent="0.35">
      <c r="A15" s="17" t="s">
        <v>14</v>
      </c>
    </row>
    <row r="16" spans="1:1" ht="26.15" customHeight="1" x14ac:dyDescent="0.35">
      <c r="A16" s="17" t="s">
        <v>15</v>
      </c>
    </row>
    <row r="17" spans="1:1" ht="27.65" customHeight="1" x14ac:dyDescent="0.35">
      <c r="A17" s="17" t="s">
        <v>16</v>
      </c>
    </row>
    <row r="18" spans="1:1" ht="55.5" customHeight="1" x14ac:dyDescent="0.35">
      <c r="A18" s="487" t="s">
        <v>17</v>
      </c>
    </row>
    <row r="19" spans="1:1" ht="39.65" customHeight="1" x14ac:dyDescent="0.35">
      <c r="A19" s="487" t="s">
        <v>18</v>
      </c>
    </row>
    <row r="20" spans="1:1" ht="39.65" customHeight="1" x14ac:dyDescent="0.35">
      <c r="A20" s="218" t="s">
        <v>19</v>
      </c>
    </row>
    <row r="21" spans="1:1" ht="54.65" customHeight="1" x14ac:dyDescent="0.35">
      <c r="A21" s="487" t="s">
        <v>20</v>
      </c>
    </row>
    <row r="22" spans="1:1" ht="26.5" customHeight="1" x14ac:dyDescent="0.35">
      <c r="A22" s="17" t="s">
        <v>21</v>
      </c>
    </row>
    <row r="23" spans="1:1" ht="57.65" customHeight="1" x14ac:dyDescent="0.35">
      <c r="A23" s="493" t="s">
        <v>22</v>
      </c>
    </row>
    <row r="24" spans="1:1" ht="39.65" customHeight="1" x14ac:dyDescent="0.35">
      <c r="A24" s="493" t="s">
        <v>23</v>
      </c>
    </row>
    <row r="25" spans="1:1" ht="24" customHeight="1" x14ac:dyDescent="0.35">
      <c r="A25" s="28" t="s">
        <v>24</v>
      </c>
    </row>
    <row r="26" spans="1:1" ht="28" customHeight="1" x14ac:dyDescent="0.35">
      <c r="A26" s="17" t="s">
        <v>25</v>
      </c>
    </row>
    <row r="27" spans="1:1" ht="15.5" x14ac:dyDescent="0.25">
      <c r="A27" s="582" t="s">
        <v>26</v>
      </c>
    </row>
    <row r="28" spans="1:1" x14ac:dyDescent="0.35">
      <c r="A28" s="9" t="s">
        <v>27</v>
      </c>
    </row>
    <row r="29" spans="1:1" x14ac:dyDescent="0.35">
      <c r="A29" s="494"/>
    </row>
  </sheetData>
  <hyperlinks>
    <hyperlink ref="A13" r:id="rId1" xr:uid="{710666C4-2177-4721-BF9E-B8142BDBC500}"/>
    <hyperlink ref="A8" r:id="rId2" xr:uid="{84AEA037-996D-4E07-BFBC-9040939C1D57}"/>
    <hyperlink ref="A9" r:id="rId3" xr:uid="{6BB0F129-9F41-47A2-9D10-953E822AE182}"/>
  </hyperlinks>
  <pageMargins left="0.23622047244094491" right="0.23622047244094491" top="0.74803149606299213" bottom="0.74803149606299213" header="0.31496062992125984" footer="0.31496062992125984"/>
  <pageSetup paperSize="9" orientation="landscape" r:id="rId4"/>
  <headerFooter alignWithMargins="0"/>
  <tableParts count="1">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Q13"/>
  <sheetViews>
    <sheetView showGridLines="0" topLeftCell="I1" workbookViewId="0">
      <selection activeCell="P1" sqref="P1:P1048576"/>
    </sheetView>
  </sheetViews>
  <sheetFormatPr defaultColWidth="9.1796875" defaultRowHeight="16.5" x14ac:dyDescent="0.35"/>
  <cols>
    <col min="1" max="1" width="30" style="4" customWidth="1"/>
    <col min="2" max="12" width="11.453125" style="5" customWidth="1"/>
    <col min="13" max="13" width="15.1796875" style="10" customWidth="1"/>
    <col min="14" max="14" width="20.54296875" style="2" customWidth="1"/>
    <col min="15" max="15" width="22.1796875" style="2" customWidth="1"/>
    <col min="16" max="16384" width="9.1796875" style="2"/>
  </cols>
  <sheetData>
    <row r="1" spans="1:17" s="1" customFormat="1" ht="56.15" customHeight="1" thickBot="1" x14ac:dyDescent="0.4">
      <c r="A1" s="94" t="s">
        <v>306</v>
      </c>
      <c r="B1" s="410" t="s">
        <v>243</v>
      </c>
      <c r="C1" s="411" t="s">
        <v>244</v>
      </c>
      <c r="D1" s="411" t="s">
        <v>245</v>
      </c>
      <c r="E1" s="411" t="s">
        <v>246</v>
      </c>
      <c r="F1" s="411" t="s">
        <v>247</v>
      </c>
      <c r="G1" s="411" t="s">
        <v>248</v>
      </c>
      <c r="H1" s="411" t="s">
        <v>249</v>
      </c>
      <c r="I1" s="411" t="s">
        <v>250</v>
      </c>
      <c r="J1" s="411" t="s">
        <v>251</v>
      </c>
      <c r="K1" s="411" t="s">
        <v>252</v>
      </c>
      <c r="L1" s="411" t="s">
        <v>253</v>
      </c>
      <c r="M1" s="411" t="s">
        <v>254</v>
      </c>
      <c r="N1" s="481" t="s">
        <v>255</v>
      </c>
      <c r="O1" s="412" t="s">
        <v>256</v>
      </c>
      <c r="P1" s="14"/>
      <c r="Q1" s="7"/>
    </row>
    <row r="2" spans="1:17" s="1" customFormat="1" ht="25" customHeight="1" x14ac:dyDescent="0.4">
      <c r="A2" s="361" t="s">
        <v>307</v>
      </c>
      <c r="B2" s="117">
        <v>6126</v>
      </c>
      <c r="C2" s="129">
        <v>6274</v>
      </c>
      <c r="D2" s="129">
        <v>7007</v>
      </c>
      <c r="E2" s="129">
        <v>7236</v>
      </c>
      <c r="F2" s="129">
        <v>7005</v>
      </c>
      <c r="G2" s="129">
        <v>8039</v>
      </c>
      <c r="H2" s="129">
        <v>9660</v>
      </c>
      <c r="I2" s="129">
        <v>13218</v>
      </c>
      <c r="J2" s="129">
        <v>14102</v>
      </c>
      <c r="K2" s="129">
        <v>17131</v>
      </c>
      <c r="L2" s="540">
        <v>17131</v>
      </c>
      <c r="M2" s="409">
        <v>14890</v>
      </c>
      <c r="N2" s="129">
        <v>12430</v>
      </c>
      <c r="O2" s="362">
        <v>0.19790828640386171</v>
      </c>
      <c r="P2" s="84"/>
      <c r="Q2" s="3"/>
    </row>
    <row r="3" spans="1:17" s="1" customFormat="1" ht="25" customHeight="1" x14ac:dyDescent="0.4">
      <c r="A3" s="148" t="s">
        <v>308</v>
      </c>
      <c r="B3" s="123">
        <v>37481</v>
      </c>
      <c r="C3" s="129">
        <v>37354</v>
      </c>
      <c r="D3" s="129">
        <v>36993</v>
      </c>
      <c r="E3" s="129">
        <v>36408</v>
      </c>
      <c r="F3" s="129">
        <v>35719</v>
      </c>
      <c r="G3" s="129">
        <v>34599</v>
      </c>
      <c r="H3" s="129">
        <v>34389</v>
      </c>
      <c r="I3" s="129">
        <v>34422</v>
      </c>
      <c r="J3" s="129">
        <v>33567</v>
      </c>
      <c r="K3" s="129">
        <v>34216</v>
      </c>
      <c r="L3" s="540">
        <v>34175</v>
      </c>
      <c r="M3" s="395">
        <v>30325</v>
      </c>
      <c r="N3" s="129">
        <v>34238.6</v>
      </c>
      <c r="O3" s="362">
        <v>-0.114303739054751</v>
      </c>
      <c r="P3" s="32"/>
    </row>
    <row r="4" spans="1:17" s="1" customFormat="1" ht="25" customHeight="1" x14ac:dyDescent="0.4">
      <c r="A4" s="148" t="s">
        <v>309</v>
      </c>
      <c r="B4" s="363" t="s">
        <v>171</v>
      </c>
      <c r="C4" s="364" t="s">
        <v>171</v>
      </c>
      <c r="D4" s="364" t="s">
        <v>171</v>
      </c>
      <c r="E4" s="365">
        <v>1265</v>
      </c>
      <c r="F4" s="365">
        <v>1447</v>
      </c>
      <c r="G4" s="365">
        <v>1361</v>
      </c>
      <c r="H4" s="365">
        <v>916</v>
      </c>
      <c r="I4" s="365">
        <v>1140</v>
      </c>
      <c r="J4" s="365">
        <v>1123</v>
      </c>
      <c r="K4" s="365">
        <v>1523</v>
      </c>
      <c r="L4" s="540">
        <v>1282</v>
      </c>
      <c r="M4" s="395">
        <v>1069</v>
      </c>
      <c r="N4" s="129">
        <v>1212.5999999999999</v>
      </c>
      <c r="O4" s="362">
        <v>-0.11842322282698325</v>
      </c>
      <c r="P4" s="3"/>
      <c r="Q4" s="3"/>
    </row>
    <row r="5" spans="1:17" s="1" customFormat="1" ht="25" customHeight="1" x14ac:dyDescent="0.4">
      <c r="A5" s="148" t="s">
        <v>310</v>
      </c>
      <c r="B5" s="117">
        <v>3783</v>
      </c>
      <c r="C5" s="129">
        <v>3966</v>
      </c>
      <c r="D5" s="129">
        <v>4491</v>
      </c>
      <c r="E5" s="129">
        <v>4751</v>
      </c>
      <c r="F5" s="129">
        <v>4614</v>
      </c>
      <c r="G5" s="129">
        <v>4844</v>
      </c>
      <c r="H5" s="129">
        <v>5591</v>
      </c>
      <c r="I5" s="129">
        <v>6150</v>
      </c>
      <c r="J5" s="129">
        <v>6855</v>
      </c>
      <c r="K5" s="129">
        <v>7836</v>
      </c>
      <c r="L5" s="540">
        <v>7834</v>
      </c>
      <c r="M5" s="395">
        <v>7138</v>
      </c>
      <c r="N5" s="129">
        <v>6255.2</v>
      </c>
      <c r="O5" s="362">
        <v>0.14113057935797424</v>
      </c>
      <c r="P5" s="6"/>
      <c r="Q5" s="3"/>
    </row>
    <row r="6" spans="1:17" s="1" customFormat="1" ht="25" customHeight="1" x14ac:dyDescent="0.4">
      <c r="A6" s="148" t="s">
        <v>311</v>
      </c>
      <c r="B6" s="117">
        <v>1538</v>
      </c>
      <c r="C6" s="129">
        <v>1403</v>
      </c>
      <c r="D6" s="129">
        <v>1792</v>
      </c>
      <c r="E6" s="129">
        <v>1778</v>
      </c>
      <c r="F6" s="129">
        <v>1779</v>
      </c>
      <c r="G6" s="129">
        <v>1705</v>
      </c>
      <c r="H6" s="129">
        <v>1608</v>
      </c>
      <c r="I6" s="129">
        <v>1748</v>
      </c>
      <c r="J6" s="129">
        <v>1738</v>
      </c>
      <c r="K6" s="129">
        <v>2198</v>
      </c>
      <c r="L6" s="540">
        <v>1942</v>
      </c>
      <c r="M6" s="395">
        <v>1706</v>
      </c>
      <c r="N6" s="129">
        <v>1799.4</v>
      </c>
      <c r="O6" s="362">
        <v>-5.1906190952539788E-2</v>
      </c>
      <c r="P6" s="6"/>
      <c r="Q6" s="3"/>
    </row>
    <row r="7" spans="1:17" s="1" customFormat="1" ht="25" customHeight="1" thickBot="1" x14ac:dyDescent="0.45">
      <c r="A7" s="366" t="s">
        <v>312</v>
      </c>
      <c r="B7" s="367" t="s">
        <v>171</v>
      </c>
      <c r="C7" s="368" t="s">
        <v>171</v>
      </c>
      <c r="D7" s="369">
        <v>4421</v>
      </c>
      <c r="E7" s="369">
        <v>4901</v>
      </c>
      <c r="F7" s="369">
        <v>4855</v>
      </c>
      <c r="G7" s="369">
        <v>4272</v>
      </c>
      <c r="H7" s="369">
        <v>3208</v>
      </c>
      <c r="I7" s="369">
        <v>3874</v>
      </c>
      <c r="J7" s="369">
        <v>4116</v>
      </c>
      <c r="K7" s="369">
        <v>4485</v>
      </c>
      <c r="L7" s="594">
        <v>4472</v>
      </c>
      <c r="M7" s="396">
        <v>6505</v>
      </c>
      <c r="N7" s="369">
        <v>3991</v>
      </c>
      <c r="O7" s="370">
        <v>0.62991731395640183</v>
      </c>
      <c r="P7" s="6"/>
      <c r="Q7" s="3"/>
    </row>
    <row r="8" spans="1:17" s="1" customFormat="1" ht="15.75" customHeight="1" x14ac:dyDescent="0.3">
      <c r="A8" s="222"/>
      <c r="B8" s="223"/>
      <c r="C8" s="223"/>
      <c r="D8" s="223"/>
      <c r="E8" s="223"/>
      <c r="F8" s="223"/>
      <c r="G8" s="224"/>
      <c r="H8" s="224"/>
      <c r="I8" s="126"/>
      <c r="J8" s="126"/>
      <c r="K8" s="40"/>
      <c r="L8" s="40"/>
      <c r="M8" s="11"/>
    </row>
    <row r="9" spans="1:17" s="1" customFormat="1" ht="15.75" customHeight="1" x14ac:dyDescent="0.35">
      <c r="A9" s="222"/>
      <c r="B9" s="223"/>
      <c r="C9" s="223"/>
      <c r="D9" s="223"/>
      <c r="E9" s="223"/>
      <c r="F9" s="223"/>
      <c r="G9" s="224"/>
      <c r="H9" s="224"/>
      <c r="I9" s="225"/>
      <c r="J9" s="127"/>
      <c r="K9" s="40"/>
      <c r="L9" s="40"/>
      <c r="M9" s="11"/>
    </row>
    <row r="10" spans="1:17" ht="15.5" x14ac:dyDescent="0.35">
      <c r="A10" s="17"/>
      <c r="B10" s="15"/>
      <c r="C10" s="15"/>
      <c r="D10" s="15"/>
      <c r="E10" s="15"/>
      <c r="F10" s="15"/>
      <c r="G10" s="15"/>
      <c r="H10" s="15"/>
      <c r="I10" s="15"/>
      <c r="J10" s="15"/>
      <c r="K10" s="15"/>
      <c r="L10" s="15"/>
    </row>
    <row r="12" spans="1:17" x14ac:dyDescent="0.35">
      <c r="J12"/>
    </row>
    <row r="13" spans="1:17" x14ac:dyDescent="0.35">
      <c r="J13"/>
    </row>
  </sheetData>
  <phoneticPr fontId="5" type="noConversion"/>
  <pageMargins left="0.35433070866141736" right="0.35433070866141736" top="0.39370078740157483" bottom="0.39370078740157483" header="0.51181102362204722" footer="0.51181102362204722"/>
  <pageSetup paperSize="9"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E36"/>
  <sheetViews>
    <sheetView showGridLines="0" topLeftCell="L1" zoomScaleNormal="100" workbookViewId="0">
      <selection activeCell="P1" sqref="P1:P1048576"/>
    </sheetView>
  </sheetViews>
  <sheetFormatPr defaultColWidth="9.1796875" defaultRowHeight="15.5" x14ac:dyDescent="0.35"/>
  <cols>
    <col min="1" max="1" width="63.1796875" style="136" customWidth="1"/>
    <col min="2" max="10" width="14.54296875" style="135" customWidth="1"/>
    <col min="11" max="12" width="14.54296875" style="136" customWidth="1"/>
    <col min="13" max="13" width="14.54296875" style="17" customWidth="1"/>
    <col min="14" max="14" width="20.54296875" style="137" customWidth="1"/>
    <col min="15" max="15" width="20" style="17" customWidth="1"/>
    <col min="16" max="16384" width="9.1796875" style="17"/>
  </cols>
  <sheetData>
    <row r="1" spans="1:31" ht="48" customHeight="1" thickBot="1" x14ac:dyDescent="0.4">
      <c r="A1" s="149" t="s">
        <v>313</v>
      </c>
      <c r="B1" s="150" t="s">
        <v>243</v>
      </c>
      <c r="C1" s="150" t="s">
        <v>244</v>
      </c>
      <c r="D1" s="150" t="s">
        <v>245</v>
      </c>
      <c r="E1" s="150" t="s">
        <v>246</v>
      </c>
      <c r="F1" s="150" t="s">
        <v>247</v>
      </c>
      <c r="G1" s="150" t="s">
        <v>248</v>
      </c>
      <c r="H1" s="150" t="s">
        <v>249</v>
      </c>
      <c r="I1" s="150" t="s">
        <v>250</v>
      </c>
      <c r="J1" s="150" t="s">
        <v>251</v>
      </c>
      <c r="K1" s="150" t="s">
        <v>252</v>
      </c>
      <c r="L1" s="407" t="s">
        <v>253</v>
      </c>
      <c r="M1" s="150" t="s">
        <v>254</v>
      </c>
      <c r="N1" s="478" t="s">
        <v>255</v>
      </c>
      <c r="O1" s="298" t="s">
        <v>314</v>
      </c>
    </row>
    <row r="2" spans="1:31" s="105" customFormat="1" ht="25" customHeight="1" x14ac:dyDescent="0.35">
      <c r="A2" s="226" t="s">
        <v>315</v>
      </c>
      <c r="B2" s="116">
        <v>11431</v>
      </c>
      <c r="C2" s="116">
        <v>11272</v>
      </c>
      <c r="D2" s="116">
        <v>11382</v>
      </c>
      <c r="E2" s="116">
        <v>11203</v>
      </c>
      <c r="F2" s="116">
        <v>10699</v>
      </c>
      <c r="G2" s="116">
        <v>11108</v>
      </c>
      <c r="H2" s="116">
        <v>11193</v>
      </c>
      <c r="I2" s="116">
        <v>11270</v>
      </c>
      <c r="J2" s="116">
        <v>11385</v>
      </c>
      <c r="K2" s="116">
        <v>11722</v>
      </c>
      <c r="L2" s="45">
        <v>11684</v>
      </c>
      <c r="M2" s="116">
        <v>11391</v>
      </c>
      <c r="N2" s="269">
        <v>11335.6</v>
      </c>
      <c r="O2" s="68">
        <v>4.8872578425491753E-3</v>
      </c>
      <c r="P2" s="16"/>
      <c r="Q2" s="16"/>
      <c r="R2" s="16"/>
      <c r="S2" s="16"/>
      <c r="T2" s="16"/>
      <c r="U2" s="16"/>
      <c r="V2" s="16"/>
      <c r="W2" s="16"/>
      <c r="X2" s="16"/>
      <c r="Y2" s="16"/>
      <c r="Z2" s="19"/>
      <c r="AA2" s="19"/>
    </row>
    <row r="3" spans="1:31" s="105" customFormat="1" ht="25" customHeight="1" x14ac:dyDescent="0.35">
      <c r="A3" s="62" t="s">
        <v>316</v>
      </c>
      <c r="B3" s="65">
        <v>6187</v>
      </c>
      <c r="C3" s="65">
        <v>6002</v>
      </c>
      <c r="D3" s="65">
        <v>6027</v>
      </c>
      <c r="E3" s="65">
        <v>5932</v>
      </c>
      <c r="F3" s="65">
        <v>5745</v>
      </c>
      <c r="G3" s="65">
        <v>5923</v>
      </c>
      <c r="H3" s="65">
        <v>6030</v>
      </c>
      <c r="I3" s="65">
        <v>6021</v>
      </c>
      <c r="J3" s="65">
        <v>6041</v>
      </c>
      <c r="K3" s="65">
        <v>6354</v>
      </c>
      <c r="L3" s="45">
        <v>6339</v>
      </c>
      <c r="M3" s="65">
        <v>6035</v>
      </c>
      <c r="N3" s="278">
        <v>6073.8</v>
      </c>
      <c r="O3" s="68">
        <v>-6.3880931212749736E-3</v>
      </c>
      <c r="P3" s="16"/>
      <c r="Q3" s="16"/>
      <c r="R3" s="16"/>
      <c r="S3" s="16"/>
      <c r="T3" s="16"/>
      <c r="U3" s="16"/>
      <c r="V3" s="16"/>
      <c r="W3" s="16"/>
      <c r="X3" s="16"/>
      <c r="Y3" s="16"/>
      <c r="Z3" s="19"/>
      <c r="AA3" s="19"/>
    </row>
    <row r="4" spans="1:31" s="105" customFormat="1" ht="25" customHeight="1" x14ac:dyDescent="0.35">
      <c r="A4" s="62" t="s">
        <v>317</v>
      </c>
      <c r="B4" s="65">
        <v>23339</v>
      </c>
      <c r="C4" s="65">
        <v>22354</v>
      </c>
      <c r="D4" s="65">
        <v>21576</v>
      </c>
      <c r="E4" s="65">
        <v>20834</v>
      </c>
      <c r="F4" s="65">
        <v>20270</v>
      </c>
      <c r="G4" s="65">
        <v>20704</v>
      </c>
      <c r="H4" s="65">
        <v>20198</v>
      </c>
      <c r="I4" s="65">
        <v>20540</v>
      </c>
      <c r="J4" s="65">
        <v>20462</v>
      </c>
      <c r="K4" s="65">
        <v>20232</v>
      </c>
      <c r="L4" s="45">
        <v>20234</v>
      </c>
      <c r="M4" s="65">
        <v>17908</v>
      </c>
      <c r="N4" s="278">
        <v>20427.2</v>
      </c>
      <c r="O4" s="68">
        <v>-0.12332576172945875</v>
      </c>
      <c r="P4" s="16"/>
      <c r="Q4" s="16"/>
      <c r="R4" s="16"/>
      <c r="S4" s="16"/>
      <c r="T4" s="16"/>
      <c r="U4" s="16"/>
      <c r="V4" s="16"/>
      <c r="W4" s="16"/>
      <c r="X4" s="16"/>
      <c r="Y4" s="16"/>
      <c r="Z4" s="19"/>
      <c r="AA4" s="19"/>
    </row>
    <row r="5" spans="1:31" s="105" customFormat="1" ht="25" customHeight="1" x14ac:dyDescent="0.35">
      <c r="A5" s="61" t="s">
        <v>318</v>
      </c>
      <c r="B5" s="75">
        <v>40957</v>
      </c>
      <c r="C5" s="75">
        <v>39628</v>
      </c>
      <c r="D5" s="75">
        <v>38985</v>
      </c>
      <c r="E5" s="75">
        <v>37969</v>
      </c>
      <c r="F5" s="75">
        <v>36714</v>
      </c>
      <c r="G5" s="75">
        <v>37735</v>
      </c>
      <c r="H5" s="75">
        <v>37421</v>
      </c>
      <c r="I5" s="75">
        <v>37831</v>
      </c>
      <c r="J5" s="75">
        <v>37888</v>
      </c>
      <c r="K5" s="75">
        <v>38308</v>
      </c>
      <c r="L5" s="534">
        <v>38257</v>
      </c>
      <c r="M5" s="75">
        <v>35334</v>
      </c>
      <c r="N5" s="279">
        <v>37836.6</v>
      </c>
      <c r="O5" s="68">
        <v>-6.6142306655460503E-2</v>
      </c>
      <c r="P5" s="16"/>
      <c r="Q5" s="16"/>
      <c r="R5" s="16"/>
      <c r="S5" s="16"/>
      <c r="T5" s="16"/>
      <c r="U5" s="16"/>
      <c r="V5" s="16"/>
      <c r="W5" s="16"/>
      <c r="X5" s="16"/>
      <c r="Y5" s="16"/>
      <c r="Z5" s="19"/>
      <c r="AA5" s="19"/>
    </row>
    <row r="6" spans="1:31" s="105" customFormat="1" ht="33.65" customHeight="1" x14ac:dyDescent="0.35">
      <c r="A6" s="382" t="s">
        <v>319</v>
      </c>
      <c r="B6" s="65">
        <v>2252</v>
      </c>
      <c r="C6" s="65">
        <v>4640</v>
      </c>
      <c r="D6" s="65">
        <v>6713</v>
      </c>
      <c r="E6" s="65">
        <v>7697</v>
      </c>
      <c r="F6" s="65">
        <v>8758</v>
      </c>
      <c r="G6" s="65">
        <v>10335</v>
      </c>
      <c r="H6" s="65">
        <v>11467</v>
      </c>
      <c r="I6" s="65">
        <v>12050</v>
      </c>
      <c r="J6" s="65">
        <v>11760</v>
      </c>
      <c r="K6" s="65">
        <v>13033</v>
      </c>
      <c r="L6" s="45">
        <v>13170</v>
      </c>
      <c r="M6" s="65">
        <v>13740</v>
      </c>
      <c r="N6" s="278">
        <v>11729</v>
      </c>
      <c r="O6" s="68">
        <v>0.17145536703896336</v>
      </c>
      <c r="P6" s="65"/>
      <c r="Q6" s="65"/>
      <c r="R6" s="65"/>
      <c r="S6" s="65"/>
      <c r="T6" s="65"/>
      <c r="U6" s="65"/>
      <c r="V6" s="65"/>
      <c r="W6" s="65"/>
      <c r="X6" s="65"/>
      <c r="Y6" s="65"/>
      <c r="Z6" s="66"/>
      <c r="AA6" s="66"/>
      <c r="AB6" s="140"/>
      <c r="AC6" s="140"/>
      <c r="AD6" s="140"/>
      <c r="AE6" s="140"/>
    </row>
    <row r="7" spans="1:31" s="105" customFormat="1" ht="33" customHeight="1" x14ac:dyDescent="0.35">
      <c r="A7" s="62" t="s">
        <v>320</v>
      </c>
      <c r="B7" s="97">
        <v>7571</v>
      </c>
      <c r="C7" s="129">
        <v>7517</v>
      </c>
      <c r="D7" s="129">
        <v>7305</v>
      </c>
      <c r="E7" s="129">
        <v>7171</v>
      </c>
      <c r="F7" s="129">
        <v>7144</v>
      </c>
      <c r="G7" s="129">
        <v>7138</v>
      </c>
      <c r="H7" s="129">
        <v>7090</v>
      </c>
      <c r="I7" s="129">
        <v>6925</v>
      </c>
      <c r="J7" s="129">
        <v>6700</v>
      </c>
      <c r="K7" s="129">
        <v>6532</v>
      </c>
      <c r="L7" s="45">
        <v>6511</v>
      </c>
      <c r="M7" s="129">
        <v>6788</v>
      </c>
      <c r="N7" s="297">
        <v>6877</v>
      </c>
      <c r="O7" s="68">
        <v>-1.2941689690271874E-2</v>
      </c>
      <c r="P7" s="131"/>
      <c r="Q7" s="132"/>
      <c r="R7" s="133"/>
      <c r="S7" s="133"/>
      <c r="T7" s="133"/>
      <c r="U7" s="133"/>
      <c r="V7" s="133"/>
      <c r="W7" s="133"/>
      <c r="X7" s="133"/>
      <c r="Y7" s="133"/>
      <c r="Z7" s="133"/>
      <c r="AA7" s="133"/>
      <c r="AB7" s="134"/>
      <c r="AC7" s="140"/>
      <c r="AD7" s="140"/>
      <c r="AE7" s="140"/>
    </row>
    <row r="8" spans="1:31" s="105" customFormat="1" ht="25" customHeight="1" x14ac:dyDescent="0.35">
      <c r="A8" s="62" t="s">
        <v>321</v>
      </c>
      <c r="B8" s="381">
        <v>1919</v>
      </c>
      <c r="C8" s="129">
        <v>1985</v>
      </c>
      <c r="D8" s="129">
        <v>1880</v>
      </c>
      <c r="E8" s="129">
        <v>1896</v>
      </c>
      <c r="F8" s="129">
        <v>1852</v>
      </c>
      <c r="G8" s="129">
        <v>1700</v>
      </c>
      <c r="H8" s="129">
        <v>1662</v>
      </c>
      <c r="I8" s="129">
        <v>1644</v>
      </c>
      <c r="J8" s="129">
        <v>1630</v>
      </c>
      <c r="K8" s="129">
        <v>1802</v>
      </c>
      <c r="L8" s="45">
        <v>1805</v>
      </c>
      <c r="M8" s="129">
        <v>1727</v>
      </c>
      <c r="N8" s="297">
        <v>1687.6</v>
      </c>
      <c r="O8" s="68">
        <v>2.3346764636169803E-2</v>
      </c>
    </row>
    <row r="9" spans="1:31" s="105" customFormat="1" ht="25" customHeight="1" x14ac:dyDescent="0.35">
      <c r="A9" s="62" t="s">
        <v>322</v>
      </c>
      <c r="B9" s="381">
        <v>2376</v>
      </c>
      <c r="C9" s="129">
        <v>2344</v>
      </c>
      <c r="D9" s="129">
        <v>2357</v>
      </c>
      <c r="E9" s="129">
        <v>2462</v>
      </c>
      <c r="F9" s="129">
        <v>2328</v>
      </c>
      <c r="G9" s="129">
        <v>2730</v>
      </c>
      <c r="H9" s="129">
        <v>2621</v>
      </c>
      <c r="I9" s="129">
        <v>2591</v>
      </c>
      <c r="J9" s="129">
        <v>2655</v>
      </c>
      <c r="K9" s="129">
        <v>2848</v>
      </c>
      <c r="L9" s="45">
        <v>2850</v>
      </c>
      <c r="M9" s="129">
        <v>3281</v>
      </c>
      <c r="N9" s="297">
        <v>2689</v>
      </c>
      <c r="O9" s="68">
        <v>0.22015619189289692</v>
      </c>
    </row>
    <row r="10" spans="1:31" s="105" customFormat="1" ht="25" customHeight="1" x14ac:dyDescent="0.35">
      <c r="A10" s="61" t="s">
        <v>323</v>
      </c>
      <c r="B10" s="63">
        <v>11866</v>
      </c>
      <c r="C10" s="128">
        <v>11846</v>
      </c>
      <c r="D10" s="128">
        <v>11542</v>
      </c>
      <c r="E10" s="128">
        <v>11529</v>
      </c>
      <c r="F10" s="128">
        <v>11324</v>
      </c>
      <c r="G10" s="128">
        <v>11568</v>
      </c>
      <c r="H10" s="128">
        <v>11373</v>
      </c>
      <c r="I10" s="128">
        <v>11160</v>
      </c>
      <c r="J10" s="128">
        <v>10985</v>
      </c>
      <c r="K10" s="128">
        <v>11182</v>
      </c>
      <c r="L10" s="534">
        <v>11166</v>
      </c>
      <c r="M10" s="128">
        <v>11796</v>
      </c>
      <c r="N10" s="296">
        <v>11253.6</v>
      </c>
      <c r="O10" s="68">
        <v>4.8197910002132582E-2</v>
      </c>
    </row>
    <row r="11" spans="1:31" s="105" customFormat="1" ht="33" customHeight="1" x14ac:dyDescent="0.35">
      <c r="A11" s="62" t="s">
        <v>324</v>
      </c>
      <c r="B11" s="381">
        <v>983</v>
      </c>
      <c r="C11" s="129">
        <v>1030</v>
      </c>
      <c r="D11" s="129">
        <v>1025</v>
      </c>
      <c r="E11" s="129">
        <v>1017</v>
      </c>
      <c r="F11" s="129">
        <v>1005</v>
      </c>
      <c r="G11" s="129">
        <v>1035</v>
      </c>
      <c r="H11" s="129">
        <v>1060</v>
      </c>
      <c r="I11" s="129">
        <v>1106</v>
      </c>
      <c r="J11" s="129">
        <v>1062</v>
      </c>
      <c r="K11" s="129">
        <v>1068</v>
      </c>
      <c r="L11" s="45">
        <v>1069</v>
      </c>
      <c r="M11" s="129">
        <v>1342</v>
      </c>
      <c r="N11" s="297">
        <v>1066.2</v>
      </c>
      <c r="O11" s="68">
        <v>0.25867567060588992</v>
      </c>
    </row>
    <row r="12" spans="1:31" s="105" customFormat="1" ht="25" customHeight="1" x14ac:dyDescent="0.35">
      <c r="A12" s="62" t="s">
        <v>325</v>
      </c>
      <c r="B12" s="381">
        <v>311</v>
      </c>
      <c r="C12" s="129">
        <v>331</v>
      </c>
      <c r="D12" s="129">
        <v>342</v>
      </c>
      <c r="E12" s="129">
        <v>360</v>
      </c>
      <c r="F12" s="129">
        <v>356</v>
      </c>
      <c r="G12" s="129">
        <v>358</v>
      </c>
      <c r="H12" s="129">
        <v>360</v>
      </c>
      <c r="I12" s="129">
        <v>399</v>
      </c>
      <c r="J12" s="129">
        <v>409</v>
      </c>
      <c r="K12" s="129">
        <v>458</v>
      </c>
      <c r="L12" s="45">
        <v>469</v>
      </c>
      <c r="M12" s="129">
        <v>688</v>
      </c>
      <c r="N12" s="297">
        <v>396.8</v>
      </c>
      <c r="O12" s="68">
        <v>0.7338709677419355</v>
      </c>
    </row>
    <row r="13" spans="1:31" s="105" customFormat="1" ht="25" customHeight="1" x14ac:dyDescent="0.35">
      <c r="A13" s="62" t="s">
        <v>326</v>
      </c>
      <c r="B13" s="381">
        <v>327</v>
      </c>
      <c r="C13" s="129">
        <v>332</v>
      </c>
      <c r="D13" s="129">
        <v>324</v>
      </c>
      <c r="E13" s="129">
        <v>392</v>
      </c>
      <c r="F13" s="129">
        <v>408</v>
      </c>
      <c r="G13" s="129">
        <v>455</v>
      </c>
      <c r="H13" s="129">
        <v>446</v>
      </c>
      <c r="I13" s="129">
        <v>445</v>
      </c>
      <c r="J13" s="129">
        <v>463</v>
      </c>
      <c r="K13" s="129">
        <v>678</v>
      </c>
      <c r="L13" s="45">
        <v>683</v>
      </c>
      <c r="M13" s="129">
        <v>1223</v>
      </c>
      <c r="N13" s="297">
        <v>497.4</v>
      </c>
      <c r="O13" s="68">
        <v>1.4587856855649379</v>
      </c>
    </row>
    <row r="14" spans="1:31" s="138" customFormat="1" ht="25" customHeight="1" x14ac:dyDescent="0.35">
      <c r="A14" s="61" t="s">
        <v>327</v>
      </c>
      <c r="B14" s="63">
        <v>1621</v>
      </c>
      <c r="C14" s="128">
        <v>1693</v>
      </c>
      <c r="D14" s="128">
        <v>1691</v>
      </c>
      <c r="E14" s="128">
        <v>1769</v>
      </c>
      <c r="F14" s="128">
        <v>1769</v>
      </c>
      <c r="G14" s="128">
        <v>1848</v>
      </c>
      <c r="H14" s="128">
        <v>1866</v>
      </c>
      <c r="I14" s="128">
        <v>1950</v>
      </c>
      <c r="J14" s="128">
        <v>1934</v>
      </c>
      <c r="K14" s="128">
        <v>2204</v>
      </c>
      <c r="L14" s="534">
        <v>2221</v>
      </c>
      <c r="M14" s="128">
        <v>3253</v>
      </c>
      <c r="N14" s="296">
        <v>1960.4</v>
      </c>
      <c r="O14" s="68">
        <v>0.65935523362579063</v>
      </c>
    </row>
    <row r="15" spans="1:31" s="105" customFormat="1" ht="33" customHeight="1" x14ac:dyDescent="0.35">
      <c r="A15" s="61" t="s">
        <v>328</v>
      </c>
      <c r="B15" s="252">
        <v>13487</v>
      </c>
      <c r="C15" s="128">
        <v>13539</v>
      </c>
      <c r="D15" s="128">
        <v>13233</v>
      </c>
      <c r="E15" s="128">
        <v>13298</v>
      </c>
      <c r="F15" s="128">
        <v>13093</v>
      </c>
      <c r="G15" s="128">
        <v>13416</v>
      </c>
      <c r="H15" s="128">
        <v>13239</v>
      </c>
      <c r="I15" s="128">
        <v>13110</v>
      </c>
      <c r="J15" s="128">
        <v>12919</v>
      </c>
      <c r="K15" s="128">
        <v>13386</v>
      </c>
      <c r="L15" s="534">
        <v>13387</v>
      </c>
      <c r="M15" s="128">
        <v>15049</v>
      </c>
      <c r="N15" s="296">
        <v>13214</v>
      </c>
      <c r="O15" s="68">
        <v>0.13886786741334944</v>
      </c>
    </row>
    <row r="16" spans="1:31" s="105" customFormat="1" ht="25" customHeight="1" x14ac:dyDescent="0.35">
      <c r="A16" s="62" t="s">
        <v>329</v>
      </c>
      <c r="B16" s="381">
        <v>2332</v>
      </c>
      <c r="C16" s="129">
        <v>2212</v>
      </c>
      <c r="D16" s="129">
        <v>2318</v>
      </c>
      <c r="E16" s="129">
        <v>2215</v>
      </c>
      <c r="F16" s="129">
        <v>2118</v>
      </c>
      <c r="G16" s="129">
        <v>2210</v>
      </c>
      <c r="H16" s="129">
        <v>2242</v>
      </c>
      <c r="I16" s="129">
        <v>2113</v>
      </c>
      <c r="J16" s="129">
        <v>2179</v>
      </c>
      <c r="K16" s="129">
        <v>2085</v>
      </c>
      <c r="L16" s="45">
        <v>2081</v>
      </c>
      <c r="M16" s="129">
        <v>1986</v>
      </c>
      <c r="N16" s="297">
        <v>2165.8000000000002</v>
      </c>
      <c r="O16" s="68">
        <v>-8.3017822513620887E-2</v>
      </c>
    </row>
    <row r="17" spans="1:17" s="105" customFormat="1" ht="33" customHeight="1" x14ac:dyDescent="0.35">
      <c r="A17" s="96" t="s">
        <v>330</v>
      </c>
      <c r="B17" s="381">
        <v>1798</v>
      </c>
      <c r="C17" s="129">
        <v>1820</v>
      </c>
      <c r="D17" s="129">
        <v>1816</v>
      </c>
      <c r="E17" s="129">
        <v>1694</v>
      </c>
      <c r="F17" s="129">
        <v>1829</v>
      </c>
      <c r="G17" s="129">
        <v>1868</v>
      </c>
      <c r="H17" s="129">
        <v>1851</v>
      </c>
      <c r="I17" s="129">
        <v>1897</v>
      </c>
      <c r="J17" s="129">
        <v>1880</v>
      </c>
      <c r="K17" s="129">
        <v>1896</v>
      </c>
      <c r="L17" s="45">
        <v>1890</v>
      </c>
      <c r="M17" s="129">
        <v>1705</v>
      </c>
      <c r="N17" s="297">
        <v>1878.4</v>
      </c>
      <c r="O17" s="68">
        <v>-9.2312606473594627E-2</v>
      </c>
    </row>
    <row r="18" spans="1:17" s="105" customFormat="1" ht="25" customHeight="1" x14ac:dyDescent="0.35">
      <c r="A18" s="62" t="s">
        <v>331</v>
      </c>
      <c r="B18" s="381">
        <v>701</v>
      </c>
      <c r="C18" s="129">
        <v>748</v>
      </c>
      <c r="D18" s="129">
        <v>693</v>
      </c>
      <c r="E18" s="129">
        <v>771</v>
      </c>
      <c r="F18" s="129">
        <v>795</v>
      </c>
      <c r="G18" s="129">
        <v>832</v>
      </c>
      <c r="H18" s="129">
        <v>812</v>
      </c>
      <c r="I18" s="129">
        <v>784</v>
      </c>
      <c r="J18" s="129">
        <v>830</v>
      </c>
      <c r="K18" s="129">
        <v>890</v>
      </c>
      <c r="L18" s="45">
        <v>889</v>
      </c>
      <c r="M18" s="129">
        <v>985</v>
      </c>
      <c r="N18" s="297">
        <v>829.6</v>
      </c>
      <c r="O18" s="68">
        <v>0.18731918997107044</v>
      </c>
    </row>
    <row r="19" spans="1:17" s="105" customFormat="1" ht="24" customHeight="1" x14ac:dyDescent="0.35">
      <c r="A19" s="61" t="s">
        <v>332</v>
      </c>
      <c r="B19" s="63">
        <v>4831</v>
      </c>
      <c r="C19" s="128">
        <v>4780</v>
      </c>
      <c r="D19" s="128">
        <v>4827</v>
      </c>
      <c r="E19" s="128">
        <v>4680</v>
      </c>
      <c r="F19" s="128">
        <v>4742</v>
      </c>
      <c r="G19" s="128">
        <v>4910</v>
      </c>
      <c r="H19" s="128">
        <v>4905</v>
      </c>
      <c r="I19" s="128">
        <v>4794</v>
      </c>
      <c r="J19" s="128">
        <v>4889</v>
      </c>
      <c r="K19" s="128">
        <v>4871</v>
      </c>
      <c r="L19" s="534">
        <v>4860</v>
      </c>
      <c r="M19" s="128">
        <v>4676</v>
      </c>
      <c r="N19" s="296">
        <v>4873.8</v>
      </c>
      <c r="O19" s="68">
        <v>-4.0584348967951156E-2</v>
      </c>
    </row>
    <row r="20" spans="1:17" ht="33" customHeight="1" x14ac:dyDescent="0.35">
      <c r="A20" s="62" t="s">
        <v>333</v>
      </c>
      <c r="B20" s="381">
        <v>1346</v>
      </c>
      <c r="C20" s="129">
        <v>1364</v>
      </c>
      <c r="D20" s="129">
        <v>1274</v>
      </c>
      <c r="E20" s="129">
        <v>1186</v>
      </c>
      <c r="F20" s="129">
        <v>1162</v>
      </c>
      <c r="G20" s="129">
        <v>1179</v>
      </c>
      <c r="H20" s="129">
        <v>1173</v>
      </c>
      <c r="I20" s="129">
        <v>1160</v>
      </c>
      <c r="J20" s="129">
        <v>1102</v>
      </c>
      <c r="K20" s="129">
        <v>1101</v>
      </c>
      <c r="L20" s="45">
        <v>1109</v>
      </c>
      <c r="M20" s="129">
        <v>1164</v>
      </c>
      <c r="N20" s="297">
        <v>1143</v>
      </c>
      <c r="O20" s="68">
        <v>1.8372703412073532E-2</v>
      </c>
    </row>
    <row r="21" spans="1:17" ht="25" customHeight="1" x14ac:dyDescent="0.35">
      <c r="A21" s="62" t="s">
        <v>334</v>
      </c>
      <c r="B21" s="381">
        <v>950</v>
      </c>
      <c r="C21" s="129">
        <v>955</v>
      </c>
      <c r="D21" s="129">
        <v>941</v>
      </c>
      <c r="E21" s="129">
        <v>985</v>
      </c>
      <c r="F21" s="129">
        <v>980</v>
      </c>
      <c r="G21" s="129">
        <v>1049</v>
      </c>
      <c r="H21" s="129">
        <v>1080</v>
      </c>
      <c r="I21" s="129">
        <v>1122</v>
      </c>
      <c r="J21" s="129">
        <v>1138</v>
      </c>
      <c r="K21" s="129">
        <v>1182</v>
      </c>
      <c r="L21" s="45">
        <v>1188</v>
      </c>
      <c r="M21" s="129">
        <v>1340</v>
      </c>
      <c r="N21" s="297">
        <v>1114.2</v>
      </c>
      <c r="O21" s="68">
        <v>0.2026566146113804</v>
      </c>
      <c r="P21" s="105"/>
    </row>
    <row r="22" spans="1:17" ht="25" customHeight="1" x14ac:dyDescent="0.35">
      <c r="A22" s="62" t="s">
        <v>335</v>
      </c>
      <c r="B22" s="381">
        <v>365</v>
      </c>
      <c r="C22" s="129">
        <v>360</v>
      </c>
      <c r="D22" s="129">
        <v>373</v>
      </c>
      <c r="E22" s="129">
        <v>402</v>
      </c>
      <c r="F22" s="129">
        <v>432</v>
      </c>
      <c r="G22" s="129">
        <v>462</v>
      </c>
      <c r="H22" s="129">
        <v>476</v>
      </c>
      <c r="I22" s="129">
        <v>469</v>
      </c>
      <c r="J22" s="129">
        <v>500</v>
      </c>
      <c r="K22" s="129">
        <v>558</v>
      </c>
      <c r="L22" s="45">
        <v>555</v>
      </c>
      <c r="M22" s="129">
        <v>883</v>
      </c>
      <c r="N22" s="297">
        <v>493</v>
      </c>
      <c r="O22" s="68">
        <v>0.79107505070993911</v>
      </c>
    </row>
    <row r="23" spans="1:17" s="141" customFormat="1" ht="25" customHeight="1" x14ac:dyDescent="0.35">
      <c r="A23" s="61" t="s">
        <v>336</v>
      </c>
      <c r="B23" s="63">
        <v>2661</v>
      </c>
      <c r="C23" s="128">
        <v>2679</v>
      </c>
      <c r="D23" s="128">
        <v>2588</v>
      </c>
      <c r="E23" s="128">
        <v>2573</v>
      </c>
      <c r="F23" s="128">
        <v>2574</v>
      </c>
      <c r="G23" s="128">
        <v>2690</v>
      </c>
      <c r="H23" s="128">
        <v>2729</v>
      </c>
      <c r="I23" s="128">
        <v>2751</v>
      </c>
      <c r="J23" s="128">
        <v>2740</v>
      </c>
      <c r="K23" s="128">
        <v>2841</v>
      </c>
      <c r="L23" s="534">
        <v>2852</v>
      </c>
      <c r="M23" s="128">
        <v>3387</v>
      </c>
      <c r="N23" s="296">
        <v>2750.2</v>
      </c>
      <c r="O23" s="68">
        <v>0.23154679659661115</v>
      </c>
    </row>
    <row r="24" spans="1:17" s="130" customFormat="1" ht="33" customHeight="1" x14ac:dyDescent="0.35">
      <c r="A24" s="61" t="s">
        <v>337</v>
      </c>
      <c r="B24" s="252">
        <v>7492</v>
      </c>
      <c r="C24" s="128">
        <v>7459</v>
      </c>
      <c r="D24" s="128">
        <v>7415</v>
      </c>
      <c r="E24" s="128">
        <v>7253</v>
      </c>
      <c r="F24" s="128">
        <v>7316</v>
      </c>
      <c r="G24" s="128">
        <v>7600</v>
      </c>
      <c r="H24" s="128">
        <v>7634</v>
      </c>
      <c r="I24" s="128">
        <v>7545</v>
      </c>
      <c r="J24" s="128">
        <v>7629</v>
      </c>
      <c r="K24" s="128">
        <v>7712</v>
      </c>
      <c r="L24" s="534">
        <v>7712</v>
      </c>
      <c r="M24" s="128">
        <v>8063</v>
      </c>
      <c r="N24" s="296">
        <v>7624</v>
      </c>
      <c r="O24" s="68">
        <v>5.7581322140608515E-2</v>
      </c>
    </row>
    <row r="25" spans="1:17" ht="33" customHeight="1" x14ac:dyDescent="0.35">
      <c r="A25" s="383" t="s">
        <v>338</v>
      </c>
      <c r="B25" s="18">
        <v>20979</v>
      </c>
      <c r="C25" s="18">
        <v>20998</v>
      </c>
      <c r="D25" s="18">
        <v>20648</v>
      </c>
      <c r="E25" s="18">
        <v>20551</v>
      </c>
      <c r="F25" s="18">
        <v>20409</v>
      </c>
      <c r="G25" s="18">
        <v>21016</v>
      </c>
      <c r="H25" s="18">
        <v>20873</v>
      </c>
      <c r="I25" s="18">
        <v>20655</v>
      </c>
      <c r="J25" s="18">
        <v>20548</v>
      </c>
      <c r="K25" s="18">
        <v>21098</v>
      </c>
      <c r="L25" s="534">
        <v>21099</v>
      </c>
      <c r="M25" s="18">
        <v>23112</v>
      </c>
      <c r="N25" s="268">
        <v>20838</v>
      </c>
      <c r="O25" s="68">
        <v>0.10912755542758412</v>
      </c>
    </row>
    <row r="26" spans="1:17" ht="33" customHeight="1" x14ac:dyDescent="0.35">
      <c r="A26" s="62" t="s">
        <v>339</v>
      </c>
      <c r="B26" s="381">
        <v>4353</v>
      </c>
      <c r="C26" s="129">
        <v>4539</v>
      </c>
      <c r="D26" s="129">
        <v>4410</v>
      </c>
      <c r="E26" s="129">
        <v>4667</v>
      </c>
      <c r="F26" s="129">
        <v>4389</v>
      </c>
      <c r="G26" s="129">
        <v>5734</v>
      </c>
      <c r="H26" s="129">
        <v>5628</v>
      </c>
      <c r="I26" s="129">
        <v>5829</v>
      </c>
      <c r="J26" s="129">
        <v>5559</v>
      </c>
      <c r="K26" s="129">
        <v>5411</v>
      </c>
      <c r="L26" s="45">
        <v>5403</v>
      </c>
      <c r="M26" s="129">
        <v>5668</v>
      </c>
      <c r="N26" s="297">
        <v>5632.2</v>
      </c>
      <c r="O26" s="68">
        <v>6.3563083697311118E-3</v>
      </c>
      <c r="P26" s="105"/>
    </row>
    <row r="27" spans="1:17" ht="25" customHeight="1" x14ac:dyDescent="0.35">
      <c r="A27" s="62" t="s">
        <v>340</v>
      </c>
      <c r="B27" s="381">
        <v>2139</v>
      </c>
      <c r="C27" s="129">
        <v>2213</v>
      </c>
      <c r="D27" s="129">
        <v>2256</v>
      </c>
      <c r="E27" s="129">
        <v>2171</v>
      </c>
      <c r="F27" s="129">
        <v>1961</v>
      </c>
      <c r="G27" s="129">
        <v>2515</v>
      </c>
      <c r="H27" s="129">
        <v>2587</v>
      </c>
      <c r="I27" s="129">
        <v>2751</v>
      </c>
      <c r="J27" s="129">
        <v>2679</v>
      </c>
      <c r="K27" s="129">
        <v>2592</v>
      </c>
      <c r="L27" s="45">
        <v>2590</v>
      </c>
      <c r="M27" s="129">
        <v>2639</v>
      </c>
      <c r="N27" s="297">
        <v>2624.8</v>
      </c>
      <c r="O27" s="68">
        <v>5.409935995123405E-3</v>
      </c>
    </row>
    <row r="28" spans="1:17" ht="25" customHeight="1" x14ac:dyDescent="0.35">
      <c r="A28" s="61" t="s">
        <v>341</v>
      </c>
      <c r="B28" s="252">
        <v>6492</v>
      </c>
      <c r="C28" s="128">
        <v>6752</v>
      </c>
      <c r="D28" s="128">
        <v>6666</v>
      </c>
      <c r="E28" s="128">
        <v>6838</v>
      </c>
      <c r="F28" s="128">
        <v>6350</v>
      </c>
      <c r="G28" s="128">
        <v>8249</v>
      </c>
      <c r="H28" s="128">
        <v>8215</v>
      </c>
      <c r="I28" s="128">
        <v>8580</v>
      </c>
      <c r="J28" s="128">
        <v>8238</v>
      </c>
      <c r="K28" s="128">
        <v>8003</v>
      </c>
      <c r="L28" s="534">
        <v>7993</v>
      </c>
      <c r="M28" s="128">
        <v>8307</v>
      </c>
      <c r="N28" s="296">
        <v>8257</v>
      </c>
      <c r="O28" s="68">
        <v>6.0554680876832023E-3</v>
      </c>
    </row>
    <row r="29" spans="1:17" ht="33" customHeight="1" x14ac:dyDescent="0.35">
      <c r="A29" s="61" t="s">
        <v>342</v>
      </c>
      <c r="B29" s="75">
        <v>68428</v>
      </c>
      <c r="C29" s="75">
        <v>67378</v>
      </c>
      <c r="D29" s="75">
        <v>66299</v>
      </c>
      <c r="E29" s="75">
        <v>65358</v>
      </c>
      <c r="F29" s="75">
        <v>63473</v>
      </c>
      <c r="G29" s="75">
        <v>67000</v>
      </c>
      <c r="H29" s="75">
        <v>66509</v>
      </c>
      <c r="I29" s="75">
        <v>67066</v>
      </c>
      <c r="J29" s="75">
        <v>66674</v>
      </c>
      <c r="K29" s="75">
        <v>67409</v>
      </c>
      <c r="L29" s="534">
        <v>67349</v>
      </c>
      <c r="M29" s="75">
        <v>66753</v>
      </c>
      <c r="N29" s="279">
        <v>66931.600000000006</v>
      </c>
      <c r="O29" s="68">
        <v>-2.6683957951103565E-3</v>
      </c>
      <c r="P29" s="142"/>
    </row>
    <row r="30" spans="1:17" s="28" customFormat="1" ht="33" customHeight="1" x14ac:dyDescent="0.35">
      <c r="A30" s="98" t="s">
        <v>343</v>
      </c>
      <c r="B30" s="76" t="s">
        <v>171</v>
      </c>
      <c r="C30" s="76" t="s">
        <v>171</v>
      </c>
      <c r="D30" s="76" t="s">
        <v>171</v>
      </c>
      <c r="E30" s="76" t="s">
        <v>171</v>
      </c>
      <c r="F30" s="76" t="s">
        <v>171</v>
      </c>
      <c r="G30" s="76" t="s">
        <v>171</v>
      </c>
      <c r="H30" s="76" t="s">
        <v>171</v>
      </c>
      <c r="I30" s="76" t="s">
        <v>171</v>
      </c>
      <c r="J30" s="76" t="s">
        <v>171</v>
      </c>
      <c r="K30" s="76" t="s">
        <v>171</v>
      </c>
      <c r="L30" s="451" t="s">
        <v>171</v>
      </c>
      <c r="M30" s="256">
        <v>91904</v>
      </c>
      <c r="N30" s="297" t="s">
        <v>171</v>
      </c>
      <c r="O30" s="134" t="s">
        <v>171</v>
      </c>
      <c r="P30" s="257"/>
    </row>
    <row r="31" spans="1:17" s="28" customFormat="1" ht="33" customHeight="1" x14ac:dyDescent="0.35">
      <c r="A31" s="384" t="s">
        <v>344</v>
      </c>
      <c r="B31" s="76" t="s">
        <v>171</v>
      </c>
      <c r="C31" s="76" t="s">
        <v>171</v>
      </c>
      <c r="D31" s="76" t="s">
        <v>171</v>
      </c>
      <c r="E31" s="76" t="s">
        <v>171</v>
      </c>
      <c r="F31" s="76" t="s">
        <v>171</v>
      </c>
      <c r="G31" s="76" t="s">
        <v>171</v>
      </c>
      <c r="H31" s="76" t="s">
        <v>171</v>
      </c>
      <c r="I31" s="76" t="s">
        <v>171</v>
      </c>
      <c r="J31" s="76" t="s">
        <v>171</v>
      </c>
      <c r="K31" s="76" t="s">
        <v>171</v>
      </c>
      <c r="L31" s="451" t="s">
        <v>171</v>
      </c>
      <c r="M31" s="256">
        <v>213656</v>
      </c>
      <c r="N31" s="297" t="s">
        <v>171</v>
      </c>
      <c r="O31" s="134" t="s">
        <v>171</v>
      </c>
      <c r="P31" s="140"/>
    </row>
    <row r="32" spans="1:17" s="28" customFormat="1" ht="33" customHeight="1" thickBot="1" x14ac:dyDescent="0.4">
      <c r="A32" s="114" t="s">
        <v>345</v>
      </c>
      <c r="B32" s="76">
        <v>546675</v>
      </c>
      <c r="C32" s="76">
        <v>492607</v>
      </c>
      <c r="D32" s="75">
        <v>350566</v>
      </c>
      <c r="E32" s="76">
        <v>459801</v>
      </c>
      <c r="F32" s="76">
        <v>429741</v>
      </c>
      <c r="G32" s="76">
        <v>659138</v>
      </c>
      <c r="H32" s="76">
        <v>710381</v>
      </c>
      <c r="I32" s="76">
        <v>534327</v>
      </c>
      <c r="J32" s="76" t="s">
        <v>171</v>
      </c>
      <c r="K32" s="76">
        <v>394229</v>
      </c>
      <c r="L32" s="451">
        <v>394229</v>
      </c>
      <c r="M32" s="76">
        <v>305560</v>
      </c>
      <c r="N32" s="260">
        <v>574518.75</v>
      </c>
      <c r="O32" s="68">
        <v>-0.46814616581269108</v>
      </c>
      <c r="P32" s="257"/>
      <c r="Q32" s="257"/>
    </row>
    <row r="33" spans="1:15" ht="15.75" customHeight="1" x14ac:dyDescent="0.35">
      <c r="A33" s="17"/>
    </row>
    <row r="34" spans="1:15" x14ac:dyDescent="0.35">
      <c r="K34" s="374"/>
      <c r="L34" s="374"/>
      <c r="M34" s="374"/>
      <c r="N34" s="68"/>
      <c r="O34" s="68"/>
    </row>
    <row r="35" spans="1:15" x14ac:dyDescent="0.35">
      <c r="M35" s="413"/>
      <c r="N35" s="413"/>
      <c r="O35" s="68"/>
    </row>
    <row r="36" spans="1:15" x14ac:dyDescent="0.35">
      <c r="M36" s="414"/>
    </row>
  </sheetData>
  <phoneticPr fontId="5" type="noConversion"/>
  <pageMargins left="0.23622047244094491" right="0.23622047244094491" top="0.35433070866141736" bottom="0.35433070866141736" header="0.31496062992125984" footer="0.31496062992125984"/>
  <pageSetup paperSize="9" scale="88" orientation="landscape" r:id="rId1"/>
  <headerFooter alignWithMargins="0"/>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T26"/>
  <sheetViews>
    <sheetView showGridLines="0" zoomScaleNormal="100" workbookViewId="0">
      <selection sqref="A1:XFD6"/>
    </sheetView>
  </sheetViews>
  <sheetFormatPr defaultColWidth="9.1796875" defaultRowHeight="12.5" x14ac:dyDescent="0.25"/>
  <cols>
    <col min="1" max="1" width="55.1796875" style="27" customWidth="1"/>
    <col min="2" max="2" width="15.54296875" style="27" customWidth="1"/>
    <col min="3" max="3" width="18.453125" style="27" customWidth="1"/>
    <col min="4" max="4" width="13.1796875" style="27" customWidth="1"/>
    <col min="5" max="5" width="16.54296875" style="27" customWidth="1"/>
    <col min="6" max="6" width="11.453125" style="27" customWidth="1"/>
    <col min="7" max="7" width="14.81640625" style="27" customWidth="1"/>
    <col min="8" max="10" width="14.453125" style="27" customWidth="1"/>
    <col min="11" max="11" width="15.81640625" style="27" customWidth="1"/>
    <col min="12" max="12" width="11.26953125" style="27" customWidth="1"/>
    <col min="13" max="14" width="12.54296875" style="27" customWidth="1"/>
    <col min="15" max="15" width="16.7265625" style="27" customWidth="1"/>
    <col min="16" max="16" width="9.1796875" style="27"/>
    <col min="17" max="17" width="24.1796875" style="27" customWidth="1"/>
    <col min="18" max="18" width="27.1796875" style="27" customWidth="1"/>
    <col min="19" max="16384" width="9.1796875" style="27"/>
  </cols>
  <sheetData>
    <row r="1" spans="1:20" s="31" customFormat="1" ht="44.15" customHeight="1" thickBot="1" x14ac:dyDescent="0.4">
      <c r="A1" s="93" t="s">
        <v>346</v>
      </c>
      <c r="B1" s="150" t="s">
        <v>347</v>
      </c>
      <c r="C1" s="150" t="s">
        <v>348</v>
      </c>
      <c r="D1" s="150" t="s">
        <v>349</v>
      </c>
      <c r="E1" s="150" t="s">
        <v>350</v>
      </c>
      <c r="F1" s="150" t="s">
        <v>351</v>
      </c>
      <c r="G1" s="150" t="s">
        <v>352</v>
      </c>
      <c r="H1" s="150" t="s">
        <v>353</v>
      </c>
      <c r="I1" s="150" t="s">
        <v>354</v>
      </c>
      <c r="J1" s="150" t="s">
        <v>355</v>
      </c>
      <c r="K1" s="150" t="s">
        <v>356</v>
      </c>
      <c r="L1" s="150" t="s">
        <v>357</v>
      </c>
      <c r="M1" s="150" t="s">
        <v>358</v>
      </c>
      <c r="N1" s="499" t="s">
        <v>359</v>
      </c>
      <c r="O1" s="150" t="s">
        <v>360</v>
      </c>
      <c r="P1" s="151"/>
      <c r="Q1" s="151"/>
      <c r="T1" s="36"/>
    </row>
    <row r="2" spans="1:20" s="31" customFormat="1" ht="25" customHeight="1" x14ac:dyDescent="0.4">
      <c r="A2" s="145" t="s">
        <v>361</v>
      </c>
      <c r="B2" s="375">
        <v>25</v>
      </c>
      <c r="C2" s="375">
        <v>3</v>
      </c>
      <c r="D2" s="375">
        <v>231</v>
      </c>
      <c r="E2" s="375">
        <v>36</v>
      </c>
      <c r="F2" s="375">
        <v>525</v>
      </c>
      <c r="G2" s="375">
        <v>95</v>
      </c>
      <c r="H2" s="375">
        <v>934</v>
      </c>
      <c r="I2" s="375">
        <v>236</v>
      </c>
      <c r="J2" s="375">
        <v>1564</v>
      </c>
      <c r="K2" s="375">
        <v>436</v>
      </c>
      <c r="L2" s="375">
        <v>1814</v>
      </c>
      <c r="M2" s="375">
        <v>494</v>
      </c>
      <c r="N2" s="500">
        <v>5093</v>
      </c>
      <c r="O2" s="79">
        <v>1300</v>
      </c>
      <c r="P2" s="66"/>
      <c r="R2" s="32"/>
      <c r="S2" s="32"/>
    </row>
    <row r="3" spans="1:20" s="31" customFormat="1" ht="25" customHeight="1" x14ac:dyDescent="0.4">
      <c r="A3" s="145" t="s">
        <v>362</v>
      </c>
      <c r="B3" s="375">
        <v>16</v>
      </c>
      <c r="C3" s="375">
        <v>10</v>
      </c>
      <c r="D3" s="375">
        <v>113</v>
      </c>
      <c r="E3" s="375">
        <v>47</v>
      </c>
      <c r="F3" s="375">
        <v>181</v>
      </c>
      <c r="G3" s="375">
        <v>120</v>
      </c>
      <c r="H3" s="375">
        <v>320</v>
      </c>
      <c r="I3" s="375">
        <v>240</v>
      </c>
      <c r="J3" s="375">
        <v>532</v>
      </c>
      <c r="K3" s="375">
        <v>373</v>
      </c>
      <c r="L3" s="375">
        <v>682</v>
      </c>
      <c r="M3" s="375">
        <v>377</v>
      </c>
      <c r="N3" s="500">
        <v>1844</v>
      </c>
      <c r="O3" s="79">
        <v>1167</v>
      </c>
      <c r="P3" s="66"/>
      <c r="Q3" s="31" t="s">
        <v>27</v>
      </c>
      <c r="R3" s="32"/>
      <c r="S3" s="32"/>
    </row>
    <row r="4" spans="1:20" s="31" customFormat="1" ht="25" customHeight="1" x14ac:dyDescent="0.4">
      <c r="A4" s="145" t="s">
        <v>363</v>
      </c>
      <c r="B4" s="375">
        <v>49</v>
      </c>
      <c r="C4" s="375">
        <v>15</v>
      </c>
      <c r="D4" s="375">
        <v>173</v>
      </c>
      <c r="E4" s="375">
        <v>129</v>
      </c>
      <c r="F4" s="375">
        <v>363</v>
      </c>
      <c r="G4" s="375">
        <v>316</v>
      </c>
      <c r="H4" s="375">
        <v>725</v>
      </c>
      <c r="I4" s="375">
        <v>686</v>
      </c>
      <c r="J4" s="375">
        <v>1157</v>
      </c>
      <c r="K4" s="375">
        <v>970</v>
      </c>
      <c r="L4" s="375">
        <v>1375</v>
      </c>
      <c r="M4" s="375">
        <v>1208</v>
      </c>
      <c r="N4" s="500">
        <v>3842</v>
      </c>
      <c r="O4" s="79">
        <v>3324</v>
      </c>
      <c r="P4" s="66"/>
      <c r="R4" s="32"/>
      <c r="S4" s="32"/>
    </row>
    <row r="5" spans="1:20" s="31" customFormat="1" ht="33" customHeight="1" thickBot="1" x14ac:dyDescent="0.45">
      <c r="A5" s="146" t="s">
        <v>318</v>
      </c>
      <c r="B5" s="79">
        <v>90</v>
      </c>
      <c r="C5" s="79">
        <v>28</v>
      </c>
      <c r="D5" s="79">
        <v>517</v>
      </c>
      <c r="E5" s="79">
        <v>212</v>
      </c>
      <c r="F5" s="79">
        <v>1069</v>
      </c>
      <c r="G5" s="79">
        <v>531</v>
      </c>
      <c r="H5" s="79">
        <v>1979</v>
      </c>
      <c r="I5" s="79">
        <v>1162</v>
      </c>
      <c r="J5" s="79">
        <v>3253</v>
      </c>
      <c r="K5" s="79">
        <v>1779</v>
      </c>
      <c r="L5" s="79">
        <v>3871</v>
      </c>
      <c r="M5" s="79">
        <v>2079</v>
      </c>
      <c r="N5" s="500">
        <v>10779</v>
      </c>
      <c r="O5" s="79">
        <v>5791</v>
      </c>
      <c r="P5" s="66"/>
      <c r="R5" s="32"/>
      <c r="S5" s="32"/>
    </row>
    <row r="12" spans="1:20" ht="15.5" x14ac:dyDescent="0.35">
      <c r="C12" s="28"/>
      <c r="D12" s="28"/>
      <c r="E12" s="28"/>
      <c r="N12" s="403"/>
    </row>
    <row r="13" spans="1:20" ht="15.5" x14ac:dyDescent="0.35">
      <c r="B13" s="248"/>
      <c r="C13" s="241"/>
      <c r="D13" s="241"/>
      <c r="E13" s="241"/>
    </row>
    <row r="14" spans="1:20" ht="15.5" x14ac:dyDescent="0.35">
      <c r="B14" s="248"/>
      <c r="C14" s="241"/>
      <c r="D14" s="241"/>
      <c r="E14" s="241"/>
    </row>
    <row r="15" spans="1:20" ht="15.5" x14ac:dyDescent="0.35">
      <c r="B15" s="248"/>
      <c r="C15" s="241"/>
      <c r="D15" s="241"/>
      <c r="E15" s="241"/>
    </row>
    <row r="16" spans="1:20" ht="15.5" x14ac:dyDescent="0.35">
      <c r="B16" s="248"/>
      <c r="C16" s="241"/>
      <c r="D16" s="241"/>
      <c r="E16" s="241"/>
      <c r="G16"/>
    </row>
    <row r="17" spans="2:5" ht="15.5" x14ac:dyDescent="0.35">
      <c r="B17" s="248"/>
      <c r="C17" s="241"/>
      <c r="D17" s="241"/>
      <c r="E17" s="241"/>
    </row>
    <row r="18" spans="2:5" ht="15.5" x14ac:dyDescent="0.35">
      <c r="B18" s="248"/>
      <c r="C18" s="241"/>
      <c r="D18" s="241"/>
      <c r="E18" s="241"/>
    </row>
    <row r="19" spans="2:5" ht="15.5" x14ac:dyDescent="0.35">
      <c r="B19" s="248"/>
      <c r="C19" s="241"/>
      <c r="D19" s="241"/>
      <c r="E19" s="241"/>
    </row>
    <row r="20" spans="2:5" ht="15.5" x14ac:dyDescent="0.35">
      <c r="B20" s="248"/>
      <c r="C20" s="241"/>
      <c r="D20" s="241"/>
      <c r="E20" s="241"/>
    </row>
    <row r="21" spans="2:5" ht="15.5" x14ac:dyDescent="0.35">
      <c r="B21" s="248"/>
      <c r="C21" s="241"/>
      <c r="D21" s="241"/>
      <c r="E21" s="241"/>
    </row>
    <row r="22" spans="2:5" ht="15.5" x14ac:dyDescent="0.35">
      <c r="B22" s="248"/>
      <c r="C22" s="241"/>
      <c r="D22" s="241"/>
      <c r="E22" s="241"/>
    </row>
    <row r="23" spans="2:5" ht="15.5" x14ac:dyDescent="0.35">
      <c r="B23" s="248"/>
      <c r="C23" s="241"/>
      <c r="D23" s="241"/>
      <c r="E23" s="241"/>
    </row>
    <row r="24" spans="2:5" ht="15.5" x14ac:dyDescent="0.35">
      <c r="B24" s="248"/>
      <c r="C24" s="241"/>
      <c r="D24" s="241"/>
      <c r="E24" s="241"/>
    </row>
    <row r="25" spans="2:5" ht="15.5" x14ac:dyDescent="0.35">
      <c r="B25" s="248"/>
      <c r="C25" s="79"/>
      <c r="D25" s="79"/>
      <c r="E25" s="79"/>
    </row>
    <row r="26" spans="2:5" ht="15.5" x14ac:dyDescent="0.35">
      <c r="B26" s="248"/>
      <c r="C26" s="79"/>
      <c r="D26" s="79"/>
      <c r="E26" s="79"/>
    </row>
  </sheetData>
  <phoneticPr fontId="5" type="noConversion"/>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FF757-F9EE-455B-9F3E-1993972ABA60}">
  <sheetPr>
    <pageSetUpPr fitToPage="1"/>
  </sheetPr>
  <dimension ref="A1:J14"/>
  <sheetViews>
    <sheetView showGridLines="0" workbookViewId="0">
      <selection activeCell="A5" sqref="A1:XFD5"/>
    </sheetView>
  </sheetViews>
  <sheetFormatPr defaultColWidth="9.1796875" defaultRowHeight="12.5" x14ac:dyDescent="0.25"/>
  <cols>
    <col min="1" max="1" width="33.1796875" style="27" customWidth="1"/>
    <col min="2" max="2" width="18.453125" style="27" customWidth="1"/>
    <col min="3" max="3" width="21.1796875" style="27" customWidth="1"/>
    <col min="4" max="4" width="15.54296875" style="27" customWidth="1"/>
    <col min="5" max="5" width="19.26953125" style="27" customWidth="1"/>
    <col min="6" max="6" width="15.26953125" style="27" customWidth="1"/>
    <col min="7" max="7" width="18.81640625" style="27" customWidth="1"/>
    <col min="8" max="8" width="15" style="27" customWidth="1"/>
    <col min="9" max="9" width="19.1796875" style="27" customWidth="1"/>
    <col min="10" max="10" width="13.54296875" style="27" customWidth="1"/>
    <col min="11" max="11" width="12.54296875" style="27" customWidth="1"/>
    <col min="12" max="12" width="11.26953125" style="27" customWidth="1"/>
    <col min="13" max="13" width="12.54296875" style="27" customWidth="1"/>
    <col min="14" max="14" width="15.1796875" style="27" customWidth="1"/>
    <col min="15" max="16384" width="9.1796875" style="27"/>
  </cols>
  <sheetData>
    <row r="1" spans="1:10" ht="62.25" customHeight="1" thickBot="1" x14ac:dyDescent="0.4">
      <c r="A1" s="230" t="s">
        <v>364</v>
      </c>
      <c r="B1" s="482" t="s">
        <v>365</v>
      </c>
      <c r="C1" s="388" t="s">
        <v>366</v>
      </c>
      <c r="G1" s="29"/>
      <c r="H1" s="99"/>
      <c r="I1" s="99"/>
    </row>
    <row r="2" spans="1:10" ht="25" customHeight="1" x14ac:dyDescent="0.35">
      <c r="A2" s="385" t="s">
        <v>367</v>
      </c>
      <c r="B2" s="483">
        <v>24794</v>
      </c>
      <c r="C2" s="229">
        <v>2370560</v>
      </c>
      <c r="G2" s="66"/>
      <c r="H2" s="65"/>
      <c r="I2" s="65"/>
      <c r="J2" s="583"/>
    </row>
    <row r="3" spans="1:10" ht="25" customHeight="1" x14ac:dyDescent="0.35">
      <c r="A3" s="143" t="s">
        <v>368</v>
      </c>
      <c r="B3" s="484">
        <v>9846</v>
      </c>
      <c r="C3" s="386">
        <v>957250.39</v>
      </c>
      <c r="G3" s="66"/>
      <c r="H3" s="462"/>
      <c r="I3" s="462"/>
      <c r="J3" s="583"/>
    </row>
    <row r="4" spans="1:10" ht="25" customHeight="1" x14ac:dyDescent="0.35">
      <c r="A4" s="143" t="s">
        <v>369</v>
      </c>
      <c r="B4" s="484">
        <v>9216</v>
      </c>
      <c r="C4" s="386">
        <v>1463822.66</v>
      </c>
      <c r="G4" s="66"/>
      <c r="H4" s="462"/>
      <c r="I4" s="462"/>
      <c r="J4" s="583"/>
    </row>
    <row r="5" spans="1:10" ht="25" customHeight="1" x14ac:dyDescent="0.35">
      <c r="A5" s="143" t="s">
        <v>370</v>
      </c>
      <c r="B5" s="484">
        <v>183</v>
      </c>
      <c r="C5" s="386">
        <v>79991.75</v>
      </c>
      <c r="G5" s="66"/>
      <c r="H5" s="462"/>
      <c r="I5" s="462"/>
      <c r="J5" s="583"/>
    </row>
    <row r="6" spans="1:10" ht="25" customHeight="1" x14ac:dyDescent="0.35">
      <c r="A6" s="143" t="s">
        <v>371</v>
      </c>
      <c r="B6" s="484">
        <v>659</v>
      </c>
      <c r="C6" s="386">
        <v>881397.78</v>
      </c>
      <c r="G6" s="66"/>
      <c r="H6" s="462"/>
      <c r="I6" s="462"/>
      <c r="J6" s="583"/>
    </row>
    <row r="7" spans="1:10" ht="33" customHeight="1" thickBot="1" x14ac:dyDescent="0.4">
      <c r="A7" s="144" t="s">
        <v>372</v>
      </c>
      <c r="B7" s="485">
        <v>44698</v>
      </c>
      <c r="C7" s="387">
        <v>5753022.0899999999</v>
      </c>
      <c r="G7" s="29"/>
      <c r="H7" s="462"/>
      <c r="I7" s="462"/>
      <c r="J7" s="583"/>
    </row>
    <row r="9" spans="1:10" x14ac:dyDescent="0.25">
      <c r="A9" s="38"/>
      <c r="B9" s="425"/>
    </row>
    <row r="14" spans="1:10" x14ac:dyDescent="0.25">
      <c r="H14" s="425"/>
      <c r="I14" s="425"/>
    </row>
  </sheetData>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P12"/>
  <sheetViews>
    <sheetView showGridLines="0" workbookViewId="0">
      <selection activeCell="A7" sqref="A1:XFD7"/>
    </sheetView>
  </sheetViews>
  <sheetFormatPr defaultColWidth="9.1796875" defaultRowHeight="17.5" x14ac:dyDescent="0.35"/>
  <cols>
    <col min="1" max="1" width="33.453125" style="27" customWidth="1"/>
    <col min="2" max="2" width="12.7265625" style="27" customWidth="1"/>
    <col min="3" max="10" width="12.453125" style="27" customWidth="1"/>
    <col min="11" max="12" width="12.453125" style="41" customWidth="1"/>
    <col min="13" max="13" width="12.81640625" style="27" customWidth="1"/>
    <col min="14" max="14" width="20.54296875" style="27" customWidth="1"/>
    <col min="15" max="15" width="21.1796875" style="27" customWidth="1"/>
    <col min="16" max="16384" width="9.1796875" style="27"/>
  </cols>
  <sheetData>
    <row r="1" spans="1:16" s="28" customFormat="1" ht="60" customHeight="1" thickBot="1" x14ac:dyDescent="0.4">
      <c r="A1" s="152" t="s">
        <v>373</v>
      </c>
      <c r="B1" s="150" t="s">
        <v>374</v>
      </c>
      <c r="C1" s="150" t="s">
        <v>375</v>
      </c>
      <c r="D1" s="150" t="s">
        <v>376</v>
      </c>
      <c r="E1" s="150" t="s">
        <v>377</v>
      </c>
      <c r="F1" s="150" t="s">
        <v>378</v>
      </c>
      <c r="G1" s="150" t="s">
        <v>379</v>
      </c>
      <c r="H1" s="150" t="s">
        <v>380</v>
      </c>
      <c r="I1" s="150" t="s">
        <v>381</v>
      </c>
      <c r="J1" s="150" t="s">
        <v>382</v>
      </c>
      <c r="K1" s="150" t="s">
        <v>383</v>
      </c>
      <c r="L1" s="150" t="s">
        <v>384</v>
      </c>
      <c r="M1" s="150" t="s">
        <v>385</v>
      </c>
      <c r="N1" s="408" t="s">
        <v>160</v>
      </c>
      <c r="O1" s="267" t="s">
        <v>256</v>
      </c>
    </row>
    <row r="2" spans="1:16" s="28" customFormat="1" ht="25" customHeight="1" x14ac:dyDescent="0.35">
      <c r="A2" s="153" t="s">
        <v>386</v>
      </c>
      <c r="B2" s="156">
        <v>1382113.74</v>
      </c>
      <c r="C2" s="157">
        <v>1365931.69</v>
      </c>
      <c r="D2" s="157">
        <v>1326138.81</v>
      </c>
      <c r="E2" s="157">
        <v>1319724.18</v>
      </c>
      <c r="F2" s="157">
        <v>1319545.47</v>
      </c>
      <c r="G2" s="158">
        <v>1335045.56</v>
      </c>
      <c r="H2" s="158">
        <v>1282029.01</v>
      </c>
      <c r="I2" s="158">
        <v>1283912.31</v>
      </c>
      <c r="J2" s="158">
        <v>1285803.6299999999</v>
      </c>
      <c r="K2" s="158">
        <v>1266447.3799999999</v>
      </c>
      <c r="L2" s="595">
        <v>1242925</v>
      </c>
      <c r="M2" s="158">
        <v>1314204.31</v>
      </c>
      <c r="N2" s="301">
        <v>1290647.578</v>
      </c>
      <c r="O2" s="299">
        <v>1.8251870147622862E-2</v>
      </c>
      <c r="P2" s="66"/>
    </row>
    <row r="3" spans="1:16" s="28" customFormat="1" ht="25" customHeight="1" x14ac:dyDescent="0.35">
      <c r="A3" s="153" t="s">
        <v>387</v>
      </c>
      <c r="B3" s="159">
        <v>4285772.05</v>
      </c>
      <c r="C3" s="154">
        <v>4304459.47</v>
      </c>
      <c r="D3" s="154">
        <v>4437899.72</v>
      </c>
      <c r="E3" s="154">
        <v>4443905.8</v>
      </c>
      <c r="F3" s="154">
        <v>4429107.87</v>
      </c>
      <c r="G3" s="155">
        <v>4423353.8099999996</v>
      </c>
      <c r="H3" s="155">
        <v>4512211.68</v>
      </c>
      <c r="I3" s="155">
        <v>4492739.84</v>
      </c>
      <c r="J3" s="155">
        <v>4457460.97</v>
      </c>
      <c r="K3" s="155">
        <v>4447582.22</v>
      </c>
      <c r="L3" s="461">
        <v>4423019</v>
      </c>
      <c r="M3" s="155">
        <v>4438817.78</v>
      </c>
      <c r="N3" s="302">
        <v>4466669.703999999</v>
      </c>
      <c r="O3" s="300">
        <v>-6.2355011329933152E-3</v>
      </c>
    </row>
    <row r="4" spans="1:16" s="28" customFormat="1" ht="33" customHeight="1" x14ac:dyDescent="0.35">
      <c r="A4" s="153" t="s">
        <v>388</v>
      </c>
      <c r="B4" s="159">
        <v>5667885.79</v>
      </c>
      <c r="C4" s="154">
        <v>5670391.1600000001</v>
      </c>
      <c r="D4" s="154">
        <v>5764038.5300000003</v>
      </c>
      <c r="E4" s="154">
        <v>5763629.9800000004</v>
      </c>
      <c r="F4" s="155">
        <v>5748653.3399999999</v>
      </c>
      <c r="G4" s="155">
        <v>5758399.3699999992</v>
      </c>
      <c r="H4" s="155">
        <v>5794240.6900000004</v>
      </c>
      <c r="I4" s="155">
        <v>5776652.1500000004</v>
      </c>
      <c r="J4" s="155">
        <v>5743264.5999999996</v>
      </c>
      <c r="K4" s="155">
        <v>5714029.5999999996</v>
      </c>
      <c r="L4" s="461">
        <v>5665944</v>
      </c>
      <c r="M4" s="461">
        <v>5753022.0899999999</v>
      </c>
      <c r="N4" s="302">
        <v>5757317.2820000006</v>
      </c>
      <c r="O4" s="300">
        <v>-7.4604052367055473E-4</v>
      </c>
    </row>
    <row r="5" spans="1:16" ht="33" customHeight="1" thickBot="1" x14ac:dyDescent="0.4">
      <c r="A5" s="193" t="s">
        <v>389</v>
      </c>
      <c r="B5" s="194">
        <v>0.24384996296829051</v>
      </c>
      <c r="C5" s="195">
        <v>0.24088844163618509</v>
      </c>
      <c r="D5" s="195">
        <v>0.23007112167933408</v>
      </c>
      <c r="E5" s="195">
        <v>0.2289744804193693</v>
      </c>
      <c r="F5" s="195">
        <v>0.22953992734583645</v>
      </c>
      <c r="G5" s="195">
        <v>0.23184316929376161</v>
      </c>
      <c r="H5" s="195">
        <v>0.22125919142651285</v>
      </c>
      <c r="I5" s="195">
        <v>0.22225889263558998</v>
      </c>
      <c r="J5" s="195">
        <v>0.22388027011675554</v>
      </c>
      <c r="K5" s="195">
        <v>0.22163822532525906</v>
      </c>
      <c r="L5" s="596">
        <v>0.22</v>
      </c>
      <c r="M5" s="195">
        <v>0.2284372090773599</v>
      </c>
      <c r="N5" s="303">
        <v>0.2241759497595758</v>
      </c>
      <c r="O5" s="295">
        <v>1.9008548072860565E-2</v>
      </c>
    </row>
    <row r="6" spans="1:16" ht="12.5" x14ac:dyDescent="0.25">
      <c r="A6" s="38"/>
      <c r="B6" s="38"/>
      <c r="C6" s="38"/>
      <c r="D6" s="38"/>
      <c r="E6" s="38"/>
      <c r="F6" s="38"/>
      <c r="G6" s="38"/>
      <c r="H6" s="38"/>
      <c r="I6" s="38"/>
      <c r="J6" s="38"/>
      <c r="K6" s="38"/>
      <c r="L6" s="38"/>
    </row>
    <row r="7" spans="1:16" x14ac:dyDescent="0.35">
      <c r="A7" s="42"/>
    </row>
    <row r="8" spans="1:16" x14ac:dyDescent="0.35">
      <c r="A8" s="42"/>
    </row>
    <row r="9" spans="1:16" x14ac:dyDescent="0.35">
      <c r="A9" s="42"/>
    </row>
    <row r="10" spans="1:16" x14ac:dyDescent="0.35">
      <c r="A10" s="42"/>
    </row>
    <row r="12" spans="1:16" x14ac:dyDescent="0.35">
      <c r="I12" s="38"/>
    </row>
  </sheetData>
  <phoneticPr fontId="5" type="noConversion"/>
  <pageMargins left="0.74803149606299213" right="0.74803149606299213" top="0.98425196850393704" bottom="0.98425196850393704" header="0.51181102362204722" footer="0.51181102362204722"/>
  <pageSetup paperSize="9" scale="90" orientation="landscape" r:id="rId1"/>
  <headerFooter alignWithMargins="0"/>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18"/>
  <sheetViews>
    <sheetView showGridLines="0" workbookViewId="0">
      <selection activeCell="D7" sqref="D7"/>
    </sheetView>
  </sheetViews>
  <sheetFormatPr defaultColWidth="9.1796875" defaultRowHeight="12.5" x14ac:dyDescent="0.25"/>
  <cols>
    <col min="1" max="1" width="44.1796875" style="33" customWidth="1"/>
    <col min="2" max="3" width="14.54296875" style="33" customWidth="1"/>
    <col min="4" max="4" width="25.7265625" style="33" customWidth="1"/>
    <col min="5" max="5" width="25.54296875" style="33" customWidth="1"/>
    <col min="6" max="6" width="9.1796875" style="33"/>
    <col min="7" max="7" width="10.54296875" style="33" bestFit="1" customWidth="1"/>
    <col min="8" max="8" width="9.1796875" style="33"/>
    <col min="9" max="9" width="11.54296875" style="33" bestFit="1" customWidth="1"/>
    <col min="10" max="16384" width="9.1796875" style="33"/>
  </cols>
  <sheetData>
    <row r="1" spans="1:7" s="162" customFormat="1" ht="55" customHeight="1" thickBot="1" x14ac:dyDescent="0.4">
      <c r="A1" s="163" t="s">
        <v>390</v>
      </c>
      <c r="B1" s="160" t="s">
        <v>391</v>
      </c>
      <c r="C1" s="160" t="s">
        <v>392</v>
      </c>
      <c r="D1" s="160" t="s">
        <v>393</v>
      </c>
      <c r="E1" s="160" t="s">
        <v>394</v>
      </c>
      <c r="G1" s="162" t="s">
        <v>27</v>
      </c>
    </row>
    <row r="2" spans="1:7" s="162" customFormat="1" ht="25" customHeight="1" x14ac:dyDescent="0.35">
      <c r="A2" s="164" t="s">
        <v>395</v>
      </c>
      <c r="B2" s="538">
        <v>2390</v>
      </c>
      <c r="C2" s="538">
        <v>256588.745</v>
      </c>
      <c r="D2" s="538">
        <v>219265366.08000001</v>
      </c>
      <c r="E2" s="539">
        <v>2241.46</v>
      </c>
    </row>
    <row r="3" spans="1:7" s="162" customFormat="1" ht="25" customHeight="1" x14ac:dyDescent="0.35">
      <c r="A3" s="165" t="s">
        <v>396</v>
      </c>
      <c r="B3" s="540">
        <v>1758</v>
      </c>
      <c r="C3" s="540">
        <v>263297.35100000002</v>
      </c>
      <c r="D3" s="540">
        <v>353777265.20999998</v>
      </c>
      <c r="E3" s="541">
        <v>4598.08</v>
      </c>
    </row>
    <row r="4" spans="1:7" s="162" customFormat="1" ht="25.5" customHeight="1" x14ac:dyDescent="0.35">
      <c r="A4" s="166" t="s">
        <v>397</v>
      </c>
      <c r="B4" s="540">
        <v>458</v>
      </c>
      <c r="C4" s="540">
        <v>43426.281999999999</v>
      </c>
      <c r="D4" s="540">
        <v>229663218.12</v>
      </c>
      <c r="E4" s="541">
        <v>6246.37</v>
      </c>
    </row>
    <row r="5" spans="1:7" s="162" customFormat="1" ht="25" customHeight="1" x14ac:dyDescent="0.35">
      <c r="A5" s="165" t="s">
        <v>398</v>
      </c>
      <c r="B5" s="540">
        <v>562</v>
      </c>
      <c r="C5" s="540">
        <v>8398.1849999999995</v>
      </c>
      <c r="D5" s="540">
        <v>45176142.789999999</v>
      </c>
      <c r="E5" s="541">
        <v>737.15</v>
      </c>
    </row>
    <row r="6" spans="1:7" s="162" customFormat="1" ht="25" customHeight="1" x14ac:dyDescent="0.35">
      <c r="A6" s="165" t="s">
        <v>399</v>
      </c>
      <c r="B6" s="540">
        <v>403</v>
      </c>
      <c r="C6" s="540">
        <v>11997.43</v>
      </c>
      <c r="D6" s="540">
        <v>177361908.86000001</v>
      </c>
      <c r="E6" s="541">
        <v>1680.96</v>
      </c>
    </row>
    <row r="7" spans="1:7" s="162" customFormat="1" ht="25" customHeight="1" x14ac:dyDescent="0.35">
      <c r="A7" s="165" t="s">
        <v>400</v>
      </c>
      <c r="B7" s="540">
        <v>596</v>
      </c>
      <c r="C7" s="540">
        <v>104947.21</v>
      </c>
      <c r="D7" s="540">
        <v>326200850.88</v>
      </c>
      <c r="E7" s="541">
        <v>4860.97</v>
      </c>
    </row>
    <row r="8" spans="1:7" s="162" customFormat="1" ht="25" customHeight="1" x14ac:dyDescent="0.35">
      <c r="A8" s="165" t="s">
        <v>401</v>
      </c>
      <c r="B8" s="540">
        <v>15957</v>
      </c>
      <c r="C8" s="540">
        <v>3134637.4849999999</v>
      </c>
      <c r="D8" s="540">
        <v>693154832.44000006</v>
      </c>
      <c r="E8" s="541">
        <v>24464.54</v>
      </c>
    </row>
    <row r="9" spans="1:7" s="162" customFormat="1" ht="25" customHeight="1" x14ac:dyDescent="0.35">
      <c r="A9" s="165" t="s">
        <v>402</v>
      </c>
      <c r="B9" s="540">
        <v>3276</v>
      </c>
      <c r="C9" s="540">
        <v>114495.06299999999</v>
      </c>
      <c r="D9" s="540">
        <v>130603138.59999999</v>
      </c>
      <c r="E9" s="541">
        <v>3873.97</v>
      </c>
    </row>
    <row r="10" spans="1:7" s="162" customFormat="1" ht="25" customHeight="1" x14ac:dyDescent="0.35">
      <c r="A10" s="165" t="s">
        <v>403</v>
      </c>
      <c r="B10" s="540">
        <v>3208</v>
      </c>
      <c r="C10" s="540">
        <v>284739.83299999998</v>
      </c>
      <c r="D10" s="540">
        <v>310829679.61000001</v>
      </c>
      <c r="E10" s="541">
        <v>5717.2</v>
      </c>
    </row>
    <row r="11" spans="1:7" s="162" customFormat="1" ht="25" customHeight="1" x14ac:dyDescent="0.35">
      <c r="A11" s="165" t="s">
        <v>404</v>
      </c>
      <c r="B11" s="540">
        <v>15107</v>
      </c>
      <c r="C11" s="540">
        <v>1080134.4669999999</v>
      </c>
      <c r="D11" s="540">
        <v>80262762.349999994</v>
      </c>
      <c r="E11" s="541">
        <v>1052.93</v>
      </c>
    </row>
    <row r="12" spans="1:7" s="162" customFormat="1" ht="25" customHeight="1" x14ac:dyDescent="0.35">
      <c r="A12" s="165" t="s">
        <v>405</v>
      </c>
      <c r="B12" s="540">
        <v>983</v>
      </c>
      <c r="C12" s="540">
        <v>27292.615000000002</v>
      </c>
      <c r="D12" s="542">
        <v>0</v>
      </c>
      <c r="E12" s="541">
        <v>128.63999999999999</v>
      </c>
    </row>
    <row r="13" spans="1:7" s="162" customFormat="1" ht="31.5" customHeight="1" thickBot="1" x14ac:dyDescent="0.4">
      <c r="A13" s="167" t="s">
        <v>406</v>
      </c>
      <c r="B13" s="543">
        <v>44698</v>
      </c>
      <c r="C13" s="543">
        <v>5329954.665</v>
      </c>
      <c r="D13" s="543">
        <v>2566337432.8200002</v>
      </c>
      <c r="E13" s="544">
        <v>55602.51</v>
      </c>
    </row>
    <row r="14" spans="1:7" x14ac:dyDescent="0.25">
      <c r="A14" s="34"/>
      <c r="B14" s="35"/>
      <c r="C14" s="35"/>
      <c r="D14" s="35"/>
      <c r="E14" s="35"/>
    </row>
    <row r="17" spans="1:9" x14ac:dyDescent="0.25">
      <c r="A17" s="36"/>
    </row>
    <row r="18" spans="1:9" x14ac:dyDescent="0.25">
      <c r="A18" s="34"/>
      <c r="C18" s="39"/>
      <c r="D18" s="39"/>
      <c r="I18" s="33" t="s">
        <v>27</v>
      </c>
    </row>
  </sheetData>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F133"/>
  <sheetViews>
    <sheetView showGridLines="0" zoomScaleNormal="100" workbookViewId="0">
      <selection activeCell="A2" sqref="A2"/>
    </sheetView>
  </sheetViews>
  <sheetFormatPr defaultColWidth="9.1796875" defaultRowHeight="15.5" x14ac:dyDescent="0.35"/>
  <cols>
    <col min="1" max="1" width="58.453125" style="28" customWidth="1"/>
    <col min="2" max="4" width="14.54296875" style="79" customWidth="1"/>
    <col min="5" max="5" width="9.1796875" style="28"/>
    <col min="6" max="6" width="11.7265625" style="28" bestFit="1" customWidth="1"/>
    <col min="7" max="8" width="9.1796875" style="28"/>
    <col min="9" max="9" width="9.1796875" style="28" customWidth="1"/>
    <col min="10" max="10" width="9.1796875" style="28"/>
    <col min="11" max="11" width="9.1796875" style="28" customWidth="1"/>
    <col min="12" max="16384" width="9.1796875" style="28"/>
  </cols>
  <sheetData>
    <row r="1" spans="1:6" ht="52" customHeight="1" thickBot="1" x14ac:dyDescent="0.4">
      <c r="A1" s="170" t="s">
        <v>407</v>
      </c>
      <c r="B1" s="186" t="s">
        <v>408</v>
      </c>
      <c r="C1" s="187" t="s">
        <v>409</v>
      </c>
      <c r="D1" s="486" t="s">
        <v>410</v>
      </c>
    </row>
    <row r="2" spans="1:6" ht="25" customHeight="1" x14ac:dyDescent="0.35">
      <c r="A2" s="171" t="s">
        <v>162</v>
      </c>
      <c r="B2" s="182">
        <v>9962.25</v>
      </c>
      <c r="C2" s="181">
        <v>97203.92</v>
      </c>
      <c r="D2" s="183">
        <v>107166.17</v>
      </c>
    </row>
    <row r="3" spans="1:6" ht="25" customHeight="1" x14ac:dyDescent="0.35">
      <c r="A3" s="171" t="s">
        <v>163</v>
      </c>
      <c r="B3" s="182">
        <v>32.909999999999997</v>
      </c>
      <c r="C3" s="181">
        <v>225.52</v>
      </c>
      <c r="D3" s="183">
        <v>258.43</v>
      </c>
    </row>
    <row r="4" spans="1:6" ht="25" customHeight="1" x14ac:dyDescent="0.35">
      <c r="A4" s="171" t="s">
        <v>411</v>
      </c>
      <c r="B4" s="182">
        <v>8776.83</v>
      </c>
      <c r="C4" s="181">
        <v>37581.25</v>
      </c>
      <c r="D4" s="183">
        <v>46358.06</v>
      </c>
    </row>
    <row r="5" spans="1:6" ht="25" customHeight="1" x14ac:dyDescent="0.35">
      <c r="A5" s="171" t="s">
        <v>412</v>
      </c>
      <c r="B5" s="182">
        <v>66021.649999999994</v>
      </c>
      <c r="C5" s="181">
        <v>183440.93</v>
      </c>
      <c r="D5" s="183">
        <v>249462.7</v>
      </c>
    </row>
    <row r="6" spans="1:6" ht="25" customHeight="1" x14ac:dyDescent="0.35">
      <c r="A6" s="171" t="s">
        <v>413</v>
      </c>
      <c r="B6" s="182">
        <v>74798.48</v>
      </c>
      <c r="C6" s="181">
        <v>221022.18</v>
      </c>
      <c r="D6" s="183">
        <v>295820.76</v>
      </c>
    </row>
    <row r="7" spans="1:6" ht="24.65" customHeight="1" x14ac:dyDescent="0.35">
      <c r="A7" s="171" t="s">
        <v>414</v>
      </c>
      <c r="B7" s="182">
        <v>7168.31</v>
      </c>
      <c r="C7" s="181">
        <v>19013.62</v>
      </c>
      <c r="D7" s="183">
        <v>26181.93</v>
      </c>
      <c r="E7" s="177"/>
    </row>
    <row r="8" spans="1:6" ht="25" customHeight="1" x14ac:dyDescent="0.35">
      <c r="A8" s="171" t="s">
        <v>170</v>
      </c>
      <c r="B8" s="182">
        <v>1322.39</v>
      </c>
      <c r="C8" s="181">
        <v>5875.05</v>
      </c>
      <c r="D8" s="183">
        <v>7197.44</v>
      </c>
    </row>
    <row r="9" spans="1:6" ht="25" customHeight="1" x14ac:dyDescent="0.35">
      <c r="A9" s="171" t="s">
        <v>415</v>
      </c>
      <c r="B9" s="182">
        <v>3092.49</v>
      </c>
      <c r="C9" s="181">
        <v>37697.51</v>
      </c>
      <c r="D9" s="183">
        <v>40790</v>
      </c>
    </row>
    <row r="10" spans="1:6" ht="25" customHeight="1" x14ac:dyDescent="0.35">
      <c r="A10" s="171" t="s">
        <v>416</v>
      </c>
      <c r="B10" s="182">
        <v>2235.41</v>
      </c>
      <c r="C10" s="181">
        <v>24358.52</v>
      </c>
      <c r="D10" s="183">
        <v>26593.93</v>
      </c>
    </row>
    <row r="11" spans="1:6" ht="25" customHeight="1" x14ac:dyDescent="0.35">
      <c r="A11" s="171" t="s">
        <v>417</v>
      </c>
      <c r="B11" s="182">
        <v>85.6</v>
      </c>
      <c r="C11" s="181">
        <v>354.23</v>
      </c>
      <c r="D11" s="183">
        <v>439.83</v>
      </c>
    </row>
    <row r="12" spans="1:6" ht="25" customHeight="1" x14ac:dyDescent="0.35">
      <c r="A12" s="171" t="s">
        <v>418</v>
      </c>
      <c r="B12" s="182">
        <v>491.83</v>
      </c>
      <c r="C12" s="181">
        <v>2161.94</v>
      </c>
      <c r="D12" s="183">
        <v>2653.77</v>
      </c>
    </row>
    <row r="13" spans="1:6" ht="25" customHeight="1" x14ac:dyDescent="0.35">
      <c r="A13" s="171" t="s">
        <v>419</v>
      </c>
      <c r="B13" s="182">
        <v>2022.76</v>
      </c>
      <c r="C13" s="181">
        <v>2044.05</v>
      </c>
      <c r="D13" s="183">
        <v>4066.81</v>
      </c>
    </row>
    <row r="14" spans="1:6" ht="25" customHeight="1" x14ac:dyDescent="0.35">
      <c r="A14" s="171" t="s">
        <v>190</v>
      </c>
      <c r="B14" s="182">
        <v>8373.77</v>
      </c>
      <c r="C14" s="181">
        <v>3343.03</v>
      </c>
      <c r="D14" s="183">
        <v>11716.8</v>
      </c>
      <c r="F14" s="178"/>
    </row>
    <row r="15" spans="1:6" ht="25" customHeight="1" x14ac:dyDescent="0.35">
      <c r="A15" s="171" t="s">
        <v>192</v>
      </c>
      <c r="B15" s="182">
        <v>1335.14</v>
      </c>
      <c r="C15" s="181">
        <v>20132.189999999999</v>
      </c>
      <c r="D15" s="491">
        <v>21467.33</v>
      </c>
      <c r="F15" s="178"/>
    </row>
    <row r="16" spans="1:6" ht="25" customHeight="1" x14ac:dyDescent="0.35">
      <c r="A16" s="171" t="s">
        <v>420</v>
      </c>
      <c r="B16" s="182">
        <v>95.43</v>
      </c>
      <c r="C16" s="181">
        <v>2025.65</v>
      </c>
      <c r="D16" s="183">
        <v>2121.08</v>
      </c>
      <c r="F16" s="178"/>
    </row>
    <row r="17" spans="1:6" ht="25" customHeight="1" x14ac:dyDescent="0.35">
      <c r="A17" s="171" t="s">
        <v>421</v>
      </c>
      <c r="B17" s="182">
        <v>344.82</v>
      </c>
      <c r="C17" s="181">
        <v>897.17</v>
      </c>
      <c r="D17" s="183">
        <v>1241.99</v>
      </c>
    </row>
    <row r="18" spans="1:6" ht="25" customHeight="1" x14ac:dyDescent="0.35">
      <c r="A18" s="171" t="s">
        <v>422</v>
      </c>
      <c r="B18" s="182">
        <v>3956.46</v>
      </c>
      <c r="C18" s="181">
        <v>7646.61</v>
      </c>
      <c r="D18" s="183">
        <v>11603.07</v>
      </c>
    </row>
    <row r="19" spans="1:6" ht="25" customHeight="1" x14ac:dyDescent="0.35">
      <c r="A19" s="171" t="s">
        <v>423</v>
      </c>
      <c r="B19" s="182">
        <v>6528.68</v>
      </c>
      <c r="C19" s="181">
        <v>16588</v>
      </c>
      <c r="D19" s="183">
        <v>23116.68</v>
      </c>
    </row>
    <row r="20" spans="1:6" ht="25" customHeight="1" x14ac:dyDescent="0.35">
      <c r="A20" s="171" t="s">
        <v>424</v>
      </c>
      <c r="B20" s="182">
        <v>3052.22</v>
      </c>
      <c r="C20" s="181">
        <v>2455.3000000000002</v>
      </c>
      <c r="D20" s="183">
        <v>5507.52</v>
      </c>
      <c r="E20" s="179"/>
      <c r="F20" s="179"/>
    </row>
    <row r="21" spans="1:6" ht="25" customHeight="1" x14ac:dyDescent="0.35">
      <c r="A21" s="172" t="s">
        <v>425</v>
      </c>
      <c r="B21" s="184">
        <v>124554.23</v>
      </c>
      <c r="C21" s="180">
        <v>462147.32</v>
      </c>
      <c r="D21" s="185">
        <v>586701.55500000005</v>
      </c>
    </row>
    <row r="22" spans="1:6" ht="33" customHeight="1" x14ac:dyDescent="0.35">
      <c r="A22" s="171" t="s">
        <v>426</v>
      </c>
      <c r="B22" s="182">
        <v>91721.06</v>
      </c>
      <c r="C22" s="181">
        <v>66544.77</v>
      </c>
      <c r="D22" s="183">
        <v>158265.82999999999</v>
      </c>
    </row>
    <row r="23" spans="1:6" ht="25" customHeight="1" x14ac:dyDescent="0.35">
      <c r="A23" s="171" t="s">
        <v>427</v>
      </c>
      <c r="B23" s="182">
        <v>964569</v>
      </c>
      <c r="C23" s="181">
        <v>218628.28</v>
      </c>
      <c r="D23" s="183">
        <v>1183197.6599999999</v>
      </c>
      <c r="E23" s="180"/>
      <c r="F23" s="180"/>
    </row>
    <row r="24" spans="1:6" ht="25" customHeight="1" x14ac:dyDescent="0.35">
      <c r="A24" s="172" t="s">
        <v>202</v>
      </c>
      <c r="B24" s="184">
        <v>1056290.44</v>
      </c>
      <c r="C24" s="180">
        <v>285173.05</v>
      </c>
      <c r="D24" s="185">
        <v>1341463.49</v>
      </c>
    </row>
    <row r="25" spans="1:6" ht="33" customHeight="1" x14ac:dyDescent="0.35">
      <c r="A25" s="172" t="s">
        <v>428</v>
      </c>
      <c r="B25" s="184">
        <v>1180844.67</v>
      </c>
      <c r="C25" s="180">
        <v>747320.37</v>
      </c>
      <c r="D25" s="185">
        <v>1928165.05</v>
      </c>
      <c r="F25" s="423"/>
    </row>
    <row r="26" spans="1:6" ht="25" customHeight="1" x14ac:dyDescent="0.35">
      <c r="A26" s="430" t="s">
        <v>429</v>
      </c>
      <c r="B26" s="404">
        <v>579108.4</v>
      </c>
      <c r="C26" s="405">
        <v>0</v>
      </c>
      <c r="D26" s="406">
        <v>579108.4</v>
      </c>
      <c r="E26" s="180"/>
      <c r="F26" s="180"/>
    </row>
    <row r="27" spans="1:6" ht="25" customHeight="1" x14ac:dyDescent="0.35">
      <c r="A27" s="171" t="s">
        <v>204</v>
      </c>
      <c r="B27" s="404">
        <v>2788309.31</v>
      </c>
      <c r="C27" s="405">
        <v>46339.82</v>
      </c>
      <c r="D27" s="406">
        <v>2834649.13</v>
      </c>
      <c r="E27" s="180"/>
      <c r="F27" s="180"/>
    </row>
    <row r="28" spans="1:6" ht="33" customHeight="1" x14ac:dyDescent="0.35">
      <c r="A28" s="172" t="s">
        <v>430</v>
      </c>
      <c r="B28" s="184">
        <v>4548262.38</v>
      </c>
      <c r="C28" s="180">
        <v>793660.19</v>
      </c>
      <c r="D28" s="180">
        <v>5341922.58</v>
      </c>
      <c r="F28" s="423"/>
    </row>
    <row r="29" spans="1:6" ht="33" customHeight="1" x14ac:dyDescent="0.35">
      <c r="A29" s="171" t="s">
        <v>431</v>
      </c>
      <c r="B29" s="182">
        <v>351390.2</v>
      </c>
      <c r="C29" s="181">
        <v>51583.199999999997</v>
      </c>
      <c r="D29" s="183">
        <v>402973.4</v>
      </c>
    </row>
    <row r="30" spans="1:6" ht="25" customHeight="1" x14ac:dyDescent="0.35">
      <c r="A30" s="171" t="s">
        <v>432</v>
      </c>
      <c r="B30" s="182">
        <v>143326.35</v>
      </c>
      <c r="C30" s="181">
        <v>20900.32</v>
      </c>
      <c r="D30" s="183">
        <v>164226.67000000001</v>
      </c>
    </row>
    <row r="31" spans="1:6" ht="33" customHeight="1" x14ac:dyDescent="0.35">
      <c r="A31" s="172" t="s">
        <v>433</v>
      </c>
      <c r="B31" s="180">
        <v>5042978.93</v>
      </c>
      <c r="C31" s="180">
        <v>866143.70999999985</v>
      </c>
      <c r="D31" s="185">
        <v>5909122.6500000004</v>
      </c>
      <c r="E31" s="180"/>
      <c r="F31" s="180"/>
    </row>
    <row r="32" spans="1:6" ht="33" customHeight="1" thickBot="1" x14ac:dyDescent="0.4">
      <c r="A32" s="235" t="s">
        <v>434</v>
      </c>
      <c r="B32" s="236">
        <v>31632</v>
      </c>
      <c r="C32" s="237">
        <v>13066</v>
      </c>
      <c r="D32" s="238">
        <v>44698</v>
      </c>
    </row>
    <row r="33" spans="2:6" x14ac:dyDescent="0.35">
      <c r="B33" s="181"/>
      <c r="C33" s="181"/>
      <c r="D33" s="181"/>
      <c r="F33" s="400"/>
    </row>
    <row r="120" spans="1:1" x14ac:dyDescent="0.35">
      <c r="A120" s="28" t="s">
        <v>435</v>
      </c>
    </row>
    <row r="121" spans="1:1" x14ac:dyDescent="0.35">
      <c r="A121" s="28" t="s">
        <v>435</v>
      </c>
    </row>
    <row r="122" spans="1:1" x14ac:dyDescent="0.35">
      <c r="A122" s="28" t="s">
        <v>435</v>
      </c>
    </row>
    <row r="123" spans="1:1" x14ac:dyDescent="0.35">
      <c r="A123" s="28" t="s">
        <v>435</v>
      </c>
    </row>
    <row r="124" spans="1:1" x14ac:dyDescent="0.35">
      <c r="A124" s="28" t="s">
        <v>435</v>
      </c>
    </row>
    <row r="125" spans="1:1" x14ac:dyDescent="0.35">
      <c r="A125" s="28" t="s">
        <v>435</v>
      </c>
    </row>
    <row r="126" spans="1:1" x14ac:dyDescent="0.35">
      <c r="A126" s="28" t="s">
        <v>435</v>
      </c>
    </row>
    <row r="127" spans="1:1" x14ac:dyDescent="0.35">
      <c r="A127" s="28" t="s">
        <v>435</v>
      </c>
    </row>
    <row r="128" spans="1:1" x14ac:dyDescent="0.35">
      <c r="A128" s="28" t="s">
        <v>435</v>
      </c>
    </row>
    <row r="129" spans="1:1" x14ac:dyDescent="0.35">
      <c r="A129" s="28" t="s">
        <v>435</v>
      </c>
    </row>
    <row r="130" spans="1:1" x14ac:dyDescent="0.35">
      <c r="A130" s="28" t="s">
        <v>435</v>
      </c>
    </row>
    <row r="131" spans="1:1" x14ac:dyDescent="0.35">
      <c r="A131" s="28" t="s">
        <v>435</v>
      </c>
    </row>
    <row r="132" spans="1:1" x14ac:dyDescent="0.35">
      <c r="A132" s="28" t="s">
        <v>435</v>
      </c>
    </row>
    <row r="133" spans="1:1" x14ac:dyDescent="0.35">
      <c r="A133" s="28" t="s">
        <v>435</v>
      </c>
    </row>
  </sheetData>
  <pageMargins left="0.70866141732283472" right="0.70866141732283472" top="0.74803149606299213" bottom="0.74803149606299213" header="0.31496062992125984" footer="0.31496062992125984"/>
  <pageSetup paperSize="9" scale="90"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S28"/>
  <sheetViews>
    <sheetView showGridLines="0" zoomScaleNormal="100" workbookViewId="0">
      <selection activeCell="Q1" sqref="Q1:Q1048576"/>
    </sheetView>
  </sheetViews>
  <sheetFormatPr defaultColWidth="9.1796875" defaultRowHeight="15.5" x14ac:dyDescent="0.35"/>
  <cols>
    <col min="1" max="1" width="76.81640625" style="28" customWidth="1"/>
    <col min="2" max="3" width="14.54296875" style="79" customWidth="1"/>
    <col min="4" max="4" width="16.7265625" style="79" customWidth="1"/>
    <col min="5" max="5" width="14.54296875" style="79" customWidth="1"/>
    <col min="6" max="6" width="15.81640625" style="79" customWidth="1"/>
    <col min="7" max="9" width="14.54296875" style="79" customWidth="1"/>
    <col min="10" max="10" width="19.453125" style="79" customWidth="1"/>
    <col min="11" max="11" width="14.54296875" style="79" customWidth="1"/>
    <col min="12" max="12" width="18" style="79" customWidth="1"/>
    <col min="13" max="13" width="15.81640625" style="79" customWidth="1"/>
    <col min="14" max="14" width="14.54296875" style="79" customWidth="1"/>
    <col min="15" max="15" width="23.1796875" style="79" customWidth="1"/>
    <col min="16" max="16" width="16.453125" style="79" customWidth="1"/>
    <col min="17" max="18" width="9.1796875" style="28"/>
    <col min="19" max="19" width="15.7265625" style="28" customWidth="1"/>
    <col min="20" max="16384" width="9.1796875" style="28"/>
  </cols>
  <sheetData>
    <row r="1" spans="1:19" ht="74.25" customHeight="1" thickBot="1" x14ac:dyDescent="0.4">
      <c r="A1" s="245" t="s">
        <v>436</v>
      </c>
      <c r="B1" s="186" t="s">
        <v>437</v>
      </c>
      <c r="C1" s="187" t="s">
        <v>438</v>
      </c>
      <c r="D1" s="187" t="s">
        <v>439</v>
      </c>
      <c r="E1" s="187" t="s">
        <v>440</v>
      </c>
      <c r="F1" s="515" t="s">
        <v>441</v>
      </c>
      <c r="G1" s="187" t="s">
        <v>442</v>
      </c>
      <c r="H1" s="187" t="s">
        <v>443</v>
      </c>
      <c r="I1" s="521" t="s">
        <v>444</v>
      </c>
      <c r="J1" s="516" t="s">
        <v>445</v>
      </c>
      <c r="K1" s="187" t="s">
        <v>446</v>
      </c>
      <c r="L1" s="187" t="s">
        <v>447</v>
      </c>
      <c r="M1" s="187" t="s">
        <v>448</v>
      </c>
      <c r="N1" s="521" t="s">
        <v>449</v>
      </c>
      <c r="O1" s="516" t="s">
        <v>450</v>
      </c>
      <c r="P1" s="200" t="s">
        <v>451</v>
      </c>
    </row>
    <row r="2" spans="1:19" ht="25" customHeight="1" x14ac:dyDescent="0.35">
      <c r="A2" s="311" t="s">
        <v>162</v>
      </c>
      <c r="B2" s="246">
        <v>0</v>
      </c>
      <c r="C2" s="246" t="s">
        <v>452</v>
      </c>
      <c r="D2" s="246" t="s">
        <v>452</v>
      </c>
      <c r="E2" s="246">
        <v>98</v>
      </c>
      <c r="F2" s="513">
        <v>563</v>
      </c>
      <c r="G2" s="246">
        <v>616</v>
      </c>
      <c r="H2" s="246">
        <v>311</v>
      </c>
      <c r="I2" s="173">
        <v>311</v>
      </c>
      <c r="J2" s="519">
        <v>381</v>
      </c>
      <c r="K2" s="246">
        <v>69</v>
      </c>
      <c r="L2" s="246" t="s">
        <v>452</v>
      </c>
      <c r="M2" s="246">
        <v>48</v>
      </c>
      <c r="N2" s="173">
        <v>80</v>
      </c>
      <c r="O2" s="519">
        <v>178</v>
      </c>
      <c r="P2" s="247">
        <v>2660</v>
      </c>
    </row>
    <row r="3" spans="1:19" ht="25" customHeight="1" x14ac:dyDescent="0.35">
      <c r="A3" s="171" t="s">
        <v>411</v>
      </c>
      <c r="B3" s="173">
        <v>0</v>
      </c>
      <c r="C3" s="173">
        <v>13</v>
      </c>
      <c r="D3" s="173">
        <v>0</v>
      </c>
      <c r="E3" s="173">
        <v>67</v>
      </c>
      <c r="F3" s="502">
        <v>541</v>
      </c>
      <c r="G3" s="173">
        <v>298</v>
      </c>
      <c r="H3" s="173">
        <v>188</v>
      </c>
      <c r="I3" s="173">
        <v>175</v>
      </c>
      <c r="J3" s="503">
        <v>251</v>
      </c>
      <c r="K3" s="173">
        <v>54</v>
      </c>
      <c r="L3" s="173">
        <v>7</v>
      </c>
      <c r="M3" s="173">
        <v>93</v>
      </c>
      <c r="N3" s="173">
        <v>114</v>
      </c>
      <c r="O3" s="503">
        <v>193</v>
      </c>
      <c r="P3" s="196">
        <v>1994</v>
      </c>
    </row>
    <row r="4" spans="1:19" ht="25" customHeight="1" x14ac:dyDescent="0.35">
      <c r="A4" s="171" t="s">
        <v>412</v>
      </c>
      <c r="B4" s="173" t="s">
        <v>452</v>
      </c>
      <c r="C4" s="173">
        <v>397</v>
      </c>
      <c r="D4" s="173" t="s">
        <v>452</v>
      </c>
      <c r="E4" s="173">
        <v>586</v>
      </c>
      <c r="F4" s="502">
        <v>2604</v>
      </c>
      <c r="G4" s="173">
        <v>1119</v>
      </c>
      <c r="H4" s="173">
        <v>408</v>
      </c>
      <c r="I4" s="173">
        <v>355</v>
      </c>
      <c r="J4" s="503">
        <v>438</v>
      </c>
      <c r="K4" s="173">
        <v>184</v>
      </c>
      <c r="L4" s="173">
        <v>92</v>
      </c>
      <c r="M4" s="173">
        <v>222</v>
      </c>
      <c r="N4" s="173">
        <v>278</v>
      </c>
      <c r="O4" s="503">
        <v>403</v>
      </c>
      <c r="P4" s="196">
        <v>7104</v>
      </c>
    </row>
    <row r="5" spans="1:19" ht="25" customHeight="1" x14ac:dyDescent="0.35">
      <c r="A5" s="172" t="s">
        <v>166</v>
      </c>
      <c r="B5" s="174" t="s">
        <v>452</v>
      </c>
      <c r="C5" s="174">
        <v>401</v>
      </c>
      <c r="D5" s="174" t="s">
        <v>452</v>
      </c>
      <c r="E5" s="174">
        <v>597</v>
      </c>
      <c r="F5" s="512">
        <v>2671</v>
      </c>
      <c r="G5" s="174">
        <v>1165</v>
      </c>
      <c r="H5" s="174">
        <v>446</v>
      </c>
      <c r="I5" s="174">
        <v>395</v>
      </c>
      <c r="J5" s="517">
        <v>506</v>
      </c>
      <c r="K5" s="174">
        <v>193</v>
      </c>
      <c r="L5" s="174">
        <v>94</v>
      </c>
      <c r="M5" s="174">
        <v>260</v>
      </c>
      <c r="N5" s="174">
        <v>306</v>
      </c>
      <c r="O5" s="517">
        <v>468</v>
      </c>
      <c r="P5" s="197">
        <v>7520</v>
      </c>
    </row>
    <row r="6" spans="1:19" ht="33" customHeight="1" x14ac:dyDescent="0.35">
      <c r="A6" s="171" t="s">
        <v>453</v>
      </c>
      <c r="B6" s="173">
        <v>12</v>
      </c>
      <c r="C6" s="173">
        <v>44</v>
      </c>
      <c r="D6" s="173">
        <v>142</v>
      </c>
      <c r="E6" s="173">
        <v>221</v>
      </c>
      <c r="F6" s="502">
        <v>329</v>
      </c>
      <c r="G6" s="173">
        <v>217</v>
      </c>
      <c r="H6" s="173">
        <v>159</v>
      </c>
      <c r="I6" s="173">
        <v>71</v>
      </c>
      <c r="J6" s="503">
        <v>215</v>
      </c>
      <c r="K6" s="173">
        <v>78</v>
      </c>
      <c r="L6" s="173">
        <v>6</v>
      </c>
      <c r="M6" s="173">
        <v>28</v>
      </c>
      <c r="N6" s="173">
        <v>21</v>
      </c>
      <c r="O6" s="503">
        <v>72</v>
      </c>
      <c r="P6" s="196">
        <v>1615</v>
      </c>
    </row>
    <row r="7" spans="1:19" ht="25" customHeight="1" x14ac:dyDescent="0.35">
      <c r="A7" s="171" t="s">
        <v>454</v>
      </c>
      <c r="B7" s="173">
        <v>0</v>
      </c>
      <c r="C7" s="173">
        <v>0</v>
      </c>
      <c r="D7" s="173">
        <v>0</v>
      </c>
      <c r="E7" s="173">
        <v>81</v>
      </c>
      <c r="F7" s="502">
        <v>418</v>
      </c>
      <c r="G7" s="173">
        <v>326</v>
      </c>
      <c r="H7" s="173">
        <v>91</v>
      </c>
      <c r="I7" s="173">
        <v>163</v>
      </c>
      <c r="J7" s="503">
        <v>218</v>
      </c>
      <c r="K7" s="173">
        <v>26</v>
      </c>
      <c r="L7" s="173">
        <v>0</v>
      </c>
      <c r="M7" s="173" t="s">
        <v>452</v>
      </c>
      <c r="N7" s="173" t="s">
        <v>452</v>
      </c>
      <c r="O7" s="503">
        <v>15</v>
      </c>
      <c r="P7" s="196">
        <v>1345</v>
      </c>
    </row>
    <row r="8" spans="1:19" ht="25" customHeight="1" x14ac:dyDescent="0.35">
      <c r="A8" s="171" t="s">
        <v>416</v>
      </c>
      <c r="B8" s="173">
        <v>49</v>
      </c>
      <c r="C8" s="173">
        <v>86</v>
      </c>
      <c r="D8" s="173">
        <v>342</v>
      </c>
      <c r="E8" s="173">
        <v>379</v>
      </c>
      <c r="F8" s="502">
        <v>435</v>
      </c>
      <c r="G8" s="173">
        <v>772</v>
      </c>
      <c r="H8" s="173">
        <v>185</v>
      </c>
      <c r="I8" s="173">
        <v>92</v>
      </c>
      <c r="J8" s="503">
        <v>104</v>
      </c>
      <c r="K8" s="173" t="s">
        <v>452</v>
      </c>
      <c r="L8" s="173">
        <v>22</v>
      </c>
      <c r="M8" s="173" t="s">
        <v>452</v>
      </c>
      <c r="N8" s="173">
        <v>32</v>
      </c>
      <c r="O8" s="503">
        <v>30</v>
      </c>
      <c r="P8" s="196">
        <v>2548</v>
      </c>
    </row>
    <row r="9" spans="1:19" ht="25" customHeight="1" x14ac:dyDescent="0.35">
      <c r="A9" s="171" t="s">
        <v>455</v>
      </c>
      <c r="B9" s="173">
        <v>0</v>
      </c>
      <c r="C9" s="173">
        <v>0</v>
      </c>
      <c r="D9" s="173">
        <v>0</v>
      </c>
      <c r="E9" s="173">
        <v>11</v>
      </c>
      <c r="F9" s="502" t="s">
        <v>452</v>
      </c>
      <c r="G9" s="173">
        <v>31</v>
      </c>
      <c r="H9" s="173">
        <v>48</v>
      </c>
      <c r="I9" s="173">
        <v>23</v>
      </c>
      <c r="J9" s="503">
        <v>34</v>
      </c>
      <c r="K9" s="173">
        <v>11</v>
      </c>
      <c r="L9" s="173">
        <v>0</v>
      </c>
      <c r="M9" s="173" t="s">
        <v>452</v>
      </c>
      <c r="N9" s="173" t="s">
        <v>452</v>
      </c>
      <c r="O9" s="503" t="s">
        <v>452</v>
      </c>
      <c r="P9" s="196">
        <v>221</v>
      </c>
    </row>
    <row r="10" spans="1:19" ht="25" customHeight="1" x14ac:dyDescent="0.35">
      <c r="A10" s="171" t="s">
        <v>456</v>
      </c>
      <c r="B10" s="173">
        <v>91</v>
      </c>
      <c r="C10" s="173">
        <v>176</v>
      </c>
      <c r="D10" s="173">
        <v>71</v>
      </c>
      <c r="E10" s="173">
        <v>370</v>
      </c>
      <c r="F10" s="502">
        <v>755</v>
      </c>
      <c r="G10" s="173">
        <v>220</v>
      </c>
      <c r="H10" s="173">
        <v>68</v>
      </c>
      <c r="I10" s="173">
        <v>61</v>
      </c>
      <c r="J10" s="503">
        <v>208</v>
      </c>
      <c r="K10" s="173">
        <v>44</v>
      </c>
      <c r="L10" s="173">
        <v>46</v>
      </c>
      <c r="M10" s="173">
        <v>79</v>
      </c>
      <c r="N10" s="173">
        <v>76</v>
      </c>
      <c r="O10" s="503">
        <v>243</v>
      </c>
      <c r="P10" s="196">
        <v>2508</v>
      </c>
    </row>
    <row r="11" spans="1:19" ht="25" customHeight="1" x14ac:dyDescent="0.35">
      <c r="A11" s="171" t="s">
        <v>192</v>
      </c>
      <c r="B11" s="173">
        <v>38</v>
      </c>
      <c r="C11" s="173">
        <v>39</v>
      </c>
      <c r="D11" s="173">
        <v>280</v>
      </c>
      <c r="E11" s="173">
        <v>370</v>
      </c>
      <c r="F11" s="502">
        <v>341</v>
      </c>
      <c r="G11" s="173">
        <v>571</v>
      </c>
      <c r="H11" s="173">
        <v>201</v>
      </c>
      <c r="I11" s="173">
        <v>112</v>
      </c>
      <c r="J11" s="503">
        <v>123</v>
      </c>
      <c r="K11" s="173">
        <v>19</v>
      </c>
      <c r="L11" s="173">
        <v>29</v>
      </c>
      <c r="M11" s="173">
        <v>27</v>
      </c>
      <c r="N11" s="173">
        <v>36</v>
      </c>
      <c r="O11" s="503">
        <v>46</v>
      </c>
      <c r="P11" s="196">
        <v>2232</v>
      </c>
    </row>
    <row r="12" spans="1:19" ht="25" customHeight="1" x14ac:dyDescent="0.35">
      <c r="A12" s="171" t="s">
        <v>420</v>
      </c>
      <c r="B12" s="173" t="s">
        <v>452</v>
      </c>
      <c r="C12" s="173" t="s">
        <v>452</v>
      </c>
      <c r="D12" s="173">
        <v>49</v>
      </c>
      <c r="E12" s="173">
        <v>172</v>
      </c>
      <c r="F12" s="502">
        <v>71</v>
      </c>
      <c r="G12" s="173">
        <v>120</v>
      </c>
      <c r="H12" s="173">
        <v>39</v>
      </c>
      <c r="I12" s="173">
        <v>21</v>
      </c>
      <c r="J12" s="503">
        <v>32</v>
      </c>
      <c r="K12" s="173">
        <v>8</v>
      </c>
      <c r="L12" s="173">
        <v>17</v>
      </c>
      <c r="M12" s="173">
        <v>26</v>
      </c>
      <c r="N12" s="173">
        <v>15</v>
      </c>
      <c r="O12" s="503">
        <v>26</v>
      </c>
      <c r="P12" s="196">
        <v>603</v>
      </c>
    </row>
    <row r="13" spans="1:19" ht="25" customHeight="1" x14ac:dyDescent="0.35">
      <c r="A13" s="171" t="s">
        <v>421</v>
      </c>
      <c r="B13" s="173">
        <v>5</v>
      </c>
      <c r="C13" s="173" t="s">
        <v>452</v>
      </c>
      <c r="D13" s="173">
        <v>36</v>
      </c>
      <c r="E13" s="173">
        <v>63</v>
      </c>
      <c r="F13" s="502">
        <v>51</v>
      </c>
      <c r="G13" s="173">
        <v>62</v>
      </c>
      <c r="H13" s="173">
        <v>15</v>
      </c>
      <c r="I13" s="173">
        <v>13</v>
      </c>
      <c r="J13" s="503">
        <v>10</v>
      </c>
      <c r="K13" s="173">
        <v>6</v>
      </c>
      <c r="L13" s="173">
        <v>14</v>
      </c>
      <c r="M13" s="173">
        <v>9</v>
      </c>
      <c r="N13" s="173">
        <v>9</v>
      </c>
      <c r="O13" s="503" t="s">
        <v>452</v>
      </c>
      <c r="P13" s="196">
        <v>313</v>
      </c>
    </row>
    <row r="14" spans="1:19" ht="25" customHeight="1" x14ac:dyDescent="0.35">
      <c r="A14" s="171" t="s">
        <v>422</v>
      </c>
      <c r="B14" s="173" t="s">
        <v>452</v>
      </c>
      <c r="C14" s="173">
        <v>113</v>
      </c>
      <c r="D14" s="173">
        <v>140</v>
      </c>
      <c r="E14" s="173">
        <v>447</v>
      </c>
      <c r="F14" s="502">
        <v>583</v>
      </c>
      <c r="G14" s="173">
        <v>374</v>
      </c>
      <c r="H14" s="173">
        <v>154</v>
      </c>
      <c r="I14" s="173">
        <v>156</v>
      </c>
      <c r="J14" s="503">
        <v>262</v>
      </c>
      <c r="K14" s="173" t="s">
        <v>452</v>
      </c>
      <c r="L14" s="173">
        <v>48</v>
      </c>
      <c r="M14" s="173">
        <v>67</v>
      </c>
      <c r="N14" s="173">
        <v>74</v>
      </c>
      <c r="O14" s="503">
        <v>132</v>
      </c>
      <c r="P14" s="196">
        <v>2643</v>
      </c>
    </row>
    <row r="15" spans="1:19" ht="25" customHeight="1" x14ac:dyDescent="0.35">
      <c r="A15" s="171" t="s">
        <v>423</v>
      </c>
      <c r="B15" s="173" t="s">
        <v>452</v>
      </c>
      <c r="C15" s="173">
        <v>60</v>
      </c>
      <c r="D15" s="173">
        <v>181</v>
      </c>
      <c r="E15" s="173">
        <v>541</v>
      </c>
      <c r="F15" s="502">
        <v>1830</v>
      </c>
      <c r="G15" s="173">
        <v>947</v>
      </c>
      <c r="H15" s="173">
        <v>361</v>
      </c>
      <c r="I15" s="173">
        <v>294</v>
      </c>
      <c r="J15" s="503">
        <v>315</v>
      </c>
      <c r="K15" s="173">
        <v>125</v>
      </c>
      <c r="L15" s="173" t="s">
        <v>452</v>
      </c>
      <c r="M15" s="173">
        <v>120</v>
      </c>
      <c r="N15" s="173">
        <v>109</v>
      </c>
      <c r="O15" s="503">
        <v>145</v>
      </c>
      <c r="P15" s="196">
        <v>5086</v>
      </c>
    </row>
    <row r="16" spans="1:19" s="53" customFormat="1" ht="25" customHeight="1" x14ac:dyDescent="0.35">
      <c r="A16" s="171" t="s">
        <v>424</v>
      </c>
      <c r="B16" s="173">
        <v>21</v>
      </c>
      <c r="C16" s="173">
        <v>92</v>
      </c>
      <c r="D16" s="173">
        <v>241</v>
      </c>
      <c r="E16" s="173">
        <v>452</v>
      </c>
      <c r="F16" s="502">
        <v>499</v>
      </c>
      <c r="G16" s="173">
        <v>219</v>
      </c>
      <c r="H16" s="173">
        <v>84</v>
      </c>
      <c r="I16" s="173">
        <v>66</v>
      </c>
      <c r="J16" s="503">
        <v>92</v>
      </c>
      <c r="K16" s="173">
        <v>44</v>
      </c>
      <c r="L16" s="173">
        <v>54</v>
      </c>
      <c r="M16" s="173">
        <v>105</v>
      </c>
      <c r="N16" s="173">
        <v>82</v>
      </c>
      <c r="O16" s="503">
        <v>89</v>
      </c>
      <c r="P16" s="196">
        <v>2140</v>
      </c>
      <c r="S16" s="180"/>
    </row>
    <row r="17" spans="1:19" ht="25" customHeight="1" x14ac:dyDescent="0.35">
      <c r="A17" s="172" t="s">
        <v>457</v>
      </c>
      <c r="B17" s="174">
        <v>216</v>
      </c>
      <c r="C17" s="174">
        <v>637</v>
      </c>
      <c r="D17" s="174">
        <v>901</v>
      </c>
      <c r="E17" s="174">
        <v>2059</v>
      </c>
      <c r="F17" s="512">
        <v>3805</v>
      </c>
      <c r="G17" s="174">
        <v>1698</v>
      </c>
      <c r="H17" s="174">
        <v>662</v>
      </c>
      <c r="I17" s="174">
        <v>605</v>
      </c>
      <c r="J17" s="517">
        <v>878</v>
      </c>
      <c r="K17" s="174">
        <v>328</v>
      </c>
      <c r="L17" s="174">
        <v>268</v>
      </c>
      <c r="M17" s="174">
        <v>508</v>
      </c>
      <c r="N17" s="174">
        <v>550</v>
      </c>
      <c r="O17" s="517">
        <v>926</v>
      </c>
      <c r="P17" s="197">
        <v>14041</v>
      </c>
      <c r="S17" s="423"/>
    </row>
    <row r="18" spans="1:19" ht="33" customHeight="1" x14ac:dyDescent="0.35">
      <c r="A18" s="171" t="s">
        <v>458</v>
      </c>
      <c r="B18" s="173">
        <v>206</v>
      </c>
      <c r="C18" s="173">
        <v>663</v>
      </c>
      <c r="D18" s="173">
        <v>753</v>
      </c>
      <c r="E18" s="173">
        <v>1784</v>
      </c>
      <c r="F18" s="502">
        <v>3338</v>
      </c>
      <c r="G18" s="173">
        <v>1214</v>
      </c>
      <c r="H18" s="173">
        <v>456</v>
      </c>
      <c r="I18" s="173">
        <v>448</v>
      </c>
      <c r="J18" s="503">
        <v>764</v>
      </c>
      <c r="K18" s="173">
        <v>327</v>
      </c>
      <c r="L18" s="173">
        <v>227</v>
      </c>
      <c r="M18" s="173">
        <v>619</v>
      </c>
      <c r="N18" s="173">
        <v>543</v>
      </c>
      <c r="O18" s="503">
        <v>1037</v>
      </c>
      <c r="P18" s="196">
        <v>12379</v>
      </c>
    </row>
    <row r="19" spans="1:19" ht="29.15" customHeight="1" x14ac:dyDescent="0.35">
      <c r="A19" s="171" t="s">
        <v>459</v>
      </c>
      <c r="B19" s="173">
        <v>1445</v>
      </c>
      <c r="C19" s="173">
        <v>1437</v>
      </c>
      <c r="D19" s="173">
        <v>4089</v>
      </c>
      <c r="E19" s="173">
        <v>6986</v>
      </c>
      <c r="F19" s="502">
        <v>7005</v>
      </c>
      <c r="G19" s="173">
        <v>2867</v>
      </c>
      <c r="H19" s="173">
        <v>1182</v>
      </c>
      <c r="I19" s="173">
        <v>1156</v>
      </c>
      <c r="J19" s="503">
        <v>2168</v>
      </c>
      <c r="K19" s="173">
        <v>1202</v>
      </c>
      <c r="L19" s="173">
        <v>1491</v>
      </c>
      <c r="M19" s="173">
        <v>2375</v>
      </c>
      <c r="N19" s="173">
        <v>2324</v>
      </c>
      <c r="O19" s="503">
        <v>3999</v>
      </c>
      <c r="P19" s="196">
        <v>41487</v>
      </c>
    </row>
    <row r="20" spans="1:19" ht="25" customHeight="1" x14ac:dyDescent="0.35">
      <c r="A20" s="171" t="s">
        <v>460</v>
      </c>
      <c r="B20" s="173">
        <v>769</v>
      </c>
      <c r="C20" s="173">
        <v>508</v>
      </c>
      <c r="D20" s="173">
        <v>1097</v>
      </c>
      <c r="E20" s="173">
        <v>2853</v>
      </c>
      <c r="F20" s="502">
        <v>2110</v>
      </c>
      <c r="G20" s="173">
        <v>867</v>
      </c>
      <c r="H20" s="173">
        <v>235</v>
      </c>
      <c r="I20" s="173">
        <v>237</v>
      </c>
      <c r="J20" s="503">
        <v>717</v>
      </c>
      <c r="K20" s="173">
        <v>327</v>
      </c>
      <c r="L20" s="173">
        <v>847</v>
      </c>
      <c r="M20" s="173">
        <v>602</v>
      </c>
      <c r="N20" s="173">
        <v>552</v>
      </c>
      <c r="O20" s="503">
        <v>1230</v>
      </c>
      <c r="P20" s="196">
        <v>12951</v>
      </c>
    </row>
    <row r="21" spans="1:19" s="53" customFormat="1" ht="25" customHeight="1" x14ac:dyDescent="0.35">
      <c r="A21" s="171" t="s">
        <v>429</v>
      </c>
      <c r="B21" s="173">
        <v>163</v>
      </c>
      <c r="C21" s="173">
        <v>21</v>
      </c>
      <c r="D21" s="173">
        <v>321</v>
      </c>
      <c r="E21" s="173">
        <v>553</v>
      </c>
      <c r="F21" s="502" t="s">
        <v>452</v>
      </c>
      <c r="G21" s="173">
        <v>0</v>
      </c>
      <c r="H21" s="173">
        <v>0</v>
      </c>
      <c r="I21" s="173">
        <v>0</v>
      </c>
      <c r="J21" s="503">
        <v>0</v>
      </c>
      <c r="K21" s="173">
        <v>0</v>
      </c>
      <c r="L21" s="173">
        <v>59</v>
      </c>
      <c r="M21" s="173" t="s">
        <v>452</v>
      </c>
      <c r="N21" s="173">
        <v>7</v>
      </c>
      <c r="O21" s="503">
        <v>0</v>
      </c>
      <c r="P21" s="196">
        <v>1132</v>
      </c>
    </row>
    <row r="22" spans="1:19" ht="25" customHeight="1" x14ac:dyDescent="0.35">
      <c r="A22" s="172" t="s">
        <v>461</v>
      </c>
      <c r="B22" s="174">
        <v>1548</v>
      </c>
      <c r="C22" s="174">
        <v>1500</v>
      </c>
      <c r="D22" s="174">
        <v>4450</v>
      </c>
      <c r="E22" s="174">
        <v>7646</v>
      </c>
      <c r="F22" s="512">
        <v>7334</v>
      </c>
      <c r="G22" s="174">
        <v>3051</v>
      </c>
      <c r="H22" s="174">
        <v>1232</v>
      </c>
      <c r="I22" s="174">
        <v>1206</v>
      </c>
      <c r="J22" s="517">
        <v>2250</v>
      </c>
      <c r="K22" s="174">
        <v>1263</v>
      </c>
      <c r="L22" s="174">
        <v>1622</v>
      </c>
      <c r="M22" s="174">
        <v>2454</v>
      </c>
      <c r="N22" s="174">
        <v>2406</v>
      </c>
      <c r="O22" s="517">
        <v>3525</v>
      </c>
      <c r="P22" s="197">
        <v>41487</v>
      </c>
    </row>
    <row r="23" spans="1:19" ht="33" customHeight="1" x14ac:dyDescent="0.35">
      <c r="A23" s="145" t="s">
        <v>462</v>
      </c>
      <c r="B23" s="79">
        <v>1566</v>
      </c>
      <c r="C23" s="79">
        <v>1568</v>
      </c>
      <c r="D23" s="79">
        <v>4704</v>
      </c>
      <c r="E23" s="520">
        <v>8048</v>
      </c>
      <c r="F23" s="79">
        <v>7706</v>
      </c>
      <c r="G23" s="500">
        <v>3284</v>
      </c>
      <c r="H23" s="79">
        <v>1305</v>
      </c>
      <c r="I23" s="79">
        <v>1273</v>
      </c>
      <c r="J23" s="79">
        <v>2314</v>
      </c>
      <c r="K23" s="500">
        <v>1312</v>
      </c>
      <c r="L23" s="79">
        <v>1684</v>
      </c>
      <c r="M23" s="79">
        <v>2543</v>
      </c>
      <c r="N23" s="79">
        <v>2456</v>
      </c>
      <c r="O23" s="520">
        <v>3610</v>
      </c>
      <c r="P23" s="79">
        <v>43373</v>
      </c>
    </row>
    <row r="24" spans="1:19" s="53" customFormat="1" ht="25" customHeight="1" x14ac:dyDescent="0.35">
      <c r="A24" s="171" t="s">
        <v>431</v>
      </c>
      <c r="B24" s="173">
        <v>130</v>
      </c>
      <c r="C24" s="173">
        <v>115</v>
      </c>
      <c r="D24" s="173">
        <v>270</v>
      </c>
      <c r="E24" s="173">
        <v>1299</v>
      </c>
      <c r="F24" s="502">
        <v>1537</v>
      </c>
      <c r="G24" s="173">
        <v>797</v>
      </c>
      <c r="H24" s="173">
        <v>304</v>
      </c>
      <c r="I24" s="173">
        <v>302</v>
      </c>
      <c r="J24" s="503">
        <v>763</v>
      </c>
      <c r="K24" s="173">
        <v>302</v>
      </c>
      <c r="L24" s="173">
        <v>358</v>
      </c>
      <c r="M24" s="173">
        <v>504</v>
      </c>
      <c r="N24" s="173">
        <v>496</v>
      </c>
      <c r="O24" s="503">
        <v>1024</v>
      </c>
      <c r="P24" s="196">
        <v>8201</v>
      </c>
    </row>
    <row r="25" spans="1:19" s="53" customFormat="1" ht="25" customHeight="1" x14ac:dyDescent="0.35">
      <c r="A25" s="171" t="s">
        <v>463</v>
      </c>
      <c r="B25" s="173">
        <v>416</v>
      </c>
      <c r="C25" s="173">
        <v>339</v>
      </c>
      <c r="D25" s="173">
        <v>557</v>
      </c>
      <c r="E25" s="173">
        <v>1785</v>
      </c>
      <c r="F25" s="502">
        <v>1858</v>
      </c>
      <c r="G25" s="173">
        <v>949</v>
      </c>
      <c r="H25" s="173">
        <v>342</v>
      </c>
      <c r="I25" s="173">
        <v>298</v>
      </c>
      <c r="J25" s="503">
        <v>785</v>
      </c>
      <c r="K25" s="173">
        <v>327</v>
      </c>
      <c r="L25" s="173">
        <v>529</v>
      </c>
      <c r="M25" s="173">
        <v>602</v>
      </c>
      <c r="N25" s="173">
        <v>702</v>
      </c>
      <c r="O25" s="503">
        <v>1380</v>
      </c>
      <c r="P25" s="196">
        <v>10869</v>
      </c>
    </row>
    <row r="26" spans="1:19" ht="33" customHeight="1" thickBot="1" x14ac:dyDescent="0.4">
      <c r="A26" s="235" t="s">
        <v>464</v>
      </c>
      <c r="B26" s="174">
        <v>1629</v>
      </c>
      <c r="C26" s="174">
        <v>1608</v>
      </c>
      <c r="D26" s="174">
        <v>4924</v>
      </c>
      <c r="E26" s="174">
        <v>8370</v>
      </c>
      <c r="F26" s="512">
        <v>7822</v>
      </c>
      <c r="G26" s="174">
        <v>3355</v>
      </c>
      <c r="H26" s="174">
        <v>1343</v>
      </c>
      <c r="I26" s="174">
        <v>1319</v>
      </c>
      <c r="J26" s="517">
        <v>2379</v>
      </c>
      <c r="K26" s="174">
        <v>1345</v>
      </c>
      <c r="L26" s="174">
        <v>1743</v>
      </c>
      <c r="M26" s="174">
        <v>2609</v>
      </c>
      <c r="N26" s="174">
        <v>2523</v>
      </c>
      <c r="O26" s="517">
        <v>3729</v>
      </c>
      <c r="P26" s="197">
        <v>44698</v>
      </c>
    </row>
    <row r="27" spans="1:19" x14ac:dyDescent="0.35">
      <c r="B27" s="501"/>
    </row>
    <row r="28" spans="1:19" x14ac:dyDescent="0.35">
      <c r="P28" s="501"/>
    </row>
  </sheetData>
  <pageMargins left="0.70866141732283472" right="0.70866141732283472" top="0.74803149606299213" bottom="0.74803149606299213" header="0.31496062992125984" footer="0.31496062992125984"/>
  <pageSetup paperSize="9" scale="45" fitToWidth="2"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796CB-798E-4889-B05E-3AA14D198F5C}">
  <sheetPr>
    <pageSetUpPr fitToPage="1"/>
  </sheetPr>
  <dimension ref="A1:S29"/>
  <sheetViews>
    <sheetView showGridLines="0" topLeftCell="M1" zoomScaleNormal="100" workbookViewId="0">
      <selection activeCell="Q1" sqref="Q1:Q1048576"/>
    </sheetView>
  </sheetViews>
  <sheetFormatPr defaultColWidth="9.1796875" defaultRowHeight="15.5" x14ac:dyDescent="0.35"/>
  <cols>
    <col min="1" max="1" width="50.54296875" style="28" customWidth="1"/>
    <col min="2" max="2" width="17" style="28" customWidth="1"/>
    <col min="3" max="3" width="16.54296875" style="28" customWidth="1"/>
    <col min="4" max="4" width="21.26953125" style="28" customWidth="1"/>
    <col min="5" max="5" width="18.453125" style="28" customWidth="1"/>
    <col min="6" max="6" width="15.81640625" style="28" customWidth="1"/>
    <col min="7" max="7" width="16.54296875" style="28" customWidth="1"/>
    <col min="8" max="8" width="14.54296875" style="28" customWidth="1"/>
    <col min="9" max="9" width="15.81640625" style="28" customWidth="1"/>
    <col min="10" max="10" width="24.81640625" style="28" customWidth="1"/>
    <col min="11" max="14" width="20.54296875" style="28" customWidth="1"/>
    <col min="15" max="15" width="27.453125" style="28" customWidth="1"/>
    <col min="16" max="16" width="16.453125" style="28" customWidth="1"/>
    <col min="17" max="16384" width="9.1796875" style="28"/>
  </cols>
  <sheetData>
    <row r="1" spans="1:19" ht="74.25" customHeight="1" thickBot="1" x14ac:dyDescent="0.4">
      <c r="A1" s="170" t="s">
        <v>436</v>
      </c>
      <c r="B1" s="186" t="s">
        <v>465</v>
      </c>
      <c r="C1" s="187" t="s">
        <v>466</v>
      </c>
      <c r="D1" s="187" t="s">
        <v>467</v>
      </c>
      <c r="E1" s="187" t="s">
        <v>468</v>
      </c>
      <c r="F1" s="515" t="s">
        <v>469</v>
      </c>
      <c r="G1" s="187" t="s">
        <v>470</v>
      </c>
      <c r="H1" s="187" t="s">
        <v>471</v>
      </c>
      <c r="I1" s="187" t="s">
        <v>472</v>
      </c>
      <c r="J1" s="516" t="s">
        <v>473</v>
      </c>
      <c r="K1" s="187" t="s">
        <v>474</v>
      </c>
      <c r="L1" s="187" t="s">
        <v>475</v>
      </c>
      <c r="M1" s="187" t="s">
        <v>476</v>
      </c>
      <c r="N1" s="187" t="s">
        <v>477</v>
      </c>
      <c r="O1" s="516" t="s">
        <v>478</v>
      </c>
      <c r="P1" s="200" t="s">
        <v>479</v>
      </c>
    </row>
    <row r="2" spans="1:19" ht="33" customHeight="1" x14ac:dyDescent="0.35">
      <c r="A2" s="311" t="s">
        <v>162</v>
      </c>
      <c r="B2" s="173">
        <v>0.1</v>
      </c>
      <c r="C2" s="173" t="s">
        <v>452</v>
      </c>
      <c r="D2" s="173" t="s">
        <v>452</v>
      </c>
      <c r="E2" s="173">
        <v>3171.2</v>
      </c>
      <c r="F2" s="513">
        <v>18400.599999999999</v>
      </c>
      <c r="G2" s="173">
        <v>24026</v>
      </c>
      <c r="H2" s="173">
        <v>14252.7</v>
      </c>
      <c r="I2" s="173">
        <v>16867</v>
      </c>
      <c r="J2" s="503">
        <v>22786.1</v>
      </c>
      <c r="K2" s="173">
        <v>1740</v>
      </c>
      <c r="L2" s="173" t="s">
        <v>452</v>
      </c>
      <c r="M2" s="173">
        <v>740</v>
      </c>
      <c r="N2" s="173">
        <v>1443.2</v>
      </c>
      <c r="O2" s="503">
        <v>3718.9</v>
      </c>
      <c r="P2" s="196">
        <v>107166.2</v>
      </c>
    </row>
    <row r="3" spans="1:19" ht="25" customHeight="1" x14ac:dyDescent="0.35">
      <c r="A3" s="171" t="s">
        <v>411</v>
      </c>
      <c r="B3" s="173">
        <v>0.1</v>
      </c>
      <c r="C3" s="173">
        <v>8.4</v>
      </c>
      <c r="D3" s="173">
        <v>0.4</v>
      </c>
      <c r="E3" s="173">
        <v>1146.9000000000001</v>
      </c>
      <c r="F3" s="502">
        <v>15965.3</v>
      </c>
      <c r="G3" s="173">
        <v>6493</v>
      </c>
      <c r="H3" s="173">
        <v>3976.5</v>
      </c>
      <c r="I3" s="173">
        <v>4663.6000000000004</v>
      </c>
      <c r="J3" s="503">
        <v>7192.2</v>
      </c>
      <c r="K3" s="173">
        <v>828.9</v>
      </c>
      <c r="L3" s="173">
        <v>90.8</v>
      </c>
      <c r="M3" s="173">
        <v>1199</v>
      </c>
      <c r="N3" s="173">
        <v>1358.9</v>
      </c>
      <c r="O3" s="503">
        <v>3435.4</v>
      </c>
      <c r="P3" s="196">
        <v>46358.1</v>
      </c>
    </row>
    <row r="4" spans="1:19" ht="25" customHeight="1" x14ac:dyDescent="0.35">
      <c r="A4" s="171" t="s">
        <v>412</v>
      </c>
      <c r="B4" s="173" t="s">
        <v>452</v>
      </c>
      <c r="C4" s="173">
        <v>3677.5</v>
      </c>
      <c r="D4" s="173" t="s">
        <v>452</v>
      </c>
      <c r="E4" s="173">
        <v>22688.1</v>
      </c>
      <c r="F4" s="502">
        <v>108594.3</v>
      </c>
      <c r="G4" s="173">
        <v>46750</v>
      </c>
      <c r="H4" s="173">
        <v>14948.7</v>
      </c>
      <c r="I4" s="173">
        <v>12412.8</v>
      </c>
      <c r="J4" s="503">
        <v>15766.9</v>
      </c>
      <c r="K4" s="173">
        <v>6480.9</v>
      </c>
      <c r="L4" s="173">
        <v>1595.1</v>
      </c>
      <c r="M4" s="173">
        <v>4435</v>
      </c>
      <c r="N4" s="173">
        <v>4690.3</v>
      </c>
      <c r="O4" s="503">
        <v>7360.9</v>
      </c>
      <c r="P4" s="196">
        <v>249462.5</v>
      </c>
    </row>
    <row r="5" spans="1:19" ht="25" customHeight="1" x14ac:dyDescent="0.35">
      <c r="A5" s="172" t="s">
        <v>166</v>
      </c>
      <c r="B5" s="174" t="s">
        <v>452</v>
      </c>
      <c r="C5" s="174">
        <v>3685.9</v>
      </c>
      <c r="D5" s="174" t="s">
        <v>452</v>
      </c>
      <c r="E5" s="174">
        <v>23834.9</v>
      </c>
      <c r="F5" s="512">
        <v>124559.6</v>
      </c>
      <c r="G5" s="174">
        <v>53243</v>
      </c>
      <c r="H5" s="174">
        <v>18925.2</v>
      </c>
      <c r="I5" s="174">
        <v>17076.400000000001</v>
      </c>
      <c r="J5" s="517">
        <v>22959.1</v>
      </c>
      <c r="K5" s="174">
        <v>7309.8</v>
      </c>
      <c r="L5" s="174">
        <v>1685.9</v>
      </c>
      <c r="M5" s="174">
        <v>5634</v>
      </c>
      <c r="N5" s="174">
        <v>6049.2</v>
      </c>
      <c r="O5" s="517">
        <v>10796.4</v>
      </c>
      <c r="P5" s="197">
        <v>295820.5</v>
      </c>
      <c r="S5" s="217"/>
    </row>
    <row r="6" spans="1:19" ht="33" customHeight="1" x14ac:dyDescent="0.35">
      <c r="A6" s="171" t="s">
        <v>453</v>
      </c>
      <c r="B6" s="173">
        <v>4</v>
      </c>
      <c r="C6" s="173">
        <v>158</v>
      </c>
      <c r="D6" s="173">
        <v>233.2</v>
      </c>
      <c r="E6" s="173">
        <v>4013.5</v>
      </c>
      <c r="F6" s="502">
        <v>6194.8</v>
      </c>
      <c r="G6" s="173">
        <v>6434</v>
      </c>
      <c r="H6" s="173">
        <v>4763.3</v>
      </c>
      <c r="I6" s="173">
        <v>1505.6</v>
      </c>
      <c r="J6" s="503">
        <v>7056</v>
      </c>
      <c r="K6" s="173">
        <v>1364</v>
      </c>
      <c r="L6" s="173">
        <v>25.4</v>
      </c>
      <c r="M6" s="173">
        <v>389</v>
      </c>
      <c r="N6" s="173">
        <v>376</v>
      </c>
      <c r="O6" s="503">
        <v>1121.9000000000001</v>
      </c>
      <c r="P6" s="196">
        <v>33637.699999999997</v>
      </c>
    </row>
    <row r="7" spans="1:19" ht="25" customHeight="1" x14ac:dyDescent="0.35">
      <c r="A7" s="171" t="s">
        <v>454</v>
      </c>
      <c r="B7" s="173">
        <v>0</v>
      </c>
      <c r="C7" s="173">
        <v>0</v>
      </c>
      <c r="D7" s="173">
        <v>0</v>
      </c>
      <c r="E7" s="173">
        <v>1997.4</v>
      </c>
      <c r="F7" s="502">
        <v>13110.2</v>
      </c>
      <c r="G7" s="173">
        <v>8727</v>
      </c>
      <c r="H7" s="173">
        <v>2353.4</v>
      </c>
      <c r="I7" s="173">
        <v>4795.6000000000004</v>
      </c>
      <c r="J7" s="503">
        <v>8624</v>
      </c>
      <c r="K7" s="173">
        <v>601</v>
      </c>
      <c r="L7" s="173">
        <v>0</v>
      </c>
      <c r="M7" s="173" t="s">
        <v>452</v>
      </c>
      <c r="N7" s="173" t="s">
        <v>452</v>
      </c>
      <c r="O7" s="503">
        <v>457.4</v>
      </c>
      <c r="P7" s="196">
        <v>40790</v>
      </c>
    </row>
    <row r="8" spans="1:19" ht="25" customHeight="1" x14ac:dyDescent="0.35">
      <c r="A8" s="171" t="s">
        <v>416</v>
      </c>
      <c r="B8" s="173">
        <v>10.199999999999999</v>
      </c>
      <c r="C8" s="173">
        <v>23.5</v>
      </c>
      <c r="D8" s="173">
        <v>88.3</v>
      </c>
      <c r="E8" s="173">
        <v>1586.7</v>
      </c>
      <c r="F8" s="502">
        <v>5003.3999999999996</v>
      </c>
      <c r="G8" s="173">
        <v>12901</v>
      </c>
      <c r="H8" s="173">
        <v>3193.2</v>
      </c>
      <c r="I8" s="173">
        <v>1400.9</v>
      </c>
      <c r="J8" s="503">
        <v>1805.4</v>
      </c>
      <c r="K8" s="173" t="s">
        <v>452</v>
      </c>
      <c r="L8" s="173">
        <v>4.9000000000000004</v>
      </c>
      <c r="M8" s="173" t="s">
        <v>452</v>
      </c>
      <c r="N8" s="173">
        <v>275.60000000000002</v>
      </c>
      <c r="O8" s="503">
        <v>208.9</v>
      </c>
      <c r="P8" s="196">
        <v>26593.9</v>
      </c>
    </row>
    <row r="9" spans="1:19" ht="25" customHeight="1" x14ac:dyDescent="0.35">
      <c r="A9" s="171" t="s">
        <v>455</v>
      </c>
      <c r="B9" s="173">
        <v>0</v>
      </c>
      <c r="C9" s="173">
        <v>0</v>
      </c>
      <c r="D9" s="173">
        <v>0</v>
      </c>
      <c r="E9" s="173">
        <v>65.8</v>
      </c>
      <c r="F9" s="502" t="s">
        <v>452</v>
      </c>
      <c r="G9" s="173">
        <v>429</v>
      </c>
      <c r="H9" s="173">
        <v>773.3</v>
      </c>
      <c r="I9" s="173">
        <v>404.3</v>
      </c>
      <c r="J9" s="503">
        <v>639.4</v>
      </c>
      <c r="K9" s="173">
        <v>125.3</v>
      </c>
      <c r="L9" s="173">
        <v>0</v>
      </c>
      <c r="M9" s="173" t="s">
        <v>452</v>
      </c>
      <c r="N9" s="173" t="s">
        <v>452</v>
      </c>
      <c r="O9" s="503" t="s">
        <v>452</v>
      </c>
      <c r="P9" s="196">
        <v>3093.6</v>
      </c>
    </row>
    <row r="10" spans="1:19" ht="25" customHeight="1" x14ac:dyDescent="0.35">
      <c r="A10" s="171" t="s">
        <v>456</v>
      </c>
      <c r="B10" s="173">
        <v>120.1</v>
      </c>
      <c r="C10" s="173">
        <v>788.1</v>
      </c>
      <c r="D10" s="173">
        <v>27.1</v>
      </c>
      <c r="E10" s="173">
        <v>1360.7</v>
      </c>
      <c r="F10" s="502">
        <v>4132</v>
      </c>
      <c r="G10" s="173">
        <v>1518</v>
      </c>
      <c r="H10" s="173">
        <v>500.4</v>
      </c>
      <c r="I10" s="173">
        <v>477.9</v>
      </c>
      <c r="J10" s="503">
        <v>2146.6999999999998</v>
      </c>
      <c r="K10" s="173">
        <v>234.8</v>
      </c>
      <c r="L10" s="173">
        <v>303</v>
      </c>
      <c r="M10" s="173">
        <v>509</v>
      </c>
      <c r="N10" s="173">
        <v>501</v>
      </c>
      <c r="O10" s="503">
        <v>3165.9</v>
      </c>
      <c r="P10" s="196">
        <v>15783.5</v>
      </c>
    </row>
    <row r="11" spans="1:19" ht="25" customHeight="1" x14ac:dyDescent="0.35">
      <c r="A11" s="171" t="s">
        <v>192</v>
      </c>
      <c r="B11" s="173">
        <v>4.7</v>
      </c>
      <c r="C11" s="173">
        <v>17.3</v>
      </c>
      <c r="D11" s="173">
        <v>21.8</v>
      </c>
      <c r="E11" s="173">
        <v>360.8</v>
      </c>
      <c r="F11" s="502">
        <v>2930.8</v>
      </c>
      <c r="G11" s="173">
        <v>9794</v>
      </c>
      <c r="H11" s="173">
        <v>3677.9</v>
      </c>
      <c r="I11" s="173">
        <v>1952.6</v>
      </c>
      <c r="J11" s="503">
        <v>2489.3000000000002</v>
      </c>
      <c r="K11" s="173">
        <v>92.3</v>
      </c>
      <c r="L11" s="173">
        <v>3.8</v>
      </c>
      <c r="M11" s="173">
        <v>72.3</v>
      </c>
      <c r="N11" s="173">
        <v>45.8</v>
      </c>
      <c r="O11" s="503">
        <v>118.3</v>
      </c>
      <c r="P11" s="196">
        <v>21581.7</v>
      </c>
    </row>
    <row r="12" spans="1:19" ht="25" customHeight="1" x14ac:dyDescent="0.35">
      <c r="A12" s="171" t="s">
        <v>420</v>
      </c>
      <c r="B12" s="173" t="s">
        <v>452</v>
      </c>
      <c r="C12" s="173" t="s">
        <v>452</v>
      </c>
      <c r="D12" s="173">
        <v>2.9</v>
      </c>
      <c r="E12" s="173">
        <v>36.799999999999997</v>
      </c>
      <c r="F12" s="502">
        <v>232.1</v>
      </c>
      <c r="G12" s="173">
        <v>1368.3</v>
      </c>
      <c r="H12" s="173">
        <v>404.7</v>
      </c>
      <c r="I12" s="173">
        <v>18.2</v>
      </c>
      <c r="J12" s="503">
        <v>21.1</v>
      </c>
      <c r="K12" s="173">
        <v>2.9</v>
      </c>
      <c r="L12" s="173">
        <v>4.8</v>
      </c>
      <c r="M12" s="173">
        <v>21.1</v>
      </c>
      <c r="N12" s="173">
        <v>1.2</v>
      </c>
      <c r="O12" s="503">
        <v>6.6</v>
      </c>
      <c r="P12" s="196">
        <v>2121.1</v>
      </c>
    </row>
    <row r="13" spans="1:19" ht="25" customHeight="1" x14ac:dyDescent="0.35">
      <c r="A13" s="171" t="s">
        <v>421</v>
      </c>
      <c r="B13" s="173">
        <v>0.8</v>
      </c>
      <c r="C13" s="173" t="s">
        <v>452</v>
      </c>
      <c r="D13" s="173">
        <v>5.6</v>
      </c>
      <c r="E13" s="173">
        <v>14.6</v>
      </c>
      <c r="F13" s="502">
        <v>584.6</v>
      </c>
      <c r="G13" s="173">
        <v>541.4</v>
      </c>
      <c r="H13" s="173">
        <v>12.8</v>
      </c>
      <c r="I13" s="173">
        <v>28.5</v>
      </c>
      <c r="J13" s="503">
        <v>3.2</v>
      </c>
      <c r="K13" s="173">
        <v>5.8</v>
      </c>
      <c r="L13" s="173">
        <v>6.7</v>
      </c>
      <c r="M13" s="173">
        <v>1.7</v>
      </c>
      <c r="N13" s="173">
        <v>6.2</v>
      </c>
      <c r="O13" s="503" t="s">
        <v>452</v>
      </c>
      <c r="P13" s="196">
        <v>1242</v>
      </c>
    </row>
    <row r="14" spans="1:19" ht="25" customHeight="1" x14ac:dyDescent="0.35">
      <c r="A14" s="171" t="s">
        <v>422</v>
      </c>
      <c r="B14" s="173" t="s">
        <v>452</v>
      </c>
      <c r="C14" s="173">
        <v>95.9</v>
      </c>
      <c r="D14" s="173">
        <v>32.200000000000003</v>
      </c>
      <c r="E14" s="173">
        <v>1004.5</v>
      </c>
      <c r="F14" s="502">
        <v>3378.1</v>
      </c>
      <c r="G14" s="173">
        <v>2636.3</v>
      </c>
      <c r="H14" s="173">
        <v>970.2</v>
      </c>
      <c r="I14" s="173">
        <v>848.8</v>
      </c>
      <c r="J14" s="503">
        <v>1716.6</v>
      </c>
      <c r="K14" s="173" t="s">
        <v>452</v>
      </c>
      <c r="L14" s="173">
        <v>35</v>
      </c>
      <c r="M14" s="173">
        <v>197.5</v>
      </c>
      <c r="N14" s="173">
        <v>90.3</v>
      </c>
      <c r="O14" s="503">
        <v>265.8</v>
      </c>
      <c r="P14" s="196">
        <v>11603.1</v>
      </c>
    </row>
    <row r="15" spans="1:19" ht="25" customHeight="1" x14ac:dyDescent="0.35">
      <c r="A15" s="171" t="s">
        <v>423</v>
      </c>
      <c r="B15" s="173" t="s">
        <v>452</v>
      </c>
      <c r="C15" s="173">
        <v>159.80000000000001</v>
      </c>
      <c r="D15" s="173">
        <v>223.1</v>
      </c>
      <c r="E15" s="173">
        <v>1587.9</v>
      </c>
      <c r="F15" s="502">
        <v>9375.7999999999993</v>
      </c>
      <c r="G15" s="173">
        <v>4787</v>
      </c>
      <c r="H15" s="173">
        <v>1984.7</v>
      </c>
      <c r="I15" s="173">
        <v>1227.0999999999999</v>
      </c>
      <c r="J15" s="503">
        <v>1144.0999999999999</v>
      </c>
      <c r="K15" s="173">
        <v>565.5</v>
      </c>
      <c r="L15" s="173" t="s">
        <v>452</v>
      </c>
      <c r="M15" s="173">
        <v>640</v>
      </c>
      <c r="N15" s="173">
        <v>346.6</v>
      </c>
      <c r="O15" s="503">
        <v>507.9</v>
      </c>
      <c r="P15" s="196">
        <v>23116.7</v>
      </c>
    </row>
    <row r="16" spans="1:19" ht="25" customHeight="1" x14ac:dyDescent="0.35">
      <c r="A16" s="171" t="s">
        <v>424</v>
      </c>
      <c r="B16" s="173">
        <v>44.8</v>
      </c>
      <c r="C16" s="173">
        <v>202.9</v>
      </c>
      <c r="D16" s="173">
        <v>257.39999999999998</v>
      </c>
      <c r="E16" s="173">
        <v>902.4</v>
      </c>
      <c r="F16" s="502">
        <v>1147.2</v>
      </c>
      <c r="G16" s="173">
        <v>515</v>
      </c>
      <c r="H16" s="173">
        <v>323.39999999999998</v>
      </c>
      <c r="I16" s="173">
        <v>403.5</v>
      </c>
      <c r="J16" s="503">
        <v>252.9</v>
      </c>
      <c r="K16" s="173">
        <v>97.6</v>
      </c>
      <c r="L16" s="173">
        <v>134</v>
      </c>
      <c r="M16" s="173">
        <v>563</v>
      </c>
      <c r="N16" s="173">
        <v>264.10000000000002</v>
      </c>
      <c r="O16" s="503">
        <v>398.8</v>
      </c>
      <c r="P16" s="196">
        <v>5507.5</v>
      </c>
    </row>
    <row r="17" spans="1:16" ht="25" customHeight="1" x14ac:dyDescent="0.35">
      <c r="A17" s="172" t="s">
        <v>457</v>
      </c>
      <c r="B17" s="174">
        <v>363.9</v>
      </c>
      <c r="C17" s="174">
        <v>5131.5</v>
      </c>
      <c r="D17" s="174">
        <v>894.6</v>
      </c>
      <c r="E17" s="174">
        <v>39895</v>
      </c>
      <c r="F17" s="512">
        <v>188731.6</v>
      </c>
      <c r="G17" s="174">
        <v>126349.4</v>
      </c>
      <c r="H17" s="174">
        <v>52072.2</v>
      </c>
      <c r="I17" s="174">
        <v>46977.3</v>
      </c>
      <c r="J17" s="517">
        <v>71641</v>
      </c>
      <c r="K17" s="174">
        <v>12376.8</v>
      </c>
      <c r="L17" s="174">
        <v>2757.3</v>
      </c>
      <c r="M17" s="174">
        <v>8992.7000000000007</v>
      </c>
      <c r="N17" s="174">
        <v>9497.4</v>
      </c>
      <c r="O17" s="517">
        <v>21020.799999999999</v>
      </c>
      <c r="P17" s="197">
        <v>586701.6</v>
      </c>
    </row>
    <row r="18" spans="1:16" ht="33" customHeight="1" x14ac:dyDescent="0.35">
      <c r="A18" s="171" t="s">
        <v>458</v>
      </c>
      <c r="B18" s="173">
        <v>637.9</v>
      </c>
      <c r="C18" s="173">
        <v>7219.9</v>
      </c>
      <c r="D18" s="173">
        <v>488.8</v>
      </c>
      <c r="E18" s="173">
        <v>13221.9</v>
      </c>
      <c r="F18" s="502">
        <v>43646</v>
      </c>
      <c r="G18" s="173">
        <v>16951</v>
      </c>
      <c r="H18" s="173">
        <v>6939.2</v>
      </c>
      <c r="I18" s="173">
        <v>5945.8</v>
      </c>
      <c r="J18" s="503">
        <v>20725.099999999999</v>
      </c>
      <c r="K18" s="173">
        <v>4150.8</v>
      </c>
      <c r="L18" s="173">
        <v>3109.2</v>
      </c>
      <c r="M18" s="173">
        <v>6874</v>
      </c>
      <c r="N18" s="173">
        <v>5856</v>
      </c>
      <c r="O18" s="503">
        <v>22500.9</v>
      </c>
      <c r="P18" s="196">
        <v>158257.5</v>
      </c>
    </row>
    <row r="19" spans="1:16" ht="25" customHeight="1" x14ac:dyDescent="0.35">
      <c r="A19" s="171" t="s">
        <v>459</v>
      </c>
      <c r="B19" s="173">
        <v>29363.1</v>
      </c>
      <c r="C19" s="173">
        <v>46130.9</v>
      </c>
      <c r="D19" s="173">
        <v>31012.3</v>
      </c>
      <c r="E19" s="173">
        <v>124815</v>
      </c>
      <c r="F19" s="502">
        <v>152405.79999999999</v>
      </c>
      <c r="G19" s="173">
        <v>87623</v>
      </c>
      <c r="H19" s="173">
        <v>26352.7</v>
      </c>
      <c r="I19" s="173">
        <v>35377.300000000003</v>
      </c>
      <c r="J19" s="503">
        <v>113664</v>
      </c>
      <c r="K19" s="173">
        <v>57914.3</v>
      </c>
      <c r="L19" s="173">
        <v>63009</v>
      </c>
      <c r="M19" s="173">
        <v>96208</v>
      </c>
      <c r="N19" s="173">
        <v>108782</v>
      </c>
      <c r="O19" s="503">
        <v>210544</v>
      </c>
      <c r="P19" s="196">
        <v>1183198</v>
      </c>
    </row>
    <row r="20" spans="1:16" ht="25" customHeight="1" x14ac:dyDescent="0.35">
      <c r="A20" s="171" t="s">
        <v>460</v>
      </c>
      <c r="B20" s="173">
        <v>47358.7</v>
      </c>
      <c r="C20" s="173">
        <v>24769.9</v>
      </c>
      <c r="D20" s="173">
        <v>92971.8</v>
      </c>
      <c r="E20" s="173">
        <v>1278395.3</v>
      </c>
      <c r="F20" s="502">
        <v>211728.6</v>
      </c>
      <c r="G20" s="173">
        <v>301530</v>
      </c>
      <c r="H20" s="173">
        <v>2930.5</v>
      </c>
      <c r="I20" s="173">
        <v>26973.3</v>
      </c>
      <c r="J20" s="503">
        <v>132046.6</v>
      </c>
      <c r="K20" s="173">
        <v>88226.7</v>
      </c>
      <c r="L20" s="173">
        <v>309972.3</v>
      </c>
      <c r="M20" s="173">
        <v>90799</v>
      </c>
      <c r="N20" s="173">
        <v>82429.100000000006</v>
      </c>
      <c r="O20" s="503">
        <v>144518</v>
      </c>
      <c r="P20" s="196">
        <v>2834649</v>
      </c>
    </row>
    <row r="21" spans="1:16" ht="25" customHeight="1" x14ac:dyDescent="0.35">
      <c r="A21" s="171" t="s">
        <v>429</v>
      </c>
      <c r="B21" s="173">
        <v>67279.600000000006</v>
      </c>
      <c r="C21" s="173">
        <v>2110.6999999999998</v>
      </c>
      <c r="D21" s="173">
        <v>210785.4</v>
      </c>
      <c r="E21" s="173">
        <v>283702.09999999998</v>
      </c>
      <c r="F21" s="502" t="s">
        <v>452</v>
      </c>
      <c r="G21" s="173">
        <v>0</v>
      </c>
      <c r="H21" s="173">
        <v>0</v>
      </c>
      <c r="I21" s="173">
        <v>0</v>
      </c>
      <c r="J21" s="503">
        <v>0</v>
      </c>
      <c r="K21" s="173">
        <v>0</v>
      </c>
      <c r="L21" s="173">
        <v>8879.1</v>
      </c>
      <c r="M21" s="173" t="s">
        <v>452</v>
      </c>
      <c r="N21" s="173">
        <v>1180.3</v>
      </c>
      <c r="O21" s="503">
        <v>0</v>
      </c>
      <c r="P21" s="196">
        <v>579108.4</v>
      </c>
    </row>
    <row r="22" spans="1:16" ht="25" customHeight="1" x14ac:dyDescent="0.35">
      <c r="A22" s="172" t="s">
        <v>461</v>
      </c>
      <c r="B22" s="174">
        <v>77360</v>
      </c>
      <c r="C22" s="174">
        <v>78121</v>
      </c>
      <c r="D22" s="174">
        <v>124473</v>
      </c>
      <c r="E22" s="174">
        <v>1416431</v>
      </c>
      <c r="F22" s="512">
        <v>407780</v>
      </c>
      <c r="G22" s="174">
        <v>406104</v>
      </c>
      <c r="H22" s="174">
        <v>36222.400000000001</v>
      </c>
      <c r="I22" s="174">
        <v>68296.3</v>
      </c>
      <c r="J22" s="517">
        <v>266435.40000000002</v>
      </c>
      <c r="K22" s="174">
        <v>150291.79999999999</v>
      </c>
      <c r="L22" s="174">
        <v>376090.3</v>
      </c>
      <c r="M22" s="174">
        <v>193880.3</v>
      </c>
      <c r="N22" s="174">
        <v>197066.3</v>
      </c>
      <c r="O22" s="517">
        <v>377562.5</v>
      </c>
      <c r="P22" s="197">
        <v>4176112.6</v>
      </c>
    </row>
    <row r="23" spans="1:16" ht="33" customHeight="1" x14ac:dyDescent="0.35">
      <c r="A23" s="172" t="s">
        <v>480</v>
      </c>
      <c r="B23" s="174">
        <v>145003.29999999999</v>
      </c>
      <c r="C23" s="174">
        <v>85362.9</v>
      </c>
      <c r="D23" s="174">
        <v>336152.8</v>
      </c>
      <c r="E23" s="174">
        <v>1740028.3</v>
      </c>
      <c r="F23" s="512">
        <v>601525</v>
      </c>
      <c r="G23" s="174">
        <v>532453.30000000005</v>
      </c>
      <c r="H23" s="174">
        <v>88294</v>
      </c>
      <c r="I23" s="174">
        <v>115273.2</v>
      </c>
      <c r="J23" s="517">
        <v>338076.4</v>
      </c>
      <c r="K23" s="174">
        <v>162668.6</v>
      </c>
      <c r="L23" s="174">
        <v>387726.6</v>
      </c>
      <c r="M23" s="174">
        <v>203030.9</v>
      </c>
      <c r="N23" s="174">
        <v>207744</v>
      </c>
      <c r="O23" s="517" t="s">
        <v>481</v>
      </c>
      <c r="P23" s="197">
        <v>5341922.5</v>
      </c>
    </row>
    <row r="24" spans="1:16" ht="33" customHeight="1" x14ac:dyDescent="0.35">
      <c r="A24" s="171" t="s">
        <v>431</v>
      </c>
      <c r="B24" s="173">
        <v>86.3</v>
      </c>
      <c r="C24" s="173">
        <v>90.7</v>
      </c>
      <c r="D24" s="173">
        <v>632.4</v>
      </c>
      <c r="E24" s="173">
        <v>142162.6</v>
      </c>
      <c r="F24" s="502">
        <v>51942</v>
      </c>
      <c r="G24" s="173">
        <v>41254</v>
      </c>
      <c r="H24" s="173">
        <v>4833.6000000000004</v>
      </c>
      <c r="I24" s="173">
        <v>11106.1</v>
      </c>
      <c r="J24" s="503">
        <v>29497.4</v>
      </c>
      <c r="K24" s="173">
        <v>16303.9</v>
      </c>
      <c r="L24" s="173">
        <v>39735.300000000003</v>
      </c>
      <c r="M24" s="173">
        <v>12348</v>
      </c>
      <c r="N24" s="173">
        <v>11994.1</v>
      </c>
      <c r="O24" s="503">
        <v>40986.6</v>
      </c>
      <c r="P24" s="196">
        <v>402973</v>
      </c>
    </row>
    <row r="25" spans="1:16" ht="33" customHeight="1" x14ac:dyDescent="0.35">
      <c r="A25" s="171" t="s">
        <v>463</v>
      </c>
      <c r="B25" s="173">
        <v>868.4</v>
      </c>
      <c r="C25" s="173">
        <v>428.3</v>
      </c>
      <c r="D25" s="173">
        <v>719</v>
      </c>
      <c r="E25" s="173">
        <v>77453.100000000006</v>
      </c>
      <c r="F25" s="502">
        <v>11225.1</v>
      </c>
      <c r="G25" s="173">
        <v>16697</v>
      </c>
      <c r="H25" s="173">
        <v>2666.6</v>
      </c>
      <c r="I25" s="173">
        <v>2092.5</v>
      </c>
      <c r="J25" s="503">
        <v>7241.3</v>
      </c>
      <c r="K25" s="173">
        <v>3741.2</v>
      </c>
      <c r="L25" s="173">
        <v>14495.1</v>
      </c>
      <c r="M25" s="173">
        <v>7830</v>
      </c>
      <c r="N25" s="173">
        <v>4012.2</v>
      </c>
      <c r="O25" s="503">
        <v>14757.2</v>
      </c>
      <c r="P25" s="196">
        <v>164226.70000000001</v>
      </c>
    </row>
    <row r="26" spans="1:16" ht="33" customHeight="1" thickBot="1" x14ac:dyDescent="0.4">
      <c r="A26" s="235" t="s">
        <v>433</v>
      </c>
      <c r="B26" s="198">
        <v>145958.1</v>
      </c>
      <c r="C26" s="198">
        <v>85881.9</v>
      </c>
      <c r="D26" s="198">
        <v>337504.2</v>
      </c>
      <c r="E26" s="198">
        <v>1959643.9</v>
      </c>
      <c r="F26" s="514">
        <v>664692.1</v>
      </c>
      <c r="G26" s="198">
        <v>590404.30000000005</v>
      </c>
      <c r="H26" s="198">
        <v>95794.1</v>
      </c>
      <c r="I26" s="198">
        <v>128471.8</v>
      </c>
      <c r="J26" s="518">
        <v>374815.1</v>
      </c>
      <c r="K26" s="198">
        <v>182713.7</v>
      </c>
      <c r="L26" s="198">
        <v>441957</v>
      </c>
      <c r="M26" s="198">
        <v>223208.8</v>
      </c>
      <c r="N26" s="198">
        <v>223750.3</v>
      </c>
      <c r="O26" s="518">
        <v>454327.1</v>
      </c>
      <c r="P26" s="199">
        <v>5909122.5999999996</v>
      </c>
    </row>
    <row r="28" spans="1:16" x14ac:dyDescent="0.35">
      <c r="P28" s="28" t="s">
        <v>27</v>
      </c>
    </row>
    <row r="29" spans="1:16" x14ac:dyDescent="0.35">
      <c r="P29" s="217"/>
    </row>
  </sheetData>
  <pageMargins left="0.70866141732283472" right="0.70866141732283472" top="0.74803149606299213" bottom="0.74803149606299213" header="0.31496062992125984" footer="0.31496062992125984"/>
  <pageSetup paperSize="9" scale="45" fitToWidth="2"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X40"/>
  <sheetViews>
    <sheetView showGridLines="0" topLeftCell="N1" zoomScaleNormal="100" workbookViewId="0">
      <selection activeCell="Q1" sqref="Q1:Q1048576"/>
    </sheetView>
  </sheetViews>
  <sheetFormatPr defaultColWidth="9.1796875" defaultRowHeight="15.5" x14ac:dyDescent="0.35"/>
  <cols>
    <col min="1" max="1" width="59.54296875" style="28" customWidth="1"/>
    <col min="2" max="2" width="20.54296875" style="79" customWidth="1"/>
    <col min="3" max="3" width="19.1796875" style="79" customWidth="1"/>
    <col min="4" max="7" width="20.54296875" style="79" customWidth="1"/>
    <col min="8" max="8" width="15.54296875" style="79" customWidth="1"/>
    <col min="9" max="9" width="19.1796875" style="79" customWidth="1"/>
    <col min="10" max="10" width="20.54296875" style="79" customWidth="1"/>
    <col min="11" max="11" width="18.26953125" style="79" customWidth="1"/>
    <col min="12" max="12" width="18.81640625" style="79" customWidth="1"/>
    <col min="13" max="13" width="19.26953125" style="79" customWidth="1"/>
    <col min="14" max="16" width="20.54296875" style="79" customWidth="1"/>
    <col min="17" max="17" width="9.81640625" style="28" bestFit="1" customWidth="1"/>
    <col min="18" max="16384" width="9.1796875" style="28"/>
  </cols>
  <sheetData>
    <row r="1" spans="1:17" s="54" customFormat="1" ht="74.150000000000006" customHeight="1" thickBot="1" x14ac:dyDescent="0.4">
      <c r="A1" s="545" t="s">
        <v>306</v>
      </c>
      <c r="B1" s="546" t="s">
        <v>437</v>
      </c>
      <c r="C1" s="547" t="s">
        <v>438</v>
      </c>
      <c r="D1" s="547" t="s">
        <v>439</v>
      </c>
      <c r="E1" s="547" t="s">
        <v>440</v>
      </c>
      <c r="F1" s="548" t="s">
        <v>441</v>
      </c>
      <c r="G1" s="548" t="s">
        <v>442</v>
      </c>
      <c r="H1" s="547" t="s">
        <v>443</v>
      </c>
      <c r="I1" s="547" t="s">
        <v>444</v>
      </c>
      <c r="J1" s="549" t="s">
        <v>445</v>
      </c>
      <c r="K1" s="547" t="s">
        <v>446</v>
      </c>
      <c r="L1" s="547" t="s">
        <v>447</v>
      </c>
      <c r="M1" s="547" t="s">
        <v>448</v>
      </c>
      <c r="N1" s="550" t="s">
        <v>449</v>
      </c>
      <c r="O1" s="547" t="s">
        <v>450</v>
      </c>
      <c r="P1" s="551" t="s">
        <v>482</v>
      </c>
    </row>
    <row r="2" spans="1:17" ht="25" customHeight="1" x14ac:dyDescent="0.35">
      <c r="A2" s="552" t="s">
        <v>483</v>
      </c>
      <c r="B2" s="553" t="s">
        <v>452</v>
      </c>
      <c r="C2" s="554">
        <v>15</v>
      </c>
      <c r="D2" s="554">
        <v>0</v>
      </c>
      <c r="E2" s="554" t="s">
        <v>452</v>
      </c>
      <c r="F2" s="555">
        <v>49</v>
      </c>
      <c r="G2" s="555">
        <v>18</v>
      </c>
      <c r="H2" s="554">
        <v>29</v>
      </c>
      <c r="I2" s="554">
        <v>19</v>
      </c>
      <c r="J2" s="554">
        <v>23</v>
      </c>
      <c r="K2" s="555">
        <v>42</v>
      </c>
      <c r="L2" s="554">
        <v>45</v>
      </c>
      <c r="M2" s="554">
        <v>119</v>
      </c>
      <c r="N2" s="556">
        <v>221</v>
      </c>
      <c r="O2" s="554">
        <v>362</v>
      </c>
      <c r="P2" s="557">
        <v>968</v>
      </c>
      <c r="Q2" s="188"/>
    </row>
    <row r="3" spans="1:17" ht="25" customHeight="1" x14ac:dyDescent="0.35">
      <c r="A3" s="558" t="s">
        <v>484</v>
      </c>
      <c r="B3" s="559" t="s">
        <v>452</v>
      </c>
      <c r="C3" s="556">
        <v>35</v>
      </c>
      <c r="D3" s="556" t="s">
        <v>452</v>
      </c>
      <c r="E3" s="556">
        <v>75</v>
      </c>
      <c r="F3" s="560">
        <v>125</v>
      </c>
      <c r="G3" s="560">
        <v>52</v>
      </c>
      <c r="H3" s="556">
        <v>38</v>
      </c>
      <c r="I3" s="556">
        <v>31</v>
      </c>
      <c r="J3" s="556">
        <v>34</v>
      </c>
      <c r="K3" s="560">
        <v>63</v>
      </c>
      <c r="L3" s="556">
        <v>77</v>
      </c>
      <c r="M3" s="556">
        <v>202</v>
      </c>
      <c r="N3" s="556">
        <v>291</v>
      </c>
      <c r="O3" s="556">
        <v>438</v>
      </c>
      <c r="P3" s="561">
        <v>1487</v>
      </c>
      <c r="Q3" s="188"/>
    </row>
    <row r="4" spans="1:17" s="53" customFormat="1" ht="25" customHeight="1" x14ac:dyDescent="0.35">
      <c r="A4" s="558" t="s">
        <v>485</v>
      </c>
      <c r="B4" s="559">
        <v>9</v>
      </c>
      <c r="C4" s="556">
        <v>17</v>
      </c>
      <c r="D4" s="556" t="s">
        <v>452</v>
      </c>
      <c r="E4" s="556" t="s">
        <v>452</v>
      </c>
      <c r="F4" s="560">
        <v>46</v>
      </c>
      <c r="G4" s="560">
        <v>20</v>
      </c>
      <c r="H4" s="556">
        <v>31</v>
      </c>
      <c r="I4" s="556">
        <v>26</v>
      </c>
      <c r="J4" s="556">
        <v>22</v>
      </c>
      <c r="K4" s="560">
        <v>42</v>
      </c>
      <c r="L4" s="556">
        <v>49</v>
      </c>
      <c r="M4" s="556">
        <v>148</v>
      </c>
      <c r="N4" s="556">
        <v>254</v>
      </c>
      <c r="O4" s="556">
        <v>384</v>
      </c>
      <c r="P4" s="561">
        <v>1082</v>
      </c>
      <c r="Q4" s="188"/>
    </row>
    <row r="5" spans="1:17" ht="25" customHeight="1" x14ac:dyDescent="0.35">
      <c r="A5" s="562" t="s">
        <v>260</v>
      </c>
      <c r="B5" s="563">
        <v>24</v>
      </c>
      <c r="C5" s="564">
        <v>37</v>
      </c>
      <c r="D5" s="564">
        <v>7</v>
      </c>
      <c r="E5" s="564">
        <v>90</v>
      </c>
      <c r="F5" s="565">
        <v>153</v>
      </c>
      <c r="G5" s="565">
        <v>55</v>
      </c>
      <c r="H5" s="564">
        <v>47</v>
      </c>
      <c r="I5" s="564">
        <v>37</v>
      </c>
      <c r="J5" s="564">
        <v>46</v>
      </c>
      <c r="K5" s="565">
        <v>67</v>
      </c>
      <c r="L5" s="564">
        <v>82</v>
      </c>
      <c r="M5" s="564">
        <v>221</v>
      </c>
      <c r="N5" s="564">
        <v>320</v>
      </c>
      <c r="O5" s="564">
        <v>503</v>
      </c>
      <c r="P5" s="566">
        <v>1689</v>
      </c>
      <c r="Q5" s="188"/>
    </row>
    <row r="6" spans="1:17" ht="33" customHeight="1" x14ac:dyDescent="0.35">
      <c r="A6" s="430" t="s">
        <v>486</v>
      </c>
      <c r="B6" s="559">
        <v>92</v>
      </c>
      <c r="C6" s="556">
        <v>412</v>
      </c>
      <c r="D6" s="556">
        <v>144</v>
      </c>
      <c r="E6" s="556">
        <v>963</v>
      </c>
      <c r="F6" s="560">
        <v>1343</v>
      </c>
      <c r="G6" s="560">
        <v>489</v>
      </c>
      <c r="H6" s="556">
        <v>193</v>
      </c>
      <c r="I6" s="556">
        <v>180</v>
      </c>
      <c r="J6" s="556">
        <v>469</v>
      </c>
      <c r="K6" s="560">
        <v>250</v>
      </c>
      <c r="L6" s="556">
        <v>397</v>
      </c>
      <c r="M6" s="556">
        <v>591</v>
      </c>
      <c r="N6" s="556">
        <v>652</v>
      </c>
      <c r="O6" s="556">
        <v>1138</v>
      </c>
      <c r="P6" s="561">
        <v>7315</v>
      </c>
      <c r="Q6" s="188"/>
    </row>
    <row r="7" spans="1:17" ht="25" customHeight="1" x14ac:dyDescent="0.35">
      <c r="A7" s="558" t="s">
        <v>487</v>
      </c>
      <c r="B7" s="559">
        <v>120</v>
      </c>
      <c r="C7" s="556">
        <v>425</v>
      </c>
      <c r="D7" s="556">
        <v>322</v>
      </c>
      <c r="E7" s="556">
        <v>1436</v>
      </c>
      <c r="F7" s="560">
        <v>1326</v>
      </c>
      <c r="G7" s="560">
        <v>527</v>
      </c>
      <c r="H7" s="556">
        <v>204</v>
      </c>
      <c r="I7" s="556">
        <v>190</v>
      </c>
      <c r="J7" s="556">
        <v>499</v>
      </c>
      <c r="K7" s="560">
        <v>297</v>
      </c>
      <c r="L7" s="556">
        <v>524</v>
      </c>
      <c r="M7" s="556">
        <v>590</v>
      </c>
      <c r="N7" s="556">
        <v>582</v>
      </c>
      <c r="O7" s="556">
        <v>1085</v>
      </c>
      <c r="P7" s="561">
        <v>8127</v>
      </c>
      <c r="Q7" s="188"/>
    </row>
    <row r="8" spans="1:17" s="53" customFormat="1" ht="25" customHeight="1" x14ac:dyDescent="0.35">
      <c r="A8" s="558" t="s">
        <v>488</v>
      </c>
      <c r="B8" s="559">
        <v>71</v>
      </c>
      <c r="C8" s="556">
        <v>354</v>
      </c>
      <c r="D8" s="556">
        <v>173</v>
      </c>
      <c r="E8" s="556">
        <v>999</v>
      </c>
      <c r="F8" s="560">
        <v>1254</v>
      </c>
      <c r="G8" s="560">
        <v>457</v>
      </c>
      <c r="H8" s="556">
        <v>174</v>
      </c>
      <c r="I8" s="556">
        <v>174</v>
      </c>
      <c r="J8" s="556">
        <v>460</v>
      </c>
      <c r="K8" s="560">
        <v>245</v>
      </c>
      <c r="L8" s="556">
        <v>406</v>
      </c>
      <c r="M8" s="556">
        <v>522</v>
      </c>
      <c r="N8" s="556">
        <v>580</v>
      </c>
      <c r="O8" s="556">
        <v>1016</v>
      </c>
      <c r="P8" s="561">
        <v>6885</v>
      </c>
      <c r="Q8" s="188"/>
    </row>
    <row r="9" spans="1:17" ht="25" customHeight="1" x14ac:dyDescent="0.35">
      <c r="A9" s="562" t="s">
        <v>264</v>
      </c>
      <c r="B9" s="563">
        <v>131</v>
      </c>
      <c r="C9" s="564">
        <v>462</v>
      </c>
      <c r="D9" s="564">
        <v>359</v>
      </c>
      <c r="E9" s="564">
        <v>1563</v>
      </c>
      <c r="F9" s="565">
        <v>1642</v>
      </c>
      <c r="G9" s="565">
        <v>599</v>
      </c>
      <c r="H9" s="564">
        <v>239</v>
      </c>
      <c r="I9" s="564">
        <v>221</v>
      </c>
      <c r="J9" s="564">
        <v>562</v>
      </c>
      <c r="K9" s="565">
        <v>328</v>
      </c>
      <c r="L9" s="564">
        <v>558</v>
      </c>
      <c r="M9" s="564">
        <v>698</v>
      </c>
      <c r="N9" s="564">
        <v>758</v>
      </c>
      <c r="O9" s="564">
        <v>1334</v>
      </c>
      <c r="P9" s="566">
        <v>9454</v>
      </c>
      <c r="Q9" s="188"/>
    </row>
    <row r="10" spans="1:17" ht="33" customHeight="1" x14ac:dyDescent="0.35">
      <c r="A10" s="430" t="s">
        <v>489</v>
      </c>
      <c r="B10" s="559">
        <v>76</v>
      </c>
      <c r="C10" s="556">
        <v>391</v>
      </c>
      <c r="D10" s="556">
        <v>66</v>
      </c>
      <c r="E10" s="556">
        <v>697</v>
      </c>
      <c r="F10" s="560">
        <v>1351</v>
      </c>
      <c r="G10" s="560">
        <v>441</v>
      </c>
      <c r="H10" s="556">
        <v>197</v>
      </c>
      <c r="I10" s="556">
        <v>162</v>
      </c>
      <c r="J10" s="556">
        <v>415</v>
      </c>
      <c r="K10" s="560">
        <v>215</v>
      </c>
      <c r="L10" s="556">
        <v>277</v>
      </c>
      <c r="M10" s="556">
        <v>550</v>
      </c>
      <c r="N10" s="556">
        <v>591</v>
      </c>
      <c r="O10" s="556">
        <v>1066</v>
      </c>
      <c r="P10" s="561">
        <v>6495</v>
      </c>
      <c r="Q10" s="188"/>
    </row>
    <row r="11" spans="1:17" s="53" customFormat="1" ht="25" customHeight="1" x14ac:dyDescent="0.35">
      <c r="A11" s="567" t="s">
        <v>490</v>
      </c>
      <c r="B11" s="559">
        <v>101</v>
      </c>
      <c r="C11" s="556">
        <v>391</v>
      </c>
      <c r="D11" s="556">
        <v>117</v>
      </c>
      <c r="E11" s="556">
        <v>991</v>
      </c>
      <c r="F11" s="560">
        <v>1406</v>
      </c>
      <c r="G11" s="560">
        <v>501</v>
      </c>
      <c r="H11" s="556">
        <v>208</v>
      </c>
      <c r="I11" s="556">
        <v>192</v>
      </c>
      <c r="J11" s="556">
        <v>486</v>
      </c>
      <c r="K11" s="560">
        <v>267</v>
      </c>
      <c r="L11" s="556">
        <v>426</v>
      </c>
      <c r="M11" s="556">
        <v>576</v>
      </c>
      <c r="N11" s="556">
        <v>649</v>
      </c>
      <c r="O11" s="556">
        <v>1163</v>
      </c>
      <c r="P11" s="561">
        <v>7474</v>
      </c>
      <c r="Q11" s="188"/>
    </row>
    <row r="12" spans="1:17" ht="25" customHeight="1" x14ac:dyDescent="0.35">
      <c r="A12" s="562" t="s">
        <v>267</v>
      </c>
      <c r="B12" s="563">
        <v>127</v>
      </c>
      <c r="C12" s="564">
        <v>437</v>
      </c>
      <c r="D12" s="564">
        <v>152</v>
      </c>
      <c r="E12" s="564">
        <v>1138</v>
      </c>
      <c r="F12" s="565">
        <v>1641</v>
      </c>
      <c r="G12" s="565">
        <v>570</v>
      </c>
      <c r="H12" s="564">
        <v>234</v>
      </c>
      <c r="I12" s="564">
        <v>215</v>
      </c>
      <c r="J12" s="564">
        <v>535</v>
      </c>
      <c r="K12" s="565">
        <v>298</v>
      </c>
      <c r="L12" s="564">
        <v>460</v>
      </c>
      <c r="M12" s="564">
        <v>667</v>
      </c>
      <c r="N12" s="564">
        <v>733</v>
      </c>
      <c r="O12" s="564">
        <v>1305</v>
      </c>
      <c r="P12" s="566">
        <v>8512</v>
      </c>
      <c r="Q12" s="188"/>
    </row>
    <row r="13" spans="1:17" ht="33" customHeight="1" x14ac:dyDescent="0.35">
      <c r="A13" s="430" t="s">
        <v>491</v>
      </c>
      <c r="B13" s="559">
        <v>7</v>
      </c>
      <c r="C13" s="556">
        <v>14</v>
      </c>
      <c r="D13" s="556">
        <v>0</v>
      </c>
      <c r="E13" s="556">
        <v>17</v>
      </c>
      <c r="F13" s="560">
        <v>37</v>
      </c>
      <c r="G13" s="560">
        <v>14</v>
      </c>
      <c r="H13" s="556">
        <v>27</v>
      </c>
      <c r="I13" s="556">
        <v>19</v>
      </c>
      <c r="J13" s="556">
        <v>22</v>
      </c>
      <c r="K13" s="560">
        <v>36</v>
      </c>
      <c r="L13" s="556">
        <v>45</v>
      </c>
      <c r="M13" s="556">
        <v>108</v>
      </c>
      <c r="N13" s="556">
        <v>215</v>
      </c>
      <c r="O13" s="556">
        <v>338</v>
      </c>
      <c r="P13" s="561">
        <v>899</v>
      </c>
      <c r="Q13" s="188"/>
    </row>
    <row r="14" spans="1:17" ht="25" customHeight="1" x14ac:dyDescent="0.35">
      <c r="A14" s="430" t="s">
        <v>492</v>
      </c>
      <c r="B14" s="559">
        <v>101</v>
      </c>
      <c r="C14" s="556">
        <v>412</v>
      </c>
      <c r="D14" s="556">
        <v>250</v>
      </c>
      <c r="E14" s="556">
        <v>1222</v>
      </c>
      <c r="F14" s="560">
        <v>1349</v>
      </c>
      <c r="G14" s="560">
        <v>498</v>
      </c>
      <c r="H14" s="556">
        <v>205</v>
      </c>
      <c r="I14" s="556">
        <v>192</v>
      </c>
      <c r="J14" s="556">
        <v>503</v>
      </c>
      <c r="K14" s="560">
        <v>276</v>
      </c>
      <c r="L14" s="556">
        <v>495</v>
      </c>
      <c r="M14" s="556">
        <v>634</v>
      </c>
      <c r="N14" s="556">
        <v>694</v>
      </c>
      <c r="O14" s="556">
        <v>1237</v>
      </c>
      <c r="P14" s="561">
        <v>8068</v>
      </c>
      <c r="Q14" s="188"/>
    </row>
    <row r="15" spans="1:17" s="53" customFormat="1" ht="25" customHeight="1" x14ac:dyDescent="0.35">
      <c r="A15" s="430" t="s">
        <v>493</v>
      </c>
      <c r="B15" s="559">
        <v>107</v>
      </c>
      <c r="C15" s="556">
        <v>420</v>
      </c>
      <c r="D15" s="556">
        <v>257</v>
      </c>
      <c r="E15" s="556">
        <v>1224</v>
      </c>
      <c r="F15" s="560">
        <v>1442</v>
      </c>
      <c r="G15" s="560">
        <v>519</v>
      </c>
      <c r="H15" s="556">
        <v>216</v>
      </c>
      <c r="I15" s="556">
        <v>196</v>
      </c>
      <c r="J15" s="556">
        <v>508</v>
      </c>
      <c r="K15" s="560">
        <v>289</v>
      </c>
      <c r="L15" s="556">
        <v>488</v>
      </c>
      <c r="M15" s="556">
        <v>643</v>
      </c>
      <c r="N15" s="556">
        <v>712</v>
      </c>
      <c r="O15" s="556">
        <v>1265</v>
      </c>
      <c r="P15" s="561">
        <v>8286</v>
      </c>
      <c r="Q15" s="188"/>
    </row>
    <row r="16" spans="1:17" s="53" customFormat="1" ht="25" customHeight="1" x14ac:dyDescent="0.35">
      <c r="A16" s="568" t="s">
        <v>271</v>
      </c>
      <c r="B16" s="563">
        <v>114</v>
      </c>
      <c r="C16" s="564">
        <v>425</v>
      </c>
      <c r="D16" s="564">
        <v>293</v>
      </c>
      <c r="E16" s="564">
        <v>1324</v>
      </c>
      <c r="F16" s="565">
        <v>1544</v>
      </c>
      <c r="G16" s="565">
        <v>536</v>
      </c>
      <c r="H16" s="564">
        <v>224</v>
      </c>
      <c r="I16" s="564">
        <v>203</v>
      </c>
      <c r="J16" s="564">
        <v>528</v>
      </c>
      <c r="K16" s="565">
        <v>302</v>
      </c>
      <c r="L16" s="564">
        <v>512</v>
      </c>
      <c r="M16" s="564">
        <v>671</v>
      </c>
      <c r="N16" s="564">
        <v>738</v>
      </c>
      <c r="O16" s="564">
        <v>1312</v>
      </c>
      <c r="P16" s="566">
        <v>8726</v>
      </c>
      <c r="Q16" s="188"/>
    </row>
    <row r="17" spans="1:21" ht="33" customHeight="1" x14ac:dyDescent="0.35">
      <c r="A17" s="568" t="s">
        <v>494</v>
      </c>
      <c r="B17" s="563">
        <v>151</v>
      </c>
      <c r="C17" s="564">
        <v>478</v>
      </c>
      <c r="D17" s="564">
        <v>374</v>
      </c>
      <c r="E17" s="564">
        <v>1643</v>
      </c>
      <c r="F17" s="565">
        <v>1883</v>
      </c>
      <c r="G17" s="565">
        <v>646</v>
      </c>
      <c r="H17" s="564">
        <v>261</v>
      </c>
      <c r="I17" s="564">
        <v>241</v>
      </c>
      <c r="J17" s="564">
        <v>596</v>
      </c>
      <c r="K17" s="565">
        <v>362</v>
      </c>
      <c r="L17" s="564">
        <v>582</v>
      </c>
      <c r="M17" s="564">
        <v>772</v>
      </c>
      <c r="N17" s="564">
        <v>828</v>
      </c>
      <c r="O17" s="564">
        <v>1477</v>
      </c>
      <c r="P17" s="566">
        <v>10294</v>
      </c>
      <c r="Q17" s="188"/>
    </row>
    <row r="18" spans="1:21" ht="33" customHeight="1" x14ac:dyDescent="0.35">
      <c r="A18" s="175" t="s">
        <v>495</v>
      </c>
      <c r="B18" s="317">
        <v>1105</v>
      </c>
      <c r="C18" s="192">
        <v>490</v>
      </c>
      <c r="D18" s="192">
        <v>2198</v>
      </c>
      <c r="E18" s="192">
        <v>2933</v>
      </c>
      <c r="F18" s="304">
        <v>1627</v>
      </c>
      <c r="G18" s="304">
        <v>713</v>
      </c>
      <c r="H18" s="192">
        <v>222</v>
      </c>
      <c r="I18" s="192">
        <v>289</v>
      </c>
      <c r="J18" s="192">
        <v>860</v>
      </c>
      <c r="K18" s="304">
        <v>353</v>
      </c>
      <c r="L18" s="192">
        <v>779</v>
      </c>
      <c r="M18" s="192">
        <v>727</v>
      </c>
      <c r="N18" s="192">
        <v>647</v>
      </c>
      <c r="O18" s="192">
        <v>1321</v>
      </c>
      <c r="P18" s="315">
        <v>14264</v>
      </c>
      <c r="Q18" s="188"/>
    </row>
    <row r="19" spans="1:21" ht="25" customHeight="1" x14ac:dyDescent="0.35">
      <c r="A19" s="175" t="s">
        <v>496</v>
      </c>
      <c r="B19" s="317">
        <v>119</v>
      </c>
      <c r="C19" s="192">
        <v>343</v>
      </c>
      <c r="D19" s="192">
        <v>1470</v>
      </c>
      <c r="E19" s="192">
        <v>2084</v>
      </c>
      <c r="F19" s="304">
        <v>988</v>
      </c>
      <c r="G19" s="304">
        <v>511</v>
      </c>
      <c r="H19" s="192">
        <v>142</v>
      </c>
      <c r="I19" s="192">
        <v>197</v>
      </c>
      <c r="J19" s="192">
        <v>612</v>
      </c>
      <c r="K19" s="304">
        <v>224</v>
      </c>
      <c r="L19" s="192">
        <v>558</v>
      </c>
      <c r="M19" s="192">
        <v>519</v>
      </c>
      <c r="N19" s="192">
        <v>441</v>
      </c>
      <c r="O19" s="192">
        <v>906</v>
      </c>
      <c r="P19" s="315">
        <v>9774</v>
      </c>
      <c r="Q19" s="188"/>
    </row>
    <row r="20" spans="1:21" ht="25" customHeight="1" x14ac:dyDescent="0.35">
      <c r="A20" s="175" t="s">
        <v>497</v>
      </c>
      <c r="B20" s="317">
        <v>809</v>
      </c>
      <c r="C20" s="192">
        <v>396</v>
      </c>
      <c r="D20" s="192">
        <v>1386</v>
      </c>
      <c r="E20" s="192">
        <v>1940</v>
      </c>
      <c r="F20" s="304">
        <v>1268</v>
      </c>
      <c r="G20" s="304">
        <v>569</v>
      </c>
      <c r="H20" s="192">
        <v>169</v>
      </c>
      <c r="I20" s="192">
        <v>226</v>
      </c>
      <c r="J20" s="192">
        <v>698</v>
      </c>
      <c r="K20" s="304">
        <v>281</v>
      </c>
      <c r="L20" s="192">
        <v>632</v>
      </c>
      <c r="M20" s="192">
        <v>573</v>
      </c>
      <c r="N20" s="192">
        <v>523</v>
      </c>
      <c r="O20" s="192">
        <v>1099</v>
      </c>
      <c r="P20" s="315">
        <v>10569</v>
      </c>
      <c r="Q20" s="188"/>
    </row>
    <row r="21" spans="1:21" ht="25" customHeight="1" x14ac:dyDescent="0.35">
      <c r="A21" s="175" t="s">
        <v>279</v>
      </c>
      <c r="B21" s="317">
        <v>1073</v>
      </c>
      <c r="C21" s="192">
        <v>511</v>
      </c>
      <c r="D21" s="192">
        <v>2065</v>
      </c>
      <c r="E21" s="192">
        <v>1940</v>
      </c>
      <c r="F21" s="304">
        <v>1736</v>
      </c>
      <c r="G21" s="304">
        <v>731</v>
      </c>
      <c r="H21" s="192">
        <v>235</v>
      </c>
      <c r="I21" s="192">
        <v>298</v>
      </c>
      <c r="J21" s="192">
        <v>874</v>
      </c>
      <c r="K21" s="304">
        <v>363</v>
      </c>
      <c r="L21" s="192">
        <v>777</v>
      </c>
      <c r="M21" s="192">
        <v>731</v>
      </c>
      <c r="N21" s="192">
        <v>673</v>
      </c>
      <c r="O21" s="192">
        <v>1343</v>
      </c>
      <c r="P21" s="315">
        <v>14267</v>
      </c>
      <c r="Q21" s="188"/>
    </row>
    <row r="22" spans="1:21" s="53" customFormat="1" ht="25" customHeight="1" x14ac:dyDescent="0.35">
      <c r="A22" s="175" t="s">
        <v>498</v>
      </c>
      <c r="B22" s="317">
        <v>769</v>
      </c>
      <c r="C22" s="192">
        <v>340</v>
      </c>
      <c r="D22" s="192">
        <v>1486</v>
      </c>
      <c r="E22" s="192">
        <v>2857</v>
      </c>
      <c r="F22" s="304">
        <v>1049</v>
      </c>
      <c r="G22" s="304">
        <v>464</v>
      </c>
      <c r="H22" s="192">
        <v>164</v>
      </c>
      <c r="I22" s="192">
        <v>196</v>
      </c>
      <c r="J22" s="192">
        <v>487</v>
      </c>
      <c r="K22" s="304">
        <v>218</v>
      </c>
      <c r="L22" s="192">
        <v>525</v>
      </c>
      <c r="M22" s="192">
        <v>430</v>
      </c>
      <c r="N22" s="192">
        <v>391</v>
      </c>
      <c r="O22" s="192">
        <v>794</v>
      </c>
      <c r="P22" s="315">
        <v>9306</v>
      </c>
      <c r="Q22" s="188"/>
    </row>
    <row r="23" spans="1:21" ht="25" customHeight="1" x14ac:dyDescent="0.35">
      <c r="A23" s="176" t="s">
        <v>280</v>
      </c>
      <c r="B23" s="318">
        <v>1230</v>
      </c>
      <c r="C23" s="201">
        <v>601</v>
      </c>
      <c r="D23" s="201">
        <v>2486</v>
      </c>
      <c r="E23" s="201">
        <v>1993</v>
      </c>
      <c r="F23" s="305">
        <v>2153</v>
      </c>
      <c r="G23" s="305">
        <v>902</v>
      </c>
      <c r="H23" s="201">
        <v>311</v>
      </c>
      <c r="I23" s="201">
        <v>362</v>
      </c>
      <c r="J23" s="201">
        <v>1022</v>
      </c>
      <c r="K23" s="305">
        <v>425</v>
      </c>
      <c r="L23" s="201">
        <v>890</v>
      </c>
      <c r="M23" s="201">
        <v>864</v>
      </c>
      <c r="N23" s="201">
        <v>813</v>
      </c>
      <c r="O23" s="201">
        <v>1573</v>
      </c>
      <c r="P23" s="316">
        <v>17166</v>
      </c>
      <c r="Q23" s="188"/>
    </row>
    <row r="24" spans="1:21" ht="33" customHeight="1" x14ac:dyDescent="0.35">
      <c r="A24" s="175" t="s">
        <v>499</v>
      </c>
      <c r="B24" s="317" t="s">
        <v>452</v>
      </c>
      <c r="C24" s="192">
        <v>15</v>
      </c>
      <c r="D24" s="192">
        <v>32</v>
      </c>
      <c r="E24" s="192">
        <v>134</v>
      </c>
      <c r="F24" s="304">
        <v>137</v>
      </c>
      <c r="G24" s="304">
        <v>44</v>
      </c>
      <c r="H24" s="192">
        <v>15</v>
      </c>
      <c r="I24" s="192">
        <v>37</v>
      </c>
      <c r="J24" s="192">
        <v>53</v>
      </c>
      <c r="K24" s="304">
        <v>20</v>
      </c>
      <c r="L24" s="192">
        <v>21</v>
      </c>
      <c r="M24" s="192">
        <v>34</v>
      </c>
      <c r="N24" s="192" t="s">
        <v>452</v>
      </c>
      <c r="O24" s="192" t="s">
        <v>452</v>
      </c>
      <c r="P24" s="315">
        <v>662</v>
      </c>
      <c r="Q24" s="188"/>
    </row>
    <row r="25" spans="1:21" s="53" customFormat="1" ht="25" customHeight="1" x14ac:dyDescent="0.35">
      <c r="A25" s="175" t="s">
        <v>500</v>
      </c>
      <c r="B25" s="317" t="s">
        <v>452</v>
      </c>
      <c r="C25" s="192" t="s">
        <v>452</v>
      </c>
      <c r="D25" s="192">
        <v>71</v>
      </c>
      <c r="E25" s="192">
        <v>321</v>
      </c>
      <c r="F25" s="304">
        <v>336</v>
      </c>
      <c r="G25" s="304">
        <v>109</v>
      </c>
      <c r="H25" s="192">
        <v>48</v>
      </c>
      <c r="I25" s="192">
        <v>79</v>
      </c>
      <c r="J25" s="192">
        <v>111</v>
      </c>
      <c r="K25" s="304">
        <v>51</v>
      </c>
      <c r="L25" s="192">
        <v>53</v>
      </c>
      <c r="M25" s="192">
        <v>72</v>
      </c>
      <c r="N25" s="192" t="s">
        <v>452</v>
      </c>
      <c r="O25" s="192" t="s">
        <v>452</v>
      </c>
      <c r="P25" s="315">
        <v>1554</v>
      </c>
      <c r="Q25" s="188"/>
    </row>
    <row r="26" spans="1:21" ht="25" customHeight="1" x14ac:dyDescent="0.35">
      <c r="A26" s="176" t="s">
        <v>294</v>
      </c>
      <c r="B26" s="318" t="s">
        <v>452</v>
      </c>
      <c r="C26" s="201" t="s">
        <v>452</v>
      </c>
      <c r="D26" s="201">
        <v>82</v>
      </c>
      <c r="E26" s="201">
        <v>349</v>
      </c>
      <c r="F26" s="305">
        <v>353</v>
      </c>
      <c r="G26" s="305">
        <v>113</v>
      </c>
      <c r="H26" s="201">
        <v>51</v>
      </c>
      <c r="I26" s="201">
        <v>82</v>
      </c>
      <c r="J26" s="201">
        <v>127</v>
      </c>
      <c r="K26" s="305">
        <v>54</v>
      </c>
      <c r="L26" s="201">
        <v>59</v>
      </c>
      <c r="M26" s="201">
        <v>82</v>
      </c>
      <c r="N26" s="201">
        <v>82</v>
      </c>
      <c r="O26" s="201">
        <v>172</v>
      </c>
      <c r="P26" s="316">
        <v>1694</v>
      </c>
      <c r="Q26" s="188"/>
    </row>
    <row r="27" spans="1:21" ht="25" customHeight="1" x14ac:dyDescent="0.35">
      <c r="A27" s="175" t="s">
        <v>501</v>
      </c>
      <c r="B27" s="317">
        <v>114</v>
      </c>
      <c r="C27" s="192">
        <v>127</v>
      </c>
      <c r="D27" s="192">
        <v>167</v>
      </c>
      <c r="E27" s="192">
        <v>520</v>
      </c>
      <c r="F27" s="304">
        <v>307</v>
      </c>
      <c r="G27" s="304">
        <v>154</v>
      </c>
      <c r="H27" s="192" t="s">
        <v>452</v>
      </c>
      <c r="I27" s="192">
        <v>64</v>
      </c>
      <c r="J27" s="192">
        <v>157</v>
      </c>
      <c r="K27" s="304">
        <v>57</v>
      </c>
      <c r="L27" s="192">
        <v>129</v>
      </c>
      <c r="M27" s="192" t="s">
        <v>452</v>
      </c>
      <c r="N27" s="192" t="s">
        <v>452</v>
      </c>
      <c r="O27" s="192">
        <v>214</v>
      </c>
      <c r="P27" s="315">
        <v>2266</v>
      </c>
      <c r="Q27" s="188"/>
    </row>
    <row r="28" spans="1:21" ht="25" customHeight="1" x14ac:dyDescent="0.35">
      <c r="A28" s="175" t="s">
        <v>502</v>
      </c>
      <c r="B28" s="317">
        <v>39</v>
      </c>
      <c r="C28" s="192">
        <v>50</v>
      </c>
      <c r="D28" s="192">
        <v>58</v>
      </c>
      <c r="E28" s="192">
        <v>146</v>
      </c>
      <c r="F28" s="304">
        <v>92</v>
      </c>
      <c r="G28" s="304">
        <v>47</v>
      </c>
      <c r="H28" s="192">
        <v>23</v>
      </c>
      <c r="I28" s="192">
        <v>23</v>
      </c>
      <c r="J28" s="192" t="s">
        <v>452</v>
      </c>
      <c r="K28" s="304">
        <v>22</v>
      </c>
      <c r="L28" s="192">
        <v>34</v>
      </c>
      <c r="M28" s="192" t="s">
        <v>452</v>
      </c>
      <c r="N28" s="192" t="s">
        <v>452</v>
      </c>
      <c r="O28" s="192">
        <v>79</v>
      </c>
      <c r="P28" s="315">
        <v>715</v>
      </c>
      <c r="Q28" s="188"/>
    </row>
    <row r="29" spans="1:21" s="53" customFormat="1" ht="25" customHeight="1" x14ac:dyDescent="0.35">
      <c r="A29" s="175" t="s">
        <v>503</v>
      </c>
      <c r="B29" s="317">
        <v>117</v>
      </c>
      <c r="C29" s="192">
        <v>185</v>
      </c>
      <c r="D29" s="192">
        <v>142</v>
      </c>
      <c r="E29" s="192">
        <v>540</v>
      </c>
      <c r="F29" s="304">
        <v>492</v>
      </c>
      <c r="G29" s="304">
        <v>160</v>
      </c>
      <c r="H29" s="192" t="s">
        <v>452</v>
      </c>
      <c r="I29" s="192">
        <v>66</v>
      </c>
      <c r="J29" s="192" t="s">
        <v>452</v>
      </c>
      <c r="K29" s="304">
        <v>78</v>
      </c>
      <c r="L29" s="192">
        <v>107</v>
      </c>
      <c r="M29" s="192">
        <v>153</v>
      </c>
      <c r="N29" s="192">
        <v>156</v>
      </c>
      <c r="O29" s="192">
        <v>241</v>
      </c>
      <c r="P29" s="315">
        <v>2662</v>
      </c>
      <c r="Q29" s="188"/>
    </row>
    <row r="30" spans="1:21" ht="25" customHeight="1" x14ac:dyDescent="0.35">
      <c r="A30" s="176" t="s">
        <v>305</v>
      </c>
      <c r="B30" s="318">
        <v>199</v>
      </c>
      <c r="C30" s="201">
        <v>254</v>
      </c>
      <c r="D30" s="201">
        <v>272</v>
      </c>
      <c r="E30" s="201">
        <v>913</v>
      </c>
      <c r="F30" s="305">
        <v>692</v>
      </c>
      <c r="G30" s="305">
        <v>276</v>
      </c>
      <c r="H30" s="201">
        <v>128</v>
      </c>
      <c r="I30" s="201">
        <v>128</v>
      </c>
      <c r="J30" s="201">
        <v>258</v>
      </c>
      <c r="K30" s="305">
        <v>125</v>
      </c>
      <c r="L30" s="201">
        <v>201</v>
      </c>
      <c r="M30" s="201">
        <v>231</v>
      </c>
      <c r="N30" s="201">
        <v>235</v>
      </c>
      <c r="O30" s="201">
        <v>405</v>
      </c>
      <c r="P30" s="316">
        <v>4317</v>
      </c>
      <c r="Q30" s="188"/>
    </row>
    <row r="31" spans="1:21" ht="33" customHeight="1" x14ac:dyDescent="0.35">
      <c r="A31" s="176" t="s">
        <v>504</v>
      </c>
      <c r="B31" s="318">
        <v>22</v>
      </c>
      <c r="C31" s="201">
        <v>56</v>
      </c>
      <c r="D31" s="201">
        <v>19</v>
      </c>
      <c r="E31" s="201">
        <v>221</v>
      </c>
      <c r="F31" s="305">
        <v>252</v>
      </c>
      <c r="G31" s="305">
        <v>129</v>
      </c>
      <c r="H31" s="201">
        <v>56</v>
      </c>
      <c r="I31" s="201">
        <v>60</v>
      </c>
      <c r="J31" s="201">
        <v>78</v>
      </c>
      <c r="K31" s="305">
        <v>39</v>
      </c>
      <c r="L31" s="201">
        <v>56</v>
      </c>
      <c r="M31" s="201">
        <v>94</v>
      </c>
      <c r="N31" s="201">
        <v>104</v>
      </c>
      <c r="O31" s="201">
        <v>155</v>
      </c>
      <c r="P31" s="316">
        <v>1341</v>
      </c>
      <c r="Q31" s="188"/>
    </row>
    <row r="32" spans="1:21" ht="33" customHeight="1" x14ac:dyDescent="0.35">
      <c r="A32" s="176" t="s">
        <v>505</v>
      </c>
      <c r="B32" s="318">
        <v>0</v>
      </c>
      <c r="C32" s="201" t="s">
        <v>452</v>
      </c>
      <c r="D32" s="201" t="s">
        <v>452</v>
      </c>
      <c r="E32" s="201">
        <v>33</v>
      </c>
      <c r="F32" s="305">
        <v>21</v>
      </c>
      <c r="G32" s="305">
        <v>25</v>
      </c>
      <c r="H32" s="201">
        <v>6</v>
      </c>
      <c r="I32" s="201" t="s">
        <v>452</v>
      </c>
      <c r="J32" s="201">
        <v>8</v>
      </c>
      <c r="K32" s="305">
        <v>7</v>
      </c>
      <c r="L32" s="201">
        <v>9</v>
      </c>
      <c r="M32" s="201" t="s">
        <v>452</v>
      </c>
      <c r="N32" s="201" t="s">
        <v>452</v>
      </c>
      <c r="O32" s="201">
        <v>17</v>
      </c>
      <c r="P32" s="316">
        <v>146</v>
      </c>
      <c r="Q32" s="188"/>
      <c r="R32" s="53"/>
      <c r="S32" s="53"/>
      <c r="T32" s="53"/>
      <c r="U32" s="53"/>
    </row>
    <row r="33" spans="1:24" s="53" customFormat="1" ht="33" customHeight="1" x14ac:dyDescent="0.35">
      <c r="A33" s="176" t="s">
        <v>308</v>
      </c>
      <c r="B33" s="318">
        <v>214</v>
      </c>
      <c r="C33" s="201">
        <v>212</v>
      </c>
      <c r="D33" s="201">
        <v>197</v>
      </c>
      <c r="E33" s="201">
        <v>1082</v>
      </c>
      <c r="F33" s="305">
        <v>1616</v>
      </c>
      <c r="G33" s="305">
        <v>720</v>
      </c>
      <c r="H33" s="201">
        <v>353</v>
      </c>
      <c r="I33" s="201">
        <v>336</v>
      </c>
      <c r="J33" s="201">
        <v>669</v>
      </c>
      <c r="K33" s="305">
        <v>281</v>
      </c>
      <c r="L33" s="201">
        <v>246</v>
      </c>
      <c r="M33" s="201">
        <v>580</v>
      </c>
      <c r="N33" s="201">
        <v>563</v>
      </c>
      <c r="O33" s="201">
        <v>882</v>
      </c>
      <c r="P33" s="316">
        <v>7951</v>
      </c>
      <c r="Q33" s="188"/>
      <c r="R33" s="28"/>
      <c r="S33" s="28"/>
      <c r="T33" s="28"/>
      <c r="U33" s="28"/>
      <c r="V33" s="28"/>
      <c r="W33" s="28"/>
      <c r="X33" s="28"/>
    </row>
    <row r="34" spans="1:24" ht="33" customHeight="1" x14ac:dyDescent="0.35">
      <c r="A34" s="176" t="s">
        <v>309</v>
      </c>
      <c r="B34" s="318" t="s">
        <v>452</v>
      </c>
      <c r="C34" s="201" t="s">
        <v>452</v>
      </c>
      <c r="D34" s="201" t="s">
        <v>452</v>
      </c>
      <c r="E34" s="201">
        <v>54</v>
      </c>
      <c r="F34" s="305">
        <v>100</v>
      </c>
      <c r="G34" s="305">
        <v>45</v>
      </c>
      <c r="H34" s="201">
        <v>19</v>
      </c>
      <c r="I34" s="201">
        <v>24</v>
      </c>
      <c r="J34" s="201">
        <v>25</v>
      </c>
      <c r="K34" s="305">
        <v>26</v>
      </c>
      <c r="L34" s="201">
        <v>22</v>
      </c>
      <c r="M34" s="201">
        <v>29</v>
      </c>
      <c r="N34" s="201">
        <v>40</v>
      </c>
      <c r="O34" s="201">
        <v>65</v>
      </c>
      <c r="P34" s="316">
        <v>454</v>
      </c>
      <c r="Q34" s="188"/>
    </row>
    <row r="35" spans="1:24" ht="33" customHeight="1" x14ac:dyDescent="0.35">
      <c r="A35" s="319" t="s">
        <v>311</v>
      </c>
      <c r="B35" s="318" t="s">
        <v>452</v>
      </c>
      <c r="C35" s="201" t="s">
        <v>452</v>
      </c>
      <c r="D35" s="201">
        <v>0</v>
      </c>
      <c r="E35" s="201">
        <v>33</v>
      </c>
      <c r="F35" s="305">
        <v>58</v>
      </c>
      <c r="G35" s="305">
        <v>27</v>
      </c>
      <c r="H35" s="201">
        <v>17</v>
      </c>
      <c r="I35" s="201">
        <v>21</v>
      </c>
      <c r="J35" s="201">
        <v>26</v>
      </c>
      <c r="K35" s="305">
        <v>18</v>
      </c>
      <c r="L35" s="201">
        <v>12</v>
      </c>
      <c r="M35" s="201">
        <v>30</v>
      </c>
      <c r="N35" s="201">
        <v>22</v>
      </c>
      <c r="O35" s="201">
        <v>32</v>
      </c>
      <c r="P35" s="316">
        <v>294</v>
      </c>
      <c r="Q35" s="188"/>
    </row>
    <row r="36" spans="1:24" ht="33" customHeight="1" x14ac:dyDescent="0.35">
      <c r="A36" s="319" t="s">
        <v>312</v>
      </c>
      <c r="B36" s="318" t="s">
        <v>452</v>
      </c>
      <c r="C36" s="201" t="s">
        <v>452</v>
      </c>
      <c r="D36" s="201">
        <v>19</v>
      </c>
      <c r="E36" s="201">
        <v>263</v>
      </c>
      <c r="F36" s="190">
        <v>165</v>
      </c>
      <c r="G36" s="201">
        <v>110</v>
      </c>
      <c r="H36" s="201">
        <v>42</v>
      </c>
      <c r="I36" s="201">
        <v>69</v>
      </c>
      <c r="J36" s="201">
        <v>71</v>
      </c>
      <c r="K36" s="305">
        <v>36</v>
      </c>
      <c r="L36" s="201">
        <v>49</v>
      </c>
      <c r="M36" s="201">
        <v>60</v>
      </c>
      <c r="N36" s="201">
        <v>47</v>
      </c>
      <c r="O36" s="201">
        <v>89</v>
      </c>
      <c r="P36" s="316">
        <v>1031</v>
      </c>
    </row>
    <row r="37" spans="1:24" ht="33" customHeight="1" thickBot="1" x14ac:dyDescent="0.4">
      <c r="A37" s="320" t="s">
        <v>506</v>
      </c>
      <c r="B37" s="504">
        <v>1629</v>
      </c>
      <c r="C37" s="505">
        <v>1608</v>
      </c>
      <c r="D37" s="505">
        <v>4924</v>
      </c>
      <c r="E37" s="505">
        <v>8370</v>
      </c>
      <c r="F37" s="506">
        <v>7822</v>
      </c>
      <c r="G37" s="505">
        <v>3355</v>
      </c>
      <c r="H37" s="505">
        <v>1343</v>
      </c>
      <c r="I37" s="505">
        <v>1319</v>
      </c>
      <c r="J37" s="505">
        <v>2379</v>
      </c>
      <c r="K37" s="507">
        <v>1345</v>
      </c>
      <c r="L37" s="505">
        <v>1743</v>
      </c>
      <c r="M37" s="505">
        <v>2609</v>
      </c>
      <c r="N37" s="173">
        <v>2523</v>
      </c>
      <c r="O37" s="505">
        <v>3729</v>
      </c>
      <c r="P37" s="508">
        <v>44698</v>
      </c>
    </row>
    <row r="38" spans="1:24" x14ac:dyDescent="0.35">
      <c r="A38" s="67"/>
      <c r="O38" s="192"/>
      <c r="P38" s="192"/>
    </row>
    <row r="39" spans="1:24" x14ac:dyDescent="0.35">
      <c r="A39" s="191"/>
      <c r="I39" s="192"/>
    </row>
    <row r="40" spans="1:24" x14ac:dyDescent="0.35">
      <c r="A40" s="67"/>
    </row>
  </sheetData>
  <pageMargins left="0.70866141732283472" right="0.70866141732283472" top="0.74803149606299213" bottom="0.74803149606299213" header="0.31496062992125984" footer="0.31496062992125984"/>
  <pageSetup paperSize="9" scale="46" fitToWidth="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C7309-AC3A-4D87-BDF3-D5F4570D8C54}">
  <dimension ref="A1:C32"/>
  <sheetViews>
    <sheetView showGridLines="0" zoomScaleNormal="100" workbookViewId="0"/>
  </sheetViews>
  <sheetFormatPr defaultColWidth="33.26953125" defaultRowHeight="15.5" x14ac:dyDescent="0.35"/>
  <cols>
    <col min="1" max="1" width="33.26953125" style="79"/>
    <col min="2" max="2" width="102.1796875" style="79" customWidth="1"/>
    <col min="3" max="3" width="98.453125" style="79" customWidth="1"/>
    <col min="4" max="16384" width="33.26953125" style="79"/>
  </cols>
  <sheetData>
    <row r="1" spans="1:3" ht="25" customHeight="1" x14ac:dyDescent="0.4">
      <c r="A1" s="204" t="s">
        <v>28</v>
      </c>
    </row>
    <row r="2" spans="1:3" ht="33" customHeight="1" x14ac:dyDescent="0.35">
      <c r="A2" s="67" t="s">
        <v>29</v>
      </c>
    </row>
    <row r="3" spans="1:3" ht="25" customHeight="1" x14ac:dyDescent="0.35">
      <c r="A3" s="168" t="s">
        <v>30</v>
      </c>
      <c r="B3" s="168" t="s">
        <v>31</v>
      </c>
      <c r="C3" s="202"/>
    </row>
    <row r="4" spans="1:3" ht="52.5" customHeight="1" x14ac:dyDescent="0.35">
      <c r="A4" s="67" t="s">
        <v>32</v>
      </c>
      <c r="B4" s="203" t="s">
        <v>33</v>
      </c>
    </row>
    <row r="5" spans="1:3" ht="45" customHeight="1" x14ac:dyDescent="0.35">
      <c r="A5" s="67" t="s">
        <v>34</v>
      </c>
      <c r="B5" s="243" t="s">
        <v>35</v>
      </c>
      <c r="C5" s="202"/>
    </row>
    <row r="6" spans="1:3" ht="26.15" customHeight="1" x14ac:dyDescent="0.35">
      <c r="A6" s="67" t="s">
        <v>36</v>
      </c>
      <c r="B6" s="67" t="s">
        <v>37</v>
      </c>
    </row>
    <row r="7" spans="1:3" ht="27.65" customHeight="1" x14ac:dyDescent="0.35">
      <c r="A7" s="67" t="s">
        <v>38</v>
      </c>
      <c r="B7" s="227" t="s">
        <v>559</v>
      </c>
    </row>
    <row r="8" spans="1:3" ht="41.5" customHeight="1" x14ac:dyDescent="0.35">
      <c r="A8" s="67" t="s">
        <v>39</v>
      </c>
      <c r="B8" s="243" t="s">
        <v>40</v>
      </c>
    </row>
    <row r="9" spans="1:3" ht="42" customHeight="1" x14ac:dyDescent="0.35">
      <c r="A9" s="67" t="s">
        <v>41</v>
      </c>
      <c r="B9" s="243" t="s">
        <v>42</v>
      </c>
    </row>
    <row r="10" spans="1:3" ht="43" customHeight="1" x14ac:dyDescent="0.35">
      <c r="A10" s="67" t="s">
        <v>43</v>
      </c>
      <c r="B10" s="203" t="s">
        <v>44</v>
      </c>
    </row>
    <row r="11" spans="1:3" ht="76.5" customHeight="1" x14ac:dyDescent="0.35">
      <c r="A11" s="67" t="s">
        <v>45</v>
      </c>
      <c r="B11" s="203" t="s">
        <v>46</v>
      </c>
    </row>
    <row r="12" spans="1:3" ht="44.5" customHeight="1" x14ac:dyDescent="0.35">
      <c r="A12" s="67" t="s">
        <v>47</v>
      </c>
      <c r="B12" s="203" t="s">
        <v>48</v>
      </c>
    </row>
    <row r="13" spans="1:3" ht="44.15" customHeight="1" x14ac:dyDescent="0.35">
      <c r="A13" s="67" t="s">
        <v>49</v>
      </c>
      <c r="B13" s="203" t="s">
        <v>50</v>
      </c>
    </row>
    <row r="14" spans="1:3" ht="57.75" customHeight="1" x14ac:dyDescent="0.35">
      <c r="A14" s="67" t="s">
        <v>51</v>
      </c>
      <c r="B14" s="203" t="s">
        <v>52</v>
      </c>
    </row>
    <row r="15" spans="1:3" ht="29.15" customHeight="1" x14ac:dyDescent="0.35">
      <c r="A15" s="67" t="s">
        <v>53</v>
      </c>
      <c r="B15" s="479" t="s">
        <v>54</v>
      </c>
    </row>
    <row r="16" spans="1:3" ht="41.5" customHeight="1" x14ac:dyDescent="0.35">
      <c r="A16" s="67" t="s">
        <v>55</v>
      </c>
      <c r="B16" s="203" t="s">
        <v>56</v>
      </c>
    </row>
    <row r="17" spans="1:2" ht="46.5" customHeight="1" x14ac:dyDescent="0.35">
      <c r="A17" s="67" t="s">
        <v>57</v>
      </c>
      <c r="B17" s="232" t="s">
        <v>58</v>
      </c>
    </row>
    <row r="18" spans="1:2" ht="60.65" customHeight="1" x14ac:dyDescent="0.35">
      <c r="A18" s="67" t="s">
        <v>59</v>
      </c>
      <c r="B18" s="232" t="s">
        <v>60</v>
      </c>
    </row>
    <row r="19" spans="1:2" ht="39.65" customHeight="1" x14ac:dyDescent="0.35">
      <c r="A19" s="67" t="s">
        <v>61</v>
      </c>
      <c r="B19" s="203" t="s">
        <v>62</v>
      </c>
    </row>
    <row r="20" spans="1:2" ht="27.65" customHeight="1" x14ac:dyDescent="0.35">
      <c r="A20" s="67" t="s">
        <v>63</v>
      </c>
      <c r="B20" s="203" t="s">
        <v>64</v>
      </c>
    </row>
    <row r="21" spans="1:2" ht="43.5" customHeight="1" x14ac:dyDescent="0.35">
      <c r="A21" s="67" t="s">
        <v>65</v>
      </c>
      <c r="B21" s="203" t="s">
        <v>66</v>
      </c>
    </row>
    <row r="22" spans="1:2" ht="38.5" customHeight="1" x14ac:dyDescent="0.35">
      <c r="A22" s="67" t="s">
        <v>67</v>
      </c>
      <c r="B22" s="203" t="s">
        <v>68</v>
      </c>
    </row>
    <row r="23" spans="1:2" ht="26.15" customHeight="1" x14ac:dyDescent="0.35">
      <c r="A23" s="67" t="s">
        <v>69</v>
      </c>
      <c r="B23" s="67" t="s">
        <v>70</v>
      </c>
    </row>
    <row r="24" spans="1:2" ht="25.5" customHeight="1" x14ac:dyDescent="0.35">
      <c r="A24" s="67" t="s">
        <v>71</v>
      </c>
      <c r="B24" s="480" t="s">
        <v>72</v>
      </c>
    </row>
    <row r="25" spans="1:2" ht="31.5" customHeight="1" x14ac:dyDescent="0.35">
      <c r="A25" s="67" t="s">
        <v>73</v>
      </c>
      <c r="B25" s="480" t="s">
        <v>74</v>
      </c>
    </row>
    <row r="26" spans="1:2" ht="32.15" customHeight="1" x14ac:dyDescent="0.35">
      <c r="A26" s="67" t="s">
        <v>75</v>
      </c>
      <c r="B26" s="67" t="s">
        <v>76</v>
      </c>
    </row>
    <row r="27" spans="1:2" ht="32.5" customHeight="1" x14ac:dyDescent="0.35">
      <c r="A27" s="67" t="s">
        <v>77</v>
      </c>
      <c r="B27" s="67" t="s">
        <v>78</v>
      </c>
    </row>
    <row r="28" spans="1:2" ht="50.5" customHeight="1" x14ac:dyDescent="0.35">
      <c r="A28" s="67"/>
      <c r="B28" s="28"/>
    </row>
    <row r="29" spans="1:2" ht="50.5" customHeight="1" x14ac:dyDescent="0.35">
      <c r="A29" s="67"/>
      <c r="B29" s="28"/>
    </row>
    <row r="30" spans="1:2" ht="50.5" customHeight="1" x14ac:dyDescent="0.35">
      <c r="A30" s="67"/>
      <c r="B30" s="28"/>
    </row>
    <row r="31" spans="1:2" ht="50.5" customHeight="1" x14ac:dyDescent="0.35">
      <c r="A31" s="67"/>
      <c r="B31" s="28"/>
    </row>
    <row r="32" spans="1:2" ht="50.5" customHeight="1" x14ac:dyDescent="0.35">
      <c r="A32" s="67"/>
      <c r="B32" s="28"/>
    </row>
  </sheetData>
  <phoneticPr fontId="5" type="noConversion"/>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U612"/>
  <sheetViews>
    <sheetView showGridLines="0" zoomScaleNormal="100" workbookViewId="0">
      <selection activeCell="Q1" sqref="Q1:Q1048576"/>
    </sheetView>
  </sheetViews>
  <sheetFormatPr defaultColWidth="9.1796875" defaultRowHeight="25" customHeight="1" x14ac:dyDescent="0.35"/>
  <cols>
    <col min="1" max="1" width="58.81640625" style="205" customWidth="1"/>
    <col min="2" max="5" width="20.54296875" style="205" customWidth="1"/>
    <col min="6" max="9" width="20.54296875" style="28" customWidth="1"/>
    <col min="10" max="10" width="23.81640625" style="28" customWidth="1"/>
    <col min="11" max="14" width="20.54296875" style="28" customWidth="1"/>
    <col min="15" max="15" width="25.54296875" style="28" customWidth="1"/>
    <col min="16" max="16" width="20.54296875" style="28" customWidth="1"/>
    <col min="17" max="17" width="9.1796875" style="28" customWidth="1"/>
    <col min="18" max="18" width="16.7265625" style="28" customWidth="1"/>
    <col min="19" max="16384" width="9.1796875" style="28"/>
  </cols>
  <sheetData>
    <row r="1" spans="1:21" ht="74.25" customHeight="1" thickBot="1" x14ac:dyDescent="0.4">
      <c r="A1" s="312" t="s">
        <v>306</v>
      </c>
      <c r="B1" s="308" t="s">
        <v>507</v>
      </c>
      <c r="C1" s="309" t="s">
        <v>508</v>
      </c>
      <c r="D1" s="309" t="s">
        <v>509</v>
      </c>
      <c r="E1" s="309" t="s">
        <v>510</v>
      </c>
      <c r="F1" s="313" t="s">
        <v>511</v>
      </c>
      <c r="G1" s="309" t="s">
        <v>512</v>
      </c>
      <c r="H1" s="309" t="s">
        <v>513</v>
      </c>
      <c r="I1" s="309" t="s">
        <v>514</v>
      </c>
      <c r="J1" s="310" t="s">
        <v>515</v>
      </c>
      <c r="K1" s="309" t="s">
        <v>516</v>
      </c>
      <c r="L1" s="309" t="s">
        <v>517</v>
      </c>
      <c r="M1" s="309" t="s">
        <v>518</v>
      </c>
      <c r="N1" s="523" t="s">
        <v>519</v>
      </c>
      <c r="O1" s="310" t="s">
        <v>520</v>
      </c>
      <c r="P1" s="321" t="s">
        <v>521</v>
      </c>
    </row>
    <row r="2" spans="1:21" ht="25" customHeight="1" x14ac:dyDescent="0.35">
      <c r="A2" s="569" t="s">
        <v>483</v>
      </c>
      <c r="B2" s="554" t="s">
        <v>452</v>
      </c>
      <c r="C2" s="554">
        <v>393</v>
      </c>
      <c r="D2" s="554">
        <v>0</v>
      </c>
      <c r="E2" s="554" t="s">
        <v>452</v>
      </c>
      <c r="F2" s="570">
        <v>1516</v>
      </c>
      <c r="G2" s="554">
        <v>934</v>
      </c>
      <c r="H2" s="554">
        <v>1763</v>
      </c>
      <c r="I2" s="554">
        <v>562</v>
      </c>
      <c r="J2" s="571">
        <v>2782</v>
      </c>
      <c r="K2" s="554">
        <v>2894</v>
      </c>
      <c r="L2" s="554">
        <v>1726</v>
      </c>
      <c r="M2" s="554">
        <v>6679</v>
      </c>
      <c r="N2" s="556">
        <v>11673</v>
      </c>
      <c r="O2" s="571">
        <v>31247</v>
      </c>
      <c r="P2" s="554">
        <v>62693</v>
      </c>
      <c r="Q2" s="188"/>
      <c r="R2" s="188"/>
    </row>
    <row r="3" spans="1:21" ht="25" customHeight="1" x14ac:dyDescent="0.35">
      <c r="A3" s="572" t="s">
        <v>484</v>
      </c>
      <c r="B3" s="556" t="s">
        <v>452</v>
      </c>
      <c r="C3" s="556">
        <v>1809</v>
      </c>
      <c r="D3" s="556" t="s">
        <v>452</v>
      </c>
      <c r="E3" s="556">
        <v>1679</v>
      </c>
      <c r="F3" s="573">
        <v>4349</v>
      </c>
      <c r="G3" s="556">
        <v>2490</v>
      </c>
      <c r="H3" s="556">
        <v>3340</v>
      </c>
      <c r="I3" s="556">
        <v>2255</v>
      </c>
      <c r="J3" s="574">
        <v>5865</v>
      </c>
      <c r="K3" s="556">
        <v>6572</v>
      </c>
      <c r="L3" s="556">
        <v>5820</v>
      </c>
      <c r="M3" s="556">
        <v>17604</v>
      </c>
      <c r="N3" s="556">
        <v>35955</v>
      </c>
      <c r="O3" s="574">
        <v>87603</v>
      </c>
      <c r="P3" s="556">
        <v>175575</v>
      </c>
      <c r="Q3" s="188"/>
      <c r="R3" s="188"/>
    </row>
    <row r="4" spans="1:21" s="53" customFormat="1" ht="25" customHeight="1" x14ac:dyDescent="0.35">
      <c r="A4" s="572" t="s">
        <v>485</v>
      </c>
      <c r="B4" s="556">
        <v>48</v>
      </c>
      <c r="C4" s="556">
        <v>168</v>
      </c>
      <c r="D4" s="556" t="s">
        <v>452</v>
      </c>
      <c r="E4" s="556" t="s">
        <v>452</v>
      </c>
      <c r="F4" s="573">
        <v>673</v>
      </c>
      <c r="G4" s="556">
        <v>311</v>
      </c>
      <c r="H4" s="556">
        <v>715</v>
      </c>
      <c r="I4" s="556">
        <v>336</v>
      </c>
      <c r="J4" s="574">
        <v>525</v>
      </c>
      <c r="K4" s="556">
        <v>888</v>
      </c>
      <c r="L4" s="556">
        <v>986</v>
      </c>
      <c r="M4" s="556">
        <v>2762</v>
      </c>
      <c r="N4" s="556">
        <v>6535</v>
      </c>
      <c r="O4" s="574">
        <v>11010</v>
      </c>
      <c r="P4" s="556">
        <v>25825</v>
      </c>
      <c r="Q4" s="188"/>
      <c r="R4" s="188"/>
    </row>
    <row r="5" spans="1:21" ht="25" customHeight="1" x14ac:dyDescent="0.35">
      <c r="A5" s="575" t="s">
        <v>260</v>
      </c>
      <c r="B5" s="564">
        <v>317</v>
      </c>
      <c r="C5" s="564">
        <v>2370</v>
      </c>
      <c r="D5" s="564">
        <v>8</v>
      </c>
      <c r="E5" s="564">
        <v>3028</v>
      </c>
      <c r="F5" s="576">
        <v>6538</v>
      </c>
      <c r="G5" s="564">
        <v>3735</v>
      </c>
      <c r="H5" s="564">
        <v>5818</v>
      </c>
      <c r="I5" s="564">
        <v>3153</v>
      </c>
      <c r="J5" s="577">
        <v>9172</v>
      </c>
      <c r="K5" s="564">
        <v>10354</v>
      </c>
      <c r="L5" s="564">
        <v>8532</v>
      </c>
      <c r="M5" s="564">
        <v>27045</v>
      </c>
      <c r="N5" s="564">
        <v>54163</v>
      </c>
      <c r="O5" s="577">
        <v>129860</v>
      </c>
      <c r="P5" s="564">
        <v>264093</v>
      </c>
      <c r="Q5" s="188"/>
      <c r="R5" s="188"/>
    </row>
    <row r="6" spans="1:21" ht="33" customHeight="1" x14ac:dyDescent="0.35">
      <c r="A6" s="578" t="s">
        <v>486</v>
      </c>
      <c r="B6" s="556">
        <v>504</v>
      </c>
      <c r="C6" s="556">
        <v>10218</v>
      </c>
      <c r="D6" s="556">
        <v>402</v>
      </c>
      <c r="E6" s="556">
        <v>11405</v>
      </c>
      <c r="F6" s="573">
        <v>55010</v>
      </c>
      <c r="G6" s="556">
        <v>11380</v>
      </c>
      <c r="H6" s="556">
        <v>6530</v>
      </c>
      <c r="I6" s="556">
        <v>5984</v>
      </c>
      <c r="J6" s="574">
        <v>17691</v>
      </c>
      <c r="K6" s="556">
        <v>4787</v>
      </c>
      <c r="L6" s="556">
        <v>4755</v>
      </c>
      <c r="M6" s="556">
        <v>12460</v>
      </c>
      <c r="N6" s="556">
        <v>15452</v>
      </c>
      <c r="O6" s="574">
        <v>35700</v>
      </c>
      <c r="P6" s="556">
        <v>192278</v>
      </c>
      <c r="Q6" s="188"/>
      <c r="R6" s="188"/>
    </row>
    <row r="7" spans="1:21" ht="25" customHeight="1" x14ac:dyDescent="0.35">
      <c r="A7" s="572" t="s">
        <v>487</v>
      </c>
      <c r="B7" s="556">
        <v>1594</v>
      </c>
      <c r="C7" s="556">
        <v>24741</v>
      </c>
      <c r="D7" s="556">
        <v>2429</v>
      </c>
      <c r="E7" s="556">
        <v>41927</v>
      </c>
      <c r="F7" s="573">
        <v>75583</v>
      </c>
      <c r="G7" s="556">
        <v>30397</v>
      </c>
      <c r="H7" s="556">
        <v>12226</v>
      </c>
      <c r="I7" s="556">
        <v>12692</v>
      </c>
      <c r="J7" s="574">
        <v>41085</v>
      </c>
      <c r="K7" s="556">
        <v>10959</v>
      </c>
      <c r="L7" s="556">
        <v>17821</v>
      </c>
      <c r="M7" s="556">
        <v>26343</v>
      </c>
      <c r="N7" s="556">
        <v>27493</v>
      </c>
      <c r="O7" s="574">
        <v>69408</v>
      </c>
      <c r="P7" s="556">
        <v>394698</v>
      </c>
      <c r="Q7" s="188"/>
      <c r="R7" s="188"/>
    </row>
    <row r="8" spans="1:21" s="53" customFormat="1" ht="25" customHeight="1" x14ac:dyDescent="0.35">
      <c r="A8" s="572" t="s">
        <v>488</v>
      </c>
      <c r="B8" s="556">
        <v>221</v>
      </c>
      <c r="C8" s="556">
        <v>2893</v>
      </c>
      <c r="D8" s="556">
        <v>415</v>
      </c>
      <c r="E8" s="556">
        <v>5824</v>
      </c>
      <c r="F8" s="573">
        <v>16481</v>
      </c>
      <c r="G8" s="556">
        <v>4760</v>
      </c>
      <c r="H8" s="556">
        <v>2030</v>
      </c>
      <c r="I8" s="556">
        <v>1868</v>
      </c>
      <c r="J8" s="574">
        <v>4755</v>
      </c>
      <c r="K8" s="556">
        <v>2265</v>
      </c>
      <c r="L8" s="556">
        <v>3143</v>
      </c>
      <c r="M8" s="556">
        <v>5110</v>
      </c>
      <c r="N8" s="556">
        <v>6181</v>
      </c>
      <c r="O8" s="574">
        <v>12581</v>
      </c>
      <c r="P8" s="556">
        <v>68527</v>
      </c>
      <c r="Q8" s="188"/>
      <c r="R8" s="188"/>
    </row>
    <row r="9" spans="1:21" ht="25" customHeight="1" x14ac:dyDescent="0.35">
      <c r="A9" s="575" t="s">
        <v>264</v>
      </c>
      <c r="B9" s="564">
        <v>2319</v>
      </c>
      <c r="C9" s="564">
        <v>37852</v>
      </c>
      <c r="D9" s="564">
        <v>3246</v>
      </c>
      <c r="E9" s="564">
        <v>59156</v>
      </c>
      <c r="F9" s="576">
        <v>147074</v>
      </c>
      <c r="G9" s="564">
        <v>46537</v>
      </c>
      <c r="H9" s="564">
        <v>20786</v>
      </c>
      <c r="I9" s="564">
        <v>20544</v>
      </c>
      <c r="J9" s="577">
        <v>63531</v>
      </c>
      <c r="K9" s="564">
        <v>18011</v>
      </c>
      <c r="L9" s="564">
        <v>25719</v>
      </c>
      <c r="M9" s="564">
        <v>43913</v>
      </c>
      <c r="N9" s="564">
        <v>49126</v>
      </c>
      <c r="O9" s="577">
        <v>117689</v>
      </c>
      <c r="P9" s="564">
        <v>655503</v>
      </c>
      <c r="Q9" s="188"/>
      <c r="R9" s="188"/>
    </row>
    <row r="10" spans="1:21" ht="33" customHeight="1" x14ac:dyDescent="0.35">
      <c r="A10" s="578" t="s">
        <v>489</v>
      </c>
      <c r="B10" s="556">
        <v>290</v>
      </c>
      <c r="C10" s="556">
        <v>8110</v>
      </c>
      <c r="D10" s="556">
        <v>168</v>
      </c>
      <c r="E10" s="556">
        <v>8617</v>
      </c>
      <c r="F10" s="573">
        <v>59191</v>
      </c>
      <c r="G10" s="556">
        <v>10069</v>
      </c>
      <c r="H10" s="556">
        <v>8350</v>
      </c>
      <c r="I10" s="556">
        <v>5831</v>
      </c>
      <c r="J10" s="574">
        <v>15360</v>
      </c>
      <c r="K10" s="556">
        <v>5055</v>
      </c>
      <c r="L10" s="556">
        <v>2764</v>
      </c>
      <c r="M10" s="556">
        <v>12952</v>
      </c>
      <c r="N10" s="556">
        <v>15164</v>
      </c>
      <c r="O10" s="574">
        <v>34768</v>
      </c>
      <c r="P10" s="556">
        <v>186689</v>
      </c>
      <c r="Q10" s="188"/>
      <c r="R10" s="188"/>
      <c r="U10" s="188"/>
    </row>
    <row r="11" spans="1:21" s="53" customFormat="1" ht="25" customHeight="1" x14ac:dyDescent="0.35">
      <c r="A11" s="579" t="s">
        <v>490</v>
      </c>
      <c r="B11" s="556">
        <v>175</v>
      </c>
      <c r="C11" s="556">
        <v>1891</v>
      </c>
      <c r="D11" s="556">
        <v>205</v>
      </c>
      <c r="E11" s="556">
        <v>3291</v>
      </c>
      <c r="F11" s="573">
        <v>14111</v>
      </c>
      <c r="G11" s="556">
        <v>3000</v>
      </c>
      <c r="H11" s="556">
        <v>1954</v>
      </c>
      <c r="I11" s="556">
        <v>1453</v>
      </c>
      <c r="J11" s="574">
        <v>3211</v>
      </c>
      <c r="K11" s="556">
        <v>1695</v>
      </c>
      <c r="L11" s="556">
        <v>1630</v>
      </c>
      <c r="M11" s="556">
        <v>4039</v>
      </c>
      <c r="N11" s="556">
        <v>5514</v>
      </c>
      <c r="O11" s="574">
        <v>10347</v>
      </c>
      <c r="P11" s="556">
        <v>52516</v>
      </c>
      <c r="Q11" s="188"/>
      <c r="R11" s="188"/>
    </row>
    <row r="12" spans="1:21" ht="25" customHeight="1" x14ac:dyDescent="0.35">
      <c r="A12" s="575" t="s">
        <v>267</v>
      </c>
      <c r="B12" s="564">
        <v>465</v>
      </c>
      <c r="C12" s="564">
        <v>10001</v>
      </c>
      <c r="D12" s="564">
        <v>373</v>
      </c>
      <c r="E12" s="564">
        <v>11908</v>
      </c>
      <c r="F12" s="576">
        <v>73302</v>
      </c>
      <c r="G12" s="564">
        <v>13069</v>
      </c>
      <c r="H12" s="564">
        <v>10304</v>
      </c>
      <c r="I12" s="564">
        <v>7284</v>
      </c>
      <c r="J12" s="577">
        <v>18571</v>
      </c>
      <c r="K12" s="564">
        <v>6750</v>
      </c>
      <c r="L12" s="564">
        <v>4394</v>
      </c>
      <c r="M12" s="564">
        <v>16991</v>
      </c>
      <c r="N12" s="564">
        <v>20678</v>
      </c>
      <c r="O12" s="577">
        <v>45115</v>
      </c>
      <c r="P12" s="564">
        <v>239205</v>
      </c>
      <c r="Q12" s="188"/>
      <c r="R12" s="188"/>
    </row>
    <row r="13" spans="1:21" ht="33" customHeight="1" x14ac:dyDescent="0.35">
      <c r="A13" s="578" t="s">
        <v>491</v>
      </c>
      <c r="B13" s="556">
        <v>45</v>
      </c>
      <c r="C13" s="556">
        <v>437</v>
      </c>
      <c r="D13" s="556">
        <v>0</v>
      </c>
      <c r="E13" s="556">
        <v>603</v>
      </c>
      <c r="F13" s="573">
        <v>1389</v>
      </c>
      <c r="G13" s="556">
        <v>965</v>
      </c>
      <c r="H13" s="556">
        <v>1702</v>
      </c>
      <c r="I13" s="556">
        <v>605</v>
      </c>
      <c r="J13" s="574">
        <v>2432</v>
      </c>
      <c r="K13" s="556">
        <v>2564</v>
      </c>
      <c r="L13" s="556">
        <v>1723</v>
      </c>
      <c r="M13" s="556">
        <v>6592</v>
      </c>
      <c r="N13" s="556">
        <v>12143</v>
      </c>
      <c r="O13" s="574">
        <v>30981</v>
      </c>
      <c r="P13" s="556">
        <v>62181</v>
      </c>
      <c r="Q13" s="188"/>
      <c r="R13" s="188"/>
    </row>
    <row r="14" spans="1:21" ht="25" customHeight="1" x14ac:dyDescent="0.35">
      <c r="A14" s="578" t="s">
        <v>492</v>
      </c>
      <c r="B14" s="556">
        <v>747</v>
      </c>
      <c r="C14" s="556">
        <v>12009</v>
      </c>
      <c r="D14" s="556">
        <v>997</v>
      </c>
      <c r="E14" s="556">
        <v>18980</v>
      </c>
      <c r="F14" s="573">
        <v>39318</v>
      </c>
      <c r="G14" s="556">
        <v>14417</v>
      </c>
      <c r="H14" s="556">
        <v>6700</v>
      </c>
      <c r="I14" s="556">
        <v>6798</v>
      </c>
      <c r="J14" s="574">
        <v>21395</v>
      </c>
      <c r="K14" s="556">
        <v>6413</v>
      </c>
      <c r="L14" s="556">
        <v>8929</v>
      </c>
      <c r="M14" s="556">
        <v>15620</v>
      </c>
      <c r="N14" s="556">
        <v>20255</v>
      </c>
      <c r="O14" s="574">
        <v>48582</v>
      </c>
      <c r="P14" s="556">
        <v>221160</v>
      </c>
      <c r="Q14" s="188"/>
      <c r="R14" s="188"/>
    </row>
    <row r="15" spans="1:21" s="53" customFormat="1" ht="25" customHeight="1" x14ac:dyDescent="0.35">
      <c r="A15" s="578" t="s">
        <v>493</v>
      </c>
      <c r="B15" s="556">
        <v>756</v>
      </c>
      <c r="C15" s="556">
        <v>12431</v>
      </c>
      <c r="D15" s="556">
        <v>1112</v>
      </c>
      <c r="E15" s="556">
        <v>19435</v>
      </c>
      <c r="F15" s="573">
        <v>41863</v>
      </c>
      <c r="G15" s="556">
        <v>15430</v>
      </c>
      <c r="H15" s="556">
        <v>7861</v>
      </c>
      <c r="I15" s="556">
        <v>7513</v>
      </c>
      <c r="J15" s="574">
        <v>22183</v>
      </c>
      <c r="K15" s="556">
        <v>6974</v>
      </c>
      <c r="L15" s="556">
        <v>9237</v>
      </c>
      <c r="M15" s="556">
        <v>17275</v>
      </c>
      <c r="N15" s="556">
        <v>23654</v>
      </c>
      <c r="O15" s="574">
        <v>56063</v>
      </c>
      <c r="P15" s="556">
        <v>241787</v>
      </c>
      <c r="Q15" s="188"/>
      <c r="R15" s="188"/>
    </row>
    <row r="16" spans="1:21" s="53" customFormat="1" ht="25" customHeight="1" x14ac:dyDescent="0.35">
      <c r="A16" s="580" t="s">
        <v>271</v>
      </c>
      <c r="B16" s="564">
        <v>1548</v>
      </c>
      <c r="C16" s="564">
        <v>24877</v>
      </c>
      <c r="D16" s="564">
        <v>2109</v>
      </c>
      <c r="E16" s="564">
        <v>39018</v>
      </c>
      <c r="F16" s="576">
        <v>82570</v>
      </c>
      <c r="G16" s="564">
        <v>30812</v>
      </c>
      <c r="H16" s="564">
        <v>16263</v>
      </c>
      <c r="I16" s="564">
        <v>14916</v>
      </c>
      <c r="J16" s="577">
        <v>46010</v>
      </c>
      <c r="K16" s="564">
        <v>15951</v>
      </c>
      <c r="L16" s="564">
        <v>19889</v>
      </c>
      <c r="M16" s="564">
        <v>39487</v>
      </c>
      <c r="N16" s="564">
        <v>56052</v>
      </c>
      <c r="O16" s="577">
        <v>135626</v>
      </c>
      <c r="P16" s="564">
        <v>525128</v>
      </c>
      <c r="Q16" s="188"/>
      <c r="R16" s="188"/>
    </row>
    <row r="17" spans="1:18" ht="33" customHeight="1" x14ac:dyDescent="0.35">
      <c r="A17" s="580" t="s">
        <v>494</v>
      </c>
      <c r="B17" s="564">
        <v>4649</v>
      </c>
      <c r="C17" s="564">
        <v>75100</v>
      </c>
      <c r="D17" s="564">
        <v>5736</v>
      </c>
      <c r="E17" s="564">
        <v>113110</v>
      </c>
      <c r="F17" s="576">
        <v>309484</v>
      </c>
      <c r="G17" s="564">
        <v>94153</v>
      </c>
      <c r="H17" s="564">
        <v>53171</v>
      </c>
      <c r="I17" s="564">
        <v>45897</v>
      </c>
      <c r="J17" s="577">
        <v>137284</v>
      </c>
      <c r="K17" s="564">
        <v>51066</v>
      </c>
      <c r="L17" s="564">
        <v>58534</v>
      </c>
      <c r="M17" s="564">
        <v>127436</v>
      </c>
      <c r="N17" s="564">
        <v>180019</v>
      </c>
      <c r="O17" s="577">
        <v>428290</v>
      </c>
      <c r="P17" s="564">
        <v>1683929</v>
      </c>
      <c r="Q17" s="188"/>
      <c r="R17" s="188"/>
    </row>
    <row r="18" spans="1:18" ht="33" customHeight="1" x14ac:dyDescent="0.35">
      <c r="A18" s="171" t="s">
        <v>495</v>
      </c>
      <c r="B18" s="192">
        <v>124251</v>
      </c>
      <c r="C18" s="192">
        <v>47174</v>
      </c>
      <c r="D18" s="192">
        <v>56551</v>
      </c>
      <c r="E18" s="192">
        <v>340346</v>
      </c>
      <c r="F18" s="189">
        <v>242881</v>
      </c>
      <c r="G18" s="192">
        <v>224348</v>
      </c>
      <c r="H18" s="192">
        <v>34902</v>
      </c>
      <c r="I18" s="192">
        <v>76108</v>
      </c>
      <c r="J18" s="495">
        <v>385788</v>
      </c>
      <c r="K18" s="192">
        <v>101972</v>
      </c>
      <c r="L18" s="192">
        <v>177210</v>
      </c>
      <c r="M18" s="192">
        <v>154779</v>
      </c>
      <c r="N18" s="192">
        <v>167919</v>
      </c>
      <c r="O18" s="495">
        <v>375544</v>
      </c>
      <c r="P18" s="192">
        <v>2509773</v>
      </c>
      <c r="Q18" s="188"/>
    </row>
    <row r="19" spans="1:18" ht="25" customHeight="1" x14ac:dyDescent="0.35">
      <c r="A19" s="171" t="s">
        <v>496</v>
      </c>
      <c r="B19" s="192">
        <v>23679</v>
      </c>
      <c r="C19" s="192">
        <v>8775</v>
      </c>
      <c r="D19" s="192">
        <v>12363</v>
      </c>
      <c r="E19" s="192">
        <v>82878</v>
      </c>
      <c r="F19" s="189">
        <v>48822</v>
      </c>
      <c r="G19" s="192">
        <v>58033</v>
      </c>
      <c r="H19" s="192">
        <v>7006</v>
      </c>
      <c r="I19" s="192">
        <v>16946</v>
      </c>
      <c r="J19" s="495">
        <v>93639</v>
      </c>
      <c r="K19" s="192">
        <v>20883</v>
      </c>
      <c r="L19" s="192">
        <v>42713</v>
      </c>
      <c r="M19" s="192">
        <v>37656</v>
      </c>
      <c r="N19" s="192">
        <v>36943</v>
      </c>
      <c r="O19" s="495">
        <v>86407</v>
      </c>
      <c r="P19" s="192">
        <v>576743</v>
      </c>
      <c r="Q19" s="188"/>
    </row>
    <row r="20" spans="1:18" ht="25" customHeight="1" x14ac:dyDescent="0.35">
      <c r="A20" s="171" t="s">
        <v>497</v>
      </c>
      <c r="B20" s="192">
        <v>4260</v>
      </c>
      <c r="C20" s="192">
        <v>1852</v>
      </c>
      <c r="D20" s="192">
        <v>2808</v>
      </c>
      <c r="E20" s="192">
        <v>12557</v>
      </c>
      <c r="F20" s="189">
        <v>9323</v>
      </c>
      <c r="G20" s="192">
        <v>7158</v>
      </c>
      <c r="H20" s="192">
        <v>1179</v>
      </c>
      <c r="I20" s="192">
        <v>2687</v>
      </c>
      <c r="J20" s="495">
        <v>12179</v>
      </c>
      <c r="K20" s="192">
        <v>3403</v>
      </c>
      <c r="L20" s="192">
        <v>6899</v>
      </c>
      <c r="M20" s="192">
        <v>5901</v>
      </c>
      <c r="N20" s="192">
        <v>5698</v>
      </c>
      <c r="O20" s="495">
        <v>13019</v>
      </c>
      <c r="P20" s="192">
        <v>88923</v>
      </c>
      <c r="Q20" s="188"/>
    </row>
    <row r="21" spans="1:18" ht="25" customHeight="1" x14ac:dyDescent="0.35">
      <c r="A21" s="171" t="s">
        <v>279</v>
      </c>
      <c r="B21" s="192">
        <v>125516</v>
      </c>
      <c r="C21" s="192">
        <v>67385</v>
      </c>
      <c r="D21" s="192">
        <v>53549</v>
      </c>
      <c r="E21" s="192">
        <v>371047</v>
      </c>
      <c r="F21" s="189">
        <v>351378</v>
      </c>
      <c r="G21" s="192">
        <v>286496</v>
      </c>
      <c r="H21" s="192">
        <v>52778</v>
      </c>
      <c r="I21" s="192">
        <v>106518</v>
      </c>
      <c r="J21" s="495">
        <v>532052</v>
      </c>
      <c r="K21" s="192">
        <v>124412</v>
      </c>
      <c r="L21" s="192">
        <v>180413</v>
      </c>
      <c r="M21" s="192">
        <v>216310</v>
      </c>
      <c r="N21" s="192">
        <v>225616</v>
      </c>
      <c r="O21" s="495">
        <v>506406</v>
      </c>
      <c r="P21" s="192">
        <v>3199876</v>
      </c>
      <c r="Q21" s="188"/>
    </row>
    <row r="22" spans="1:18" s="53" customFormat="1" ht="25" customHeight="1" x14ac:dyDescent="0.35">
      <c r="A22" s="171" t="s">
        <v>498</v>
      </c>
      <c r="B22" s="192">
        <v>16201</v>
      </c>
      <c r="C22" s="192">
        <v>6900</v>
      </c>
      <c r="D22" s="192">
        <v>11681</v>
      </c>
      <c r="E22" s="192">
        <v>41769</v>
      </c>
      <c r="F22" s="189">
        <v>27410</v>
      </c>
      <c r="G22" s="192">
        <v>21534</v>
      </c>
      <c r="H22" s="192">
        <v>2512</v>
      </c>
      <c r="I22" s="192">
        <v>8270</v>
      </c>
      <c r="J22" s="495">
        <v>28601</v>
      </c>
      <c r="K22" s="192">
        <v>9558</v>
      </c>
      <c r="L22" s="192">
        <v>15060</v>
      </c>
      <c r="M22" s="192">
        <v>14970</v>
      </c>
      <c r="N22" s="192">
        <v>8550</v>
      </c>
      <c r="O22" s="495">
        <v>22330</v>
      </c>
      <c r="P22" s="192">
        <v>235346</v>
      </c>
      <c r="Q22" s="188"/>
    </row>
    <row r="23" spans="1:18" ht="25" customHeight="1" x14ac:dyDescent="0.35">
      <c r="A23" s="172" t="s">
        <v>280</v>
      </c>
      <c r="B23" s="201">
        <v>293907</v>
      </c>
      <c r="C23" s="201">
        <v>132086</v>
      </c>
      <c r="D23" s="201">
        <v>136952</v>
      </c>
      <c r="E23" s="201">
        <v>848597</v>
      </c>
      <c r="F23" s="190">
        <v>679814</v>
      </c>
      <c r="G23" s="201">
        <v>597569</v>
      </c>
      <c r="H23" s="201">
        <v>98377</v>
      </c>
      <c r="I23" s="201">
        <v>210529</v>
      </c>
      <c r="J23" s="496">
        <v>1052259</v>
      </c>
      <c r="K23" s="201">
        <v>260228</v>
      </c>
      <c r="L23" s="201">
        <v>422295</v>
      </c>
      <c r="M23" s="201">
        <v>429616</v>
      </c>
      <c r="N23" s="201">
        <v>444726</v>
      </c>
      <c r="O23" s="496">
        <v>1003706</v>
      </c>
      <c r="P23" s="201">
        <v>6610661</v>
      </c>
      <c r="Q23" s="188"/>
    </row>
    <row r="24" spans="1:18" ht="33" customHeight="1" x14ac:dyDescent="0.35">
      <c r="A24" s="171" t="s">
        <v>499</v>
      </c>
      <c r="B24" s="192" t="s">
        <v>452</v>
      </c>
      <c r="C24" s="192">
        <v>42</v>
      </c>
      <c r="D24" s="192">
        <v>88</v>
      </c>
      <c r="E24" s="192">
        <v>1542</v>
      </c>
      <c r="F24" s="189">
        <v>19528</v>
      </c>
      <c r="G24" s="192">
        <v>1242</v>
      </c>
      <c r="H24" s="192">
        <v>397</v>
      </c>
      <c r="I24" s="192">
        <v>1474</v>
      </c>
      <c r="J24" s="495">
        <v>3480</v>
      </c>
      <c r="K24" s="192">
        <v>81</v>
      </c>
      <c r="L24" s="192">
        <v>70</v>
      </c>
      <c r="M24" s="192">
        <v>826</v>
      </c>
      <c r="N24" s="192" t="s">
        <v>452</v>
      </c>
      <c r="O24" s="495" t="s">
        <v>452</v>
      </c>
      <c r="P24" s="192">
        <v>31146</v>
      </c>
      <c r="Q24" s="188"/>
    </row>
    <row r="25" spans="1:18" s="53" customFormat="1" ht="25" customHeight="1" x14ac:dyDescent="0.35">
      <c r="A25" s="171" t="s">
        <v>500</v>
      </c>
      <c r="B25" s="192" t="s">
        <v>452</v>
      </c>
      <c r="C25" s="192" t="s">
        <v>452</v>
      </c>
      <c r="D25" s="192">
        <v>1047</v>
      </c>
      <c r="E25" s="192">
        <v>15894</v>
      </c>
      <c r="F25" s="189">
        <v>180234</v>
      </c>
      <c r="G25" s="192">
        <v>17642</v>
      </c>
      <c r="H25" s="192">
        <v>6037</v>
      </c>
      <c r="I25" s="192">
        <v>18038</v>
      </c>
      <c r="J25" s="495">
        <v>45968</v>
      </c>
      <c r="K25" s="192">
        <v>976</v>
      </c>
      <c r="L25" s="192">
        <v>1387</v>
      </c>
      <c r="M25" s="192">
        <v>6496</v>
      </c>
      <c r="N25" s="192" t="s">
        <v>452</v>
      </c>
      <c r="O25" s="495" t="s">
        <v>452</v>
      </c>
      <c r="P25" s="192">
        <v>312468</v>
      </c>
      <c r="Q25" s="188"/>
    </row>
    <row r="26" spans="1:18" ht="25" customHeight="1" x14ac:dyDescent="0.35">
      <c r="A26" s="172" t="s">
        <v>294</v>
      </c>
      <c r="B26" s="201" t="s">
        <v>452</v>
      </c>
      <c r="C26" s="201" t="s">
        <v>452</v>
      </c>
      <c r="D26" s="201">
        <v>1135</v>
      </c>
      <c r="E26" s="201">
        <v>17436</v>
      </c>
      <c r="F26" s="190">
        <v>199762</v>
      </c>
      <c r="G26" s="201">
        <v>18884</v>
      </c>
      <c r="H26" s="201">
        <v>6434</v>
      </c>
      <c r="I26" s="201">
        <v>19512</v>
      </c>
      <c r="J26" s="496">
        <v>49448</v>
      </c>
      <c r="K26" s="201">
        <v>1057</v>
      </c>
      <c r="L26" s="201">
        <v>1457</v>
      </c>
      <c r="M26" s="201">
        <v>7322</v>
      </c>
      <c r="N26" s="201">
        <v>3143</v>
      </c>
      <c r="O26" s="496">
        <v>17051</v>
      </c>
      <c r="P26" s="201">
        <v>343614</v>
      </c>
      <c r="Q26" s="188"/>
    </row>
    <row r="27" spans="1:18" ht="33" customHeight="1" x14ac:dyDescent="0.35">
      <c r="A27" s="171" t="s">
        <v>501</v>
      </c>
      <c r="B27" s="192">
        <v>1725</v>
      </c>
      <c r="C27" s="192">
        <v>1572</v>
      </c>
      <c r="D27" s="192">
        <v>1823</v>
      </c>
      <c r="E27" s="192">
        <v>134474</v>
      </c>
      <c r="F27" s="189">
        <v>1029639</v>
      </c>
      <c r="G27" s="192">
        <v>945563</v>
      </c>
      <c r="H27" s="192" t="s">
        <v>452</v>
      </c>
      <c r="I27" s="192">
        <v>205271</v>
      </c>
      <c r="J27" s="495">
        <v>2010372</v>
      </c>
      <c r="K27" s="192">
        <v>1983</v>
      </c>
      <c r="L27" s="192">
        <v>4643</v>
      </c>
      <c r="M27" s="192" t="s">
        <v>452</v>
      </c>
      <c r="N27" s="192" t="s">
        <v>452</v>
      </c>
      <c r="O27" s="495">
        <v>429691</v>
      </c>
      <c r="P27" s="192">
        <v>5982696</v>
      </c>
      <c r="Q27" s="188"/>
    </row>
    <row r="28" spans="1:18" ht="25" customHeight="1" x14ac:dyDescent="0.35">
      <c r="A28" s="171" t="s">
        <v>502</v>
      </c>
      <c r="B28" s="192">
        <v>114</v>
      </c>
      <c r="C28" s="192">
        <v>256</v>
      </c>
      <c r="D28" s="192">
        <v>206</v>
      </c>
      <c r="E28" s="192">
        <v>653</v>
      </c>
      <c r="F28" s="189">
        <v>582</v>
      </c>
      <c r="G28" s="192">
        <v>107325</v>
      </c>
      <c r="H28" s="192">
        <v>177276</v>
      </c>
      <c r="I28" s="192">
        <v>152767</v>
      </c>
      <c r="J28" s="495" t="s">
        <v>452</v>
      </c>
      <c r="K28" s="192">
        <v>61044</v>
      </c>
      <c r="L28" s="192">
        <v>99</v>
      </c>
      <c r="M28" s="192" t="s">
        <v>452</v>
      </c>
      <c r="N28" s="192" t="s">
        <v>452</v>
      </c>
      <c r="O28" s="495">
        <v>241791</v>
      </c>
      <c r="P28" s="192">
        <v>963647</v>
      </c>
      <c r="Q28" s="188"/>
    </row>
    <row r="29" spans="1:18" s="53" customFormat="1" ht="25" customHeight="1" x14ac:dyDescent="0.35">
      <c r="A29" s="171" t="s">
        <v>503</v>
      </c>
      <c r="B29" s="192">
        <v>809</v>
      </c>
      <c r="C29" s="192">
        <v>1435</v>
      </c>
      <c r="D29" s="192">
        <v>869</v>
      </c>
      <c r="E29" s="192">
        <v>3914</v>
      </c>
      <c r="F29" s="189">
        <v>19384</v>
      </c>
      <c r="G29" s="192">
        <v>1407073</v>
      </c>
      <c r="H29" s="192" t="s">
        <v>452</v>
      </c>
      <c r="I29" s="192">
        <v>838894</v>
      </c>
      <c r="J29" s="495" t="s">
        <v>452</v>
      </c>
      <c r="K29" s="192">
        <v>1008823</v>
      </c>
      <c r="L29" s="192">
        <v>882</v>
      </c>
      <c r="M29" s="192">
        <v>1121</v>
      </c>
      <c r="N29" s="192">
        <v>1700</v>
      </c>
      <c r="O29" s="495">
        <v>667415</v>
      </c>
      <c r="P29" s="192">
        <v>4738996</v>
      </c>
      <c r="Q29" s="188"/>
    </row>
    <row r="30" spans="1:18" ht="25" customHeight="1" x14ac:dyDescent="0.35">
      <c r="A30" s="172" t="s">
        <v>305</v>
      </c>
      <c r="B30" s="201">
        <v>2648</v>
      </c>
      <c r="C30" s="201">
        <v>3263</v>
      </c>
      <c r="D30" s="201">
        <v>2898</v>
      </c>
      <c r="E30" s="201">
        <v>139071</v>
      </c>
      <c r="F30" s="190">
        <v>1049605</v>
      </c>
      <c r="G30" s="201">
        <v>2459961</v>
      </c>
      <c r="H30" s="201">
        <v>1068780</v>
      </c>
      <c r="I30" s="201">
        <v>1196932</v>
      </c>
      <c r="J30" s="496">
        <v>2450506</v>
      </c>
      <c r="K30" s="201">
        <v>1071850</v>
      </c>
      <c r="L30" s="201">
        <v>5624</v>
      </c>
      <c r="M30" s="201">
        <v>156090</v>
      </c>
      <c r="N30" s="201">
        <v>739214</v>
      </c>
      <c r="O30" s="496">
        <v>1338897</v>
      </c>
      <c r="P30" s="201">
        <v>11685339</v>
      </c>
      <c r="Q30" s="188"/>
    </row>
    <row r="31" spans="1:18" ht="33" customHeight="1" x14ac:dyDescent="0.35">
      <c r="A31" s="171" t="s">
        <v>504</v>
      </c>
      <c r="B31" s="192">
        <v>61</v>
      </c>
      <c r="C31" s="192">
        <v>209</v>
      </c>
      <c r="D31" s="192">
        <v>55</v>
      </c>
      <c r="E31" s="192">
        <v>820</v>
      </c>
      <c r="F31" s="189">
        <v>1655</v>
      </c>
      <c r="G31" s="192">
        <v>655</v>
      </c>
      <c r="H31" s="192">
        <v>164</v>
      </c>
      <c r="I31" s="192">
        <v>463</v>
      </c>
      <c r="J31" s="495">
        <v>495</v>
      </c>
      <c r="K31" s="192">
        <v>124</v>
      </c>
      <c r="L31" s="192">
        <v>210</v>
      </c>
      <c r="M31" s="192">
        <v>553</v>
      </c>
      <c r="N31" s="192">
        <v>619</v>
      </c>
      <c r="O31" s="495">
        <v>1055</v>
      </c>
      <c r="P31" s="192">
        <v>7138</v>
      </c>
      <c r="Q31" s="188"/>
    </row>
    <row r="32" spans="1:18" ht="33" customHeight="1" x14ac:dyDescent="0.35">
      <c r="A32" s="171" t="s">
        <v>505</v>
      </c>
      <c r="B32" s="192">
        <v>0</v>
      </c>
      <c r="C32" s="192" t="s">
        <v>452</v>
      </c>
      <c r="D32" s="192" t="s">
        <v>452</v>
      </c>
      <c r="E32" s="192">
        <v>1334</v>
      </c>
      <c r="F32" s="189">
        <v>3081</v>
      </c>
      <c r="G32" s="192">
        <v>2745</v>
      </c>
      <c r="H32" s="192">
        <v>968</v>
      </c>
      <c r="I32" s="192" t="s">
        <v>452</v>
      </c>
      <c r="J32" s="495">
        <v>2289</v>
      </c>
      <c r="K32" s="192">
        <v>940</v>
      </c>
      <c r="L32" s="192">
        <v>481</v>
      </c>
      <c r="M32" s="192" t="s">
        <v>452</v>
      </c>
      <c r="N32" s="192" t="s">
        <v>452</v>
      </c>
      <c r="O32" s="495">
        <v>1502</v>
      </c>
      <c r="P32" s="192">
        <v>14890</v>
      </c>
      <c r="Q32" s="188"/>
    </row>
    <row r="33" spans="1:17" ht="33" customHeight="1" x14ac:dyDescent="0.35">
      <c r="A33" s="171" t="s">
        <v>308</v>
      </c>
      <c r="B33" s="192">
        <v>963</v>
      </c>
      <c r="C33" s="192">
        <v>529</v>
      </c>
      <c r="D33" s="192">
        <v>350</v>
      </c>
      <c r="E33" s="192">
        <v>3043</v>
      </c>
      <c r="F33" s="189">
        <v>5801</v>
      </c>
      <c r="G33" s="192">
        <v>3093</v>
      </c>
      <c r="H33" s="192">
        <v>1668</v>
      </c>
      <c r="I33" s="192">
        <v>2119</v>
      </c>
      <c r="J33" s="495">
        <v>2507</v>
      </c>
      <c r="K33" s="192">
        <v>1438</v>
      </c>
      <c r="L33" s="192">
        <v>786</v>
      </c>
      <c r="M33" s="192">
        <v>2946</v>
      </c>
      <c r="N33" s="192">
        <v>2419</v>
      </c>
      <c r="O33" s="495">
        <v>2664</v>
      </c>
      <c r="P33" s="192">
        <v>26444</v>
      </c>
      <c r="Q33" s="188"/>
    </row>
    <row r="34" spans="1:17" ht="33" customHeight="1" x14ac:dyDescent="0.35">
      <c r="A34" s="171" t="s">
        <v>309</v>
      </c>
      <c r="B34" s="192" t="s">
        <v>452</v>
      </c>
      <c r="C34" s="192" t="s">
        <v>452</v>
      </c>
      <c r="D34" s="192" t="s">
        <v>452</v>
      </c>
      <c r="E34" s="192">
        <v>115</v>
      </c>
      <c r="F34" s="189">
        <v>185</v>
      </c>
      <c r="G34" s="192">
        <v>129</v>
      </c>
      <c r="H34" s="192">
        <v>61</v>
      </c>
      <c r="I34" s="192">
        <v>47</v>
      </c>
      <c r="J34" s="495">
        <v>160</v>
      </c>
      <c r="K34" s="192">
        <v>39</v>
      </c>
      <c r="L34" s="192">
        <v>36</v>
      </c>
      <c r="M34" s="192">
        <v>53</v>
      </c>
      <c r="N34" s="192">
        <v>83</v>
      </c>
      <c r="O34" s="495">
        <v>147</v>
      </c>
      <c r="P34" s="192">
        <v>1069</v>
      </c>
      <c r="Q34" s="188"/>
    </row>
    <row r="35" spans="1:17" ht="33" customHeight="1" x14ac:dyDescent="0.35">
      <c r="A35" s="306" t="s">
        <v>311</v>
      </c>
      <c r="B35" s="192" t="s">
        <v>452</v>
      </c>
      <c r="C35" s="192" t="s">
        <v>452</v>
      </c>
      <c r="D35" s="192">
        <v>0</v>
      </c>
      <c r="E35" s="192">
        <v>183</v>
      </c>
      <c r="F35" s="189">
        <v>323</v>
      </c>
      <c r="G35" s="192">
        <v>154</v>
      </c>
      <c r="H35" s="192">
        <v>108</v>
      </c>
      <c r="I35" s="192">
        <v>115</v>
      </c>
      <c r="J35" s="495">
        <v>132</v>
      </c>
      <c r="K35" s="192">
        <v>46</v>
      </c>
      <c r="L35" s="192">
        <v>94</v>
      </c>
      <c r="M35" s="192">
        <v>200</v>
      </c>
      <c r="N35" s="192">
        <v>129</v>
      </c>
      <c r="O35" s="495">
        <v>169</v>
      </c>
      <c r="P35" s="192">
        <v>1706</v>
      </c>
      <c r="Q35" s="188"/>
    </row>
    <row r="36" spans="1:17" ht="33" customHeight="1" thickBot="1" x14ac:dyDescent="0.4">
      <c r="A36" s="397" t="s">
        <v>312</v>
      </c>
      <c r="B36" s="398" t="s">
        <v>452</v>
      </c>
      <c r="C36" s="398">
        <v>86</v>
      </c>
      <c r="D36" s="398">
        <v>45</v>
      </c>
      <c r="E36" s="398">
        <v>1058</v>
      </c>
      <c r="F36" s="399">
        <v>1200</v>
      </c>
      <c r="G36" s="398">
        <v>1980</v>
      </c>
      <c r="H36" s="398">
        <v>208</v>
      </c>
      <c r="I36" s="398">
        <v>321</v>
      </c>
      <c r="J36" s="497">
        <v>369</v>
      </c>
      <c r="K36" s="398">
        <v>262</v>
      </c>
      <c r="L36" s="398">
        <v>240</v>
      </c>
      <c r="M36" s="398">
        <v>186</v>
      </c>
      <c r="N36" s="398">
        <v>172</v>
      </c>
      <c r="O36" s="497">
        <v>406</v>
      </c>
      <c r="P36" s="398">
        <v>6505</v>
      </c>
      <c r="Q36" s="188"/>
    </row>
    <row r="37" spans="1:17" ht="25" customHeight="1" x14ac:dyDescent="0.35">
      <c r="A37" s="28"/>
      <c r="B37" s="192"/>
      <c r="C37" s="192"/>
      <c r="D37" s="192"/>
      <c r="E37" s="192"/>
      <c r="F37" s="192"/>
      <c r="G37" s="192"/>
      <c r="H37" s="192"/>
      <c r="I37" s="192"/>
      <c r="J37" s="192"/>
      <c r="K37" s="192"/>
      <c r="L37" s="192"/>
      <c r="M37" s="192"/>
      <c r="N37" s="192"/>
      <c r="O37" s="192"/>
      <c r="P37" s="192"/>
    </row>
    <row r="38" spans="1:17" ht="25" customHeight="1" x14ac:dyDescent="0.35">
      <c r="A38" s="67"/>
      <c r="B38" s="28"/>
      <c r="C38" s="28"/>
      <c r="D38" s="28"/>
      <c r="E38" s="28"/>
      <c r="J38" s="188"/>
      <c r="O38" s="188"/>
      <c r="P38" s="188"/>
    </row>
    <row r="39" spans="1:17" ht="25" customHeight="1" x14ac:dyDescent="0.35">
      <c r="A39" s="191"/>
      <c r="B39" s="28"/>
      <c r="C39" s="28"/>
      <c r="D39" s="28"/>
      <c r="E39" s="28"/>
    </row>
    <row r="40" spans="1:17" ht="25" customHeight="1" x14ac:dyDescent="0.35">
      <c r="A40" s="67"/>
      <c r="B40" s="28"/>
      <c r="C40" s="28"/>
      <c r="D40" s="28"/>
      <c r="E40" s="28"/>
    </row>
    <row r="41" spans="1:17" ht="25" customHeight="1" x14ac:dyDescent="0.35">
      <c r="A41" s="28"/>
      <c r="B41" s="28"/>
      <c r="C41" s="28"/>
      <c r="D41" s="28"/>
      <c r="E41" s="28"/>
    </row>
    <row r="42" spans="1:17" ht="25" customHeight="1" x14ac:dyDescent="0.35">
      <c r="A42" s="28"/>
      <c r="D42" s="28"/>
      <c r="E42" s="28"/>
    </row>
    <row r="56" spans="1:5" ht="25" customHeight="1" x14ac:dyDescent="0.35">
      <c r="A56" s="28"/>
      <c r="B56" s="28"/>
      <c r="C56" s="28"/>
      <c r="D56" s="28"/>
      <c r="E56" s="28"/>
    </row>
    <row r="57" spans="1:5" ht="25" customHeight="1" x14ac:dyDescent="0.35">
      <c r="B57" s="28"/>
      <c r="C57" s="28"/>
      <c r="D57" s="28"/>
      <c r="E57" s="28"/>
    </row>
    <row r="58" spans="1:5" ht="25" customHeight="1" x14ac:dyDescent="0.35">
      <c r="B58" s="28"/>
      <c r="C58" s="28"/>
      <c r="D58" s="28"/>
      <c r="E58" s="28"/>
    </row>
    <row r="59" spans="1:5" ht="25" customHeight="1" x14ac:dyDescent="0.35">
      <c r="B59" s="28"/>
      <c r="C59" s="28"/>
      <c r="D59" s="28"/>
      <c r="E59" s="28"/>
    </row>
    <row r="60" spans="1:5" ht="25" customHeight="1" x14ac:dyDescent="0.35">
      <c r="B60" s="28"/>
      <c r="C60" s="28"/>
      <c r="D60" s="28"/>
      <c r="E60" s="28"/>
    </row>
    <row r="61" spans="1:5" ht="25" customHeight="1" x14ac:dyDescent="0.35">
      <c r="B61" s="28"/>
      <c r="C61" s="28"/>
      <c r="D61" s="28"/>
      <c r="E61" s="28"/>
    </row>
    <row r="62" spans="1:5" ht="25" customHeight="1" x14ac:dyDescent="0.35">
      <c r="B62" s="28"/>
      <c r="C62" s="28"/>
      <c r="D62" s="28"/>
      <c r="E62" s="28"/>
    </row>
    <row r="63" spans="1:5" ht="25" customHeight="1" x14ac:dyDescent="0.35">
      <c r="B63" s="28"/>
      <c r="C63" s="28"/>
      <c r="D63" s="28"/>
      <c r="E63" s="28"/>
    </row>
    <row r="64" spans="1:5" ht="25" customHeight="1" x14ac:dyDescent="0.35">
      <c r="B64" s="28"/>
      <c r="C64" s="28"/>
      <c r="D64" s="28"/>
      <c r="E64" s="28"/>
    </row>
    <row r="65" spans="1:5" ht="25" customHeight="1" x14ac:dyDescent="0.35">
      <c r="B65" s="28"/>
      <c r="C65" s="28"/>
      <c r="D65" s="28"/>
      <c r="E65" s="28"/>
    </row>
    <row r="66" spans="1:5" ht="25" customHeight="1" x14ac:dyDescent="0.35">
      <c r="B66" s="28"/>
      <c r="C66" s="28"/>
      <c r="D66" s="28"/>
      <c r="E66" s="28"/>
    </row>
    <row r="67" spans="1:5" ht="25" customHeight="1" x14ac:dyDescent="0.35">
      <c r="B67" s="28"/>
      <c r="C67" s="28"/>
      <c r="D67" s="28"/>
      <c r="E67" s="28"/>
    </row>
    <row r="68" spans="1:5" ht="25" customHeight="1" x14ac:dyDescent="0.35">
      <c r="B68" s="28"/>
      <c r="C68" s="28"/>
      <c r="D68" s="28"/>
      <c r="E68" s="28"/>
    </row>
    <row r="69" spans="1:5" ht="25" customHeight="1" x14ac:dyDescent="0.35">
      <c r="B69" s="28"/>
      <c r="C69" s="28"/>
      <c r="D69" s="28"/>
      <c r="E69" s="28"/>
    </row>
    <row r="70" spans="1:5" ht="25" customHeight="1" x14ac:dyDescent="0.35">
      <c r="B70" s="28"/>
      <c r="C70" s="28"/>
      <c r="D70" s="28"/>
      <c r="E70" s="28"/>
    </row>
    <row r="71" spans="1:5" ht="25" customHeight="1" x14ac:dyDescent="0.35">
      <c r="B71" s="28"/>
      <c r="C71" s="28"/>
      <c r="D71" s="28"/>
      <c r="E71" s="28"/>
    </row>
    <row r="72" spans="1:5" ht="25" customHeight="1" x14ac:dyDescent="0.35">
      <c r="A72" s="28"/>
      <c r="B72" s="28"/>
      <c r="C72" s="28"/>
      <c r="D72" s="28"/>
      <c r="E72" s="28"/>
    </row>
    <row r="73" spans="1:5" ht="25" customHeight="1" x14ac:dyDescent="0.35">
      <c r="A73" s="28"/>
      <c r="B73" s="28"/>
      <c r="C73" s="28"/>
      <c r="D73" s="28"/>
      <c r="E73" s="28"/>
    </row>
    <row r="74" spans="1:5" ht="25" customHeight="1" x14ac:dyDescent="0.35">
      <c r="A74" s="28"/>
      <c r="B74" s="28"/>
      <c r="C74" s="28"/>
      <c r="D74" s="28"/>
      <c r="E74" s="28"/>
    </row>
    <row r="75" spans="1:5" ht="25" customHeight="1" x14ac:dyDescent="0.35">
      <c r="A75" s="28"/>
      <c r="B75" s="28"/>
      <c r="C75" s="28"/>
      <c r="D75" s="28"/>
      <c r="E75" s="28"/>
    </row>
    <row r="76" spans="1:5" ht="25" customHeight="1" x14ac:dyDescent="0.35">
      <c r="A76" s="28"/>
      <c r="B76" s="28"/>
      <c r="C76" s="28"/>
      <c r="D76" s="28"/>
      <c r="E76" s="28"/>
    </row>
    <row r="77" spans="1:5" ht="25" customHeight="1" x14ac:dyDescent="0.35">
      <c r="A77" s="28"/>
      <c r="B77" s="28"/>
      <c r="C77" s="28"/>
      <c r="D77" s="28"/>
      <c r="E77" s="28"/>
    </row>
    <row r="78" spans="1:5" ht="25" customHeight="1" x14ac:dyDescent="0.35">
      <c r="A78" s="28"/>
      <c r="B78" s="28"/>
      <c r="C78" s="28"/>
      <c r="D78" s="28"/>
      <c r="E78" s="28"/>
    </row>
    <row r="79" spans="1:5" ht="25" customHeight="1" x14ac:dyDescent="0.35">
      <c r="A79" s="28"/>
      <c r="B79" s="28"/>
      <c r="C79" s="28"/>
      <c r="D79" s="28"/>
      <c r="E79" s="28"/>
    </row>
    <row r="80" spans="1:5" ht="25" customHeight="1" x14ac:dyDescent="0.35">
      <c r="A80" s="28"/>
      <c r="B80" s="28"/>
      <c r="C80" s="28"/>
      <c r="D80" s="28"/>
      <c r="E80" s="28"/>
    </row>
    <row r="81" spans="1:16" ht="25" customHeight="1" x14ac:dyDescent="0.35">
      <c r="A81" s="28"/>
      <c r="B81" s="28"/>
      <c r="C81" s="28"/>
      <c r="D81" s="28"/>
      <c r="E81" s="28"/>
    </row>
    <row r="82" spans="1:16" ht="25" customHeight="1" x14ac:dyDescent="0.35">
      <c r="A82" s="28"/>
      <c r="B82" s="28"/>
      <c r="C82" s="28"/>
      <c r="D82" s="28"/>
      <c r="E82" s="28"/>
    </row>
    <row r="83" spans="1:16" ht="25" customHeight="1" x14ac:dyDescent="0.35">
      <c r="A83" s="28"/>
      <c r="B83" s="28"/>
      <c r="C83" s="28"/>
      <c r="D83" s="28"/>
      <c r="E83" s="28"/>
    </row>
    <row r="84" spans="1:16" ht="25" customHeight="1" x14ac:dyDescent="0.35">
      <c r="A84" s="28"/>
      <c r="B84" s="28"/>
      <c r="C84" s="28"/>
      <c r="D84" s="28"/>
      <c r="E84" s="28"/>
    </row>
    <row r="85" spans="1:16" ht="25" customHeight="1" x14ac:dyDescent="0.35">
      <c r="A85" s="28"/>
      <c r="B85" s="28"/>
      <c r="C85" s="28"/>
      <c r="D85" s="28"/>
      <c r="E85" s="28"/>
    </row>
    <row r="86" spans="1:16" ht="25" customHeight="1" x14ac:dyDescent="0.35">
      <c r="A86" s="28"/>
      <c r="B86" s="28"/>
      <c r="C86" s="28"/>
      <c r="D86" s="28"/>
      <c r="E86" s="28"/>
    </row>
    <row r="87" spans="1:16" ht="25" customHeight="1" x14ac:dyDescent="0.35">
      <c r="A87" s="28"/>
      <c r="B87" s="28"/>
      <c r="C87" s="28"/>
      <c r="D87" s="28"/>
      <c r="E87" s="28"/>
    </row>
    <row r="88" spans="1:16" ht="25" customHeight="1" x14ac:dyDescent="0.35">
      <c r="A88" s="28"/>
      <c r="B88" s="28"/>
      <c r="C88" s="28"/>
      <c r="D88" s="28"/>
      <c r="E88" s="28"/>
    </row>
    <row r="89" spans="1:16" ht="25" customHeight="1" x14ac:dyDescent="0.35">
      <c r="A89" s="28"/>
      <c r="B89" s="28"/>
      <c r="C89" s="28"/>
      <c r="D89" s="28"/>
      <c r="E89" s="28"/>
    </row>
    <row r="90" spans="1:16" ht="25" customHeight="1" x14ac:dyDescent="0.35">
      <c r="A90" s="28"/>
      <c r="B90" s="28"/>
      <c r="C90" s="28"/>
      <c r="D90" s="28"/>
      <c r="E90" s="28"/>
    </row>
    <row r="91" spans="1:16" ht="25" customHeight="1" x14ac:dyDescent="0.35">
      <c r="A91" s="28"/>
      <c r="B91" s="28"/>
      <c r="C91" s="28"/>
      <c r="D91" s="28"/>
      <c r="E91" s="28"/>
    </row>
    <row r="92" spans="1:16" ht="25" customHeight="1" x14ac:dyDescent="0.35">
      <c r="A92" s="28"/>
      <c r="B92" s="28"/>
      <c r="C92" s="28"/>
      <c r="D92" s="28"/>
      <c r="E92" s="28"/>
    </row>
    <row r="93" spans="1:16" ht="25" customHeight="1" x14ac:dyDescent="0.35">
      <c r="A93" s="28"/>
      <c r="B93" s="28"/>
      <c r="C93" s="28"/>
      <c r="D93" s="28"/>
      <c r="E93" s="28"/>
    </row>
    <row r="94" spans="1:16" ht="25" customHeight="1" x14ac:dyDescent="0.35">
      <c r="A94" s="28"/>
      <c r="B94" s="206"/>
      <c r="C94" s="206"/>
      <c r="D94" s="206"/>
      <c r="E94" s="206"/>
      <c r="F94" s="206"/>
      <c r="G94" s="206"/>
      <c r="H94" s="206"/>
      <c r="I94" s="206"/>
      <c r="J94" s="206"/>
      <c r="K94" s="206"/>
      <c r="L94" s="206"/>
      <c r="M94" s="206"/>
      <c r="N94" s="206"/>
      <c r="O94" s="206"/>
      <c r="P94" s="206"/>
    </row>
    <row r="95" spans="1:16" ht="25" customHeight="1" x14ac:dyDescent="0.35">
      <c r="A95" s="28"/>
      <c r="B95" s="206"/>
      <c r="C95" s="206"/>
      <c r="D95" s="206"/>
      <c r="E95" s="206"/>
      <c r="F95" s="206"/>
      <c r="G95" s="206"/>
      <c r="H95" s="206"/>
      <c r="I95" s="206"/>
      <c r="J95" s="206"/>
      <c r="K95" s="206"/>
      <c r="L95" s="206"/>
      <c r="M95" s="206"/>
      <c r="N95" s="206"/>
      <c r="O95" s="206"/>
      <c r="P95" s="206"/>
    </row>
    <row r="96" spans="1:16" ht="25" customHeight="1" x14ac:dyDescent="0.35">
      <c r="A96" s="28"/>
      <c r="B96" s="206"/>
      <c r="C96" s="206"/>
      <c r="D96" s="206"/>
      <c r="E96" s="206"/>
      <c r="F96" s="206"/>
      <c r="G96" s="206"/>
      <c r="H96" s="206"/>
      <c r="I96" s="206"/>
      <c r="J96" s="206"/>
      <c r="K96" s="206"/>
      <c r="L96" s="206"/>
      <c r="M96" s="206"/>
      <c r="N96" s="206"/>
      <c r="O96" s="206"/>
      <c r="P96" s="206"/>
    </row>
    <row r="97" spans="1:16" ht="25" customHeight="1" x14ac:dyDescent="0.35">
      <c r="A97" s="28"/>
      <c r="B97" s="206"/>
      <c r="C97" s="206"/>
      <c r="D97" s="206"/>
      <c r="E97" s="206"/>
      <c r="F97" s="206"/>
      <c r="G97" s="206"/>
      <c r="H97" s="206"/>
      <c r="I97" s="206"/>
      <c r="J97" s="206"/>
      <c r="K97" s="206"/>
      <c r="L97" s="206"/>
      <c r="M97" s="206"/>
      <c r="N97" s="206"/>
      <c r="O97" s="206"/>
      <c r="P97" s="206"/>
    </row>
    <row r="98" spans="1:16" ht="25" customHeight="1" x14ac:dyDescent="0.35">
      <c r="A98" s="28"/>
      <c r="B98" s="206"/>
      <c r="C98" s="206"/>
      <c r="D98" s="206"/>
      <c r="E98" s="206"/>
      <c r="F98" s="206"/>
      <c r="G98" s="206"/>
      <c r="H98" s="206"/>
      <c r="I98" s="206"/>
      <c r="J98" s="206"/>
      <c r="K98" s="206"/>
      <c r="L98" s="206"/>
      <c r="M98" s="206"/>
      <c r="N98" s="206"/>
      <c r="O98" s="206"/>
      <c r="P98" s="206"/>
    </row>
    <row r="99" spans="1:16" ht="25" customHeight="1" x14ac:dyDescent="0.35">
      <c r="A99" s="28"/>
      <c r="B99" s="206"/>
      <c r="C99" s="206"/>
      <c r="D99" s="206"/>
      <c r="E99" s="206"/>
      <c r="F99" s="206"/>
      <c r="G99" s="206"/>
      <c r="H99" s="206"/>
      <c r="I99" s="206"/>
      <c r="J99" s="206"/>
      <c r="K99" s="206"/>
      <c r="L99" s="206"/>
      <c r="M99" s="206"/>
      <c r="N99" s="206"/>
      <c r="O99" s="206"/>
      <c r="P99" s="206"/>
    </row>
    <row r="100" spans="1:16" ht="25" customHeight="1" x14ac:dyDescent="0.35">
      <c r="A100" s="28"/>
      <c r="B100" s="206"/>
      <c r="C100" s="206"/>
      <c r="D100" s="206"/>
      <c r="E100" s="206"/>
      <c r="F100" s="206"/>
      <c r="G100" s="206"/>
      <c r="H100" s="206"/>
      <c r="I100" s="206"/>
      <c r="J100" s="206"/>
      <c r="K100" s="206"/>
      <c r="L100" s="206"/>
      <c r="M100" s="206"/>
      <c r="N100" s="206"/>
      <c r="O100" s="206"/>
      <c r="P100" s="206"/>
    </row>
    <row r="101" spans="1:16" ht="25" customHeight="1" x14ac:dyDescent="0.35">
      <c r="A101" s="28"/>
      <c r="B101" s="206"/>
      <c r="C101" s="206"/>
      <c r="D101" s="206"/>
      <c r="E101" s="206"/>
      <c r="F101" s="206"/>
      <c r="G101" s="206"/>
      <c r="H101" s="206"/>
      <c r="I101" s="206"/>
      <c r="J101" s="206"/>
      <c r="K101" s="206"/>
      <c r="L101" s="206"/>
      <c r="M101" s="206"/>
      <c r="N101" s="206"/>
      <c r="O101" s="206"/>
      <c r="P101" s="206"/>
    </row>
    <row r="102" spans="1:16" ht="25" customHeight="1" x14ac:dyDescent="0.35">
      <c r="A102" s="28"/>
      <c r="B102" s="206"/>
      <c r="C102" s="206"/>
      <c r="D102" s="206"/>
      <c r="E102" s="206"/>
      <c r="F102" s="206"/>
      <c r="G102" s="206"/>
      <c r="H102" s="206"/>
      <c r="I102" s="206"/>
      <c r="J102" s="206"/>
      <c r="K102" s="206"/>
      <c r="L102" s="206"/>
      <c r="M102" s="206"/>
      <c r="N102" s="206"/>
      <c r="O102" s="206"/>
      <c r="P102" s="206"/>
    </row>
    <row r="103" spans="1:16" ht="25" customHeight="1" x14ac:dyDescent="0.35">
      <c r="A103" s="28"/>
      <c r="B103" s="206"/>
      <c r="C103" s="206"/>
      <c r="D103" s="206"/>
      <c r="E103" s="206"/>
      <c r="F103" s="206"/>
      <c r="G103" s="206"/>
      <c r="H103" s="206"/>
      <c r="I103" s="206"/>
      <c r="J103" s="206"/>
      <c r="K103" s="206"/>
      <c r="L103" s="206"/>
      <c r="M103" s="206"/>
      <c r="N103" s="206"/>
      <c r="O103" s="206"/>
      <c r="P103" s="206"/>
    </row>
    <row r="104" spans="1:16" ht="25" customHeight="1" x14ac:dyDescent="0.35">
      <c r="A104" s="28"/>
      <c r="B104" s="206"/>
      <c r="C104" s="206"/>
      <c r="D104" s="206"/>
      <c r="E104" s="206"/>
      <c r="F104" s="206"/>
      <c r="G104" s="206"/>
      <c r="H104" s="206"/>
      <c r="I104" s="206"/>
      <c r="J104" s="206"/>
      <c r="K104" s="206"/>
      <c r="L104" s="206"/>
      <c r="M104" s="206"/>
      <c r="N104" s="206"/>
      <c r="O104" s="206"/>
      <c r="P104" s="206"/>
    </row>
    <row r="105" spans="1:16" ht="25" customHeight="1" x14ac:dyDescent="0.35">
      <c r="A105" s="28"/>
      <c r="B105" s="206"/>
      <c r="C105" s="206"/>
      <c r="D105" s="206"/>
      <c r="E105" s="206"/>
      <c r="F105" s="206"/>
      <c r="G105" s="206"/>
      <c r="H105" s="206"/>
      <c r="I105" s="206"/>
      <c r="J105" s="206"/>
      <c r="K105" s="206"/>
      <c r="L105" s="206"/>
      <c r="M105" s="206"/>
      <c r="N105" s="206"/>
      <c r="O105" s="206"/>
      <c r="P105" s="206"/>
    </row>
    <row r="106" spans="1:16" ht="25" customHeight="1" x14ac:dyDescent="0.35">
      <c r="A106" s="28"/>
      <c r="B106" s="206"/>
      <c r="C106" s="206"/>
      <c r="D106" s="206"/>
      <c r="E106" s="206"/>
      <c r="F106" s="206"/>
      <c r="G106" s="206"/>
      <c r="H106" s="206"/>
      <c r="I106" s="206"/>
      <c r="J106" s="206"/>
      <c r="K106" s="206"/>
      <c r="L106" s="206"/>
      <c r="M106" s="206"/>
      <c r="N106" s="206"/>
      <c r="O106" s="206"/>
      <c r="P106" s="206"/>
    </row>
    <row r="107" spans="1:16" ht="25" customHeight="1" x14ac:dyDescent="0.35">
      <c r="A107" s="28"/>
      <c r="B107" s="206"/>
      <c r="C107" s="206"/>
      <c r="D107" s="206"/>
      <c r="E107" s="206"/>
      <c r="F107" s="206"/>
      <c r="G107" s="206"/>
      <c r="H107" s="206"/>
      <c r="I107" s="206"/>
      <c r="J107" s="206"/>
      <c r="K107" s="206"/>
      <c r="L107" s="206"/>
      <c r="M107" s="206"/>
      <c r="N107" s="206"/>
      <c r="O107" s="206"/>
      <c r="P107" s="206"/>
    </row>
    <row r="108" spans="1:16" ht="25" customHeight="1" x14ac:dyDescent="0.35">
      <c r="A108" s="28"/>
      <c r="B108" s="206"/>
      <c r="C108" s="206"/>
      <c r="D108" s="206"/>
      <c r="E108" s="206"/>
      <c r="F108" s="206"/>
      <c r="G108" s="206"/>
      <c r="H108" s="206"/>
      <c r="I108" s="206"/>
      <c r="J108" s="206"/>
      <c r="K108" s="206"/>
      <c r="L108" s="206"/>
      <c r="M108" s="206"/>
      <c r="N108" s="206"/>
      <c r="O108" s="206"/>
      <c r="P108" s="206"/>
    </row>
    <row r="109" spans="1:16" ht="25" customHeight="1" x14ac:dyDescent="0.35">
      <c r="A109" s="28"/>
      <c r="B109" s="206"/>
      <c r="C109" s="206"/>
      <c r="D109" s="206"/>
      <c r="E109" s="206"/>
      <c r="F109" s="206"/>
      <c r="G109" s="206"/>
      <c r="H109" s="206"/>
      <c r="I109" s="206"/>
      <c r="J109" s="206"/>
      <c r="K109" s="206"/>
      <c r="L109" s="206"/>
      <c r="M109" s="206"/>
      <c r="N109" s="206"/>
      <c r="O109" s="206"/>
      <c r="P109" s="206"/>
    </row>
    <row r="110" spans="1:16" ht="25" customHeight="1" x14ac:dyDescent="0.35">
      <c r="A110" s="28"/>
      <c r="B110" s="206"/>
      <c r="C110" s="206"/>
      <c r="D110" s="206"/>
      <c r="E110" s="206"/>
      <c r="F110" s="206"/>
      <c r="G110" s="206"/>
      <c r="H110" s="206"/>
      <c r="I110" s="206"/>
      <c r="J110" s="206"/>
      <c r="K110" s="206"/>
      <c r="L110" s="206"/>
      <c r="M110" s="206"/>
      <c r="N110" s="206"/>
      <c r="O110" s="206"/>
      <c r="P110" s="206"/>
    </row>
    <row r="111" spans="1:16" ht="25" customHeight="1" x14ac:dyDescent="0.35">
      <c r="A111" s="28"/>
      <c r="B111" s="206"/>
      <c r="C111" s="206"/>
      <c r="D111" s="206"/>
      <c r="E111" s="206"/>
      <c r="F111" s="206"/>
      <c r="G111" s="206"/>
      <c r="H111" s="206"/>
      <c r="I111" s="206"/>
      <c r="J111" s="206"/>
      <c r="K111" s="206"/>
      <c r="L111" s="206"/>
      <c r="M111" s="206"/>
      <c r="N111" s="206"/>
      <c r="O111" s="206"/>
      <c r="P111" s="206"/>
    </row>
    <row r="112" spans="1:16" ht="25" customHeight="1" x14ac:dyDescent="0.35">
      <c r="A112" s="28"/>
      <c r="B112" s="206"/>
      <c r="C112" s="206"/>
      <c r="D112" s="206"/>
      <c r="E112" s="206"/>
      <c r="F112" s="206"/>
      <c r="G112" s="206"/>
      <c r="H112" s="206"/>
      <c r="I112" s="206"/>
      <c r="J112" s="206"/>
      <c r="K112" s="206"/>
      <c r="L112" s="206"/>
      <c r="M112" s="206"/>
      <c r="N112" s="206"/>
      <c r="O112" s="206"/>
      <c r="P112" s="206"/>
    </row>
    <row r="113" spans="1:16" ht="25" customHeight="1" x14ac:dyDescent="0.35">
      <c r="A113" s="28"/>
      <c r="B113" s="206"/>
      <c r="C113" s="206"/>
      <c r="D113" s="206"/>
      <c r="E113" s="206"/>
      <c r="F113" s="206"/>
      <c r="G113" s="206"/>
      <c r="H113" s="206"/>
      <c r="I113" s="206"/>
      <c r="J113" s="206"/>
      <c r="K113" s="206"/>
      <c r="L113" s="206"/>
      <c r="M113" s="206"/>
      <c r="N113" s="206"/>
      <c r="O113" s="206"/>
      <c r="P113" s="206"/>
    </row>
    <row r="114" spans="1:16" ht="25" customHeight="1" x14ac:dyDescent="0.35">
      <c r="A114" s="28"/>
      <c r="B114" s="206"/>
      <c r="C114" s="206"/>
      <c r="D114" s="206"/>
      <c r="E114" s="206"/>
      <c r="F114" s="206"/>
      <c r="G114" s="206"/>
      <c r="H114" s="206"/>
      <c r="I114" s="206"/>
      <c r="J114" s="206"/>
      <c r="K114" s="206"/>
      <c r="L114" s="206"/>
      <c r="M114" s="206"/>
      <c r="N114" s="206"/>
      <c r="O114" s="206"/>
      <c r="P114" s="206"/>
    </row>
    <row r="115" spans="1:16" ht="25" customHeight="1" x14ac:dyDescent="0.35">
      <c r="A115" s="28"/>
      <c r="B115" s="206"/>
      <c r="C115" s="206"/>
      <c r="D115" s="206"/>
      <c r="E115" s="206"/>
      <c r="F115" s="206"/>
      <c r="G115" s="206"/>
      <c r="H115" s="206"/>
      <c r="I115" s="206"/>
      <c r="J115" s="206"/>
      <c r="K115" s="206"/>
      <c r="L115" s="206"/>
      <c r="M115" s="206"/>
      <c r="N115" s="206"/>
      <c r="O115" s="206"/>
      <c r="P115" s="206"/>
    </row>
    <row r="116" spans="1:16" ht="25" customHeight="1" x14ac:dyDescent="0.35">
      <c r="A116" s="28"/>
      <c r="B116" s="206"/>
      <c r="C116" s="206"/>
      <c r="D116" s="206"/>
      <c r="E116" s="206"/>
      <c r="F116" s="206"/>
      <c r="G116" s="206"/>
      <c r="H116" s="206"/>
      <c r="I116" s="206"/>
      <c r="J116" s="206"/>
      <c r="K116" s="206"/>
      <c r="L116" s="206"/>
      <c r="M116" s="206"/>
      <c r="N116" s="206"/>
      <c r="O116" s="206"/>
      <c r="P116" s="206"/>
    </row>
    <row r="117" spans="1:16" ht="25" customHeight="1" x14ac:dyDescent="0.35">
      <c r="A117" s="28"/>
      <c r="B117" s="206"/>
      <c r="C117" s="206"/>
      <c r="D117" s="206"/>
      <c r="E117" s="206"/>
      <c r="F117" s="206"/>
      <c r="G117" s="206"/>
      <c r="H117" s="206"/>
      <c r="I117" s="206"/>
      <c r="J117" s="206"/>
      <c r="K117" s="206"/>
      <c r="L117" s="206"/>
      <c r="M117" s="206"/>
      <c r="N117" s="206"/>
      <c r="O117" s="206"/>
      <c r="P117" s="206"/>
    </row>
    <row r="118" spans="1:16" ht="25" customHeight="1" x14ac:dyDescent="0.35">
      <c r="A118" s="28"/>
      <c r="B118" s="206"/>
      <c r="C118" s="206"/>
      <c r="D118" s="206"/>
      <c r="E118" s="206"/>
      <c r="F118" s="206"/>
      <c r="G118" s="206"/>
      <c r="H118" s="206"/>
      <c r="I118" s="206"/>
      <c r="J118" s="206"/>
      <c r="K118" s="206"/>
      <c r="L118" s="206"/>
      <c r="M118" s="206"/>
      <c r="N118" s="206"/>
      <c r="O118" s="206"/>
      <c r="P118" s="206"/>
    </row>
    <row r="119" spans="1:16" ht="25" customHeight="1" x14ac:dyDescent="0.35">
      <c r="A119" s="28"/>
      <c r="B119" s="206"/>
      <c r="C119" s="206"/>
      <c r="D119" s="206"/>
      <c r="E119" s="206"/>
      <c r="F119" s="206"/>
      <c r="G119" s="206"/>
      <c r="H119" s="206"/>
      <c r="I119" s="206"/>
      <c r="J119" s="206"/>
      <c r="K119" s="206"/>
      <c r="L119" s="206"/>
      <c r="M119" s="206"/>
      <c r="N119" s="206"/>
      <c r="O119" s="206"/>
      <c r="P119" s="206"/>
    </row>
    <row r="120" spans="1:16" ht="25" customHeight="1" x14ac:dyDescent="0.35">
      <c r="A120" s="28"/>
      <c r="B120" s="206"/>
      <c r="C120" s="206"/>
      <c r="D120" s="206"/>
      <c r="E120" s="206"/>
      <c r="F120" s="206"/>
      <c r="G120" s="206"/>
      <c r="H120" s="206"/>
      <c r="I120" s="206"/>
      <c r="J120" s="206"/>
      <c r="K120" s="206"/>
      <c r="L120" s="206"/>
      <c r="M120" s="206"/>
      <c r="N120" s="206"/>
      <c r="O120" s="206"/>
      <c r="P120" s="206"/>
    </row>
    <row r="121" spans="1:16" ht="25" customHeight="1" x14ac:dyDescent="0.35">
      <c r="A121" s="28"/>
      <c r="B121" s="206"/>
      <c r="C121" s="206"/>
      <c r="D121" s="206"/>
      <c r="E121" s="206"/>
      <c r="F121" s="206"/>
      <c r="G121" s="206"/>
      <c r="H121" s="206"/>
      <c r="I121" s="206"/>
      <c r="J121" s="206"/>
      <c r="K121" s="206"/>
      <c r="L121" s="206"/>
      <c r="M121" s="206"/>
      <c r="N121" s="206"/>
      <c r="O121" s="206"/>
      <c r="P121" s="206"/>
    </row>
    <row r="122" spans="1:16" ht="25" customHeight="1" x14ac:dyDescent="0.35">
      <c r="A122" s="28"/>
      <c r="B122" s="206"/>
      <c r="C122" s="206"/>
      <c r="D122" s="206"/>
      <c r="E122" s="206"/>
      <c r="F122" s="206"/>
      <c r="G122" s="206"/>
      <c r="H122" s="206"/>
      <c r="I122" s="206"/>
      <c r="J122" s="206"/>
      <c r="K122" s="206"/>
      <c r="L122" s="206"/>
      <c r="M122" s="206"/>
      <c r="N122" s="206"/>
      <c r="O122" s="206"/>
      <c r="P122" s="206"/>
    </row>
    <row r="123" spans="1:16" ht="25" customHeight="1" x14ac:dyDescent="0.35">
      <c r="A123" s="28"/>
      <c r="B123" s="206"/>
      <c r="C123" s="206"/>
      <c r="D123" s="206"/>
      <c r="E123" s="206"/>
      <c r="F123" s="206"/>
      <c r="G123" s="206"/>
      <c r="H123" s="206"/>
      <c r="I123" s="206"/>
      <c r="J123" s="206"/>
      <c r="K123" s="206"/>
      <c r="L123" s="206"/>
      <c r="M123" s="206"/>
      <c r="N123" s="206"/>
      <c r="O123" s="206"/>
      <c r="P123" s="206"/>
    </row>
    <row r="124" spans="1:16" ht="25" customHeight="1" x14ac:dyDescent="0.35">
      <c r="A124" s="28"/>
      <c r="B124" s="206"/>
      <c r="C124" s="206"/>
      <c r="D124" s="206"/>
      <c r="E124" s="206"/>
      <c r="F124" s="206"/>
      <c r="G124" s="206"/>
      <c r="H124" s="206"/>
      <c r="I124" s="206"/>
      <c r="J124" s="206"/>
      <c r="K124" s="206"/>
      <c r="L124" s="206"/>
      <c r="M124" s="206"/>
      <c r="N124" s="206"/>
      <c r="O124" s="206"/>
      <c r="P124" s="206"/>
    </row>
    <row r="125" spans="1:16" ht="25" customHeight="1" x14ac:dyDescent="0.35">
      <c r="A125" s="28"/>
      <c r="B125" s="206"/>
      <c r="C125" s="206"/>
      <c r="D125" s="206"/>
      <c r="E125" s="206"/>
      <c r="F125" s="206"/>
      <c r="G125" s="206"/>
      <c r="H125" s="206"/>
      <c r="I125" s="206"/>
      <c r="J125" s="206"/>
      <c r="K125" s="206"/>
      <c r="L125" s="206"/>
      <c r="M125" s="206"/>
      <c r="N125" s="206"/>
      <c r="O125" s="206"/>
      <c r="P125" s="206"/>
    </row>
    <row r="126" spans="1:16" ht="25" customHeight="1" x14ac:dyDescent="0.35">
      <c r="A126" s="28"/>
      <c r="B126" s="206"/>
      <c r="C126" s="206"/>
      <c r="D126" s="206"/>
      <c r="E126" s="206"/>
      <c r="F126" s="206"/>
      <c r="G126" s="206"/>
      <c r="H126" s="206"/>
      <c r="I126" s="206"/>
      <c r="J126" s="206"/>
      <c r="K126" s="206"/>
      <c r="L126" s="206"/>
      <c r="M126" s="206"/>
      <c r="N126" s="206"/>
      <c r="O126" s="206"/>
      <c r="P126" s="206"/>
    </row>
    <row r="127" spans="1:16" ht="25" customHeight="1" x14ac:dyDescent="0.35">
      <c r="A127" s="28"/>
      <c r="B127" s="206"/>
      <c r="C127" s="206"/>
      <c r="D127" s="206"/>
      <c r="E127" s="206"/>
      <c r="F127" s="206"/>
      <c r="G127" s="206"/>
      <c r="H127" s="206"/>
      <c r="I127" s="206"/>
      <c r="J127" s="206"/>
      <c r="K127" s="206"/>
      <c r="L127" s="206"/>
      <c r="M127" s="206"/>
      <c r="N127" s="206"/>
      <c r="O127" s="206"/>
      <c r="P127" s="206"/>
    </row>
    <row r="128" spans="1:16" ht="25" customHeight="1" x14ac:dyDescent="0.35">
      <c r="A128" s="28"/>
      <c r="B128" s="206"/>
      <c r="C128" s="206"/>
      <c r="D128" s="206"/>
      <c r="E128" s="206"/>
      <c r="F128" s="206"/>
      <c r="G128" s="206"/>
      <c r="H128" s="206"/>
      <c r="I128" s="206"/>
      <c r="J128" s="206"/>
      <c r="K128" s="206"/>
      <c r="L128" s="206"/>
      <c r="M128" s="206"/>
      <c r="N128" s="206"/>
      <c r="O128" s="206"/>
      <c r="P128" s="206"/>
    </row>
    <row r="129" spans="1:16" ht="25" customHeight="1" x14ac:dyDescent="0.35">
      <c r="A129" s="28"/>
      <c r="B129" s="206"/>
      <c r="C129" s="206"/>
      <c r="D129" s="206"/>
      <c r="E129" s="206"/>
      <c r="F129" s="206"/>
      <c r="G129" s="206"/>
      <c r="H129" s="206"/>
      <c r="I129" s="206"/>
      <c r="J129" s="206"/>
      <c r="K129" s="206"/>
      <c r="L129" s="206"/>
      <c r="M129" s="206"/>
      <c r="N129" s="206"/>
      <c r="O129" s="206"/>
      <c r="P129" s="206"/>
    </row>
    <row r="130" spans="1:16" ht="25" customHeight="1" x14ac:dyDescent="0.35">
      <c r="A130" s="28"/>
      <c r="B130" s="206"/>
      <c r="C130" s="206"/>
      <c r="D130" s="206"/>
      <c r="E130" s="206"/>
      <c r="F130" s="206"/>
      <c r="G130" s="206"/>
      <c r="H130" s="206"/>
      <c r="I130" s="206"/>
      <c r="J130" s="206"/>
      <c r="K130" s="206"/>
      <c r="L130" s="206"/>
      <c r="M130" s="206"/>
      <c r="N130" s="206"/>
      <c r="O130" s="206"/>
      <c r="P130" s="206"/>
    </row>
    <row r="131" spans="1:16" ht="25" customHeight="1" x14ac:dyDescent="0.35">
      <c r="A131" s="28"/>
      <c r="B131" s="206"/>
      <c r="C131" s="206"/>
      <c r="D131" s="206"/>
      <c r="E131" s="206"/>
      <c r="F131" s="206"/>
      <c r="G131" s="206"/>
      <c r="H131" s="206"/>
      <c r="I131" s="206"/>
      <c r="J131" s="206"/>
      <c r="K131" s="206"/>
      <c r="L131" s="206"/>
      <c r="M131" s="206"/>
      <c r="N131" s="206"/>
      <c r="O131" s="206"/>
      <c r="P131" s="206"/>
    </row>
    <row r="132" spans="1:16" ht="25" customHeight="1" x14ac:dyDescent="0.35">
      <c r="A132" s="28"/>
      <c r="B132" s="206"/>
      <c r="C132" s="206"/>
      <c r="D132" s="206"/>
      <c r="E132" s="206"/>
      <c r="F132" s="206"/>
      <c r="G132" s="206"/>
      <c r="H132" s="206"/>
      <c r="I132" s="206"/>
      <c r="J132" s="206"/>
      <c r="K132" s="206"/>
      <c r="L132" s="206"/>
      <c r="M132" s="206"/>
      <c r="N132" s="206"/>
      <c r="O132" s="206"/>
      <c r="P132" s="206"/>
    </row>
    <row r="133" spans="1:16" ht="25" customHeight="1" x14ac:dyDescent="0.35">
      <c r="A133" s="28"/>
      <c r="B133" s="206"/>
      <c r="C133" s="206"/>
      <c r="D133" s="206"/>
      <c r="E133" s="206"/>
      <c r="F133" s="206"/>
      <c r="G133" s="206"/>
      <c r="H133" s="206"/>
      <c r="I133" s="206"/>
      <c r="J133" s="206"/>
      <c r="K133" s="206"/>
      <c r="L133" s="206"/>
      <c r="M133" s="206"/>
      <c r="N133" s="206"/>
      <c r="O133" s="206"/>
      <c r="P133" s="206"/>
    </row>
    <row r="134" spans="1:16" ht="25" customHeight="1" x14ac:dyDescent="0.35">
      <c r="A134" s="28"/>
      <c r="B134" s="206"/>
      <c r="C134" s="206"/>
      <c r="D134" s="206"/>
      <c r="E134" s="206"/>
      <c r="F134" s="206"/>
      <c r="G134" s="206"/>
      <c r="H134" s="206"/>
      <c r="I134" s="206"/>
      <c r="J134" s="206"/>
      <c r="K134" s="206"/>
      <c r="L134" s="206"/>
      <c r="M134" s="206"/>
      <c r="N134" s="206"/>
      <c r="O134" s="206"/>
      <c r="P134" s="206"/>
    </row>
    <row r="135" spans="1:16" ht="25" customHeight="1" x14ac:dyDescent="0.35">
      <c r="A135" s="28"/>
      <c r="B135" s="206"/>
      <c r="C135" s="206"/>
      <c r="D135" s="206"/>
      <c r="E135" s="206"/>
      <c r="F135" s="206"/>
      <c r="G135" s="206"/>
      <c r="H135" s="206"/>
      <c r="I135" s="206"/>
      <c r="J135" s="206"/>
      <c r="K135" s="206"/>
      <c r="L135" s="206"/>
      <c r="M135" s="206"/>
      <c r="N135" s="206"/>
      <c r="O135" s="206"/>
      <c r="P135" s="206"/>
    </row>
    <row r="136" spans="1:16" ht="25" customHeight="1" x14ac:dyDescent="0.35">
      <c r="A136" s="28"/>
      <c r="B136" s="206"/>
      <c r="C136" s="206"/>
      <c r="D136" s="206"/>
      <c r="E136" s="206"/>
      <c r="F136" s="206"/>
      <c r="G136" s="206"/>
      <c r="H136" s="206"/>
      <c r="I136" s="206"/>
      <c r="J136" s="206"/>
      <c r="K136" s="206"/>
      <c r="L136" s="206"/>
      <c r="M136" s="206"/>
      <c r="N136" s="206"/>
      <c r="O136" s="206"/>
      <c r="P136" s="206"/>
    </row>
    <row r="137" spans="1:16" ht="25" customHeight="1" x14ac:dyDescent="0.35">
      <c r="A137" s="28"/>
      <c r="B137" s="206"/>
      <c r="C137" s="206"/>
      <c r="D137" s="206"/>
      <c r="E137" s="206"/>
      <c r="F137" s="206"/>
      <c r="G137" s="206"/>
      <c r="H137" s="206"/>
      <c r="I137" s="206"/>
      <c r="J137" s="206"/>
      <c r="K137" s="206"/>
      <c r="L137" s="206"/>
      <c r="M137" s="206"/>
      <c r="N137" s="206"/>
      <c r="O137" s="206"/>
      <c r="P137" s="206"/>
    </row>
    <row r="138" spans="1:16" ht="25" customHeight="1" x14ac:dyDescent="0.35">
      <c r="A138" s="28"/>
      <c r="B138" s="206"/>
      <c r="C138" s="206"/>
      <c r="D138" s="206"/>
      <c r="E138" s="206"/>
      <c r="F138" s="206"/>
      <c r="G138" s="206"/>
      <c r="H138" s="206"/>
      <c r="I138" s="206"/>
      <c r="J138" s="206"/>
      <c r="K138" s="206"/>
      <c r="L138" s="206"/>
      <c r="M138" s="206"/>
      <c r="N138" s="206"/>
      <c r="O138" s="206"/>
      <c r="P138" s="206"/>
    </row>
    <row r="139" spans="1:16" ht="25" customHeight="1" x14ac:dyDescent="0.35">
      <c r="A139" s="28"/>
      <c r="B139" s="206"/>
      <c r="C139" s="206"/>
      <c r="D139" s="206"/>
      <c r="E139" s="206"/>
      <c r="F139" s="206"/>
      <c r="G139" s="206"/>
      <c r="H139" s="206"/>
      <c r="I139" s="206"/>
      <c r="J139" s="206"/>
      <c r="K139" s="206"/>
      <c r="L139" s="206"/>
      <c r="M139" s="206"/>
      <c r="N139" s="206"/>
      <c r="O139" s="206"/>
      <c r="P139" s="206"/>
    </row>
    <row r="140" spans="1:16" ht="25" customHeight="1" x14ac:dyDescent="0.35">
      <c r="A140" s="28"/>
      <c r="B140" s="206"/>
      <c r="C140" s="206"/>
      <c r="D140" s="206"/>
      <c r="E140" s="206"/>
      <c r="F140" s="206"/>
      <c r="G140" s="206"/>
      <c r="H140" s="206"/>
      <c r="I140" s="206"/>
      <c r="J140" s="206"/>
      <c r="K140" s="206"/>
      <c r="L140" s="206"/>
      <c r="M140" s="206"/>
      <c r="N140" s="206"/>
      <c r="O140" s="206"/>
      <c r="P140" s="206"/>
    </row>
    <row r="141" spans="1:16" ht="25" customHeight="1" x14ac:dyDescent="0.35">
      <c r="A141" s="28"/>
      <c r="B141" s="206"/>
      <c r="C141" s="206"/>
      <c r="D141" s="206"/>
      <c r="E141" s="206"/>
      <c r="F141" s="206"/>
      <c r="G141" s="206"/>
      <c r="H141" s="206"/>
      <c r="I141" s="206"/>
      <c r="J141" s="206"/>
      <c r="K141" s="206"/>
      <c r="L141" s="206"/>
      <c r="M141" s="206"/>
      <c r="N141" s="206"/>
      <c r="O141" s="206"/>
      <c r="P141" s="206"/>
    </row>
    <row r="142" spans="1:16" ht="25" customHeight="1" x14ac:dyDescent="0.35">
      <c r="A142" s="28"/>
      <c r="B142" s="206"/>
      <c r="C142" s="206"/>
      <c r="D142" s="206"/>
      <c r="E142" s="206"/>
      <c r="F142" s="206"/>
      <c r="G142" s="206"/>
      <c r="H142" s="206"/>
      <c r="I142" s="206"/>
      <c r="J142" s="206"/>
      <c r="K142" s="206"/>
      <c r="L142" s="206"/>
      <c r="M142" s="206"/>
      <c r="N142" s="206"/>
      <c r="O142" s="206"/>
      <c r="P142" s="206"/>
    </row>
    <row r="143" spans="1:16" ht="25" customHeight="1" x14ac:dyDescent="0.35">
      <c r="A143" s="28"/>
      <c r="B143" s="206"/>
      <c r="C143" s="206"/>
      <c r="D143" s="206"/>
      <c r="E143" s="206"/>
      <c r="F143" s="206"/>
      <c r="G143" s="206"/>
      <c r="H143" s="206"/>
      <c r="I143" s="206"/>
      <c r="J143" s="206"/>
      <c r="K143" s="206"/>
      <c r="L143" s="206"/>
      <c r="M143" s="206"/>
      <c r="N143" s="206"/>
      <c r="O143" s="206"/>
      <c r="P143" s="206"/>
    </row>
    <row r="144" spans="1:16" ht="25" customHeight="1" x14ac:dyDescent="0.35">
      <c r="A144" s="28"/>
      <c r="B144" s="206"/>
      <c r="C144" s="206"/>
      <c r="D144" s="206"/>
      <c r="E144" s="206"/>
      <c r="F144" s="206"/>
      <c r="G144" s="206"/>
      <c r="H144" s="206"/>
      <c r="I144" s="206"/>
      <c r="J144" s="206"/>
      <c r="K144" s="206"/>
      <c r="L144" s="206"/>
      <c r="M144" s="206"/>
      <c r="N144" s="206"/>
      <c r="O144" s="206"/>
      <c r="P144" s="206"/>
    </row>
    <row r="145" spans="1:16" ht="25" customHeight="1" x14ac:dyDescent="0.35">
      <c r="A145" s="28"/>
      <c r="B145" s="206"/>
      <c r="C145" s="206"/>
      <c r="D145" s="206"/>
      <c r="E145" s="206"/>
      <c r="F145" s="206"/>
      <c r="G145" s="206"/>
      <c r="H145" s="206"/>
      <c r="I145" s="206"/>
      <c r="J145" s="206"/>
      <c r="K145" s="206"/>
      <c r="L145" s="206"/>
      <c r="M145" s="206"/>
      <c r="N145" s="206"/>
      <c r="O145" s="206"/>
      <c r="P145" s="206"/>
    </row>
    <row r="146" spans="1:16" ht="25" customHeight="1" x14ac:dyDescent="0.35">
      <c r="A146" s="28"/>
      <c r="B146" s="206"/>
      <c r="C146" s="206"/>
      <c r="D146" s="206"/>
      <c r="E146" s="206"/>
      <c r="F146" s="206"/>
      <c r="G146" s="206"/>
      <c r="H146" s="206"/>
      <c r="I146" s="206"/>
      <c r="J146" s="206"/>
      <c r="K146" s="206"/>
      <c r="L146" s="206"/>
      <c r="M146" s="206"/>
      <c r="N146" s="206"/>
      <c r="O146" s="206"/>
      <c r="P146" s="206"/>
    </row>
    <row r="147" spans="1:16" ht="25" customHeight="1" x14ac:dyDescent="0.35">
      <c r="A147" s="28"/>
      <c r="B147" s="28"/>
      <c r="C147" s="28"/>
      <c r="D147" s="28"/>
      <c r="E147" s="28"/>
    </row>
    <row r="148" spans="1:16" ht="25" customHeight="1" x14ac:dyDescent="0.35">
      <c r="A148" s="28"/>
      <c r="B148" s="28"/>
      <c r="C148" s="28"/>
      <c r="D148" s="28"/>
      <c r="E148" s="28"/>
    </row>
    <row r="149" spans="1:16" ht="25" customHeight="1" x14ac:dyDescent="0.35">
      <c r="A149" s="28"/>
      <c r="B149" s="28"/>
      <c r="C149" s="28"/>
      <c r="D149" s="28"/>
      <c r="E149" s="28"/>
    </row>
    <row r="150" spans="1:16" ht="25" customHeight="1" x14ac:dyDescent="0.35">
      <c r="A150" s="28"/>
      <c r="B150" s="28"/>
      <c r="C150" s="28"/>
      <c r="D150" s="28"/>
      <c r="E150" s="28"/>
    </row>
    <row r="151" spans="1:16" ht="25" customHeight="1" x14ac:dyDescent="0.35">
      <c r="A151" s="28"/>
      <c r="B151" s="28"/>
      <c r="C151" s="28"/>
      <c r="D151" s="28"/>
      <c r="E151" s="28"/>
    </row>
    <row r="152" spans="1:16" ht="25" customHeight="1" x14ac:dyDescent="0.35">
      <c r="A152" s="28"/>
      <c r="B152" s="28"/>
      <c r="C152" s="28"/>
      <c r="D152" s="28"/>
      <c r="E152" s="28"/>
    </row>
    <row r="153" spans="1:16" ht="25" customHeight="1" x14ac:dyDescent="0.35">
      <c r="A153" s="28"/>
      <c r="B153" s="28"/>
      <c r="C153" s="28"/>
      <c r="D153" s="28"/>
      <c r="E153" s="28"/>
    </row>
    <row r="154" spans="1:16" ht="25" customHeight="1" x14ac:dyDescent="0.35">
      <c r="A154" s="28"/>
      <c r="B154" s="28"/>
      <c r="C154" s="28"/>
      <c r="D154" s="28"/>
      <c r="E154" s="28"/>
    </row>
    <row r="155" spans="1:16" ht="25" customHeight="1" x14ac:dyDescent="0.35">
      <c r="A155" s="28"/>
      <c r="B155" s="28"/>
      <c r="C155" s="28"/>
      <c r="D155" s="28"/>
      <c r="E155" s="28"/>
    </row>
    <row r="156" spans="1:16" ht="25" customHeight="1" x14ac:dyDescent="0.35">
      <c r="A156" s="28"/>
      <c r="B156" s="28"/>
      <c r="C156" s="28"/>
      <c r="D156" s="28"/>
      <c r="E156" s="28"/>
    </row>
    <row r="157" spans="1:16" ht="25" customHeight="1" x14ac:dyDescent="0.35">
      <c r="A157" s="28"/>
      <c r="B157" s="28"/>
      <c r="C157" s="28"/>
      <c r="D157" s="28"/>
      <c r="E157" s="28"/>
    </row>
    <row r="158" spans="1:16" ht="25" customHeight="1" x14ac:dyDescent="0.35">
      <c r="A158" s="28"/>
      <c r="B158" s="28"/>
      <c r="C158" s="28"/>
      <c r="D158" s="28"/>
      <c r="E158" s="28"/>
    </row>
    <row r="159" spans="1:16" ht="25" customHeight="1" x14ac:dyDescent="0.35">
      <c r="A159" s="28"/>
      <c r="B159" s="28"/>
      <c r="C159" s="28"/>
      <c r="D159" s="28"/>
      <c r="E159" s="28"/>
    </row>
    <row r="160" spans="1:16" ht="25" customHeight="1" x14ac:dyDescent="0.35">
      <c r="A160" s="28"/>
      <c r="B160" s="28"/>
      <c r="C160" s="28"/>
      <c r="D160" s="28"/>
      <c r="E160" s="28"/>
    </row>
    <row r="161" s="28" customFormat="1" ht="25" customHeight="1" x14ac:dyDescent="0.35"/>
    <row r="162" s="28" customFormat="1" ht="25" customHeight="1" x14ac:dyDescent="0.35"/>
    <row r="163" s="28" customFormat="1" ht="25" customHeight="1" x14ac:dyDescent="0.35"/>
    <row r="164" s="28" customFormat="1" ht="25" customHeight="1" x14ac:dyDescent="0.35"/>
    <row r="165" s="28" customFormat="1" ht="25" customHeight="1" x14ac:dyDescent="0.35"/>
    <row r="166" s="28" customFormat="1" ht="25" customHeight="1" x14ac:dyDescent="0.35"/>
    <row r="167" s="28" customFormat="1" ht="25" customHeight="1" x14ac:dyDescent="0.35"/>
    <row r="168" s="28" customFormat="1" ht="25" customHeight="1" x14ac:dyDescent="0.35"/>
    <row r="169" s="28" customFormat="1" ht="25" customHeight="1" x14ac:dyDescent="0.35"/>
    <row r="170" s="28" customFormat="1" ht="25" customHeight="1" x14ac:dyDescent="0.35"/>
    <row r="171" s="28" customFormat="1" ht="25" customHeight="1" x14ac:dyDescent="0.35"/>
    <row r="172" s="28" customFormat="1" ht="25" customHeight="1" x14ac:dyDescent="0.35"/>
    <row r="173" s="28" customFormat="1" ht="25" customHeight="1" x14ac:dyDescent="0.35"/>
    <row r="174" s="28" customFormat="1" ht="25" customHeight="1" x14ac:dyDescent="0.35"/>
    <row r="175" s="28" customFormat="1" ht="25" customHeight="1" x14ac:dyDescent="0.35"/>
    <row r="176" s="28" customFormat="1" ht="25" customHeight="1" x14ac:dyDescent="0.35"/>
    <row r="177" s="28" customFormat="1" ht="25" customHeight="1" x14ac:dyDescent="0.35"/>
    <row r="178" s="28" customFormat="1" ht="25" customHeight="1" x14ac:dyDescent="0.35"/>
    <row r="179" s="28" customFormat="1" ht="25" customHeight="1" x14ac:dyDescent="0.35"/>
    <row r="180" s="28" customFormat="1" ht="25" customHeight="1" x14ac:dyDescent="0.35"/>
    <row r="181" s="28" customFormat="1" ht="25" customHeight="1" x14ac:dyDescent="0.35"/>
    <row r="182" s="28" customFormat="1" ht="25" customHeight="1" x14ac:dyDescent="0.35"/>
    <row r="183" s="28" customFormat="1" ht="25" customHeight="1" x14ac:dyDescent="0.35"/>
    <row r="184" s="28" customFormat="1" ht="25" customHeight="1" x14ac:dyDescent="0.35"/>
    <row r="185" s="28" customFormat="1" ht="25" customHeight="1" x14ac:dyDescent="0.35"/>
    <row r="186" s="28" customFormat="1" ht="25" customHeight="1" x14ac:dyDescent="0.35"/>
    <row r="187" s="28" customFormat="1" ht="25" customHeight="1" x14ac:dyDescent="0.35"/>
    <row r="188" s="28" customFormat="1" ht="25" customHeight="1" x14ac:dyDescent="0.35"/>
    <row r="189" s="28" customFormat="1" ht="25" customHeight="1" x14ac:dyDescent="0.35"/>
    <row r="190" s="28" customFormat="1" ht="25" customHeight="1" x14ac:dyDescent="0.35"/>
    <row r="191" s="28" customFormat="1" ht="25" customHeight="1" x14ac:dyDescent="0.35"/>
    <row r="192" s="28" customFormat="1" ht="25" customHeight="1" x14ac:dyDescent="0.35"/>
    <row r="193" s="28" customFormat="1" ht="25" customHeight="1" x14ac:dyDescent="0.35"/>
    <row r="194" s="28" customFormat="1" ht="25" customHeight="1" x14ac:dyDescent="0.35"/>
    <row r="195" s="28" customFormat="1" ht="25" customHeight="1" x14ac:dyDescent="0.35"/>
    <row r="196" s="28" customFormat="1" ht="25" customHeight="1" x14ac:dyDescent="0.35"/>
    <row r="197" s="28" customFormat="1" ht="25" customHeight="1" x14ac:dyDescent="0.35"/>
    <row r="198" s="28" customFormat="1" ht="25" customHeight="1" x14ac:dyDescent="0.35"/>
    <row r="199" s="28" customFormat="1" ht="25" customHeight="1" x14ac:dyDescent="0.35"/>
    <row r="200" s="28" customFormat="1" ht="25" customHeight="1" x14ac:dyDescent="0.35"/>
    <row r="201" s="28" customFormat="1" ht="25" customHeight="1" x14ac:dyDescent="0.35"/>
    <row r="202" s="28" customFormat="1" ht="25" customHeight="1" x14ac:dyDescent="0.35"/>
    <row r="203" s="28" customFormat="1" ht="25" customHeight="1" x14ac:dyDescent="0.35"/>
    <row r="204" s="28" customFormat="1" ht="25" customHeight="1" x14ac:dyDescent="0.35"/>
    <row r="205" s="28" customFormat="1" ht="25" customHeight="1" x14ac:dyDescent="0.35"/>
    <row r="206" s="28" customFormat="1" ht="25" customHeight="1" x14ac:dyDescent="0.35"/>
    <row r="207" s="28" customFormat="1" ht="25" customHeight="1" x14ac:dyDescent="0.35"/>
    <row r="208" s="28" customFormat="1" ht="25" customHeight="1" x14ac:dyDescent="0.35"/>
    <row r="209" s="28" customFormat="1" ht="25" customHeight="1" x14ac:dyDescent="0.35"/>
    <row r="210" s="28" customFormat="1" ht="25" customHeight="1" x14ac:dyDescent="0.35"/>
    <row r="211" s="28" customFormat="1" ht="25" customHeight="1" x14ac:dyDescent="0.35"/>
    <row r="212" s="28" customFormat="1" ht="25" customHeight="1" x14ac:dyDescent="0.35"/>
    <row r="213" s="28" customFormat="1" ht="25" customHeight="1" x14ac:dyDescent="0.35"/>
    <row r="214" s="28" customFormat="1" ht="25" customHeight="1" x14ac:dyDescent="0.35"/>
    <row r="215" s="28" customFormat="1" ht="25" customHeight="1" x14ac:dyDescent="0.35"/>
    <row r="216" s="28" customFormat="1" ht="25" customHeight="1" x14ac:dyDescent="0.35"/>
    <row r="217" s="28" customFormat="1" ht="25" customHeight="1" x14ac:dyDescent="0.35"/>
    <row r="218" s="28" customFormat="1" ht="25" customHeight="1" x14ac:dyDescent="0.35"/>
    <row r="219" s="28" customFormat="1" ht="25" customHeight="1" x14ac:dyDescent="0.35"/>
    <row r="220" s="28" customFormat="1" ht="25" customHeight="1" x14ac:dyDescent="0.35"/>
    <row r="221" s="28" customFormat="1" ht="25" customHeight="1" x14ac:dyDescent="0.35"/>
    <row r="222" s="28" customFormat="1" ht="25" customHeight="1" x14ac:dyDescent="0.35"/>
    <row r="223" s="28" customFormat="1" ht="25" customHeight="1" x14ac:dyDescent="0.35"/>
    <row r="224" s="28" customFormat="1" ht="25" customHeight="1" x14ac:dyDescent="0.35"/>
    <row r="225" s="28" customFormat="1" ht="25" customHeight="1" x14ac:dyDescent="0.35"/>
    <row r="226" s="28" customFormat="1" ht="25" customHeight="1" x14ac:dyDescent="0.35"/>
    <row r="227" s="28" customFormat="1" ht="25" customHeight="1" x14ac:dyDescent="0.35"/>
    <row r="228" s="28" customFormat="1" ht="25" customHeight="1" x14ac:dyDescent="0.35"/>
    <row r="229" s="28" customFormat="1" ht="25" customHeight="1" x14ac:dyDescent="0.35"/>
    <row r="230" s="28" customFormat="1" ht="25" customHeight="1" x14ac:dyDescent="0.35"/>
    <row r="231" s="28" customFormat="1" ht="25" customHeight="1" x14ac:dyDescent="0.35"/>
    <row r="232" s="28" customFormat="1" ht="25" customHeight="1" x14ac:dyDescent="0.35"/>
    <row r="233" s="28" customFormat="1" ht="25" customHeight="1" x14ac:dyDescent="0.35"/>
    <row r="234" s="28" customFormat="1" ht="25" customHeight="1" x14ac:dyDescent="0.35"/>
    <row r="235" s="28" customFormat="1" ht="25" customHeight="1" x14ac:dyDescent="0.35"/>
    <row r="236" s="28" customFormat="1" ht="25" customHeight="1" x14ac:dyDescent="0.35"/>
    <row r="237" s="28" customFormat="1" ht="25" customHeight="1" x14ac:dyDescent="0.35"/>
    <row r="238" s="28" customFormat="1" ht="25" customHeight="1" x14ac:dyDescent="0.35"/>
    <row r="239" s="28" customFormat="1" ht="25" customHeight="1" x14ac:dyDescent="0.35"/>
    <row r="240" s="28" customFormat="1" ht="25" customHeight="1" x14ac:dyDescent="0.35"/>
    <row r="241" s="28" customFormat="1" ht="25" customHeight="1" x14ac:dyDescent="0.35"/>
    <row r="242" s="28" customFormat="1" ht="25" customHeight="1" x14ac:dyDescent="0.35"/>
    <row r="243" s="28" customFormat="1" ht="25" customHeight="1" x14ac:dyDescent="0.35"/>
    <row r="244" s="28" customFormat="1" ht="25" customHeight="1" x14ac:dyDescent="0.35"/>
    <row r="245" s="28" customFormat="1" ht="25" customHeight="1" x14ac:dyDescent="0.35"/>
    <row r="246" s="28" customFormat="1" ht="25" customHeight="1" x14ac:dyDescent="0.35"/>
    <row r="247" s="28" customFormat="1" ht="25" customHeight="1" x14ac:dyDescent="0.35"/>
    <row r="248" s="28" customFormat="1" ht="25" customHeight="1" x14ac:dyDescent="0.35"/>
    <row r="249" s="28" customFormat="1" ht="25" customHeight="1" x14ac:dyDescent="0.35"/>
    <row r="250" s="28" customFormat="1" ht="25" customHeight="1" x14ac:dyDescent="0.35"/>
    <row r="251" s="28" customFormat="1" ht="25" customHeight="1" x14ac:dyDescent="0.35"/>
    <row r="252" s="28" customFormat="1" ht="25" customHeight="1" x14ac:dyDescent="0.35"/>
    <row r="253" s="28" customFormat="1" ht="25" customHeight="1" x14ac:dyDescent="0.35"/>
    <row r="254" s="28" customFormat="1" ht="25" customHeight="1" x14ac:dyDescent="0.35"/>
    <row r="255" s="28" customFormat="1" ht="25" customHeight="1" x14ac:dyDescent="0.35"/>
    <row r="256" s="28" customFormat="1" ht="25" customHeight="1" x14ac:dyDescent="0.35"/>
    <row r="257" s="28" customFormat="1" ht="25" customHeight="1" x14ac:dyDescent="0.35"/>
    <row r="258" s="28" customFormat="1" ht="25" customHeight="1" x14ac:dyDescent="0.35"/>
    <row r="259" s="28" customFormat="1" ht="25" customHeight="1" x14ac:dyDescent="0.35"/>
    <row r="260" s="28" customFormat="1" ht="25" customHeight="1" x14ac:dyDescent="0.35"/>
    <row r="261" s="28" customFormat="1" ht="25" customHeight="1" x14ac:dyDescent="0.35"/>
    <row r="262" s="28" customFormat="1" ht="25" customHeight="1" x14ac:dyDescent="0.35"/>
    <row r="263" s="28" customFormat="1" ht="25" customHeight="1" x14ac:dyDescent="0.35"/>
    <row r="264" s="28" customFormat="1" ht="25" customHeight="1" x14ac:dyDescent="0.35"/>
    <row r="265" s="28" customFormat="1" ht="25" customHeight="1" x14ac:dyDescent="0.35"/>
    <row r="266" s="28" customFormat="1" ht="25" customHeight="1" x14ac:dyDescent="0.35"/>
    <row r="267" s="28" customFormat="1" ht="25" customHeight="1" x14ac:dyDescent="0.35"/>
    <row r="268" s="28" customFormat="1" ht="25" customHeight="1" x14ac:dyDescent="0.35"/>
    <row r="269" s="28" customFormat="1" ht="25" customHeight="1" x14ac:dyDescent="0.35"/>
    <row r="270" s="28" customFormat="1" ht="25" customHeight="1" x14ac:dyDescent="0.35"/>
    <row r="271" s="28" customFormat="1" ht="25" customHeight="1" x14ac:dyDescent="0.35"/>
    <row r="272" s="28" customFormat="1" ht="25" customHeight="1" x14ac:dyDescent="0.35"/>
    <row r="273" s="28" customFormat="1" ht="25" customHeight="1" x14ac:dyDescent="0.35"/>
    <row r="274" s="28" customFormat="1" ht="25" customHeight="1" x14ac:dyDescent="0.35"/>
    <row r="275" s="28" customFormat="1" ht="25" customHeight="1" x14ac:dyDescent="0.35"/>
    <row r="276" s="28" customFormat="1" ht="25" customHeight="1" x14ac:dyDescent="0.35"/>
    <row r="277" s="28" customFormat="1" ht="25" customHeight="1" x14ac:dyDescent="0.35"/>
    <row r="278" s="28" customFormat="1" ht="25" customHeight="1" x14ac:dyDescent="0.35"/>
    <row r="279" s="28" customFormat="1" ht="25" customHeight="1" x14ac:dyDescent="0.35"/>
    <row r="280" s="28" customFormat="1" ht="25" customHeight="1" x14ac:dyDescent="0.35"/>
    <row r="281" s="28" customFormat="1" ht="25" customHeight="1" x14ac:dyDescent="0.35"/>
    <row r="282" s="28" customFormat="1" ht="25" customHeight="1" x14ac:dyDescent="0.35"/>
    <row r="283" s="28" customFormat="1" ht="25" customHeight="1" x14ac:dyDescent="0.35"/>
    <row r="284" s="28" customFormat="1" ht="25" customHeight="1" x14ac:dyDescent="0.35"/>
    <row r="285" s="28" customFormat="1" ht="25" customHeight="1" x14ac:dyDescent="0.35"/>
    <row r="286" s="28" customFormat="1" ht="25" customHeight="1" x14ac:dyDescent="0.35"/>
    <row r="287" s="28" customFormat="1" ht="25" customHeight="1" x14ac:dyDescent="0.35"/>
    <row r="288" s="28" customFormat="1" ht="25" customHeight="1" x14ac:dyDescent="0.35"/>
    <row r="289" s="28" customFormat="1" ht="25" customHeight="1" x14ac:dyDescent="0.35"/>
    <row r="290" s="28" customFormat="1" ht="25" customHeight="1" x14ac:dyDescent="0.35"/>
    <row r="291" s="28" customFormat="1" ht="25" customHeight="1" x14ac:dyDescent="0.35"/>
    <row r="292" s="28" customFormat="1" ht="25" customHeight="1" x14ac:dyDescent="0.35"/>
    <row r="293" s="28" customFormat="1" ht="25" customHeight="1" x14ac:dyDescent="0.35"/>
    <row r="294" s="28" customFormat="1" ht="25" customHeight="1" x14ac:dyDescent="0.35"/>
    <row r="295" s="28" customFormat="1" ht="25" customHeight="1" x14ac:dyDescent="0.35"/>
    <row r="296" s="28" customFormat="1" ht="25" customHeight="1" x14ac:dyDescent="0.35"/>
    <row r="297" s="28" customFormat="1" ht="25" customHeight="1" x14ac:dyDescent="0.35"/>
    <row r="298" s="28" customFormat="1" ht="25" customHeight="1" x14ac:dyDescent="0.35"/>
    <row r="299" s="28" customFormat="1" ht="25" customHeight="1" x14ac:dyDescent="0.35"/>
    <row r="300" s="28" customFormat="1" ht="25" customHeight="1" x14ac:dyDescent="0.35"/>
    <row r="301" s="28" customFormat="1" ht="25" customHeight="1" x14ac:dyDescent="0.35"/>
    <row r="302" s="28" customFormat="1" ht="25" customHeight="1" x14ac:dyDescent="0.35"/>
    <row r="303" s="28" customFormat="1" ht="25" customHeight="1" x14ac:dyDescent="0.35"/>
    <row r="304" s="28" customFormat="1" ht="25" customHeight="1" x14ac:dyDescent="0.35"/>
    <row r="305" s="28" customFormat="1" ht="25" customHeight="1" x14ac:dyDescent="0.35"/>
    <row r="306" s="28" customFormat="1" ht="25" customHeight="1" x14ac:dyDescent="0.35"/>
    <row r="307" s="28" customFormat="1" ht="25" customHeight="1" x14ac:dyDescent="0.35"/>
    <row r="308" s="28" customFormat="1" ht="25" customHeight="1" x14ac:dyDescent="0.35"/>
    <row r="309" s="28" customFormat="1" ht="25" customHeight="1" x14ac:dyDescent="0.35"/>
    <row r="310" s="28" customFormat="1" ht="25" customHeight="1" x14ac:dyDescent="0.35"/>
    <row r="311" s="28" customFormat="1" ht="25" customHeight="1" x14ac:dyDescent="0.35"/>
    <row r="312" s="28" customFormat="1" ht="25" customHeight="1" x14ac:dyDescent="0.35"/>
    <row r="313" s="28" customFormat="1" ht="25" customHeight="1" x14ac:dyDescent="0.35"/>
    <row r="314" s="28" customFormat="1" ht="25" customHeight="1" x14ac:dyDescent="0.35"/>
    <row r="315" s="28" customFormat="1" ht="25" customHeight="1" x14ac:dyDescent="0.35"/>
    <row r="316" s="28" customFormat="1" ht="25" customHeight="1" x14ac:dyDescent="0.35"/>
    <row r="317" s="28" customFormat="1" ht="25" customHeight="1" x14ac:dyDescent="0.35"/>
    <row r="318" s="28" customFormat="1" ht="25" customHeight="1" x14ac:dyDescent="0.35"/>
    <row r="319" s="28" customFormat="1" ht="25" customHeight="1" x14ac:dyDescent="0.35"/>
    <row r="320" s="28" customFormat="1" ht="25" customHeight="1" x14ac:dyDescent="0.35"/>
    <row r="321" s="28" customFormat="1" ht="25" customHeight="1" x14ac:dyDescent="0.35"/>
    <row r="322" s="28" customFormat="1" ht="25" customHeight="1" x14ac:dyDescent="0.35"/>
    <row r="323" s="28" customFormat="1" ht="25" customHeight="1" x14ac:dyDescent="0.35"/>
    <row r="324" s="28" customFormat="1" ht="25" customHeight="1" x14ac:dyDescent="0.35"/>
    <row r="325" s="28" customFormat="1" ht="25" customHeight="1" x14ac:dyDescent="0.35"/>
    <row r="326" s="28" customFormat="1" ht="25" customHeight="1" x14ac:dyDescent="0.35"/>
    <row r="327" s="28" customFormat="1" ht="25" customHeight="1" x14ac:dyDescent="0.35"/>
    <row r="328" s="28" customFormat="1" ht="25" customHeight="1" x14ac:dyDescent="0.35"/>
    <row r="329" s="28" customFormat="1" ht="25" customHeight="1" x14ac:dyDescent="0.35"/>
    <row r="330" s="28" customFormat="1" ht="25" customHeight="1" x14ac:dyDescent="0.35"/>
    <row r="331" s="28" customFormat="1" ht="25" customHeight="1" x14ac:dyDescent="0.35"/>
    <row r="332" s="28" customFormat="1" ht="25" customHeight="1" x14ac:dyDescent="0.35"/>
    <row r="333" s="28" customFormat="1" ht="25" customHeight="1" x14ac:dyDescent="0.35"/>
    <row r="334" s="28" customFormat="1" ht="25" customHeight="1" x14ac:dyDescent="0.35"/>
    <row r="335" s="28" customFormat="1" ht="25" customHeight="1" x14ac:dyDescent="0.35"/>
    <row r="336" s="28" customFormat="1" ht="25" customHeight="1" x14ac:dyDescent="0.35"/>
    <row r="337" s="28" customFormat="1" ht="25" customHeight="1" x14ac:dyDescent="0.35"/>
    <row r="338" s="28" customFormat="1" ht="25" customHeight="1" x14ac:dyDescent="0.35"/>
    <row r="339" s="28" customFormat="1" ht="25" customHeight="1" x14ac:dyDescent="0.35"/>
    <row r="340" s="28" customFormat="1" ht="25" customHeight="1" x14ac:dyDescent="0.35"/>
    <row r="341" s="28" customFormat="1" ht="25" customHeight="1" x14ac:dyDescent="0.35"/>
    <row r="342" s="28" customFormat="1" ht="25" customHeight="1" x14ac:dyDescent="0.35"/>
    <row r="343" s="28" customFormat="1" ht="25" customHeight="1" x14ac:dyDescent="0.35"/>
    <row r="344" s="28" customFormat="1" ht="25" customHeight="1" x14ac:dyDescent="0.35"/>
    <row r="345" s="28" customFormat="1" ht="25" customHeight="1" x14ac:dyDescent="0.35"/>
    <row r="346" s="28" customFormat="1" ht="25" customHeight="1" x14ac:dyDescent="0.35"/>
    <row r="347" s="28" customFormat="1" ht="25" customHeight="1" x14ac:dyDescent="0.35"/>
    <row r="348" s="28" customFormat="1" ht="25" customHeight="1" x14ac:dyDescent="0.35"/>
    <row r="349" s="28" customFormat="1" ht="25" customHeight="1" x14ac:dyDescent="0.35"/>
    <row r="350" s="28" customFormat="1" ht="25" customHeight="1" x14ac:dyDescent="0.35"/>
    <row r="351" s="28" customFormat="1" ht="25" customHeight="1" x14ac:dyDescent="0.35"/>
    <row r="352" s="28" customFormat="1" ht="25" customHeight="1" x14ac:dyDescent="0.35"/>
    <row r="353" s="28" customFormat="1" ht="25" customHeight="1" x14ac:dyDescent="0.35"/>
    <row r="354" s="28" customFormat="1" ht="25" customHeight="1" x14ac:dyDescent="0.35"/>
    <row r="355" s="28" customFormat="1" ht="25" customHeight="1" x14ac:dyDescent="0.35"/>
    <row r="356" s="28" customFormat="1" ht="25" customHeight="1" x14ac:dyDescent="0.35"/>
    <row r="357" s="28" customFormat="1" ht="25" customHeight="1" x14ac:dyDescent="0.35"/>
    <row r="358" s="28" customFormat="1" ht="25" customHeight="1" x14ac:dyDescent="0.35"/>
    <row r="359" s="28" customFormat="1" ht="25" customHeight="1" x14ac:dyDescent="0.35"/>
    <row r="360" s="28" customFormat="1" ht="25" customHeight="1" x14ac:dyDescent="0.35"/>
    <row r="361" s="28" customFormat="1" ht="25" customHeight="1" x14ac:dyDescent="0.35"/>
    <row r="362" s="28" customFormat="1" ht="25" customHeight="1" x14ac:dyDescent="0.35"/>
    <row r="363" s="28" customFormat="1" ht="25" customHeight="1" x14ac:dyDescent="0.35"/>
    <row r="364" s="28" customFormat="1" ht="25" customHeight="1" x14ac:dyDescent="0.35"/>
    <row r="365" s="28" customFormat="1" ht="25" customHeight="1" x14ac:dyDescent="0.35"/>
    <row r="366" s="28" customFormat="1" ht="25" customHeight="1" x14ac:dyDescent="0.35"/>
    <row r="367" s="28" customFormat="1" ht="25" customHeight="1" x14ac:dyDescent="0.35"/>
    <row r="368" s="28" customFormat="1" ht="25" customHeight="1" x14ac:dyDescent="0.35"/>
    <row r="369" s="28" customFormat="1" ht="25" customHeight="1" x14ac:dyDescent="0.35"/>
    <row r="370" s="28" customFormat="1" ht="25" customHeight="1" x14ac:dyDescent="0.35"/>
    <row r="371" s="28" customFormat="1" ht="25" customHeight="1" x14ac:dyDescent="0.35"/>
    <row r="372" s="28" customFormat="1" ht="25" customHeight="1" x14ac:dyDescent="0.35"/>
    <row r="373" s="28" customFormat="1" ht="25" customHeight="1" x14ac:dyDescent="0.35"/>
    <row r="374" s="28" customFormat="1" ht="25" customHeight="1" x14ac:dyDescent="0.35"/>
    <row r="375" s="28" customFormat="1" ht="25" customHeight="1" x14ac:dyDescent="0.35"/>
    <row r="376" s="28" customFormat="1" ht="25" customHeight="1" x14ac:dyDescent="0.35"/>
    <row r="377" s="28" customFormat="1" ht="25" customHeight="1" x14ac:dyDescent="0.35"/>
    <row r="378" s="28" customFormat="1" ht="25" customHeight="1" x14ac:dyDescent="0.35"/>
    <row r="379" s="28" customFormat="1" ht="25" customHeight="1" x14ac:dyDescent="0.35"/>
    <row r="380" s="28" customFormat="1" ht="25" customHeight="1" x14ac:dyDescent="0.35"/>
    <row r="381" s="28" customFormat="1" ht="25" customHeight="1" x14ac:dyDescent="0.35"/>
    <row r="382" s="28" customFormat="1" ht="25" customHeight="1" x14ac:dyDescent="0.35"/>
    <row r="383" s="28" customFormat="1" ht="25" customHeight="1" x14ac:dyDescent="0.35"/>
    <row r="384" s="28" customFormat="1" ht="25" customHeight="1" x14ac:dyDescent="0.35"/>
    <row r="385" s="28" customFormat="1" ht="25" customHeight="1" x14ac:dyDescent="0.35"/>
    <row r="386" s="28" customFormat="1" ht="25" customHeight="1" x14ac:dyDescent="0.35"/>
    <row r="387" s="28" customFormat="1" ht="25" customHeight="1" x14ac:dyDescent="0.35"/>
    <row r="388" s="28" customFormat="1" ht="25" customHeight="1" x14ac:dyDescent="0.35"/>
    <row r="389" s="28" customFormat="1" ht="25" customHeight="1" x14ac:dyDescent="0.35"/>
    <row r="390" s="28" customFormat="1" ht="25" customHeight="1" x14ac:dyDescent="0.35"/>
    <row r="391" s="28" customFormat="1" ht="25" customHeight="1" x14ac:dyDescent="0.35"/>
    <row r="392" s="28" customFormat="1" ht="25" customHeight="1" x14ac:dyDescent="0.35"/>
    <row r="393" s="28" customFormat="1" ht="25" customHeight="1" x14ac:dyDescent="0.35"/>
    <row r="394" s="28" customFormat="1" ht="25" customHeight="1" x14ac:dyDescent="0.35"/>
    <row r="395" s="28" customFormat="1" ht="25" customHeight="1" x14ac:dyDescent="0.35"/>
    <row r="396" s="28" customFormat="1" ht="25" customHeight="1" x14ac:dyDescent="0.35"/>
    <row r="397" s="28" customFormat="1" ht="25" customHeight="1" x14ac:dyDescent="0.35"/>
    <row r="398" s="28" customFormat="1" ht="25" customHeight="1" x14ac:dyDescent="0.35"/>
    <row r="399" s="28" customFormat="1" ht="25" customHeight="1" x14ac:dyDescent="0.35"/>
    <row r="400" s="28" customFormat="1" ht="25" customHeight="1" x14ac:dyDescent="0.35"/>
    <row r="401" s="28" customFormat="1" ht="25" customHeight="1" x14ac:dyDescent="0.35"/>
    <row r="402" s="28" customFormat="1" ht="25" customHeight="1" x14ac:dyDescent="0.35"/>
    <row r="403" s="28" customFormat="1" ht="25" customHeight="1" x14ac:dyDescent="0.35"/>
    <row r="404" s="28" customFormat="1" ht="25" customHeight="1" x14ac:dyDescent="0.35"/>
    <row r="405" s="28" customFormat="1" ht="25" customHeight="1" x14ac:dyDescent="0.35"/>
    <row r="406" s="28" customFormat="1" ht="25" customHeight="1" x14ac:dyDescent="0.35"/>
    <row r="407" s="28" customFormat="1" ht="25" customHeight="1" x14ac:dyDescent="0.35"/>
    <row r="408" s="28" customFormat="1" ht="25" customHeight="1" x14ac:dyDescent="0.35"/>
    <row r="409" s="28" customFormat="1" ht="25" customHeight="1" x14ac:dyDescent="0.35"/>
    <row r="410" s="28" customFormat="1" ht="25" customHeight="1" x14ac:dyDescent="0.35"/>
    <row r="411" s="28" customFormat="1" ht="25" customHeight="1" x14ac:dyDescent="0.35"/>
    <row r="412" s="28" customFormat="1" ht="25" customHeight="1" x14ac:dyDescent="0.35"/>
    <row r="413" s="28" customFormat="1" ht="25" customHeight="1" x14ac:dyDescent="0.35"/>
    <row r="414" s="28" customFormat="1" ht="25" customHeight="1" x14ac:dyDescent="0.35"/>
    <row r="415" s="28" customFormat="1" ht="25" customHeight="1" x14ac:dyDescent="0.35"/>
    <row r="416" s="28" customFormat="1" ht="25" customHeight="1" x14ac:dyDescent="0.35"/>
    <row r="417" s="28" customFormat="1" ht="25" customHeight="1" x14ac:dyDescent="0.35"/>
    <row r="418" s="28" customFormat="1" ht="25" customHeight="1" x14ac:dyDescent="0.35"/>
    <row r="419" s="28" customFormat="1" ht="25" customHeight="1" x14ac:dyDescent="0.35"/>
    <row r="420" s="28" customFormat="1" ht="25" customHeight="1" x14ac:dyDescent="0.35"/>
    <row r="421" s="28" customFormat="1" ht="25" customHeight="1" x14ac:dyDescent="0.35"/>
    <row r="422" s="28" customFormat="1" ht="25" customHeight="1" x14ac:dyDescent="0.35"/>
    <row r="423" s="28" customFormat="1" ht="25" customHeight="1" x14ac:dyDescent="0.35"/>
    <row r="424" s="28" customFormat="1" ht="25" customHeight="1" x14ac:dyDescent="0.35"/>
    <row r="425" s="28" customFormat="1" ht="25" customHeight="1" x14ac:dyDescent="0.35"/>
    <row r="426" s="28" customFormat="1" ht="25" customHeight="1" x14ac:dyDescent="0.35"/>
    <row r="427" s="28" customFormat="1" ht="25" customHeight="1" x14ac:dyDescent="0.35"/>
    <row r="428" s="28" customFormat="1" ht="25" customHeight="1" x14ac:dyDescent="0.35"/>
    <row r="429" s="28" customFormat="1" ht="25" customHeight="1" x14ac:dyDescent="0.35"/>
    <row r="430" s="28" customFormat="1" ht="25" customHeight="1" x14ac:dyDescent="0.35"/>
    <row r="431" s="28" customFormat="1" ht="25" customHeight="1" x14ac:dyDescent="0.35"/>
    <row r="432" s="28" customFormat="1" ht="25" customHeight="1" x14ac:dyDescent="0.35"/>
    <row r="433" s="28" customFormat="1" ht="25" customHeight="1" x14ac:dyDescent="0.35"/>
    <row r="434" s="28" customFormat="1" ht="25" customHeight="1" x14ac:dyDescent="0.35"/>
    <row r="435" s="28" customFormat="1" ht="25" customHeight="1" x14ac:dyDescent="0.35"/>
    <row r="436" s="28" customFormat="1" ht="25" customHeight="1" x14ac:dyDescent="0.35"/>
    <row r="437" s="28" customFormat="1" ht="25" customHeight="1" x14ac:dyDescent="0.35"/>
    <row r="438" s="28" customFormat="1" ht="25" customHeight="1" x14ac:dyDescent="0.35"/>
    <row r="439" s="28" customFormat="1" ht="25" customHeight="1" x14ac:dyDescent="0.35"/>
    <row r="440" s="28" customFormat="1" ht="25" customHeight="1" x14ac:dyDescent="0.35"/>
    <row r="441" s="28" customFormat="1" ht="25" customHeight="1" x14ac:dyDescent="0.35"/>
    <row r="442" s="28" customFormat="1" ht="25" customHeight="1" x14ac:dyDescent="0.35"/>
    <row r="443" s="28" customFormat="1" ht="25" customHeight="1" x14ac:dyDescent="0.35"/>
    <row r="444" s="28" customFormat="1" ht="25" customHeight="1" x14ac:dyDescent="0.35"/>
    <row r="445" s="28" customFormat="1" ht="25" customHeight="1" x14ac:dyDescent="0.35"/>
    <row r="446" s="28" customFormat="1" ht="25" customHeight="1" x14ac:dyDescent="0.35"/>
    <row r="447" s="28" customFormat="1" ht="25" customHeight="1" x14ac:dyDescent="0.35"/>
    <row r="448" s="28" customFormat="1" ht="25" customHeight="1" x14ac:dyDescent="0.35"/>
    <row r="449" s="28" customFormat="1" ht="25" customHeight="1" x14ac:dyDescent="0.35"/>
    <row r="450" s="28" customFormat="1" ht="25" customHeight="1" x14ac:dyDescent="0.35"/>
    <row r="451" s="28" customFormat="1" ht="25" customHeight="1" x14ac:dyDescent="0.35"/>
    <row r="452" s="28" customFormat="1" ht="25" customHeight="1" x14ac:dyDescent="0.35"/>
    <row r="453" s="28" customFormat="1" ht="25" customHeight="1" x14ac:dyDescent="0.35"/>
    <row r="454" s="28" customFormat="1" ht="25" customHeight="1" x14ac:dyDescent="0.35"/>
    <row r="455" s="28" customFormat="1" ht="25" customHeight="1" x14ac:dyDescent="0.35"/>
    <row r="456" s="28" customFormat="1" ht="25" customHeight="1" x14ac:dyDescent="0.35"/>
    <row r="457" s="28" customFormat="1" ht="25" customHeight="1" x14ac:dyDescent="0.35"/>
    <row r="458" s="28" customFormat="1" ht="25" customHeight="1" x14ac:dyDescent="0.35"/>
    <row r="459" s="28" customFormat="1" ht="25" customHeight="1" x14ac:dyDescent="0.35"/>
    <row r="460" s="28" customFormat="1" ht="25" customHeight="1" x14ac:dyDescent="0.35"/>
    <row r="461" s="28" customFormat="1" ht="25" customHeight="1" x14ac:dyDescent="0.35"/>
    <row r="462" s="28" customFormat="1" ht="25" customHeight="1" x14ac:dyDescent="0.35"/>
    <row r="463" s="28" customFormat="1" ht="25" customHeight="1" x14ac:dyDescent="0.35"/>
    <row r="464" s="28" customFormat="1" ht="25" customHeight="1" x14ac:dyDescent="0.35"/>
    <row r="465" s="28" customFormat="1" ht="25" customHeight="1" x14ac:dyDescent="0.35"/>
    <row r="466" s="28" customFormat="1" ht="25" customHeight="1" x14ac:dyDescent="0.35"/>
    <row r="467" s="28" customFormat="1" ht="25" customHeight="1" x14ac:dyDescent="0.35"/>
    <row r="468" s="28" customFormat="1" ht="25" customHeight="1" x14ac:dyDescent="0.35"/>
    <row r="469" s="28" customFormat="1" ht="25" customHeight="1" x14ac:dyDescent="0.35"/>
    <row r="470" s="28" customFormat="1" ht="25" customHeight="1" x14ac:dyDescent="0.35"/>
    <row r="471" s="28" customFormat="1" ht="25" customHeight="1" x14ac:dyDescent="0.35"/>
    <row r="472" s="28" customFormat="1" ht="25" customHeight="1" x14ac:dyDescent="0.35"/>
    <row r="473" s="28" customFormat="1" ht="25" customHeight="1" x14ac:dyDescent="0.35"/>
    <row r="474" s="28" customFormat="1" ht="25" customHeight="1" x14ac:dyDescent="0.35"/>
    <row r="475" s="28" customFormat="1" ht="25" customHeight="1" x14ac:dyDescent="0.35"/>
    <row r="476" s="28" customFormat="1" ht="25" customHeight="1" x14ac:dyDescent="0.35"/>
    <row r="477" s="28" customFormat="1" ht="25" customHeight="1" x14ac:dyDescent="0.35"/>
    <row r="478" s="28" customFormat="1" ht="25" customHeight="1" x14ac:dyDescent="0.35"/>
    <row r="479" s="28" customFormat="1" ht="25" customHeight="1" x14ac:dyDescent="0.35"/>
    <row r="480" s="28" customFormat="1" ht="25" customHeight="1" x14ac:dyDescent="0.35"/>
    <row r="481" s="28" customFormat="1" ht="25" customHeight="1" x14ac:dyDescent="0.35"/>
    <row r="482" s="28" customFormat="1" ht="25" customHeight="1" x14ac:dyDescent="0.35"/>
    <row r="483" s="28" customFormat="1" ht="25" customHeight="1" x14ac:dyDescent="0.35"/>
    <row r="484" s="28" customFormat="1" ht="25" customHeight="1" x14ac:dyDescent="0.35"/>
    <row r="485" s="28" customFormat="1" ht="25" customHeight="1" x14ac:dyDescent="0.35"/>
    <row r="486" s="28" customFormat="1" ht="25" customHeight="1" x14ac:dyDescent="0.35"/>
    <row r="487" s="28" customFormat="1" ht="25" customHeight="1" x14ac:dyDescent="0.35"/>
    <row r="488" s="28" customFormat="1" ht="25" customHeight="1" x14ac:dyDescent="0.35"/>
    <row r="489" s="28" customFormat="1" ht="25" customHeight="1" x14ac:dyDescent="0.35"/>
    <row r="490" s="28" customFormat="1" ht="25" customHeight="1" x14ac:dyDescent="0.35"/>
    <row r="491" s="28" customFormat="1" ht="25" customHeight="1" x14ac:dyDescent="0.35"/>
    <row r="492" s="28" customFormat="1" ht="25" customHeight="1" x14ac:dyDescent="0.35"/>
    <row r="493" s="28" customFormat="1" ht="25" customHeight="1" x14ac:dyDescent="0.35"/>
    <row r="494" s="28" customFormat="1" ht="25" customHeight="1" x14ac:dyDescent="0.35"/>
    <row r="495" s="28" customFormat="1" ht="25" customHeight="1" x14ac:dyDescent="0.35"/>
    <row r="496" s="28" customFormat="1" ht="25" customHeight="1" x14ac:dyDescent="0.35"/>
    <row r="497" s="28" customFormat="1" ht="25" customHeight="1" x14ac:dyDescent="0.35"/>
    <row r="498" s="28" customFormat="1" ht="25" customHeight="1" x14ac:dyDescent="0.35"/>
    <row r="499" s="28" customFormat="1" ht="25" customHeight="1" x14ac:dyDescent="0.35"/>
    <row r="500" s="28" customFormat="1" ht="25" customHeight="1" x14ac:dyDescent="0.35"/>
    <row r="501" s="28" customFormat="1" ht="25" customHeight="1" x14ac:dyDescent="0.35"/>
    <row r="502" s="28" customFormat="1" ht="25" customHeight="1" x14ac:dyDescent="0.35"/>
    <row r="503" s="28" customFormat="1" ht="25" customHeight="1" x14ac:dyDescent="0.35"/>
    <row r="504" s="28" customFormat="1" ht="25" customHeight="1" x14ac:dyDescent="0.35"/>
    <row r="505" s="28" customFormat="1" ht="25" customHeight="1" x14ac:dyDescent="0.35"/>
    <row r="506" s="28" customFormat="1" ht="25" customHeight="1" x14ac:dyDescent="0.35"/>
    <row r="507" s="28" customFormat="1" ht="25" customHeight="1" x14ac:dyDescent="0.35"/>
    <row r="508" s="28" customFormat="1" ht="25" customHeight="1" x14ac:dyDescent="0.35"/>
    <row r="509" s="28" customFormat="1" ht="25" customHeight="1" x14ac:dyDescent="0.35"/>
    <row r="510" s="28" customFormat="1" ht="25" customHeight="1" x14ac:dyDescent="0.35"/>
    <row r="511" s="28" customFormat="1" ht="25" customHeight="1" x14ac:dyDescent="0.35"/>
    <row r="512" s="28" customFormat="1" ht="25" customHeight="1" x14ac:dyDescent="0.35"/>
    <row r="513" s="28" customFormat="1" ht="25" customHeight="1" x14ac:dyDescent="0.35"/>
    <row r="514" s="28" customFormat="1" ht="25" customHeight="1" x14ac:dyDescent="0.35"/>
    <row r="515" s="28" customFormat="1" ht="25" customHeight="1" x14ac:dyDescent="0.35"/>
    <row r="516" s="28" customFormat="1" ht="25" customHeight="1" x14ac:dyDescent="0.35"/>
    <row r="517" s="28" customFormat="1" ht="25" customHeight="1" x14ac:dyDescent="0.35"/>
    <row r="518" s="28" customFormat="1" ht="25" customHeight="1" x14ac:dyDescent="0.35"/>
    <row r="519" s="28" customFormat="1" ht="25" customHeight="1" x14ac:dyDescent="0.35"/>
    <row r="520" s="28" customFormat="1" ht="25" customHeight="1" x14ac:dyDescent="0.35"/>
    <row r="521" s="28" customFormat="1" ht="25" customHeight="1" x14ac:dyDescent="0.35"/>
    <row r="522" s="28" customFormat="1" ht="25" customHeight="1" x14ac:dyDescent="0.35"/>
    <row r="523" s="28" customFormat="1" ht="25" customHeight="1" x14ac:dyDescent="0.35"/>
    <row r="524" s="28" customFormat="1" ht="25" customHeight="1" x14ac:dyDescent="0.35"/>
    <row r="525" s="28" customFormat="1" ht="25" customHeight="1" x14ac:dyDescent="0.35"/>
    <row r="526" s="28" customFormat="1" ht="25" customHeight="1" x14ac:dyDescent="0.35"/>
    <row r="527" s="28" customFormat="1" ht="25" customHeight="1" x14ac:dyDescent="0.35"/>
    <row r="528" s="28" customFormat="1" ht="25" customHeight="1" x14ac:dyDescent="0.35"/>
    <row r="529" s="28" customFormat="1" ht="25" customHeight="1" x14ac:dyDescent="0.35"/>
    <row r="530" s="28" customFormat="1" ht="25" customHeight="1" x14ac:dyDescent="0.35"/>
    <row r="531" s="28" customFormat="1" ht="25" customHeight="1" x14ac:dyDescent="0.35"/>
    <row r="532" s="28" customFormat="1" ht="25" customHeight="1" x14ac:dyDescent="0.35"/>
    <row r="533" s="28" customFormat="1" ht="25" customHeight="1" x14ac:dyDescent="0.35"/>
    <row r="534" s="28" customFormat="1" ht="25" customHeight="1" x14ac:dyDescent="0.35"/>
    <row r="535" s="28" customFormat="1" ht="25" customHeight="1" x14ac:dyDescent="0.35"/>
    <row r="536" s="28" customFormat="1" ht="25" customHeight="1" x14ac:dyDescent="0.35"/>
    <row r="537" s="28" customFormat="1" ht="25" customHeight="1" x14ac:dyDescent="0.35"/>
    <row r="538" s="28" customFormat="1" ht="25" customHeight="1" x14ac:dyDescent="0.35"/>
    <row r="539" s="28" customFormat="1" ht="25" customHeight="1" x14ac:dyDescent="0.35"/>
    <row r="540" s="28" customFormat="1" ht="25" customHeight="1" x14ac:dyDescent="0.35"/>
    <row r="541" s="28" customFormat="1" ht="25" customHeight="1" x14ac:dyDescent="0.35"/>
    <row r="542" s="28" customFormat="1" ht="25" customHeight="1" x14ac:dyDescent="0.35"/>
    <row r="543" s="28" customFormat="1" ht="25" customHeight="1" x14ac:dyDescent="0.35"/>
    <row r="544" s="28" customFormat="1" ht="25" customHeight="1" x14ac:dyDescent="0.35"/>
    <row r="545" s="28" customFormat="1" ht="25" customHeight="1" x14ac:dyDescent="0.35"/>
    <row r="546" s="28" customFormat="1" ht="25" customHeight="1" x14ac:dyDescent="0.35"/>
    <row r="547" s="28" customFormat="1" ht="25" customHeight="1" x14ac:dyDescent="0.35"/>
    <row r="548" s="28" customFormat="1" ht="25" customHeight="1" x14ac:dyDescent="0.35"/>
    <row r="549" s="28" customFormat="1" ht="25" customHeight="1" x14ac:dyDescent="0.35"/>
    <row r="550" s="28" customFormat="1" ht="25" customHeight="1" x14ac:dyDescent="0.35"/>
    <row r="551" s="28" customFormat="1" ht="25" customHeight="1" x14ac:dyDescent="0.35"/>
    <row r="552" s="28" customFormat="1" ht="25" customHeight="1" x14ac:dyDescent="0.35"/>
    <row r="553" s="28" customFormat="1" ht="25" customHeight="1" x14ac:dyDescent="0.35"/>
    <row r="554" s="28" customFormat="1" ht="25" customHeight="1" x14ac:dyDescent="0.35"/>
    <row r="555" s="28" customFormat="1" ht="25" customHeight="1" x14ac:dyDescent="0.35"/>
    <row r="556" s="28" customFormat="1" ht="25" customHeight="1" x14ac:dyDescent="0.35"/>
    <row r="557" s="28" customFormat="1" ht="25" customHeight="1" x14ac:dyDescent="0.35"/>
    <row r="558" s="28" customFormat="1" ht="25" customHeight="1" x14ac:dyDescent="0.35"/>
    <row r="559" s="28" customFormat="1" ht="25" customHeight="1" x14ac:dyDescent="0.35"/>
    <row r="560" s="28" customFormat="1" ht="25" customHeight="1" x14ac:dyDescent="0.35"/>
    <row r="561" s="28" customFormat="1" ht="25" customHeight="1" x14ac:dyDescent="0.35"/>
    <row r="562" s="28" customFormat="1" ht="25" customHeight="1" x14ac:dyDescent="0.35"/>
    <row r="563" s="28" customFormat="1" ht="25" customHeight="1" x14ac:dyDescent="0.35"/>
    <row r="564" s="28" customFormat="1" ht="25" customHeight="1" x14ac:dyDescent="0.35"/>
    <row r="565" s="28" customFormat="1" ht="25" customHeight="1" x14ac:dyDescent="0.35"/>
    <row r="566" s="28" customFormat="1" ht="25" customHeight="1" x14ac:dyDescent="0.35"/>
    <row r="567" s="28" customFormat="1" ht="25" customHeight="1" x14ac:dyDescent="0.35"/>
    <row r="568" s="28" customFormat="1" ht="25" customHeight="1" x14ac:dyDescent="0.35"/>
    <row r="569" s="28" customFormat="1" ht="25" customHeight="1" x14ac:dyDescent="0.35"/>
    <row r="570" s="28" customFormat="1" ht="25" customHeight="1" x14ac:dyDescent="0.35"/>
    <row r="571" s="28" customFormat="1" ht="25" customHeight="1" x14ac:dyDescent="0.35"/>
    <row r="572" s="28" customFormat="1" ht="25" customHeight="1" x14ac:dyDescent="0.35"/>
    <row r="573" s="28" customFormat="1" ht="25" customHeight="1" x14ac:dyDescent="0.35"/>
    <row r="574" s="28" customFormat="1" ht="25" customHeight="1" x14ac:dyDescent="0.35"/>
    <row r="575" s="28" customFormat="1" ht="25" customHeight="1" x14ac:dyDescent="0.35"/>
    <row r="576" s="28" customFormat="1" ht="25" customHeight="1" x14ac:dyDescent="0.35"/>
    <row r="577" s="28" customFormat="1" ht="25" customHeight="1" x14ac:dyDescent="0.35"/>
    <row r="578" s="28" customFormat="1" ht="25" customHeight="1" x14ac:dyDescent="0.35"/>
    <row r="579" s="28" customFormat="1" ht="25" customHeight="1" x14ac:dyDescent="0.35"/>
    <row r="580" s="28" customFormat="1" ht="25" customHeight="1" x14ac:dyDescent="0.35"/>
    <row r="581" s="28" customFormat="1" ht="25" customHeight="1" x14ac:dyDescent="0.35"/>
    <row r="582" s="28" customFormat="1" ht="25" customHeight="1" x14ac:dyDescent="0.35"/>
    <row r="583" s="28" customFormat="1" ht="25" customHeight="1" x14ac:dyDescent="0.35"/>
    <row r="584" s="28" customFormat="1" ht="25" customHeight="1" x14ac:dyDescent="0.35"/>
    <row r="585" s="28" customFormat="1" ht="25" customHeight="1" x14ac:dyDescent="0.35"/>
    <row r="586" s="28" customFormat="1" ht="25" customHeight="1" x14ac:dyDescent="0.35"/>
    <row r="587" s="28" customFormat="1" ht="25" customHeight="1" x14ac:dyDescent="0.35"/>
    <row r="588" s="28" customFormat="1" ht="25" customHeight="1" x14ac:dyDescent="0.35"/>
    <row r="589" s="28" customFormat="1" ht="25" customHeight="1" x14ac:dyDescent="0.35"/>
    <row r="590" s="28" customFormat="1" ht="25" customHeight="1" x14ac:dyDescent="0.35"/>
    <row r="591" s="28" customFormat="1" ht="25" customHeight="1" x14ac:dyDescent="0.35"/>
    <row r="592" s="28" customFormat="1" ht="25" customHeight="1" x14ac:dyDescent="0.35"/>
    <row r="593" s="28" customFormat="1" ht="25" customHeight="1" x14ac:dyDescent="0.35"/>
    <row r="594" s="28" customFormat="1" ht="25" customHeight="1" x14ac:dyDescent="0.35"/>
    <row r="595" s="28" customFormat="1" ht="25" customHeight="1" x14ac:dyDescent="0.35"/>
    <row r="596" s="28" customFormat="1" ht="25" customHeight="1" x14ac:dyDescent="0.35"/>
    <row r="597" s="28" customFormat="1" ht="25" customHeight="1" x14ac:dyDescent="0.35"/>
    <row r="598" s="28" customFormat="1" ht="25" customHeight="1" x14ac:dyDescent="0.35"/>
    <row r="599" s="28" customFormat="1" ht="25" customHeight="1" x14ac:dyDescent="0.35"/>
    <row r="600" s="28" customFormat="1" ht="25" customHeight="1" x14ac:dyDescent="0.35"/>
    <row r="601" s="28" customFormat="1" ht="25" customHeight="1" x14ac:dyDescent="0.35"/>
    <row r="602" s="28" customFormat="1" ht="25" customHeight="1" x14ac:dyDescent="0.35"/>
    <row r="603" s="28" customFormat="1" ht="25" customHeight="1" x14ac:dyDescent="0.35"/>
    <row r="604" s="28" customFormat="1" ht="25" customHeight="1" x14ac:dyDescent="0.35"/>
    <row r="605" s="28" customFormat="1" ht="25" customHeight="1" x14ac:dyDescent="0.35"/>
    <row r="606" s="28" customFormat="1" ht="25" customHeight="1" x14ac:dyDescent="0.35"/>
    <row r="607" s="28" customFormat="1" ht="25" customHeight="1" x14ac:dyDescent="0.35"/>
    <row r="608" s="28" customFormat="1" ht="25" customHeight="1" x14ac:dyDescent="0.35"/>
    <row r="609" s="28" customFormat="1" ht="25" customHeight="1" x14ac:dyDescent="0.35"/>
    <row r="610" s="28" customFormat="1" ht="25" customHeight="1" x14ac:dyDescent="0.35"/>
    <row r="611" s="28" customFormat="1" ht="25" customHeight="1" x14ac:dyDescent="0.35"/>
    <row r="612" s="28" customFormat="1" ht="25" customHeight="1" x14ac:dyDescent="0.35"/>
  </sheetData>
  <pageMargins left="0.70866141732283472" right="0.70866141732283472" top="0.74803149606299213" bottom="0.74803149606299213" header="0.31496062992125984" footer="0.31496062992125984"/>
  <pageSetup paperSize="9" scale="46" fitToWidth="2"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R27"/>
  <sheetViews>
    <sheetView showGridLines="0" zoomScaleNormal="100" workbookViewId="0">
      <selection sqref="A1:XFD7"/>
    </sheetView>
  </sheetViews>
  <sheetFormatPr defaultColWidth="9.1796875" defaultRowHeight="12.5" x14ac:dyDescent="0.25"/>
  <cols>
    <col min="1" max="1" width="50.26953125" style="38" customWidth="1"/>
    <col min="2" max="3" width="16.1796875" style="38" customWidth="1"/>
    <col min="4" max="4" width="17.453125" style="38" customWidth="1"/>
    <col min="5" max="9" width="16.1796875" style="38" customWidth="1"/>
    <col min="10" max="10" width="20.1796875" style="38" customWidth="1"/>
    <col min="11" max="14" width="16.1796875" style="38" customWidth="1"/>
    <col min="15" max="15" width="22.453125" style="38" customWidth="1"/>
    <col min="16" max="16" width="16.1796875" style="38" customWidth="1"/>
    <col min="17" max="16384" width="9.1796875" style="38"/>
  </cols>
  <sheetData>
    <row r="1" spans="1:18" s="28" customFormat="1" ht="74.25" customHeight="1" thickBot="1" x14ac:dyDescent="0.4">
      <c r="A1" s="149" t="s">
        <v>313</v>
      </c>
      <c r="B1" s="308" t="s">
        <v>437</v>
      </c>
      <c r="C1" s="309" t="s">
        <v>438</v>
      </c>
      <c r="D1" s="309" t="s">
        <v>522</v>
      </c>
      <c r="E1" s="309" t="s">
        <v>440</v>
      </c>
      <c r="F1" s="313" t="s">
        <v>441</v>
      </c>
      <c r="G1" s="309" t="s">
        <v>442</v>
      </c>
      <c r="H1" s="309" t="s">
        <v>523</v>
      </c>
      <c r="I1" s="309" t="s">
        <v>444</v>
      </c>
      <c r="J1" s="309" t="s">
        <v>445</v>
      </c>
      <c r="K1" s="314" t="s">
        <v>446</v>
      </c>
      <c r="L1" s="309" t="s">
        <v>447</v>
      </c>
      <c r="M1" s="309" t="s">
        <v>448</v>
      </c>
      <c r="N1" s="523" t="s">
        <v>449</v>
      </c>
      <c r="O1" s="310" t="s">
        <v>524</v>
      </c>
      <c r="P1" s="321" t="s">
        <v>482</v>
      </c>
    </row>
    <row r="2" spans="1:18" s="28" customFormat="1" ht="25" customHeight="1" x14ac:dyDescent="0.35">
      <c r="A2" s="226" t="s">
        <v>315</v>
      </c>
      <c r="B2" s="323">
        <v>186</v>
      </c>
      <c r="C2" s="323">
        <v>387</v>
      </c>
      <c r="D2" s="323">
        <v>257</v>
      </c>
      <c r="E2" s="323">
        <v>1211</v>
      </c>
      <c r="F2" s="328">
        <v>1774</v>
      </c>
      <c r="G2" s="323">
        <v>839</v>
      </c>
      <c r="H2" s="323">
        <v>344</v>
      </c>
      <c r="I2" s="323">
        <v>323</v>
      </c>
      <c r="J2" s="323">
        <v>608</v>
      </c>
      <c r="K2" s="327">
        <v>319</v>
      </c>
      <c r="L2" s="323">
        <v>397</v>
      </c>
      <c r="M2" s="323">
        <v>705</v>
      </c>
      <c r="N2" s="206">
        <v>767</v>
      </c>
      <c r="O2" s="524">
        <v>1187</v>
      </c>
      <c r="P2" s="324">
        <v>9304</v>
      </c>
      <c r="Q2" s="206"/>
      <c r="R2" s="206"/>
    </row>
    <row r="3" spans="1:18" s="28" customFormat="1" ht="25" customHeight="1" x14ac:dyDescent="0.35">
      <c r="A3" s="62" t="s">
        <v>316</v>
      </c>
      <c r="B3" s="206">
        <v>286</v>
      </c>
      <c r="C3" s="206">
        <v>187</v>
      </c>
      <c r="D3" s="206">
        <v>485</v>
      </c>
      <c r="E3" s="206">
        <v>1171</v>
      </c>
      <c r="F3" s="207">
        <v>832</v>
      </c>
      <c r="G3" s="206">
        <v>332</v>
      </c>
      <c r="H3" s="206">
        <v>123</v>
      </c>
      <c r="I3" s="206">
        <v>128</v>
      </c>
      <c r="J3" s="206">
        <v>294</v>
      </c>
      <c r="K3" s="209">
        <v>156</v>
      </c>
      <c r="L3" s="206">
        <v>242</v>
      </c>
      <c r="M3" s="206">
        <v>273</v>
      </c>
      <c r="N3" s="206">
        <v>298</v>
      </c>
      <c r="O3" s="525">
        <v>500</v>
      </c>
      <c r="P3" s="325">
        <v>5307</v>
      </c>
      <c r="Q3" s="206"/>
      <c r="R3" s="206"/>
    </row>
    <row r="4" spans="1:18" s="53" customFormat="1" ht="25" customHeight="1" x14ac:dyDescent="0.35">
      <c r="A4" s="62" t="s">
        <v>317</v>
      </c>
      <c r="B4" s="206">
        <v>737</v>
      </c>
      <c r="C4" s="206">
        <v>439</v>
      </c>
      <c r="D4" s="206">
        <v>1814</v>
      </c>
      <c r="E4" s="206">
        <v>3040</v>
      </c>
      <c r="F4" s="207">
        <v>2345</v>
      </c>
      <c r="G4" s="206">
        <v>910</v>
      </c>
      <c r="H4" s="206">
        <v>346</v>
      </c>
      <c r="I4" s="206">
        <v>337</v>
      </c>
      <c r="J4" s="206">
        <v>679</v>
      </c>
      <c r="K4" s="209">
        <v>333</v>
      </c>
      <c r="L4" s="206">
        <v>580</v>
      </c>
      <c r="M4" s="206">
        <v>672</v>
      </c>
      <c r="N4" s="206">
        <v>651</v>
      </c>
      <c r="O4" s="525">
        <v>1125</v>
      </c>
      <c r="P4" s="325">
        <v>14008</v>
      </c>
      <c r="Q4" s="206"/>
      <c r="R4" s="206"/>
    </row>
    <row r="5" spans="1:18" s="28" customFormat="1" ht="33" customHeight="1" x14ac:dyDescent="0.35">
      <c r="A5" s="61" t="s">
        <v>525</v>
      </c>
      <c r="B5" s="322">
        <v>1053</v>
      </c>
      <c r="C5" s="322">
        <v>794</v>
      </c>
      <c r="D5" s="322">
        <v>2372</v>
      </c>
      <c r="E5" s="322">
        <v>4708</v>
      </c>
      <c r="F5" s="208">
        <v>4049</v>
      </c>
      <c r="G5" s="322">
        <v>1696</v>
      </c>
      <c r="H5" s="322">
        <v>658</v>
      </c>
      <c r="I5" s="322">
        <v>644</v>
      </c>
      <c r="J5" s="322">
        <v>1262</v>
      </c>
      <c r="K5" s="210">
        <v>669</v>
      </c>
      <c r="L5" s="322">
        <v>1017</v>
      </c>
      <c r="M5" s="322">
        <v>1355</v>
      </c>
      <c r="N5" s="322">
        <v>1369</v>
      </c>
      <c r="O5" s="509">
        <v>2227</v>
      </c>
      <c r="P5" s="326">
        <v>23873</v>
      </c>
      <c r="Q5" s="206"/>
      <c r="R5" s="206"/>
    </row>
    <row r="6" spans="1:18" s="28" customFormat="1" ht="42.65" customHeight="1" x14ac:dyDescent="0.35">
      <c r="A6" s="510" t="s">
        <v>319</v>
      </c>
      <c r="B6" s="206">
        <v>230</v>
      </c>
      <c r="C6" s="206">
        <v>420</v>
      </c>
      <c r="D6" s="206">
        <v>890</v>
      </c>
      <c r="E6" s="206">
        <v>1732</v>
      </c>
      <c r="F6" s="207">
        <v>2061</v>
      </c>
      <c r="G6" s="206">
        <v>780</v>
      </c>
      <c r="H6" s="206">
        <v>326</v>
      </c>
      <c r="I6" s="206">
        <v>308</v>
      </c>
      <c r="J6" s="206">
        <v>552</v>
      </c>
      <c r="K6" s="209">
        <v>317</v>
      </c>
      <c r="L6" s="206">
        <v>354</v>
      </c>
      <c r="M6" s="206">
        <v>621</v>
      </c>
      <c r="N6" s="206">
        <v>576</v>
      </c>
      <c r="O6" s="525">
        <v>818</v>
      </c>
      <c r="P6" s="325">
        <v>9985</v>
      </c>
      <c r="Q6" s="206"/>
      <c r="R6" s="206"/>
    </row>
    <row r="7" spans="1:18" s="28" customFormat="1" ht="33" customHeight="1" x14ac:dyDescent="0.35">
      <c r="A7" s="62" t="s">
        <v>526</v>
      </c>
      <c r="B7" s="206">
        <v>26</v>
      </c>
      <c r="C7" s="206">
        <v>83</v>
      </c>
      <c r="D7" s="206">
        <v>16</v>
      </c>
      <c r="E7" s="206">
        <v>227</v>
      </c>
      <c r="F7" s="207">
        <v>454</v>
      </c>
      <c r="G7" s="206">
        <v>290</v>
      </c>
      <c r="H7" s="206">
        <v>126</v>
      </c>
      <c r="I7" s="206">
        <v>100</v>
      </c>
      <c r="J7" s="206">
        <v>173</v>
      </c>
      <c r="K7" s="209">
        <v>81</v>
      </c>
      <c r="L7" s="206">
        <v>87</v>
      </c>
      <c r="M7" s="206">
        <v>159</v>
      </c>
      <c r="N7" s="206">
        <v>225</v>
      </c>
      <c r="O7" s="525">
        <v>338</v>
      </c>
      <c r="P7" s="325">
        <v>2385</v>
      </c>
      <c r="Q7" s="206"/>
      <c r="R7" s="206"/>
    </row>
    <row r="8" spans="1:18" s="28" customFormat="1" ht="25" customHeight="1" x14ac:dyDescent="0.35">
      <c r="A8" s="62" t="s">
        <v>320</v>
      </c>
      <c r="B8" s="206">
        <v>11</v>
      </c>
      <c r="C8" s="206">
        <v>79</v>
      </c>
      <c r="D8" s="206">
        <v>10</v>
      </c>
      <c r="E8" s="206">
        <v>293</v>
      </c>
      <c r="F8" s="207">
        <v>461</v>
      </c>
      <c r="G8" s="206">
        <v>443</v>
      </c>
      <c r="H8" s="206">
        <v>154</v>
      </c>
      <c r="I8" s="206">
        <v>183</v>
      </c>
      <c r="J8" s="206">
        <v>315</v>
      </c>
      <c r="K8" s="209">
        <v>81</v>
      </c>
      <c r="L8" s="206">
        <v>130</v>
      </c>
      <c r="M8" s="206">
        <v>170</v>
      </c>
      <c r="N8" s="206">
        <v>176</v>
      </c>
      <c r="O8" s="525">
        <v>441</v>
      </c>
      <c r="P8" s="325">
        <v>2947</v>
      </c>
      <c r="Q8" s="206"/>
      <c r="R8" s="206"/>
    </row>
    <row r="9" spans="1:18" s="28" customFormat="1" ht="25" customHeight="1" x14ac:dyDescent="0.35">
      <c r="A9" s="62" t="s">
        <v>321</v>
      </c>
      <c r="B9" s="206">
        <v>18</v>
      </c>
      <c r="C9" s="206">
        <v>47</v>
      </c>
      <c r="D9" s="206">
        <v>34</v>
      </c>
      <c r="E9" s="206">
        <v>127</v>
      </c>
      <c r="F9" s="207">
        <v>227</v>
      </c>
      <c r="G9" s="206">
        <v>128</v>
      </c>
      <c r="H9" s="206">
        <v>71</v>
      </c>
      <c r="I9" s="206">
        <v>59</v>
      </c>
      <c r="J9" s="206">
        <v>96</v>
      </c>
      <c r="K9" s="209">
        <v>59</v>
      </c>
      <c r="L9" s="206">
        <v>63</v>
      </c>
      <c r="M9" s="206">
        <v>98</v>
      </c>
      <c r="N9" s="206">
        <v>124</v>
      </c>
      <c r="O9" s="525">
        <v>230</v>
      </c>
      <c r="P9" s="325">
        <v>1381</v>
      </c>
      <c r="Q9" s="206"/>
      <c r="R9" s="206"/>
    </row>
    <row r="10" spans="1:18" s="28" customFormat="1" ht="25" customHeight="1" x14ac:dyDescent="0.35">
      <c r="A10" s="62" t="s">
        <v>326</v>
      </c>
      <c r="B10" s="206" t="s">
        <v>452</v>
      </c>
      <c r="C10" s="206" t="s">
        <v>452</v>
      </c>
      <c r="D10" s="206">
        <v>5</v>
      </c>
      <c r="E10" s="206">
        <v>153</v>
      </c>
      <c r="F10" s="207">
        <v>166</v>
      </c>
      <c r="G10" s="206">
        <v>114</v>
      </c>
      <c r="H10" s="206">
        <v>49</v>
      </c>
      <c r="I10" s="206">
        <v>39</v>
      </c>
      <c r="J10" s="206">
        <v>85</v>
      </c>
      <c r="K10" s="209">
        <v>38</v>
      </c>
      <c r="L10" s="206">
        <v>40</v>
      </c>
      <c r="M10" s="206">
        <v>73</v>
      </c>
      <c r="N10" s="206">
        <v>94</v>
      </c>
      <c r="O10" s="525">
        <v>149</v>
      </c>
      <c r="P10" s="325">
        <v>1064</v>
      </c>
      <c r="Q10" s="206"/>
      <c r="R10" s="206"/>
    </row>
    <row r="11" spans="1:18" s="28" customFormat="1" ht="25" customHeight="1" x14ac:dyDescent="0.35">
      <c r="A11" s="62" t="s">
        <v>324</v>
      </c>
      <c r="B11" s="206" t="s">
        <v>452</v>
      </c>
      <c r="C11" s="206" t="s">
        <v>452</v>
      </c>
      <c r="D11" s="206">
        <v>5</v>
      </c>
      <c r="E11" s="206">
        <v>58</v>
      </c>
      <c r="F11" s="207">
        <v>81</v>
      </c>
      <c r="G11" s="206">
        <v>93</v>
      </c>
      <c r="H11" s="206">
        <v>41</v>
      </c>
      <c r="I11" s="206">
        <v>53</v>
      </c>
      <c r="J11" s="206">
        <v>40</v>
      </c>
      <c r="K11" s="209">
        <v>16</v>
      </c>
      <c r="L11" s="206">
        <v>23</v>
      </c>
      <c r="M11" s="206">
        <v>52</v>
      </c>
      <c r="N11" s="206">
        <v>36</v>
      </c>
      <c r="O11" s="525">
        <v>81</v>
      </c>
      <c r="P11" s="325">
        <v>605</v>
      </c>
      <c r="Q11" s="206"/>
      <c r="R11" s="206"/>
    </row>
    <row r="12" spans="1:18" s="53" customFormat="1" ht="25" customHeight="1" x14ac:dyDescent="0.35">
      <c r="A12" s="62" t="s">
        <v>325</v>
      </c>
      <c r="B12" s="206">
        <v>21</v>
      </c>
      <c r="C12" s="206">
        <v>11</v>
      </c>
      <c r="D12" s="206">
        <v>20</v>
      </c>
      <c r="E12" s="206">
        <v>82</v>
      </c>
      <c r="F12" s="207">
        <v>83</v>
      </c>
      <c r="G12" s="206">
        <v>57</v>
      </c>
      <c r="H12" s="206">
        <v>25</v>
      </c>
      <c r="I12" s="206">
        <v>20</v>
      </c>
      <c r="J12" s="206">
        <v>45</v>
      </c>
      <c r="K12" s="209">
        <v>26</v>
      </c>
      <c r="L12" s="206">
        <v>34</v>
      </c>
      <c r="M12" s="206">
        <v>53</v>
      </c>
      <c r="N12" s="206">
        <v>47</v>
      </c>
      <c r="O12" s="525">
        <v>75</v>
      </c>
      <c r="P12" s="325">
        <v>599</v>
      </c>
      <c r="Q12" s="206" t="s">
        <v>27</v>
      </c>
      <c r="R12" s="206"/>
    </row>
    <row r="13" spans="1:18" s="28" customFormat="1" ht="25" customHeight="1" x14ac:dyDescent="0.35">
      <c r="A13" s="61" t="s">
        <v>328</v>
      </c>
      <c r="B13" s="322">
        <v>71</v>
      </c>
      <c r="C13" s="322">
        <v>189</v>
      </c>
      <c r="D13" s="322">
        <v>70</v>
      </c>
      <c r="E13" s="322">
        <v>658</v>
      </c>
      <c r="F13" s="208">
        <v>1030</v>
      </c>
      <c r="G13" s="322">
        <v>748</v>
      </c>
      <c r="H13" s="322">
        <v>292</v>
      </c>
      <c r="I13" s="322">
        <v>302</v>
      </c>
      <c r="J13" s="322">
        <v>541</v>
      </c>
      <c r="K13" s="210">
        <v>203</v>
      </c>
      <c r="L13" s="322">
        <v>265</v>
      </c>
      <c r="M13" s="322">
        <v>405</v>
      </c>
      <c r="N13" s="322">
        <v>474</v>
      </c>
      <c r="O13" s="509">
        <v>870</v>
      </c>
      <c r="P13" s="326">
        <v>6118</v>
      </c>
      <c r="Q13" s="206"/>
      <c r="R13" s="206"/>
    </row>
    <row r="14" spans="1:18" s="28" customFormat="1" ht="33" customHeight="1" x14ac:dyDescent="0.35">
      <c r="A14" s="62" t="s">
        <v>331</v>
      </c>
      <c r="B14" s="206">
        <v>19</v>
      </c>
      <c r="C14" s="206">
        <v>30</v>
      </c>
      <c r="D14" s="206">
        <v>14</v>
      </c>
      <c r="E14" s="206">
        <v>108</v>
      </c>
      <c r="F14" s="207">
        <v>152</v>
      </c>
      <c r="G14" s="206">
        <v>81</v>
      </c>
      <c r="H14" s="206">
        <v>37</v>
      </c>
      <c r="I14" s="206">
        <v>29</v>
      </c>
      <c r="J14" s="206">
        <v>66</v>
      </c>
      <c r="K14" s="209">
        <v>34</v>
      </c>
      <c r="L14" s="206">
        <v>42</v>
      </c>
      <c r="M14" s="206">
        <v>44</v>
      </c>
      <c r="N14" s="206">
        <v>54</v>
      </c>
      <c r="O14" s="525">
        <v>95</v>
      </c>
      <c r="P14" s="325">
        <v>805</v>
      </c>
      <c r="Q14" s="206"/>
      <c r="R14" s="206"/>
    </row>
    <row r="15" spans="1:18" s="28" customFormat="1" ht="25" customHeight="1" x14ac:dyDescent="0.35">
      <c r="A15" s="62" t="s">
        <v>329</v>
      </c>
      <c r="B15" s="206">
        <v>11</v>
      </c>
      <c r="C15" s="206">
        <v>28</v>
      </c>
      <c r="D15" s="206">
        <v>15</v>
      </c>
      <c r="E15" s="206">
        <v>151</v>
      </c>
      <c r="F15" s="207">
        <v>192</v>
      </c>
      <c r="G15" s="206">
        <v>174</v>
      </c>
      <c r="H15" s="206">
        <v>71</v>
      </c>
      <c r="I15" s="206">
        <v>69</v>
      </c>
      <c r="J15" s="206">
        <v>143</v>
      </c>
      <c r="K15" s="209">
        <v>52</v>
      </c>
      <c r="L15" s="206">
        <v>70</v>
      </c>
      <c r="M15" s="206">
        <v>95</v>
      </c>
      <c r="N15" s="206">
        <v>117</v>
      </c>
      <c r="O15" s="525">
        <v>216</v>
      </c>
      <c r="P15" s="325">
        <v>1404</v>
      </c>
      <c r="Q15" s="206"/>
      <c r="R15" s="206"/>
    </row>
    <row r="16" spans="1:18" s="28" customFormat="1" ht="25" customHeight="1" x14ac:dyDescent="0.35">
      <c r="A16" s="96" t="s">
        <v>527</v>
      </c>
      <c r="B16" s="206">
        <v>64</v>
      </c>
      <c r="C16" s="206">
        <v>50</v>
      </c>
      <c r="D16" s="206">
        <v>123</v>
      </c>
      <c r="E16" s="206">
        <v>261</v>
      </c>
      <c r="F16" s="207">
        <v>238</v>
      </c>
      <c r="G16" s="206">
        <v>83</v>
      </c>
      <c r="H16" s="206">
        <v>46</v>
      </c>
      <c r="I16" s="206">
        <v>39</v>
      </c>
      <c r="J16" s="206">
        <v>68</v>
      </c>
      <c r="K16" s="209">
        <v>50</v>
      </c>
      <c r="L16" s="206">
        <v>59</v>
      </c>
      <c r="M16" s="206">
        <v>107</v>
      </c>
      <c r="N16" s="206">
        <v>74</v>
      </c>
      <c r="O16" s="525">
        <v>127</v>
      </c>
      <c r="P16" s="325">
        <v>1389</v>
      </c>
      <c r="Q16" s="206"/>
      <c r="R16" s="206"/>
    </row>
    <row r="17" spans="1:18" s="28" customFormat="1" ht="25" customHeight="1" x14ac:dyDescent="0.35">
      <c r="A17" s="62" t="s">
        <v>335</v>
      </c>
      <c r="B17" s="206">
        <v>12</v>
      </c>
      <c r="C17" s="206">
        <v>35</v>
      </c>
      <c r="D17" s="206">
        <v>8</v>
      </c>
      <c r="E17" s="206">
        <v>92</v>
      </c>
      <c r="F17" s="207">
        <v>146</v>
      </c>
      <c r="G17" s="206">
        <v>91</v>
      </c>
      <c r="H17" s="206">
        <v>37</v>
      </c>
      <c r="I17" s="206">
        <v>28</v>
      </c>
      <c r="J17" s="206">
        <v>64</v>
      </c>
      <c r="K17" s="209">
        <v>26</v>
      </c>
      <c r="L17" s="206">
        <v>36</v>
      </c>
      <c r="M17" s="206">
        <v>54</v>
      </c>
      <c r="N17" s="206">
        <v>52</v>
      </c>
      <c r="O17" s="525">
        <v>95</v>
      </c>
      <c r="P17" s="325">
        <v>776</v>
      </c>
      <c r="Q17" s="206"/>
      <c r="R17" s="206"/>
    </row>
    <row r="18" spans="1:18" s="28" customFormat="1" ht="25" customHeight="1" x14ac:dyDescent="0.35">
      <c r="A18" s="62" t="s">
        <v>333</v>
      </c>
      <c r="B18" s="206">
        <v>5</v>
      </c>
      <c r="C18" s="206">
        <v>8</v>
      </c>
      <c r="D18" s="206">
        <v>5</v>
      </c>
      <c r="E18" s="206">
        <v>75</v>
      </c>
      <c r="F18" s="207">
        <v>102</v>
      </c>
      <c r="G18" s="206">
        <v>90</v>
      </c>
      <c r="H18" s="206">
        <v>34</v>
      </c>
      <c r="I18" s="206">
        <v>35</v>
      </c>
      <c r="J18" s="206">
        <v>55</v>
      </c>
      <c r="K18" s="209">
        <v>23</v>
      </c>
      <c r="L18" s="206">
        <v>31</v>
      </c>
      <c r="M18" s="206">
        <v>47</v>
      </c>
      <c r="N18" s="206">
        <v>39</v>
      </c>
      <c r="O18" s="525">
        <v>85</v>
      </c>
      <c r="P18" s="325">
        <v>634</v>
      </c>
      <c r="Q18" s="206"/>
      <c r="R18" s="206"/>
    </row>
    <row r="19" spans="1:18" s="53" customFormat="1" ht="25" customHeight="1" x14ac:dyDescent="0.35">
      <c r="A19" s="62" t="s">
        <v>334</v>
      </c>
      <c r="B19" s="206">
        <v>48</v>
      </c>
      <c r="C19" s="206">
        <v>29</v>
      </c>
      <c r="D19" s="206">
        <v>68</v>
      </c>
      <c r="E19" s="206">
        <v>161</v>
      </c>
      <c r="F19" s="207">
        <v>175</v>
      </c>
      <c r="G19" s="206">
        <v>79</v>
      </c>
      <c r="H19" s="206">
        <v>33</v>
      </c>
      <c r="I19" s="206">
        <v>33</v>
      </c>
      <c r="J19" s="206">
        <v>66</v>
      </c>
      <c r="K19" s="209">
        <v>37</v>
      </c>
      <c r="L19" s="206">
        <v>55</v>
      </c>
      <c r="M19" s="206">
        <v>95</v>
      </c>
      <c r="N19" s="206">
        <v>73</v>
      </c>
      <c r="O19" s="525">
        <v>145</v>
      </c>
      <c r="P19" s="325">
        <v>1097</v>
      </c>
      <c r="Q19" s="206"/>
      <c r="R19" s="206"/>
    </row>
    <row r="20" spans="1:18" s="28" customFormat="1" ht="25" customHeight="1" x14ac:dyDescent="0.35">
      <c r="A20" s="61" t="s">
        <v>337</v>
      </c>
      <c r="B20" s="322">
        <v>118</v>
      </c>
      <c r="C20" s="322">
        <v>139</v>
      </c>
      <c r="D20" s="322">
        <v>180</v>
      </c>
      <c r="E20" s="322">
        <v>664</v>
      </c>
      <c r="F20" s="208">
        <v>770</v>
      </c>
      <c r="G20" s="322">
        <v>471</v>
      </c>
      <c r="H20" s="322">
        <v>193</v>
      </c>
      <c r="I20" s="322">
        <v>183</v>
      </c>
      <c r="J20" s="322">
        <v>361</v>
      </c>
      <c r="K20" s="210">
        <v>166</v>
      </c>
      <c r="L20" s="322">
        <v>227</v>
      </c>
      <c r="M20" s="322">
        <v>342</v>
      </c>
      <c r="N20" s="322">
        <v>319</v>
      </c>
      <c r="O20" s="509">
        <v>581</v>
      </c>
      <c r="P20" s="326">
        <v>4714</v>
      </c>
      <c r="Q20" s="206"/>
      <c r="R20" s="206"/>
    </row>
    <row r="21" spans="1:18" s="28" customFormat="1" ht="33" customHeight="1" x14ac:dyDescent="0.35">
      <c r="A21" s="62" t="s">
        <v>339</v>
      </c>
      <c r="B21" s="206">
        <v>62</v>
      </c>
      <c r="C21" s="206">
        <v>70</v>
      </c>
      <c r="D21" s="206">
        <v>62</v>
      </c>
      <c r="E21" s="206">
        <v>308</v>
      </c>
      <c r="F21" s="207">
        <v>323</v>
      </c>
      <c r="G21" s="206">
        <v>224</v>
      </c>
      <c r="H21" s="206">
        <v>78</v>
      </c>
      <c r="I21" s="206">
        <v>89</v>
      </c>
      <c r="J21" s="206">
        <v>190</v>
      </c>
      <c r="K21" s="209">
        <v>58</v>
      </c>
      <c r="L21" s="206">
        <v>111</v>
      </c>
      <c r="M21" s="206">
        <v>140</v>
      </c>
      <c r="N21" s="206">
        <v>156</v>
      </c>
      <c r="O21" s="525">
        <v>301</v>
      </c>
      <c r="P21" s="325">
        <v>2172</v>
      </c>
      <c r="Q21" s="206"/>
      <c r="R21" s="206"/>
    </row>
    <row r="22" spans="1:18" s="53" customFormat="1" ht="25" customHeight="1" x14ac:dyDescent="0.35">
      <c r="A22" s="62" t="s">
        <v>340</v>
      </c>
      <c r="B22" s="206">
        <v>18</v>
      </c>
      <c r="C22" s="206">
        <v>23</v>
      </c>
      <c r="D22" s="206">
        <v>18</v>
      </c>
      <c r="E22" s="206">
        <v>111</v>
      </c>
      <c r="F22" s="207">
        <v>118</v>
      </c>
      <c r="G22" s="206">
        <v>87</v>
      </c>
      <c r="H22" s="206">
        <v>32</v>
      </c>
      <c r="I22" s="206">
        <v>25</v>
      </c>
      <c r="J22" s="206">
        <v>68</v>
      </c>
      <c r="K22" s="209">
        <v>22</v>
      </c>
      <c r="L22" s="206">
        <v>35</v>
      </c>
      <c r="M22" s="206">
        <v>50</v>
      </c>
      <c r="N22" s="206">
        <v>41</v>
      </c>
      <c r="O22" s="525">
        <v>78</v>
      </c>
      <c r="P22" s="325">
        <v>726</v>
      </c>
      <c r="Q22" s="206"/>
      <c r="R22" s="206"/>
    </row>
    <row r="23" spans="1:18" s="53" customFormat="1" ht="33" customHeight="1" x14ac:dyDescent="0.35">
      <c r="A23" s="61" t="s">
        <v>341</v>
      </c>
      <c r="B23" s="322">
        <v>63</v>
      </c>
      <c r="C23" s="322">
        <v>76</v>
      </c>
      <c r="D23" s="322">
        <v>70</v>
      </c>
      <c r="E23" s="322">
        <v>352</v>
      </c>
      <c r="F23" s="208">
        <v>383</v>
      </c>
      <c r="G23" s="322">
        <v>248</v>
      </c>
      <c r="H23" s="322">
        <v>89</v>
      </c>
      <c r="I23" s="322">
        <v>100</v>
      </c>
      <c r="J23" s="322">
        <v>218</v>
      </c>
      <c r="K23" s="210">
        <v>73</v>
      </c>
      <c r="L23" s="322">
        <v>122</v>
      </c>
      <c r="M23" s="322">
        <v>168</v>
      </c>
      <c r="N23" s="322">
        <v>175</v>
      </c>
      <c r="O23" s="509">
        <v>331</v>
      </c>
      <c r="P23" s="326">
        <v>2468</v>
      </c>
      <c r="Q23" s="206"/>
      <c r="R23" s="206"/>
    </row>
    <row r="24" spans="1:18" s="53" customFormat="1" ht="33" customHeight="1" x14ac:dyDescent="0.35">
      <c r="A24" s="61" t="s">
        <v>342</v>
      </c>
      <c r="B24" s="322">
        <v>215</v>
      </c>
      <c r="C24" s="322">
        <v>317</v>
      </c>
      <c r="D24" s="322">
        <v>284</v>
      </c>
      <c r="E24" s="322">
        <v>1319</v>
      </c>
      <c r="F24" s="208">
        <v>1682</v>
      </c>
      <c r="G24" s="322">
        <v>1052</v>
      </c>
      <c r="H24" s="322">
        <v>411</v>
      </c>
      <c r="I24" s="322">
        <v>425</v>
      </c>
      <c r="J24" s="322">
        <v>795</v>
      </c>
      <c r="K24" s="210">
        <v>341</v>
      </c>
      <c r="L24" s="322">
        <v>450</v>
      </c>
      <c r="M24" s="322">
        <v>698</v>
      </c>
      <c r="N24" s="322">
        <v>704</v>
      </c>
      <c r="O24" s="509">
        <v>1274</v>
      </c>
      <c r="P24" s="326">
        <v>9967</v>
      </c>
      <c r="Q24" s="206"/>
      <c r="R24" s="206"/>
    </row>
    <row r="25" spans="1:18" s="28" customFormat="1" ht="33" customHeight="1" x14ac:dyDescent="0.35">
      <c r="A25" s="307" t="s">
        <v>528</v>
      </c>
      <c r="B25" s="322">
        <v>1095</v>
      </c>
      <c r="C25" s="322">
        <v>864</v>
      </c>
      <c r="D25" s="322">
        <v>2469</v>
      </c>
      <c r="E25" s="322">
        <v>5071</v>
      </c>
      <c r="F25" s="208">
        <v>4401</v>
      </c>
      <c r="G25" s="322">
        <v>1966</v>
      </c>
      <c r="H25" s="322">
        <v>756</v>
      </c>
      <c r="I25" s="322">
        <v>756</v>
      </c>
      <c r="J25" s="322">
        <v>1449</v>
      </c>
      <c r="K25" s="210">
        <v>754</v>
      </c>
      <c r="L25" s="322">
        <v>1135</v>
      </c>
      <c r="M25" s="322">
        <v>1487</v>
      </c>
      <c r="N25" s="322">
        <v>1487</v>
      </c>
      <c r="O25" s="509">
        <v>2447</v>
      </c>
      <c r="P25" s="326">
        <v>26137</v>
      </c>
      <c r="Q25" s="206"/>
    </row>
    <row r="26" spans="1:18" ht="33" customHeight="1" thickBot="1" x14ac:dyDescent="0.4">
      <c r="A26" s="511" t="s">
        <v>506</v>
      </c>
      <c r="B26" s="322">
        <v>1629</v>
      </c>
      <c r="C26" s="322">
        <v>1608</v>
      </c>
      <c r="D26" s="322">
        <v>4924</v>
      </c>
      <c r="E26" s="322">
        <v>8370</v>
      </c>
      <c r="F26" s="208">
        <v>7822</v>
      </c>
      <c r="G26" s="322">
        <v>3355</v>
      </c>
      <c r="H26" s="322">
        <v>1343</v>
      </c>
      <c r="I26" s="322">
        <v>1319</v>
      </c>
      <c r="J26" s="322">
        <v>2379</v>
      </c>
      <c r="K26" s="210">
        <v>1345</v>
      </c>
      <c r="L26" s="322">
        <v>1743</v>
      </c>
      <c r="M26" s="322">
        <v>2609</v>
      </c>
      <c r="N26" s="322">
        <v>2523</v>
      </c>
      <c r="O26" s="509">
        <v>3729</v>
      </c>
      <c r="P26" s="322">
        <v>44698</v>
      </c>
      <c r="R26" s="44"/>
    </row>
    <row r="27" spans="1:18" x14ac:dyDescent="0.25">
      <c r="A27" s="43"/>
      <c r="C27" s="49"/>
      <c r="R27" s="44"/>
    </row>
  </sheetData>
  <pageMargins left="0.70866141732283472" right="0.70866141732283472" top="0.74803149606299213" bottom="0.74803149606299213" header="0.31496062992125984" footer="0.31496062992125984"/>
  <pageSetup paperSize="9" scale="54" orientation="landscape"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S31"/>
  <sheetViews>
    <sheetView showGridLines="0" zoomScaleNormal="100" workbookViewId="0">
      <selection sqref="A1:XFD7"/>
    </sheetView>
  </sheetViews>
  <sheetFormatPr defaultColWidth="9.1796875" defaultRowHeight="15.5" x14ac:dyDescent="0.35"/>
  <cols>
    <col min="1" max="1" width="46.7265625" style="28" customWidth="1"/>
    <col min="2" max="9" width="16.1796875" style="28" customWidth="1"/>
    <col min="10" max="10" width="20.1796875" style="28" customWidth="1"/>
    <col min="11" max="14" width="16.1796875" style="28" customWidth="1"/>
    <col min="15" max="15" width="23.26953125" style="28" customWidth="1"/>
    <col min="16" max="16" width="16.1796875" style="28" customWidth="1"/>
    <col min="17" max="17" width="44.7265625" style="28" customWidth="1"/>
    <col min="18" max="16384" width="9.1796875" style="28"/>
  </cols>
  <sheetData>
    <row r="1" spans="1:19" ht="74.25" customHeight="1" thickBot="1" x14ac:dyDescent="0.4">
      <c r="A1" s="149" t="s">
        <v>313</v>
      </c>
      <c r="B1" s="308" t="s">
        <v>529</v>
      </c>
      <c r="C1" s="309" t="s">
        <v>530</v>
      </c>
      <c r="D1" s="309" t="s">
        <v>509</v>
      </c>
      <c r="E1" s="309" t="s">
        <v>531</v>
      </c>
      <c r="F1" s="313" t="s">
        <v>511</v>
      </c>
      <c r="G1" s="309" t="s">
        <v>532</v>
      </c>
      <c r="H1" s="309" t="s">
        <v>533</v>
      </c>
      <c r="I1" s="309" t="s">
        <v>534</v>
      </c>
      <c r="J1" s="309" t="s">
        <v>535</v>
      </c>
      <c r="K1" s="314" t="s">
        <v>536</v>
      </c>
      <c r="L1" s="309" t="s">
        <v>537</v>
      </c>
      <c r="M1" s="309" t="s">
        <v>538</v>
      </c>
      <c r="N1" s="522" t="s">
        <v>539</v>
      </c>
      <c r="O1" s="310" t="s">
        <v>540</v>
      </c>
      <c r="P1" s="321" t="s">
        <v>541</v>
      </c>
    </row>
    <row r="2" spans="1:19" ht="25" customHeight="1" x14ac:dyDescent="0.35">
      <c r="A2" s="347" t="s">
        <v>315</v>
      </c>
      <c r="B2" s="333">
        <v>212</v>
      </c>
      <c r="C2" s="334">
        <v>472</v>
      </c>
      <c r="D2" s="334">
        <v>290</v>
      </c>
      <c r="E2" s="334">
        <v>1452</v>
      </c>
      <c r="F2" s="335">
        <v>2138</v>
      </c>
      <c r="G2" s="335">
        <v>1035</v>
      </c>
      <c r="H2" s="334">
        <v>436</v>
      </c>
      <c r="I2" s="334">
        <v>409</v>
      </c>
      <c r="J2" s="336">
        <v>760</v>
      </c>
      <c r="K2" s="334">
        <v>398</v>
      </c>
      <c r="L2" s="334">
        <v>475</v>
      </c>
      <c r="M2" s="334">
        <v>871</v>
      </c>
      <c r="N2" s="329">
        <v>935</v>
      </c>
      <c r="O2" s="336">
        <v>1508</v>
      </c>
      <c r="P2" s="337">
        <v>11391</v>
      </c>
      <c r="Q2" s="211"/>
      <c r="R2" s="206"/>
      <c r="S2" s="206"/>
    </row>
    <row r="3" spans="1:19" ht="25" customHeight="1" x14ac:dyDescent="0.35">
      <c r="A3" s="66" t="s">
        <v>316</v>
      </c>
      <c r="B3" s="338">
        <v>327</v>
      </c>
      <c r="C3" s="329">
        <v>211</v>
      </c>
      <c r="D3" s="329">
        <v>543</v>
      </c>
      <c r="E3" s="329">
        <v>1390</v>
      </c>
      <c r="F3" s="214">
        <v>936</v>
      </c>
      <c r="G3" s="214">
        <v>376</v>
      </c>
      <c r="H3" s="329">
        <v>136</v>
      </c>
      <c r="I3" s="329">
        <v>141</v>
      </c>
      <c r="J3" s="331">
        <v>326</v>
      </c>
      <c r="K3" s="329">
        <v>175</v>
      </c>
      <c r="L3" s="329">
        <v>286</v>
      </c>
      <c r="M3" s="329">
        <v>306</v>
      </c>
      <c r="N3" s="329">
        <v>336</v>
      </c>
      <c r="O3" s="331">
        <v>546</v>
      </c>
      <c r="P3" s="339">
        <v>6035</v>
      </c>
      <c r="Q3" s="211"/>
      <c r="R3" s="206"/>
      <c r="S3" s="206"/>
    </row>
    <row r="4" spans="1:19" s="53" customFormat="1" ht="25" customHeight="1" x14ac:dyDescent="0.35">
      <c r="A4" s="66" t="s">
        <v>317</v>
      </c>
      <c r="B4" s="338">
        <v>997</v>
      </c>
      <c r="C4" s="329">
        <v>541</v>
      </c>
      <c r="D4" s="329">
        <v>2298</v>
      </c>
      <c r="E4" s="329">
        <v>3969</v>
      </c>
      <c r="F4" s="214">
        <v>2995</v>
      </c>
      <c r="G4" s="214">
        <v>1165</v>
      </c>
      <c r="H4" s="329">
        <v>433</v>
      </c>
      <c r="I4" s="329">
        <v>418</v>
      </c>
      <c r="J4" s="331">
        <v>853</v>
      </c>
      <c r="K4" s="329">
        <v>435</v>
      </c>
      <c r="L4" s="329">
        <v>758</v>
      </c>
      <c r="M4" s="329">
        <v>835</v>
      </c>
      <c r="N4" s="329">
        <v>816</v>
      </c>
      <c r="O4" s="331">
        <v>1395</v>
      </c>
      <c r="P4" s="339">
        <v>17908</v>
      </c>
      <c r="Q4" s="211"/>
      <c r="R4" s="206"/>
      <c r="S4" s="206"/>
    </row>
    <row r="5" spans="1:19" ht="25" customHeight="1" x14ac:dyDescent="0.35">
      <c r="A5" s="29" t="s">
        <v>525</v>
      </c>
      <c r="B5" s="340">
        <v>1536</v>
      </c>
      <c r="C5" s="330">
        <v>1224</v>
      </c>
      <c r="D5" s="330">
        <v>3131</v>
      </c>
      <c r="E5" s="330">
        <v>6811</v>
      </c>
      <c r="F5" s="215">
        <v>6069</v>
      </c>
      <c r="G5" s="215">
        <v>2576</v>
      </c>
      <c r="H5" s="330">
        <v>1005</v>
      </c>
      <c r="I5" s="330">
        <v>968</v>
      </c>
      <c r="J5" s="332">
        <v>1939</v>
      </c>
      <c r="K5" s="330">
        <v>1008</v>
      </c>
      <c r="L5" s="330">
        <v>1519</v>
      </c>
      <c r="M5" s="330">
        <v>2012</v>
      </c>
      <c r="N5" s="330">
        <v>2087</v>
      </c>
      <c r="O5" s="332">
        <v>3449</v>
      </c>
      <c r="P5" s="341">
        <v>35334</v>
      </c>
      <c r="Q5" s="211"/>
      <c r="R5" s="206"/>
      <c r="S5" s="206"/>
    </row>
    <row r="6" spans="1:19" ht="41.15" customHeight="1" x14ac:dyDescent="0.35">
      <c r="A6" s="348" t="s">
        <v>319</v>
      </c>
      <c r="B6" s="338">
        <v>288</v>
      </c>
      <c r="C6" s="329">
        <v>593</v>
      </c>
      <c r="D6" s="329">
        <v>1130</v>
      </c>
      <c r="E6" s="329">
        <v>2291</v>
      </c>
      <c r="F6" s="214">
        <v>2954</v>
      </c>
      <c r="G6" s="214">
        <v>1063</v>
      </c>
      <c r="H6" s="329">
        <v>463</v>
      </c>
      <c r="I6" s="329">
        <v>430</v>
      </c>
      <c r="J6" s="331">
        <v>770</v>
      </c>
      <c r="K6" s="329">
        <v>454</v>
      </c>
      <c r="L6" s="329">
        <v>456</v>
      </c>
      <c r="M6" s="329">
        <v>861</v>
      </c>
      <c r="N6" s="329">
        <v>805</v>
      </c>
      <c r="O6" s="331">
        <v>1149</v>
      </c>
      <c r="P6" s="339">
        <v>13707</v>
      </c>
      <c r="Q6" s="211"/>
      <c r="R6" s="206"/>
      <c r="S6" s="206"/>
    </row>
    <row r="7" spans="1:19" ht="25" customHeight="1" x14ac:dyDescent="0.35">
      <c r="A7" s="66" t="s">
        <v>526</v>
      </c>
      <c r="B7" s="338">
        <v>30</v>
      </c>
      <c r="C7" s="329">
        <v>111</v>
      </c>
      <c r="D7" s="329">
        <v>24</v>
      </c>
      <c r="E7" s="329">
        <v>293</v>
      </c>
      <c r="F7" s="214">
        <v>614</v>
      </c>
      <c r="G7" s="214">
        <v>432</v>
      </c>
      <c r="H7" s="329">
        <v>165</v>
      </c>
      <c r="I7" s="329">
        <v>138</v>
      </c>
      <c r="J7" s="331">
        <v>231</v>
      </c>
      <c r="K7" s="329">
        <v>128</v>
      </c>
      <c r="L7" s="329">
        <v>117</v>
      </c>
      <c r="M7" s="329">
        <v>215</v>
      </c>
      <c r="N7" s="329">
        <v>333</v>
      </c>
      <c r="O7" s="331">
        <v>450</v>
      </c>
      <c r="P7" s="339">
        <v>3281</v>
      </c>
      <c r="Q7" s="211"/>
      <c r="R7" s="206"/>
      <c r="S7" s="206"/>
    </row>
    <row r="8" spans="1:19" ht="25" customHeight="1" x14ac:dyDescent="0.35">
      <c r="A8" s="66" t="s">
        <v>320</v>
      </c>
      <c r="B8" s="338" t="s">
        <v>452</v>
      </c>
      <c r="C8" s="329">
        <v>102</v>
      </c>
      <c r="D8" s="329" t="s">
        <v>452</v>
      </c>
      <c r="E8" s="329">
        <v>594</v>
      </c>
      <c r="F8" s="214">
        <v>1025</v>
      </c>
      <c r="G8" s="214">
        <v>1168</v>
      </c>
      <c r="H8" s="329">
        <v>426</v>
      </c>
      <c r="I8" s="329">
        <v>733</v>
      </c>
      <c r="J8" s="331">
        <v>667</v>
      </c>
      <c r="K8" s="329">
        <v>196</v>
      </c>
      <c r="L8" s="329">
        <v>218</v>
      </c>
      <c r="M8" s="329">
        <v>305</v>
      </c>
      <c r="N8" s="329">
        <v>344</v>
      </c>
      <c r="O8" s="331">
        <v>973</v>
      </c>
      <c r="P8" s="339">
        <v>6788</v>
      </c>
      <c r="Q8" s="211"/>
      <c r="R8" s="206"/>
      <c r="S8" s="206"/>
    </row>
    <row r="9" spans="1:19" ht="25" customHeight="1" x14ac:dyDescent="0.35">
      <c r="A9" s="66" t="s">
        <v>321</v>
      </c>
      <c r="B9" s="338">
        <v>23</v>
      </c>
      <c r="C9" s="329">
        <v>52</v>
      </c>
      <c r="D9" s="329">
        <v>45</v>
      </c>
      <c r="E9" s="329">
        <v>157</v>
      </c>
      <c r="F9" s="214">
        <v>269</v>
      </c>
      <c r="G9" s="214">
        <v>166</v>
      </c>
      <c r="H9" s="329">
        <v>95</v>
      </c>
      <c r="I9" s="329">
        <v>79</v>
      </c>
      <c r="J9" s="331">
        <v>122</v>
      </c>
      <c r="K9" s="329">
        <v>72</v>
      </c>
      <c r="L9" s="329">
        <v>77</v>
      </c>
      <c r="M9" s="329">
        <v>122</v>
      </c>
      <c r="N9" s="329">
        <v>163</v>
      </c>
      <c r="O9" s="331">
        <v>285</v>
      </c>
      <c r="P9" s="339">
        <v>1727</v>
      </c>
      <c r="Q9" s="211"/>
      <c r="R9" s="206"/>
      <c r="S9" s="206"/>
    </row>
    <row r="10" spans="1:19" ht="25" customHeight="1" x14ac:dyDescent="0.35">
      <c r="A10" s="66" t="s">
        <v>326</v>
      </c>
      <c r="B10" s="338">
        <v>13</v>
      </c>
      <c r="C10" s="329">
        <v>53</v>
      </c>
      <c r="D10" s="329">
        <v>5</v>
      </c>
      <c r="E10" s="329">
        <v>189</v>
      </c>
      <c r="F10" s="214">
        <v>186</v>
      </c>
      <c r="G10" s="214">
        <v>134</v>
      </c>
      <c r="H10" s="329">
        <v>56</v>
      </c>
      <c r="I10" s="329">
        <v>47</v>
      </c>
      <c r="J10" s="331">
        <v>92</v>
      </c>
      <c r="K10" s="329">
        <v>39</v>
      </c>
      <c r="L10" s="329">
        <v>47</v>
      </c>
      <c r="M10" s="329">
        <v>85</v>
      </c>
      <c r="N10" s="329">
        <v>107</v>
      </c>
      <c r="O10" s="331">
        <v>170</v>
      </c>
      <c r="P10" s="339">
        <v>1223</v>
      </c>
      <c r="Q10" s="211"/>
      <c r="R10" s="206"/>
      <c r="S10" s="206"/>
    </row>
    <row r="11" spans="1:19" ht="25" customHeight="1" x14ac:dyDescent="0.35">
      <c r="A11" s="66" t="s">
        <v>324</v>
      </c>
      <c r="B11" s="338" t="s">
        <v>452</v>
      </c>
      <c r="C11" s="329">
        <v>23</v>
      </c>
      <c r="D11" s="329" t="s">
        <v>452</v>
      </c>
      <c r="E11" s="329">
        <v>92</v>
      </c>
      <c r="F11" s="214">
        <v>180</v>
      </c>
      <c r="G11" s="214">
        <v>209</v>
      </c>
      <c r="H11" s="329">
        <v>113</v>
      </c>
      <c r="I11" s="329">
        <v>261</v>
      </c>
      <c r="J11" s="331">
        <v>84</v>
      </c>
      <c r="K11" s="329">
        <v>29</v>
      </c>
      <c r="L11" s="329">
        <v>33</v>
      </c>
      <c r="M11" s="329">
        <v>109</v>
      </c>
      <c r="N11" s="329">
        <v>92</v>
      </c>
      <c r="O11" s="331">
        <v>109</v>
      </c>
      <c r="P11" s="339">
        <v>1342</v>
      </c>
      <c r="Q11" s="211"/>
      <c r="R11" s="206"/>
      <c r="S11" s="206"/>
    </row>
    <row r="12" spans="1:19" s="53" customFormat="1" ht="25" customHeight="1" x14ac:dyDescent="0.35">
      <c r="A12" s="66" t="s">
        <v>325</v>
      </c>
      <c r="B12" s="338">
        <v>26</v>
      </c>
      <c r="C12" s="329">
        <v>12</v>
      </c>
      <c r="D12" s="329">
        <v>27</v>
      </c>
      <c r="E12" s="329">
        <v>98</v>
      </c>
      <c r="F12" s="214">
        <v>88</v>
      </c>
      <c r="G12" s="214">
        <v>63</v>
      </c>
      <c r="H12" s="329">
        <v>31</v>
      </c>
      <c r="I12" s="329">
        <v>25</v>
      </c>
      <c r="J12" s="331">
        <v>45</v>
      </c>
      <c r="K12" s="329">
        <v>30</v>
      </c>
      <c r="L12" s="329">
        <v>40</v>
      </c>
      <c r="M12" s="329">
        <v>64</v>
      </c>
      <c r="N12" s="329">
        <v>53</v>
      </c>
      <c r="O12" s="331">
        <v>86</v>
      </c>
      <c r="P12" s="339">
        <v>688</v>
      </c>
      <c r="Q12" s="211"/>
      <c r="R12" s="206"/>
      <c r="S12" s="206"/>
    </row>
    <row r="13" spans="1:19" ht="23.5" customHeight="1" x14ac:dyDescent="0.35">
      <c r="A13" s="29" t="s">
        <v>328</v>
      </c>
      <c r="B13" s="340">
        <v>108</v>
      </c>
      <c r="C13" s="330">
        <v>353</v>
      </c>
      <c r="D13" s="330">
        <v>130</v>
      </c>
      <c r="E13" s="330">
        <v>1423</v>
      </c>
      <c r="F13" s="215">
        <v>2362</v>
      </c>
      <c r="G13" s="215">
        <v>2172</v>
      </c>
      <c r="H13" s="330">
        <v>886</v>
      </c>
      <c r="I13" s="330">
        <v>1283</v>
      </c>
      <c r="J13" s="332">
        <v>1241</v>
      </c>
      <c r="K13" s="330">
        <v>494</v>
      </c>
      <c r="L13" s="330">
        <v>532</v>
      </c>
      <c r="M13" s="330">
        <v>900</v>
      </c>
      <c r="N13" s="330">
        <v>1092</v>
      </c>
      <c r="O13" s="332">
        <v>2073</v>
      </c>
      <c r="P13" s="341">
        <v>15049</v>
      </c>
      <c r="Q13" s="211"/>
      <c r="R13" s="206"/>
      <c r="S13" s="206"/>
    </row>
    <row r="14" spans="1:19" ht="33" customHeight="1" x14ac:dyDescent="0.35">
      <c r="A14" s="66" t="s">
        <v>331</v>
      </c>
      <c r="B14" s="338">
        <v>26</v>
      </c>
      <c r="C14" s="329">
        <v>38</v>
      </c>
      <c r="D14" s="329">
        <v>19</v>
      </c>
      <c r="E14" s="329">
        <v>148</v>
      </c>
      <c r="F14" s="214">
        <v>182</v>
      </c>
      <c r="G14" s="214">
        <v>107</v>
      </c>
      <c r="H14" s="329">
        <v>40</v>
      </c>
      <c r="I14" s="329">
        <v>39</v>
      </c>
      <c r="J14" s="331">
        <v>73</v>
      </c>
      <c r="K14" s="329">
        <v>41</v>
      </c>
      <c r="L14" s="329">
        <v>48</v>
      </c>
      <c r="M14" s="329">
        <v>55</v>
      </c>
      <c r="N14" s="329">
        <v>60</v>
      </c>
      <c r="O14" s="331">
        <v>109</v>
      </c>
      <c r="P14" s="339">
        <v>985</v>
      </c>
      <c r="Q14" s="211"/>
      <c r="R14" s="206"/>
      <c r="S14" s="206"/>
    </row>
    <row r="15" spans="1:19" ht="25" customHeight="1" x14ac:dyDescent="0.35">
      <c r="A15" s="66" t="s">
        <v>329</v>
      </c>
      <c r="B15" s="338">
        <v>15</v>
      </c>
      <c r="C15" s="329">
        <v>31</v>
      </c>
      <c r="D15" s="329">
        <v>16</v>
      </c>
      <c r="E15" s="329">
        <v>207</v>
      </c>
      <c r="F15" s="214">
        <v>261</v>
      </c>
      <c r="G15" s="214">
        <v>254</v>
      </c>
      <c r="H15" s="329">
        <v>132</v>
      </c>
      <c r="I15" s="329">
        <v>105</v>
      </c>
      <c r="J15" s="331">
        <v>201</v>
      </c>
      <c r="K15" s="329">
        <v>65</v>
      </c>
      <c r="L15" s="329">
        <v>85</v>
      </c>
      <c r="M15" s="329">
        <v>123</v>
      </c>
      <c r="N15" s="329">
        <v>172</v>
      </c>
      <c r="O15" s="331">
        <v>319</v>
      </c>
      <c r="P15" s="339">
        <v>1986</v>
      </c>
      <c r="Q15" s="211"/>
      <c r="R15" s="206"/>
      <c r="S15" s="206"/>
    </row>
    <row r="16" spans="1:19" ht="25" customHeight="1" x14ac:dyDescent="0.35">
      <c r="A16" s="66" t="s">
        <v>527</v>
      </c>
      <c r="B16" s="338">
        <v>85</v>
      </c>
      <c r="C16" s="329">
        <v>56</v>
      </c>
      <c r="D16" s="329">
        <v>152</v>
      </c>
      <c r="E16" s="329">
        <v>327</v>
      </c>
      <c r="F16" s="214">
        <v>281</v>
      </c>
      <c r="G16" s="214">
        <v>101</v>
      </c>
      <c r="H16" s="329">
        <v>57</v>
      </c>
      <c r="I16" s="329">
        <v>52</v>
      </c>
      <c r="J16" s="331">
        <v>79</v>
      </c>
      <c r="K16" s="329">
        <v>63</v>
      </c>
      <c r="L16" s="329">
        <v>78</v>
      </c>
      <c r="M16" s="329">
        <v>131</v>
      </c>
      <c r="N16" s="329">
        <v>88</v>
      </c>
      <c r="O16" s="331">
        <v>155</v>
      </c>
      <c r="P16" s="339">
        <v>1705</v>
      </c>
      <c r="Q16" s="211"/>
      <c r="R16" s="206"/>
      <c r="S16" s="206"/>
    </row>
    <row r="17" spans="1:19" ht="25" customHeight="1" x14ac:dyDescent="0.35">
      <c r="A17" s="66" t="s">
        <v>335</v>
      </c>
      <c r="B17" s="338">
        <v>13</v>
      </c>
      <c r="C17" s="329">
        <v>42</v>
      </c>
      <c r="D17" s="329">
        <v>8</v>
      </c>
      <c r="E17" s="329">
        <v>108</v>
      </c>
      <c r="F17" s="214">
        <v>165</v>
      </c>
      <c r="G17" s="214">
        <v>113</v>
      </c>
      <c r="H17" s="329">
        <v>42</v>
      </c>
      <c r="I17" s="329">
        <v>29</v>
      </c>
      <c r="J17" s="331">
        <v>75</v>
      </c>
      <c r="K17" s="329">
        <v>27</v>
      </c>
      <c r="L17" s="329">
        <v>40</v>
      </c>
      <c r="M17" s="329">
        <v>58</v>
      </c>
      <c r="N17" s="329">
        <v>56</v>
      </c>
      <c r="O17" s="331">
        <v>107</v>
      </c>
      <c r="P17" s="339">
        <v>883</v>
      </c>
      <c r="Q17" s="211"/>
      <c r="R17" s="206"/>
      <c r="S17" s="206"/>
    </row>
    <row r="18" spans="1:19" ht="25" customHeight="1" x14ac:dyDescent="0.35">
      <c r="A18" s="66" t="s">
        <v>333</v>
      </c>
      <c r="B18" s="338">
        <v>8</v>
      </c>
      <c r="C18" s="329">
        <v>9</v>
      </c>
      <c r="D18" s="329">
        <v>22</v>
      </c>
      <c r="E18" s="329">
        <v>126</v>
      </c>
      <c r="F18" s="214">
        <v>157</v>
      </c>
      <c r="G18" s="214">
        <v>148</v>
      </c>
      <c r="H18" s="329">
        <v>61</v>
      </c>
      <c r="I18" s="329">
        <v>92</v>
      </c>
      <c r="J18" s="331">
        <v>76</v>
      </c>
      <c r="K18" s="329">
        <v>31</v>
      </c>
      <c r="L18" s="329">
        <v>66</v>
      </c>
      <c r="M18" s="329">
        <v>153</v>
      </c>
      <c r="N18" s="329">
        <v>85</v>
      </c>
      <c r="O18" s="331">
        <v>130</v>
      </c>
      <c r="P18" s="339">
        <v>1164</v>
      </c>
      <c r="Q18" s="211"/>
      <c r="R18" s="206"/>
      <c r="S18" s="206"/>
    </row>
    <row r="19" spans="1:19" s="53" customFormat="1" ht="25" customHeight="1" x14ac:dyDescent="0.35">
      <c r="A19" s="66" t="s">
        <v>334</v>
      </c>
      <c r="B19" s="338">
        <v>63</v>
      </c>
      <c r="C19" s="329">
        <v>34</v>
      </c>
      <c r="D19" s="329">
        <v>88</v>
      </c>
      <c r="E19" s="329">
        <v>194</v>
      </c>
      <c r="F19" s="214">
        <v>218</v>
      </c>
      <c r="G19" s="214">
        <v>105</v>
      </c>
      <c r="H19" s="329">
        <v>33</v>
      </c>
      <c r="I19" s="329">
        <v>44</v>
      </c>
      <c r="J19" s="331">
        <v>82</v>
      </c>
      <c r="K19" s="329">
        <v>42</v>
      </c>
      <c r="L19" s="329">
        <v>61</v>
      </c>
      <c r="M19" s="329">
        <v>106</v>
      </c>
      <c r="N19" s="329">
        <v>91</v>
      </c>
      <c r="O19" s="331">
        <v>179</v>
      </c>
      <c r="P19" s="339">
        <v>1340</v>
      </c>
      <c r="Q19" s="211"/>
      <c r="R19" s="206"/>
      <c r="S19" s="206"/>
    </row>
    <row r="20" spans="1:19" ht="24" customHeight="1" x14ac:dyDescent="0.35">
      <c r="A20" s="29" t="s">
        <v>337</v>
      </c>
      <c r="B20" s="340">
        <v>210</v>
      </c>
      <c r="C20" s="330">
        <v>210</v>
      </c>
      <c r="D20" s="330">
        <v>305</v>
      </c>
      <c r="E20" s="330">
        <v>1110</v>
      </c>
      <c r="F20" s="215">
        <v>1264</v>
      </c>
      <c r="G20" s="215">
        <v>828</v>
      </c>
      <c r="H20" s="330">
        <v>365</v>
      </c>
      <c r="I20" s="330">
        <v>361</v>
      </c>
      <c r="J20" s="332">
        <v>586</v>
      </c>
      <c r="K20" s="330">
        <v>269</v>
      </c>
      <c r="L20" s="330">
        <v>378</v>
      </c>
      <c r="M20" s="330">
        <v>626</v>
      </c>
      <c r="N20" s="330">
        <v>552</v>
      </c>
      <c r="O20" s="332">
        <v>999</v>
      </c>
      <c r="P20" s="341">
        <v>8063</v>
      </c>
      <c r="Q20" s="211"/>
      <c r="R20" s="206"/>
      <c r="S20" s="206"/>
    </row>
    <row r="21" spans="1:19" ht="33" customHeight="1" x14ac:dyDescent="0.35">
      <c r="A21" s="66" t="s">
        <v>339</v>
      </c>
      <c r="B21" s="338">
        <v>120</v>
      </c>
      <c r="C21" s="329">
        <v>105</v>
      </c>
      <c r="D21" s="329">
        <v>105</v>
      </c>
      <c r="E21" s="329">
        <v>516</v>
      </c>
      <c r="F21" s="214">
        <v>575</v>
      </c>
      <c r="G21" s="214">
        <v>2058</v>
      </c>
      <c r="H21" s="329">
        <v>570</v>
      </c>
      <c r="I21" s="329">
        <v>155</v>
      </c>
      <c r="J21" s="331">
        <v>279</v>
      </c>
      <c r="K21" s="329">
        <v>83</v>
      </c>
      <c r="L21" s="329">
        <v>161</v>
      </c>
      <c r="M21" s="329">
        <v>198</v>
      </c>
      <c r="N21" s="329">
        <v>273</v>
      </c>
      <c r="O21" s="331">
        <v>470</v>
      </c>
      <c r="P21" s="339">
        <v>5668</v>
      </c>
      <c r="Q21" s="211"/>
      <c r="R21" s="206"/>
      <c r="S21" s="206"/>
    </row>
    <row r="22" spans="1:19" s="53" customFormat="1" ht="25" customHeight="1" x14ac:dyDescent="0.35">
      <c r="A22" s="66" t="s">
        <v>340</v>
      </c>
      <c r="B22" s="338">
        <v>22</v>
      </c>
      <c r="C22" s="329">
        <v>30</v>
      </c>
      <c r="D22" s="329">
        <v>25</v>
      </c>
      <c r="E22" s="329">
        <v>156</v>
      </c>
      <c r="F22" s="214">
        <v>280</v>
      </c>
      <c r="G22" s="214">
        <v>1245</v>
      </c>
      <c r="H22" s="329">
        <v>391</v>
      </c>
      <c r="I22" s="329">
        <v>74</v>
      </c>
      <c r="J22" s="331">
        <v>110</v>
      </c>
      <c r="K22" s="329">
        <v>24</v>
      </c>
      <c r="L22" s="329">
        <v>55</v>
      </c>
      <c r="M22" s="329">
        <v>70</v>
      </c>
      <c r="N22" s="329">
        <v>57</v>
      </c>
      <c r="O22" s="331">
        <v>100</v>
      </c>
      <c r="P22" s="339">
        <v>2639</v>
      </c>
      <c r="Q22" s="211"/>
      <c r="R22" s="206"/>
      <c r="S22" s="206"/>
    </row>
    <row r="23" spans="1:19" s="53" customFormat="1" ht="25" customHeight="1" x14ac:dyDescent="0.35">
      <c r="A23" s="29" t="s">
        <v>341</v>
      </c>
      <c r="B23" s="340">
        <v>142</v>
      </c>
      <c r="C23" s="330">
        <v>135</v>
      </c>
      <c r="D23" s="330">
        <v>130</v>
      </c>
      <c r="E23" s="330">
        <v>672</v>
      </c>
      <c r="F23" s="215">
        <v>855</v>
      </c>
      <c r="G23" s="215">
        <v>3303</v>
      </c>
      <c r="H23" s="330">
        <v>961</v>
      </c>
      <c r="I23" s="330">
        <v>229</v>
      </c>
      <c r="J23" s="332">
        <v>389</v>
      </c>
      <c r="K23" s="330">
        <v>107</v>
      </c>
      <c r="L23" s="330">
        <v>216</v>
      </c>
      <c r="M23" s="330">
        <v>268</v>
      </c>
      <c r="N23" s="330">
        <v>330</v>
      </c>
      <c r="O23" s="332">
        <v>570</v>
      </c>
      <c r="P23" s="341">
        <v>8307</v>
      </c>
      <c r="Q23" s="211"/>
      <c r="R23" s="206"/>
      <c r="S23" s="206"/>
    </row>
    <row r="24" spans="1:19" s="53" customFormat="1" ht="33" customHeight="1" x14ac:dyDescent="0.35">
      <c r="A24" s="29" t="s">
        <v>342</v>
      </c>
      <c r="B24" s="340">
        <v>460</v>
      </c>
      <c r="C24" s="330">
        <v>698</v>
      </c>
      <c r="D24" s="330">
        <v>565</v>
      </c>
      <c r="E24" s="330">
        <v>3205</v>
      </c>
      <c r="F24" s="215">
        <v>4481</v>
      </c>
      <c r="G24" s="215">
        <v>6303</v>
      </c>
      <c r="H24" s="330">
        <v>2212</v>
      </c>
      <c r="I24" s="330">
        <v>1873</v>
      </c>
      <c r="J24" s="332">
        <v>2216</v>
      </c>
      <c r="K24" s="330">
        <v>870</v>
      </c>
      <c r="L24" s="330">
        <v>1126</v>
      </c>
      <c r="M24" s="330">
        <v>1794</v>
      </c>
      <c r="N24" s="330">
        <v>1974</v>
      </c>
      <c r="O24" s="332">
        <v>3642</v>
      </c>
      <c r="P24" s="341">
        <v>31419</v>
      </c>
      <c r="Q24" s="211"/>
      <c r="R24" s="206"/>
      <c r="S24" s="206"/>
    </row>
    <row r="25" spans="1:19" ht="33" customHeight="1" thickBot="1" x14ac:dyDescent="0.4">
      <c r="A25" s="242" t="s">
        <v>528</v>
      </c>
      <c r="B25" s="342">
        <v>1996</v>
      </c>
      <c r="C25" s="343">
        <v>1922</v>
      </c>
      <c r="D25" s="343">
        <v>3696</v>
      </c>
      <c r="E25" s="343">
        <v>10016</v>
      </c>
      <c r="F25" s="344">
        <v>10550</v>
      </c>
      <c r="G25" s="344">
        <v>8879</v>
      </c>
      <c r="H25" s="343">
        <v>3217</v>
      </c>
      <c r="I25" s="343">
        <v>2841</v>
      </c>
      <c r="J25" s="345">
        <v>4155</v>
      </c>
      <c r="K25" s="343">
        <v>1878</v>
      </c>
      <c r="L25" s="343">
        <v>2645</v>
      </c>
      <c r="M25" s="343">
        <v>3806</v>
      </c>
      <c r="N25" s="330">
        <v>4061</v>
      </c>
      <c r="O25" s="345">
        <v>7091</v>
      </c>
      <c r="P25" s="346">
        <v>66753</v>
      </c>
      <c r="Q25" s="211"/>
    </row>
    <row r="26" spans="1:19" x14ac:dyDescent="0.35">
      <c r="A26" s="43"/>
    </row>
    <row r="27" spans="1:19" x14ac:dyDescent="0.35">
      <c r="A27" s="38"/>
      <c r="B27" s="212"/>
      <c r="C27" s="212"/>
      <c r="D27" s="212"/>
      <c r="E27" s="212"/>
      <c r="F27" s="212"/>
      <c r="G27" s="212"/>
      <c r="H27" s="212"/>
      <c r="I27" s="212"/>
      <c r="J27" s="212"/>
      <c r="K27" s="212"/>
      <c r="L27" s="212"/>
      <c r="M27" s="212"/>
      <c r="N27" s="212"/>
      <c r="O27" s="212"/>
      <c r="P27" s="212"/>
      <c r="Q27" s="213"/>
    </row>
    <row r="28" spans="1:19" x14ac:dyDescent="0.35">
      <c r="A28" s="38"/>
    </row>
    <row r="31" spans="1:19" x14ac:dyDescent="0.35">
      <c r="D31" s="28" t="s">
        <v>27</v>
      </c>
    </row>
  </sheetData>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0B2FB-4550-41A6-95D2-557EC852269D}">
  <dimension ref="A1:O11"/>
  <sheetViews>
    <sheetView showGridLines="0" zoomScaleNormal="100" workbookViewId="0">
      <selection sqref="A1:XFD6"/>
    </sheetView>
  </sheetViews>
  <sheetFormatPr defaultColWidth="8.7265625" defaultRowHeight="15.5" x14ac:dyDescent="0.35"/>
  <cols>
    <col min="1" max="1" width="35" style="28" customWidth="1"/>
    <col min="2" max="2" width="17.7265625" style="28" customWidth="1"/>
    <col min="3" max="3" width="16.453125" style="28" customWidth="1"/>
    <col min="4" max="4" width="20" style="28" customWidth="1"/>
    <col min="5" max="5" width="17.81640625" style="28" customWidth="1"/>
    <col min="6" max="6" width="17.1796875" style="28" customWidth="1"/>
    <col min="7" max="12" width="8.7265625" style="28"/>
    <col min="13" max="13" width="13.81640625" style="28" customWidth="1"/>
    <col min="14" max="14" width="14.7265625" style="28" customWidth="1"/>
    <col min="15" max="15" width="14.1796875" style="28" customWidth="1"/>
    <col min="16" max="16" width="17.7265625" style="28" customWidth="1"/>
    <col min="17" max="16384" width="8.7265625" style="28"/>
  </cols>
  <sheetData>
    <row r="1" spans="1:15" ht="63.65" customHeight="1" thickBot="1" x14ac:dyDescent="0.4">
      <c r="A1" s="529" t="s">
        <v>542</v>
      </c>
      <c r="B1" s="390" t="s">
        <v>543</v>
      </c>
      <c r="C1" s="169" t="s">
        <v>544</v>
      </c>
      <c r="D1" s="169" t="s">
        <v>545</v>
      </c>
      <c r="E1" s="200" t="s">
        <v>546</v>
      </c>
      <c r="F1" s="168" t="s">
        <v>27</v>
      </c>
      <c r="G1" s="168"/>
      <c r="H1" s="168"/>
    </row>
    <row r="2" spans="1:15" ht="25" customHeight="1" x14ac:dyDescent="0.35">
      <c r="A2" s="145" t="s">
        <v>547</v>
      </c>
      <c r="B2" s="56">
        <v>105</v>
      </c>
      <c r="C2" s="391">
        <v>5474.92</v>
      </c>
      <c r="D2" s="389">
        <v>963.85</v>
      </c>
      <c r="E2" s="401">
        <v>0.1760482344947506</v>
      </c>
      <c r="F2" s="79"/>
      <c r="G2" s="79"/>
      <c r="I2" s="79"/>
    </row>
    <row r="3" spans="1:15" ht="25" customHeight="1" x14ac:dyDescent="0.35">
      <c r="A3" s="145" t="s">
        <v>548</v>
      </c>
      <c r="B3" s="56">
        <v>267</v>
      </c>
      <c r="C3" s="391">
        <v>13800.3</v>
      </c>
      <c r="D3" s="389">
        <v>5238.79</v>
      </c>
      <c r="E3" s="401">
        <v>0.3796142112852619</v>
      </c>
      <c r="F3" s="79"/>
      <c r="G3" s="79"/>
      <c r="I3" s="79"/>
    </row>
    <row r="4" spans="1:15" ht="25" customHeight="1" x14ac:dyDescent="0.35">
      <c r="A4" s="145" t="s">
        <v>549</v>
      </c>
      <c r="B4" s="56">
        <v>261</v>
      </c>
      <c r="C4" s="391">
        <v>19951.740000000002</v>
      </c>
      <c r="D4" s="389">
        <v>12734.88</v>
      </c>
      <c r="E4" s="401">
        <v>0.63828417972567797</v>
      </c>
      <c r="F4" s="79"/>
      <c r="G4" s="79"/>
      <c r="I4" s="79"/>
      <c r="M4" s="66"/>
      <c r="N4" s="177"/>
    </row>
    <row r="5" spans="1:15" ht="25" customHeight="1" x14ac:dyDescent="0.35">
      <c r="A5" s="145" t="s">
        <v>550</v>
      </c>
      <c r="B5" s="56">
        <v>1309</v>
      </c>
      <c r="C5" s="391">
        <v>155369.67000000001</v>
      </c>
      <c r="D5" s="389">
        <v>145496.73000000001</v>
      </c>
      <c r="E5" s="401">
        <v>0.93645516528418959</v>
      </c>
      <c r="F5" s="79"/>
      <c r="G5" s="79"/>
      <c r="I5" s="79"/>
    </row>
    <row r="6" spans="1:15" ht="25" customHeight="1" x14ac:dyDescent="0.35">
      <c r="A6" s="498" t="s">
        <v>551</v>
      </c>
      <c r="B6" s="56">
        <v>2304</v>
      </c>
      <c r="C6" s="391">
        <v>191760.33</v>
      </c>
      <c r="D6" s="391">
        <v>191169.5</v>
      </c>
      <c r="E6" s="401">
        <v>0.99691891435522673</v>
      </c>
      <c r="F6" s="393"/>
      <c r="G6" s="178"/>
      <c r="H6" s="178"/>
      <c r="I6" s="79"/>
      <c r="L6" s="426"/>
      <c r="M6" s="427"/>
      <c r="N6" s="427"/>
      <c r="O6" s="427"/>
    </row>
    <row r="7" spans="1:15" ht="25" customHeight="1" thickBot="1" x14ac:dyDescent="0.4">
      <c r="A7" s="146" t="s">
        <v>552</v>
      </c>
      <c r="B7" s="402">
        <v>4246</v>
      </c>
      <c r="C7" s="391">
        <v>386357.14</v>
      </c>
      <c r="D7" s="389">
        <v>355603.75</v>
      </c>
      <c r="E7" s="401">
        <v>0.92040165221225101</v>
      </c>
      <c r="F7" s="79"/>
      <c r="G7" s="79"/>
      <c r="I7" s="79"/>
      <c r="M7" s="427"/>
      <c r="N7" s="427"/>
      <c r="O7" s="427"/>
    </row>
    <row r="8" spans="1:15" ht="25" customHeight="1" x14ac:dyDescent="0.35">
      <c r="M8" s="427"/>
      <c r="N8" s="427"/>
      <c r="O8" s="427"/>
    </row>
    <row r="9" spans="1:15" ht="25" customHeight="1" x14ac:dyDescent="0.35">
      <c r="E9" s="212"/>
      <c r="M9" s="427"/>
      <c r="N9" s="427"/>
      <c r="O9" s="427"/>
    </row>
    <row r="10" spans="1:15" x14ac:dyDescent="0.35">
      <c r="M10" s="427"/>
      <c r="N10" s="427"/>
      <c r="O10" s="427"/>
    </row>
    <row r="11" spans="1:15" x14ac:dyDescent="0.35">
      <c r="M11" s="427"/>
      <c r="N11" s="427"/>
      <c r="O11" s="427"/>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4F84E-5E07-4DD3-BFA9-9BEF27E48553}">
  <dimension ref="A1:R20"/>
  <sheetViews>
    <sheetView showGridLines="0" workbookViewId="0">
      <selection activeCell="B1" sqref="B1"/>
    </sheetView>
  </sheetViews>
  <sheetFormatPr defaultColWidth="8.7265625" defaultRowHeight="15.5" x14ac:dyDescent="0.35"/>
  <cols>
    <col min="1" max="1" width="47.7265625" style="28" customWidth="1"/>
    <col min="2" max="2" width="16.7265625" style="28" customWidth="1"/>
    <col min="3" max="3" width="20.54296875" style="28" customWidth="1"/>
    <col min="4" max="4" width="19.1796875" style="28" customWidth="1"/>
    <col min="5" max="5" width="17.453125" style="28" customWidth="1"/>
    <col min="6" max="6" width="34.1796875" style="28" customWidth="1"/>
    <col min="7" max="7" width="26.54296875" style="28" customWidth="1"/>
    <col min="8" max="8" width="8.7265625" style="28"/>
    <col min="9" max="9" width="15.81640625" style="28" customWidth="1"/>
    <col min="10" max="10" width="14.453125" style="28" customWidth="1"/>
    <col min="11" max="11" width="16.81640625" style="28" customWidth="1"/>
    <col min="12" max="13" width="13.81640625" style="28" customWidth="1"/>
    <col min="14" max="15" width="8.7265625" style="28"/>
    <col min="16" max="16" width="9.453125" style="28" bestFit="1" customWidth="1"/>
    <col min="17" max="17" width="8.7265625" style="28"/>
    <col min="18" max="18" width="9.453125" style="28" bestFit="1" customWidth="1"/>
    <col min="19" max="16384" width="8.7265625" style="28"/>
  </cols>
  <sheetData>
    <row r="1" spans="1:13" ht="41.5" customHeight="1" thickBot="1" x14ac:dyDescent="0.4">
      <c r="A1" s="161" t="s">
        <v>553</v>
      </c>
      <c r="B1" s="415" t="s">
        <v>554</v>
      </c>
      <c r="C1" s="415" t="s">
        <v>555</v>
      </c>
      <c r="E1" s="420"/>
      <c r="F1" s="470"/>
      <c r="I1" s="420"/>
      <c r="J1" s="420"/>
      <c r="K1" s="420"/>
    </row>
    <row r="2" spans="1:13" ht="25" customHeight="1" x14ac:dyDescent="0.35">
      <c r="A2" s="416" t="s">
        <v>556</v>
      </c>
      <c r="B2" s="418">
        <v>1031</v>
      </c>
      <c r="C2" s="418">
        <v>82783.22</v>
      </c>
      <c r="D2" s="424"/>
      <c r="E2" s="233"/>
      <c r="F2" s="417"/>
    </row>
    <row r="3" spans="1:13" ht="25" customHeight="1" x14ac:dyDescent="0.35">
      <c r="A3" s="416" t="s">
        <v>557</v>
      </c>
      <c r="B3" s="418">
        <v>3184</v>
      </c>
      <c r="C3" s="418">
        <v>187773.69</v>
      </c>
      <c r="D3" s="424"/>
      <c r="E3" s="233"/>
      <c r="F3" s="417"/>
    </row>
    <row r="4" spans="1:13" ht="24.65" customHeight="1" x14ac:dyDescent="0.35">
      <c r="A4" s="428" t="s">
        <v>558</v>
      </c>
      <c r="B4" s="429">
        <v>3608</v>
      </c>
      <c r="C4" s="429">
        <v>578260.1</v>
      </c>
      <c r="D4"/>
      <c r="E4" s="420"/>
      <c r="F4" s="469"/>
    </row>
    <row r="5" spans="1:13" ht="25" customHeight="1" x14ac:dyDescent="0.35">
      <c r="E5"/>
      <c r="G5"/>
      <c r="J5" s="421"/>
      <c r="K5" s="421"/>
      <c r="L5" s="421"/>
      <c r="M5" s="421"/>
    </row>
    <row r="6" spans="1:13" ht="25" customHeight="1" x14ac:dyDescent="0.35">
      <c r="E6" s="471"/>
      <c r="G6"/>
      <c r="J6" s="231"/>
      <c r="K6" s="231"/>
      <c r="L6" s="422"/>
      <c r="M6" s="422"/>
    </row>
    <row r="7" spans="1:13" ht="25" customHeight="1" x14ac:dyDescent="0.35">
      <c r="B7" s="488"/>
      <c r="F7" s="420"/>
      <c r="G7" s="470"/>
      <c r="I7" s="584"/>
      <c r="J7" s="597"/>
      <c r="K7" s="597"/>
      <c r="L7" s="597"/>
      <c r="M7" s="597"/>
    </row>
    <row r="8" spans="1:13" ht="25" customHeight="1" x14ac:dyDescent="0.35">
      <c r="B8" s="213"/>
      <c r="F8" s="233"/>
      <c r="G8" s="417"/>
      <c r="I8" s="584"/>
      <c r="J8" s="584"/>
      <c r="K8" s="584"/>
      <c r="L8" s="584"/>
      <c r="M8" s="584"/>
    </row>
    <row r="9" spans="1:13" ht="24.65" customHeight="1" x14ac:dyDescent="0.35">
      <c r="F9" s="233"/>
      <c r="G9" s="417"/>
      <c r="I9" s="464"/>
      <c r="J9" s="463"/>
      <c r="K9" s="464"/>
      <c r="L9" s="463"/>
      <c r="M9" s="464"/>
    </row>
    <row r="10" spans="1:13" x14ac:dyDescent="0.35">
      <c r="F10" s="420"/>
      <c r="G10" s="469"/>
      <c r="J10" s="231"/>
      <c r="K10" s="231"/>
      <c r="L10" s="422"/>
      <c r="M10" s="422"/>
    </row>
    <row r="11" spans="1:13" x14ac:dyDescent="0.35">
      <c r="J11" s="231"/>
      <c r="K11" s="231"/>
      <c r="L11" s="422"/>
      <c r="M11" s="422"/>
    </row>
    <row r="12" spans="1:13" x14ac:dyDescent="0.35">
      <c r="A12" s="233"/>
      <c r="B12" s="419"/>
      <c r="C12" s="419"/>
      <c r="J12" s="231"/>
      <c r="K12" s="231"/>
      <c r="L12" s="422"/>
      <c r="M12" s="422"/>
    </row>
    <row r="17" spans="6:18" x14ac:dyDescent="0.35">
      <c r="F17"/>
      <c r="G17"/>
      <c r="H17"/>
      <c r="I17"/>
      <c r="J17"/>
      <c r="K17"/>
      <c r="L17"/>
      <c r="M17"/>
      <c r="N17"/>
      <c r="O17"/>
      <c r="P17"/>
      <c r="Q17"/>
      <c r="R17"/>
    </row>
    <row r="18" spans="6:18" ht="15.65" customHeight="1" x14ac:dyDescent="0.35">
      <c r="F18" s="598"/>
      <c r="G18" s="598"/>
      <c r="H18" s="465"/>
      <c r="I18" s="598"/>
      <c r="J18" s="598"/>
      <c r="K18" s="598"/>
      <c r="L18" s="598"/>
      <c r="M18" s="598"/>
      <c r="N18" s="598"/>
      <c r="O18" s="598"/>
      <c r="P18" s="598"/>
      <c r="Q18" s="598"/>
      <c r="R18" s="598"/>
    </row>
    <row r="19" spans="6:18" x14ac:dyDescent="0.35">
      <c r="F19" s="465"/>
      <c r="G19" s="465"/>
      <c r="H19" s="465"/>
      <c r="I19" s="465"/>
      <c r="J19" s="465"/>
      <c r="K19" s="465"/>
      <c r="L19" s="465"/>
      <c r="M19" s="465"/>
      <c r="N19" s="465"/>
      <c r="O19" s="465"/>
      <c r="P19" s="465"/>
      <c r="Q19" s="465"/>
      <c r="R19" s="465"/>
    </row>
    <row r="20" spans="6:18" x14ac:dyDescent="0.35">
      <c r="F20" s="466"/>
      <c r="G20" s="467"/>
      <c r="H20" s="466"/>
      <c r="I20" s="468"/>
      <c r="J20" s="467"/>
      <c r="K20" s="468"/>
      <c r="L20" s="467"/>
      <c r="M20" s="466"/>
      <c r="N20" s="468"/>
      <c r="O20" s="466"/>
      <c r="P20" s="467"/>
      <c r="Q20" s="468"/>
      <c r="R20" s="467"/>
    </row>
  </sheetData>
  <mergeCells count="8">
    <mergeCell ref="J7:K7"/>
    <mergeCell ref="L7:M7"/>
    <mergeCell ref="Q18:R18"/>
    <mergeCell ref="F18:G18"/>
    <mergeCell ref="I18:J18"/>
    <mergeCell ref="K18:L18"/>
    <mergeCell ref="M18:N18"/>
    <mergeCell ref="O18:P18"/>
  </mergeCells>
  <phoneticPr fontId="4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09D9B-9494-457B-B9B2-697EE0D1036C}">
  <dimension ref="A1:V108"/>
  <sheetViews>
    <sheetView showGridLines="0" workbookViewId="0">
      <selection activeCell="C4" sqref="C4"/>
    </sheetView>
  </sheetViews>
  <sheetFormatPr defaultColWidth="8.7265625" defaultRowHeight="15.5" x14ac:dyDescent="0.35"/>
  <cols>
    <col min="1" max="1" width="25" style="38" customWidth="1"/>
    <col min="2" max="2" width="136.453125" style="38" customWidth="1"/>
    <col min="3" max="3" width="12.81640625" style="28" customWidth="1"/>
    <col min="4" max="22" width="8.7265625" style="38"/>
    <col min="23" max="16384" width="8.7265625" style="36"/>
  </cols>
  <sheetData>
    <row r="1" spans="1:6" s="38" customFormat="1" ht="25" customHeight="1" x14ac:dyDescent="0.35">
      <c r="A1" s="59" t="s">
        <v>79</v>
      </c>
      <c r="C1" s="28"/>
      <c r="F1" s="28"/>
    </row>
    <row r="2" spans="1:6" s="38" customFormat="1" ht="25" customHeight="1" x14ac:dyDescent="0.35">
      <c r="A2" s="57" t="s">
        <v>80</v>
      </c>
      <c r="C2" s="28"/>
      <c r="F2" s="64"/>
    </row>
    <row r="3" spans="1:6" s="28" customFormat="1" ht="25" customHeight="1" x14ac:dyDescent="0.35">
      <c r="A3" s="60" t="s">
        <v>81</v>
      </c>
      <c r="B3" s="60" t="s">
        <v>82</v>
      </c>
      <c r="C3" s="60" t="s">
        <v>83</v>
      </c>
      <c r="F3" s="64"/>
    </row>
    <row r="4" spans="1:6" s="28" customFormat="1" ht="26.15" customHeight="1" x14ac:dyDescent="0.35">
      <c r="A4" s="57" t="s">
        <v>84</v>
      </c>
      <c r="B4" s="66" t="s">
        <v>85</v>
      </c>
      <c r="C4" s="47" t="s">
        <v>86</v>
      </c>
      <c r="F4" s="216"/>
    </row>
    <row r="5" spans="1:6" s="28" customFormat="1" ht="27" customHeight="1" x14ac:dyDescent="0.35">
      <c r="A5" s="57" t="s">
        <v>87</v>
      </c>
      <c r="B5" s="19" t="s">
        <v>88</v>
      </c>
      <c r="C5" s="47" t="s">
        <v>89</v>
      </c>
      <c r="F5" s="52"/>
    </row>
    <row r="6" spans="1:6" s="28" customFormat="1" ht="26.15" customHeight="1" x14ac:dyDescent="0.35">
      <c r="A6" s="58" t="s">
        <v>90</v>
      </c>
      <c r="B6" s="19" t="s">
        <v>91</v>
      </c>
      <c r="C6" s="139" t="s">
        <v>92</v>
      </c>
    </row>
    <row r="7" spans="1:6" s="28" customFormat="1" ht="26.15" customHeight="1" x14ac:dyDescent="0.35">
      <c r="A7" s="58" t="s">
        <v>93</v>
      </c>
      <c r="B7" s="66" t="s">
        <v>94</v>
      </c>
      <c r="C7" s="139" t="s">
        <v>95</v>
      </c>
    </row>
    <row r="8" spans="1:6" s="28" customFormat="1" ht="26.15" customHeight="1" x14ac:dyDescent="0.35">
      <c r="A8" s="58" t="s">
        <v>96</v>
      </c>
      <c r="B8" s="19" t="s">
        <v>97</v>
      </c>
      <c r="C8" s="147" t="s">
        <v>98</v>
      </c>
    </row>
    <row r="9" spans="1:6" s="28" customFormat="1" ht="26.15" customHeight="1" x14ac:dyDescent="0.35">
      <c r="A9" s="58" t="s">
        <v>99</v>
      </c>
      <c r="B9" s="19" t="s">
        <v>100</v>
      </c>
      <c r="C9" s="139" t="s">
        <v>101</v>
      </c>
    </row>
    <row r="10" spans="1:6" s="28" customFormat="1" ht="26.15" customHeight="1" x14ac:dyDescent="0.35">
      <c r="A10" s="58" t="s">
        <v>102</v>
      </c>
      <c r="B10" s="19" t="s">
        <v>103</v>
      </c>
      <c r="C10" s="139" t="s">
        <v>104</v>
      </c>
    </row>
    <row r="11" spans="1:6" s="28" customFormat="1" ht="26.15" customHeight="1" x14ac:dyDescent="0.35">
      <c r="A11" s="58" t="s">
        <v>105</v>
      </c>
      <c r="B11" s="19" t="s">
        <v>106</v>
      </c>
      <c r="C11" s="47" t="s">
        <v>107</v>
      </c>
    </row>
    <row r="12" spans="1:6" s="28" customFormat="1" ht="26.15" customHeight="1" x14ac:dyDescent="0.35">
      <c r="A12" s="58" t="s">
        <v>108</v>
      </c>
      <c r="B12" s="19" t="s">
        <v>109</v>
      </c>
      <c r="C12" s="239" t="s">
        <v>110</v>
      </c>
    </row>
    <row r="13" spans="1:6" s="28" customFormat="1" ht="26.15" customHeight="1" x14ac:dyDescent="0.35">
      <c r="A13" s="58" t="s">
        <v>111</v>
      </c>
      <c r="B13" s="19" t="s">
        <v>112</v>
      </c>
      <c r="C13" s="239" t="s">
        <v>113</v>
      </c>
    </row>
    <row r="14" spans="1:6" s="28" customFormat="1" ht="26.15" customHeight="1" x14ac:dyDescent="0.35">
      <c r="A14" s="58" t="s">
        <v>114</v>
      </c>
      <c r="B14" s="66" t="s">
        <v>115</v>
      </c>
      <c r="C14" s="139" t="s">
        <v>116</v>
      </c>
    </row>
    <row r="15" spans="1:6" s="28" customFormat="1" ht="26.15" customHeight="1" x14ac:dyDescent="0.35">
      <c r="A15" s="58" t="s">
        <v>117</v>
      </c>
      <c r="B15" s="240" t="s">
        <v>118</v>
      </c>
      <c r="C15" s="139" t="s">
        <v>119</v>
      </c>
    </row>
    <row r="16" spans="1:6" s="28" customFormat="1" ht="26.15" customHeight="1" x14ac:dyDescent="0.35">
      <c r="A16" s="58" t="s">
        <v>120</v>
      </c>
      <c r="B16" s="67" t="s">
        <v>121</v>
      </c>
      <c r="C16" s="139" t="s">
        <v>122</v>
      </c>
    </row>
    <row r="17" spans="1:3" s="28" customFormat="1" ht="26.15" customHeight="1" x14ac:dyDescent="0.35">
      <c r="A17" s="58" t="s">
        <v>123</v>
      </c>
      <c r="B17" s="67" t="s">
        <v>124</v>
      </c>
      <c r="C17" s="47" t="s">
        <v>125</v>
      </c>
    </row>
    <row r="18" spans="1:3" s="28" customFormat="1" ht="26.15" customHeight="1" x14ac:dyDescent="0.35">
      <c r="A18" s="58" t="s">
        <v>126</v>
      </c>
      <c r="B18" s="67" t="s">
        <v>127</v>
      </c>
      <c r="C18" s="47" t="s">
        <v>128</v>
      </c>
    </row>
    <row r="19" spans="1:3" s="28" customFormat="1" ht="26.15" customHeight="1" x14ac:dyDescent="0.35">
      <c r="A19" s="58" t="s">
        <v>129</v>
      </c>
      <c r="B19" s="67" t="s">
        <v>130</v>
      </c>
      <c r="C19" s="47" t="s">
        <v>131</v>
      </c>
    </row>
    <row r="20" spans="1:3" s="28" customFormat="1" ht="26.15" customHeight="1" x14ac:dyDescent="0.35">
      <c r="A20" s="58" t="s">
        <v>132</v>
      </c>
      <c r="B20" s="67" t="s">
        <v>133</v>
      </c>
      <c r="C20" s="47" t="s">
        <v>134</v>
      </c>
    </row>
    <row r="21" spans="1:3" s="38" customFormat="1" ht="26.15" customHeight="1" x14ac:dyDescent="0.35">
      <c r="A21" s="58" t="s">
        <v>135</v>
      </c>
      <c r="B21" s="28" t="s">
        <v>136</v>
      </c>
      <c r="C21" s="47" t="s">
        <v>137</v>
      </c>
    </row>
    <row r="22" spans="1:3" s="38" customFormat="1" ht="25" customHeight="1" x14ac:dyDescent="0.35">
      <c r="A22" s="58" t="s">
        <v>138</v>
      </c>
      <c r="B22" s="67" t="s">
        <v>139</v>
      </c>
      <c r="C22" s="47" t="s">
        <v>140</v>
      </c>
    </row>
    <row r="23" spans="1:3" s="38" customFormat="1" ht="25" customHeight="1" x14ac:dyDescent="0.35">
      <c r="A23" s="58" t="s">
        <v>141</v>
      </c>
      <c r="B23" s="240" t="s">
        <v>142</v>
      </c>
      <c r="C23" s="51" t="s">
        <v>143</v>
      </c>
    </row>
    <row r="24" spans="1:3" s="38" customFormat="1" ht="25" customHeight="1" x14ac:dyDescent="0.35">
      <c r="A24" s="58" t="s">
        <v>144</v>
      </c>
      <c r="B24" s="240" t="s">
        <v>145</v>
      </c>
      <c r="C24" s="51" t="s">
        <v>146</v>
      </c>
    </row>
    <row r="25" spans="1:3" s="38" customFormat="1" ht="25" customHeight="1" x14ac:dyDescent="0.35">
      <c r="A25" s="58"/>
      <c r="C25" s="28"/>
    </row>
    <row r="26" spans="1:3" s="28" customFormat="1" ht="25" customHeight="1" x14ac:dyDescent="0.35">
      <c r="A26" s="58"/>
    </row>
    <row r="27" spans="1:3" s="28" customFormat="1" ht="25" customHeight="1" x14ac:dyDescent="0.35">
      <c r="A27" s="58"/>
    </row>
    <row r="28" spans="1:3" s="28" customFormat="1" ht="25" customHeight="1" x14ac:dyDescent="0.35">
      <c r="A28" s="58"/>
    </row>
    <row r="29" spans="1:3" s="28" customFormat="1" ht="25" customHeight="1" x14ac:dyDescent="0.35">
      <c r="A29" s="58"/>
    </row>
    <row r="30" spans="1:3" s="28" customFormat="1" ht="25" customHeight="1" x14ac:dyDescent="0.35">
      <c r="A30" s="58"/>
    </row>
    <row r="31" spans="1:3" s="28" customFormat="1" ht="25" customHeight="1" x14ac:dyDescent="0.35">
      <c r="A31" s="58"/>
    </row>
    <row r="32" spans="1:3" s="28" customFormat="1" x14ac:dyDescent="0.35">
      <c r="A32" s="51"/>
    </row>
    <row r="33" spans="1:3" s="28" customFormat="1" x14ac:dyDescent="0.35">
      <c r="A33" s="48"/>
    </row>
    <row r="34" spans="1:3" s="28" customFormat="1" x14ac:dyDescent="0.35"/>
    <row r="35" spans="1:3" s="28" customFormat="1" x14ac:dyDescent="0.35"/>
    <row r="36" spans="1:3" s="28" customFormat="1" x14ac:dyDescent="0.35"/>
    <row r="37" spans="1:3" s="28" customFormat="1" x14ac:dyDescent="0.35">
      <c r="B37" s="28" t="s">
        <v>27</v>
      </c>
    </row>
    <row r="38" spans="1:3" s="28" customFormat="1" x14ac:dyDescent="0.35"/>
    <row r="39" spans="1:3" s="28" customFormat="1" x14ac:dyDescent="0.35">
      <c r="A39" s="46"/>
    </row>
    <row r="40" spans="1:3" s="38" customFormat="1" x14ac:dyDescent="0.35">
      <c r="A40" s="46"/>
      <c r="B40" s="28"/>
      <c r="C40" s="28"/>
    </row>
    <row r="41" spans="1:3" s="38" customFormat="1" x14ac:dyDescent="0.35">
      <c r="A41" s="46"/>
      <c r="B41" s="28"/>
      <c r="C41" s="28"/>
    </row>
    <row r="42" spans="1:3" s="38" customFormat="1" x14ac:dyDescent="0.35">
      <c r="C42" s="28"/>
    </row>
    <row r="43" spans="1:3" s="38" customFormat="1" x14ac:dyDescent="0.35">
      <c r="C43" s="28"/>
    </row>
    <row r="44" spans="1:3" s="38" customFormat="1" x14ac:dyDescent="0.35">
      <c r="C44" s="28"/>
    </row>
    <row r="45" spans="1:3" s="38" customFormat="1" x14ac:dyDescent="0.35">
      <c r="C45" s="28"/>
    </row>
    <row r="46" spans="1:3" s="38" customFormat="1" x14ac:dyDescent="0.35">
      <c r="C46" s="28"/>
    </row>
    <row r="47" spans="1:3" s="38" customFormat="1" x14ac:dyDescent="0.35">
      <c r="C47" s="28"/>
    </row>
    <row r="48" spans="1:3" s="38" customFormat="1" x14ac:dyDescent="0.35">
      <c r="C48" s="28"/>
    </row>
    <row r="49" spans="3:3" s="38" customFormat="1" x14ac:dyDescent="0.35">
      <c r="C49" s="28"/>
    </row>
    <row r="50" spans="3:3" s="38" customFormat="1" x14ac:dyDescent="0.35">
      <c r="C50" s="28"/>
    </row>
    <row r="51" spans="3:3" s="38" customFormat="1" x14ac:dyDescent="0.35">
      <c r="C51" s="28"/>
    </row>
    <row r="52" spans="3:3" s="38" customFormat="1" x14ac:dyDescent="0.35">
      <c r="C52" s="28"/>
    </row>
    <row r="53" spans="3:3" s="38" customFormat="1" x14ac:dyDescent="0.35">
      <c r="C53" s="28"/>
    </row>
    <row r="54" spans="3:3" s="38" customFormat="1" x14ac:dyDescent="0.35">
      <c r="C54" s="28"/>
    </row>
    <row r="55" spans="3:3" s="38" customFormat="1" x14ac:dyDescent="0.35">
      <c r="C55" s="28"/>
    </row>
    <row r="56" spans="3:3" s="38" customFormat="1" x14ac:dyDescent="0.35">
      <c r="C56" s="28"/>
    </row>
    <row r="57" spans="3:3" s="38" customFormat="1" x14ac:dyDescent="0.35">
      <c r="C57" s="28"/>
    </row>
    <row r="58" spans="3:3" s="38" customFormat="1" x14ac:dyDescent="0.35">
      <c r="C58" s="28"/>
    </row>
    <row r="59" spans="3:3" s="38" customFormat="1" x14ac:dyDescent="0.35">
      <c r="C59" s="28"/>
    </row>
    <row r="60" spans="3:3" s="38" customFormat="1" x14ac:dyDescent="0.35">
      <c r="C60" s="28"/>
    </row>
    <row r="61" spans="3:3" s="38" customFormat="1" x14ac:dyDescent="0.35">
      <c r="C61" s="28"/>
    </row>
    <row r="62" spans="3:3" s="38" customFormat="1" x14ac:dyDescent="0.35">
      <c r="C62" s="28"/>
    </row>
    <row r="63" spans="3:3" s="38" customFormat="1" x14ac:dyDescent="0.35">
      <c r="C63" s="28"/>
    </row>
    <row r="64" spans="3:3" s="38" customFormat="1" x14ac:dyDescent="0.35">
      <c r="C64" s="28"/>
    </row>
    <row r="65" spans="3:3" s="38" customFormat="1" x14ac:dyDescent="0.35">
      <c r="C65" s="28"/>
    </row>
    <row r="66" spans="3:3" s="38" customFormat="1" x14ac:dyDescent="0.35">
      <c r="C66" s="28"/>
    </row>
    <row r="67" spans="3:3" s="38" customFormat="1" x14ac:dyDescent="0.35">
      <c r="C67" s="28"/>
    </row>
    <row r="68" spans="3:3" s="38" customFormat="1" x14ac:dyDescent="0.35">
      <c r="C68" s="28"/>
    </row>
    <row r="69" spans="3:3" s="38" customFormat="1" x14ac:dyDescent="0.35">
      <c r="C69" s="28"/>
    </row>
    <row r="70" spans="3:3" s="38" customFormat="1" x14ac:dyDescent="0.35">
      <c r="C70" s="28"/>
    </row>
    <row r="71" spans="3:3" s="38" customFormat="1" x14ac:dyDescent="0.35">
      <c r="C71" s="28"/>
    </row>
    <row r="72" spans="3:3" s="38" customFormat="1" x14ac:dyDescent="0.35">
      <c r="C72" s="28"/>
    </row>
    <row r="73" spans="3:3" s="38" customFormat="1" x14ac:dyDescent="0.35">
      <c r="C73" s="28"/>
    </row>
    <row r="74" spans="3:3" s="38" customFormat="1" x14ac:dyDescent="0.35">
      <c r="C74" s="28"/>
    </row>
    <row r="75" spans="3:3" s="38" customFormat="1" x14ac:dyDescent="0.35">
      <c r="C75" s="28"/>
    </row>
    <row r="76" spans="3:3" s="38" customFormat="1" x14ac:dyDescent="0.35">
      <c r="C76" s="28"/>
    </row>
    <row r="77" spans="3:3" s="38" customFormat="1" x14ac:dyDescent="0.35">
      <c r="C77" s="28"/>
    </row>
    <row r="78" spans="3:3" s="38" customFormat="1" x14ac:dyDescent="0.35">
      <c r="C78" s="28"/>
    </row>
    <row r="79" spans="3:3" s="38" customFormat="1" x14ac:dyDescent="0.35">
      <c r="C79" s="28"/>
    </row>
    <row r="80" spans="3:3" s="38" customFormat="1" x14ac:dyDescent="0.35">
      <c r="C80" s="28"/>
    </row>
    <row r="81" spans="3:3" s="38" customFormat="1" x14ac:dyDescent="0.35">
      <c r="C81" s="28"/>
    </row>
    <row r="82" spans="3:3" s="38" customFormat="1" x14ac:dyDescent="0.35">
      <c r="C82" s="28"/>
    </row>
    <row r="83" spans="3:3" s="38" customFormat="1" x14ac:dyDescent="0.35">
      <c r="C83" s="28"/>
    </row>
    <row r="84" spans="3:3" s="38" customFormat="1" x14ac:dyDescent="0.35">
      <c r="C84" s="28"/>
    </row>
    <row r="85" spans="3:3" s="38" customFormat="1" x14ac:dyDescent="0.35">
      <c r="C85" s="28"/>
    </row>
    <row r="86" spans="3:3" s="38" customFormat="1" x14ac:dyDescent="0.35">
      <c r="C86" s="28"/>
    </row>
    <row r="87" spans="3:3" s="38" customFormat="1" x14ac:dyDescent="0.35">
      <c r="C87" s="28"/>
    </row>
    <row r="88" spans="3:3" s="38" customFormat="1" x14ac:dyDescent="0.35">
      <c r="C88" s="28"/>
    </row>
    <row r="89" spans="3:3" s="38" customFormat="1" x14ac:dyDescent="0.35">
      <c r="C89" s="28"/>
    </row>
    <row r="90" spans="3:3" s="38" customFormat="1" x14ac:dyDescent="0.35">
      <c r="C90" s="28"/>
    </row>
    <row r="91" spans="3:3" s="38" customFormat="1" x14ac:dyDescent="0.35">
      <c r="C91" s="28"/>
    </row>
    <row r="92" spans="3:3" s="38" customFormat="1" x14ac:dyDescent="0.35">
      <c r="C92" s="28"/>
    </row>
    <row r="93" spans="3:3" s="38" customFormat="1" x14ac:dyDescent="0.35">
      <c r="C93" s="28"/>
    </row>
    <row r="94" spans="3:3" s="38" customFormat="1" x14ac:dyDescent="0.35">
      <c r="C94" s="28"/>
    </row>
    <row r="95" spans="3:3" s="38" customFormat="1" x14ac:dyDescent="0.35">
      <c r="C95" s="28"/>
    </row>
    <row r="96" spans="3:3" s="38" customFormat="1" x14ac:dyDescent="0.35">
      <c r="C96" s="28"/>
    </row>
    <row r="97" spans="3:3" s="38" customFormat="1" x14ac:dyDescent="0.35">
      <c r="C97" s="28"/>
    </row>
    <row r="98" spans="3:3" s="38" customFormat="1" x14ac:dyDescent="0.35">
      <c r="C98" s="28"/>
    </row>
    <row r="99" spans="3:3" s="38" customFormat="1" x14ac:dyDescent="0.35">
      <c r="C99" s="28"/>
    </row>
    <row r="100" spans="3:3" s="38" customFormat="1" x14ac:dyDescent="0.35">
      <c r="C100" s="28"/>
    </row>
    <row r="101" spans="3:3" s="38" customFormat="1" x14ac:dyDescent="0.35">
      <c r="C101" s="28"/>
    </row>
    <row r="102" spans="3:3" s="38" customFormat="1" x14ac:dyDescent="0.35">
      <c r="C102" s="28"/>
    </row>
    <row r="103" spans="3:3" s="38" customFormat="1" x14ac:dyDescent="0.35">
      <c r="C103" s="28"/>
    </row>
    <row r="104" spans="3:3" s="38" customFormat="1" x14ac:dyDescent="0.35">
      <c r="C104" s="28"/>
    </row>
    <row r="105" spans="3:3" s="38" customFormat="1" x14ac:dyDescent="0.35">
      <c r="C105" s="28"/>
    </row>
    <row r="106" spans="3:3" s="38" customFormat="1" x14ac:dyDescent="0.35">
      <c r="C106" s="28"/>
    </row>
    <row r="107" spans="3:3" s="38" customFormat="1" x14ac:dyDescent="0.35">
      <c r="C107" s="28"/>
    </row>
    <row r="108" spans="3:3" s="38" customFormat="1" x14ac:dyDescent="0.35">
      <c r="C108" s="28"/>
    </row>
  </sheetData>
  <phoneticPr fontId="29" type="noConversion"/>
  <hyperlinks>
    <hyperlink ref="C4" location="Table_1!A1" display="Table_1" xr:uid="{A8B999A3-50BF-4E0C-950C-CE73EC9E3A82}"/>
    <hyperlink ref="C5" location="Table_2!A1" display="Table_2" xr:uid="{99033F10-DFB5-4CB8-B32B-12D1FC0E0E13}"/>
    <hyperlink ref="C6" location="'Table_3 '!A1" display="'Table_3" xr:uid="{BCFBC792-C50F-48F6-92DC-1C0B77E94C61}"/>
    <hyperlink ref="C7" location="'Table_4 '!A1" display="'Table_4" xr:uid="{4D7BBB29-DADF-411F-BF34-28F36A325D5D}"/>
    <hyperlink ref="C11" location="Table_8!A1" display="Table_8" xr:uid="{AE1F7BB3-B44C-4E4C-83DD-B0DD123B5071}"/>
    <hyperlink ref="C8" location="Table_5!A1" display="Table_5" xr:uid="{ACCAFB80-E298-4D26-BB02-9D78482DA896}"/>
    <hyperlink ref="C9" location="Table_6!A1" display="Table_6" xr:uid="{C4B000D4-2C73-421C-BB4D-CBD7AFC9AFB4}"/>
    <hyperlink ref="C10" location="Table_7!A1" display="Table_7" xr:uid="{D5510919-19D1-468A-87DD-3D3F654B78DB}"/>
    <hyperlink ref="C12" location="Table_9!A1" display="Table_9" xr:uid="{BAE12A0C-10A1-4AAE-8B24-E0BA68C247DA}"/>
    <hyperlink ref="C13" location="Table_10!A1" display="Table_10" xr:uid="{7F37A6AB-56B9-4F05-9336-16A06499B905}"/>
    <hyperlink ref="C14" location="Table_11!A1" display="Table_11" xr:uid="{8838E899-3A36-4C03-9D56-1C9E6A183844}"/>
    <hyperlink ref="C15" location="Table_12!A1" display="Table_12" xr:uid="{740E0742-444B-444D-866A-D171FA72875D}"/>
    <hyperlink ref="C16" location="Table_13!A1" display="Table_13" xr:uid="{6CDBA67A-EAC4-4507-9546-904B00FFB736}"/>
    <hyperlink ref="C17" location="Table_14!A1" display="Table_14" xr:uid="{AD9D67CE-72B8-4E50-AA40-DE251CA72CFD}"/>
    <hyperlink ref="C18" location="Table_15!A1" display="Table_15" xr:uid="{4976D1F3-DD0F-4258-9C5F-52BBF2412613}"/>
    <hyperlink ref="C19" location="Table_16!A1" display="Table_16" xr:uid="{EA22F85C-95F0-4AE2-AD5D-D33D535778AF}"/>
    <hyperlink ref="C20" location="Table_17!A1" display="Table_17" xr:uid="{E9CF5A6B-A9AF-42CE-AACB-DD403E8C32DB}"/>
    <hyperlink ref="C21" location="Table_18!A1" display="Table_18" xr:uid="{56F405F8-22CA-4694-BEBD-5198A55068EF}"/>
    <hyperlink ref="C22" location="Table_19!A1" display="Table_19" xr:uid="{B2CE0965-6F4A-4235-845B-EB4F46066FCB}"/>
    <hyperlink ref="C23" location="Table_20!A1" display="Table_20" xr:uid="{38A6A313-1017-48E7-A344-4FF9B6026991}"/>
    <hyperlink ref="C24" location="Table_21!A1" display="Table_21" xr:uid="{DC66C0C1-0800-46CD-9B8E-FDEBA6E95078}"/>
  </hyperlinks>
  <pageMargins left="0.7" right="0.7" top="0.75" bottom="0.75" header="0.3" footer="0.3"/>
  <pageSetup paperSize="9"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48"/>
  <sheetViews>
    <sheetView showGridLines="0" tabSelected="1" zoomScaleNormal="100" workbookViewId="0">
      <selection activeCell="P1" sqref="P1:P1048576"/>
    </sheetView>
  </sheetViews>
  <sheetFormatPr defaultColWidth="9.1796875" defaultRowHeight="12.75" customHeight="1" x14ac:dyDescent="0.35"/>
  <cols>
    <col min="1" max="1" width="61.7265625" style="354" customWidth="1"/>
    <col min="2" max="2" width="14.54296875" style="355" customWidth="1"/>
    <col min="3" max="11" width="14.54296875" style="350" customWidth="1"/>
    <col min="12" max="12" width="14.81640625" style="351" customWidth="1"/>
    <col min="13" max="13" width="19.1796875" style="492" customWidth="1"/>
    <col min="14" max="14" width="20.54296875" style="350" customWidth="1"/>
    <col min="15" max="15" width="23.453125" style="354" customWidth="1"/>
    <col min="16" max="16" width="9.1796875" style="354"/>
    <col min="17" max="17" width="12.81640625" style="354" bestFit="1" customWidth="1"/>
    <col min="18" max="18" width="15.54296875" style="354" customWidth="1"/>
    <col min="19" max="19" width="9.1796875" style="354"/>
    <col min="20" max="20" width="12.453125" style="354" customWidth="1"/>
    <col min="21" max="16384" width="9.1796875" style="354"/>
  </cols>
  <sheetData>
    <row r="1" spans="1:20" s="351" customFormat="1" ht="53.15" customHeight="1" thickBot="1" x14ac:dyDescent="0.4">
      <c r="A1" s="93" t="s">
        <v>147</v>
      </c>
      <c r="B1" s="392" t="s">
        <v>148</v>
      </c>
      <c r="C1" s="392" t="s">
        <v>149</v>
      </c>
      <c r="D1" s="392" t="s">
        <v>150</v>
      </c>
      <c r="E1" s="392" t="s">
        <v>151</v>
      </c>
      <c r="F1" s="392" t="s">
        <v>152</v>
      </c>
      <c r="G1" s="392" t="s">
        <v>153</v>
      </c>
      <c r="H1" s="392" t="s">
        <v>154</v>
      </c>
      <c r="I1" s="392" t="s">
        <v>155</v>
      </c>
      <c r="J1" s="392" t="s">
        <v>156</v>
      </c>
      <c r="K1" s="392" t="s">
        <v>157</v>
      </c>
      <c r="L1" s="392" t="s">
        <v>158</v>
      </c>
      <c r="M1" s="392" t="s">
        <v>159</v>
      </c>
      <c r="N1" s="408" t="s">
        <v>160</v>
      </c>
      <c r="O1" s="431" t="s">
        <v>161</v>
      </c>
    </row>
    <row r="2" spans="1:20" s="352" customFormat="1" ht="25" customHeight="1" x14ac:dyDescent="0.35">
      <c r="A2" s="432" t="s">
        <v>162</v>
      </c>
      <c r="B2" s="433">
        <v>100637.27</v>
      </c>
      <c r="C2" s="433">
        <v>86839.8</v>
      </c>
      <c r="D2" s="434">
        <v>109022.92</v>
      </c>
      <c r="E2" s="435">
        <v>109562.33</v>
      </c>
      <c r="F2" s="435">
        <v>109593.53</v>
      </c>
      <c r="G2" s="435">
        <v>109488.6</v>
      </c>
      <c r="H2" s="435">
        <v>99778.33</v>
      </c>
      <c r="I2" s="435">
        <v>107479.67999999999</v>
      </c>
      <c r="J2" s="435">
        <v>93537.69</v>
      </c>
      <c r="K2" s="435">
        <v>104570.82</v>
      </c>
      <c r="L2" s="394">
        <v>110187.4</v>
      </c>
      <c r="M2" s="449">
        <v>107166</v>
      </c>
      <c r="N2" s="437">
        <v>102971.024</v>
      </c>
      <c r="O2" s="438">
        <v>4.0739383149185793E-2</v>
      </c>
    </row>
    <row r="3" spans="1:20" s="352" customFormat="1" ht="25" customHeight="1" x14ac:dyDescent="0.35">
      <c r="A3" s="432" t="s">
        <v>163</v>
      </c>
      <c r="B3" s="433">
        <v>553.5</v>
      </c>
      <c r="C3" s="433">
        <v>513.17999999999995</v>
      </c>
      <c r="D3" s="434">
        <v>519.21</v>
      </c>
      <c r="E3" s="435">
        <v>625.76</v>
      </c>
      <c r="F3" s="435">
        <v>614.41999999999996</v>
      </c>
      <c r="G3" s="435">
        <v>600.54</v>
      </c>
      <c r="H3" s="435">
        <v>956.46</v>
      </c>
      <c r="I3" s="435">
        <v>532.96</v>
      </c>
      <c r="J3" s="435">
        <v>448.25</v>
      </c>
      <c r="K3" s="435">
        <v>441.14</v>
      </c>
      <c r="L3" s="394">
        <v>378.08</v>
      </c>
      <c r="M3" s="449">
        <v>258.43</v>
      </c>
      <c r="N3" s="437">
        <v>595.87</v>
      </c>
      <c r="O3" s="439">
        <v>-0.56629801802406565</v>
      </c>
    </row>
    <row r="4" spans="1:20" s="352" customFormat="1" ht="25" customHeight="1" x14ac:dyDescent="0.35">
      <c r="A4" s="432" t="s">
        <v>164</v>
      </c>
      <c r="B4" s="433">
        <v>42816.35</v>
      </c>
      <c r="C4" s="433">
        <v>42694.47</v>
      </c>
      <c r="D4" s="434">
        <v>52506.98</v>
      </c>
      <c r="E4" s="435">
        <v>51807.78</v>
      </c>
      <c r="F4" s="435">
        <v>48030.71</v>
      </c>
      <c r="G4" s="435">
        <v>47508.72</v>
      </c>
      <c r="H4" s="435">
        <v>37541.730000000003</v>
      </c>
      <c r="I4" s="435">
        <v>48802.48</v>
      </c>
      <c r="J4" s="435">
        <v>43090.81</v>
      </c>
      <c r="K4" s="435">
        <v>43246.25</v>
      </c>
      <c r="L4" s="394">
        <v>45658.73</v>
      </c>
      <c r="M4" s="449">
        <v>46358.1</v>
      </c>
      <c r="N4" s="437">
        <v>44037.998000000007</v>
      </c>
      <c r="O4" s="439">
        <v>5.2684093404972376E-2</v>
      </c>
    </row>
    <row r="5" spans="1:20" s="352" customFormat="1" ht="25" customHeight="1" x14ac:dyDescent="0.35">
      <c r="A5" s="432" t="s">
        <v>165</v>
      </c>
      <c r="B5" s="433">
        <v>289222.31</v>
      </c>
      <c r="C5" s="433">
        <v>296443.89</v>
      </c>
      <c r="D5" s="434">
        <v>274377.34000000003</v>
      </c>
      <c r="E5" s="435">
        <v>255878.07</v>
      </c>
      <c r="F5" s="435">
        <v>238899.32</v>
      </c>
      <c r="G5" s="435">
        <v>243837.98</v>
      </c>
      <c r="H5" s="435">
        <v>250475.73</v>
      </c>
      <c r="I5" s="435">
        <v>242090.03</v>
      </c>
      <c r="J5" s="435">
        <v>258701.81</v>
      </c>
      <c r="K5" s="435">
        <v>248920.99</v>
      </c>
      <c r="L5" s="394">
        <v>244717.4</v>
      </c>
      <c r="M5" s="449">
        <v>249462</v>
      </c>
      <c r="N5" s="437">
        <v>248805.30800000002</v>
      </c>
      <c r="O5" s="439">
        <v>2.6393809894118547E-3</v>
      </c>
    </row>
    <row r="6" spans="1:20" s="353" customFormat="1" ht="25" customHeight="1" x14ac:dyDescent="0.35">
      <c r="A6" s="440" t="s">
        <v>166</v>
      </c>
      <c r="B6" s="441">
        <v>332038.65999999997</v>
      </c>
      <c r="C6" s="441">
        <v>339138.36</v>
      </c>
      <c r="D6" s="442">
        <v>326884.32</v>
      </c>
      <c r="E6" s="443">
        <v>307685.84999999998</v>
      </c>
      <c r="F6" s="443">
        <v>286930.03000000003</v>
      </c>
      <c r="G6" s="443">
        <v>291346.7</v>
      </c>
      <c r="H6" s="443">
        <v>288017.46000000002</v>
      </c>
      <c r="I6" s="443">
        <v>290892.51</v>
      </c>
      <c r="J6" s="443">
        <v>301792.62</v>
      </c>
      <c r="K6" s="443">
        <v>292167.24</v>
      </c>
      <c r="L6" s="451">
        <f>SUM(L4:L5)</f>
        <v>290376.13</v>
      </c>
      <c r="M6" s="489">
        <v>295820</v>
      </c>
      <c r="N6" s="437">
        <v>292843.30599999998</v>
      </c>
      <c r="O6" s="445">
        <v>1.0164801240155397E-2</v>
      </c>
    </row>
    <row r="7" spans="1:20" s="352" customFormat="1" ht="33" customHeight="1" x14ac:dyDescent="0.35">
      <c r="A7" s="432" t="s">
        <v>167</v>
      </c>
      <c r="B7" s="433">
        <v>5423.21</v>
      </c>
      <c r="C7" s="433">
        <v>5568.88</v>
      </c>
      <c r="D7" s="434">
        <v>7998.28</v>
      </c>
      <c r="E7" s="435">
        <v>7586.3</v>
      </c>
      <c r="F7" s="435">
        <v>8091.24</v>
      </c>
      <c r="G7" s="435">
        <v>9168.4500000000007</v>
      </c>
      <c r="H7" s="435">
        <v>8439.49</v>
      </c>
      <c r="I7" s="435">
        <v>10014.69</v>
      </c>
      <c r="J7" s="435">
        <v>7984.02</v>
      </c>
      <c r="K7" s="435">
        <v>9983.1</v>
      </c>
      <c r="L7" s="394">
        <v>8914.1200000000008</v>
      </c>
      <c r="M7" s="449">
        <v>8785.15</v>
      </c>
      <c r="N7" s="437">
        <v>9117.9500000000007</v>
      </c>
      <c r="O7" s="439">
        <v>-3.6499432438212631E-2</v>
      </c>
    </row>
    <row r="8" spans="1:20" s="352" customFormat="1" ht="25" customHeight="1" x14ac:dyDescent="0.35">
      <c r="A8" s="432" t="s">
        <v>168</v>
      </c>
      <c r="B8" s="433">
        <v>18249.169999999998</v>
      </c>
      <c r="C8" s="433">
        <v>26158.97</v>
      </c>
      <c r="D8" s="434">
        <v>17052.189999999999</v>
      </c>
      <c r="E8" s="435">
        <v>18028.599999999999</v>
      </c>
      <c r="F8" s="435">
        <v>23119.15</v>
      </c>
      <c r="G8" s="435">
        <v>23456.15</v>
      </c>
      <c r="H8" s="435">
        <v>23661.49</v>
      </c>
      <c r="I8" s="435">
        <v>21904.97</v>
      </c>
      <c r="J8" s="435">
        <v>25999.68</v>
      </c>
      <c r="K8" s="435">
        <v>23755.85</v>
      </c>
      <c r="L8" s="394">
        <v>19762.82</v>
      </c>
      <c r="M8" s="449">
        <v>17396.8</v>
      </c>
      <c r="N8" s="437">
        <v>23755.628000000004</v>
      </c>
      <c r="O8" s="439">
        <v>-0.26767669539193006</v>
      </c>
    </row>
    <row r="9" spans="1:20" s="353" customFormat="1" ht="25" customHeight="1" x14ac:dyDescent="0.35">
      <c r="A9" s="440" t="s">
        <v>169</v>
      </c>
      <c r="B9" s="441">
        <v>23672.39</v>
      </c>
      <c r="C9" s="441">
        <v>31727.85</v>
      </c>
      <c r="D9" s="442">
        <v>25050.47</v>
      </c>
      <c r="E9" s="443">
        <v>25614.9</v>
      </c>
      <c r="F9" s="443">
        <v>31210.39</v>
      </c>
      <c r="G9" s="443">
        <v>32624.6</v>
      </c>
      <c r="H9" s="443">
        <v>32100.98</v>
      </c>
      <c r="I9" s="443">
        <v>31919.66</v>
      </c>
      <c r="J9" s="443">
        <v>33983.699999999997</v>
      </c>
      <c r="K9" s="443">
        <v>33738.949999999997</v>
      </c>
      <c r="L9" s="451">
        <f>SUM(L7:L8)</f>
        <v>28676.940000000002</v>
      </c>
      <c r="M9" s="489">
        <v>26182</v>
      </c>
      <c r="N9" s="437">
        <v>32873.578000000001</v>
      </c>
      <c r="O9" s="445">
        <v>-0.20355490357636152</v>
      </c>
      <c r="P9" s="533"/>
      <c r="Q9" s="533"/>
      <c r="R9" s="533"/>
      <c r="S9" s="533"/>
      <c r="T9" s="533"/>
    </row>
    <row r="10" spans="1:20" s="352" customFormat="1" ht="33" customHeight="1" x14ac:dyDescent="0.35">
      <c r="A10" s="432" t="s">
        <v>170</v>
      </c>
      <c r="B10" s="446" t="s">
        <v>171</v>
      </c>
      <c r="C10" s="446" t="s">
        <v>171</v>
      </c>
      <c r="D10" s="447">
        <v>404.5</v>
      </c>
      <c r="E10" s="394">
        <v>915.3</v>
      </c>
      <c r="F10" s="394">
        <v>3724.81</v>
      </c>
      <c r="G10" s="394">
        <v>5480</v>
      </c>
      <c r="H10" s="394">
        <v>5786.22</v>
      </c>
      <c r="I10" s="394">
        <v>6415.39</v>
      </c>
      <c r="J10" s="435">
        <v>5136.75</v>
      </c>
      <c r="K10" s="435">
        <v>6625.82</v>
      </c>
      <c r="L10" s="394">
        <v>7291.34</v>
      </c>
      <c r="M10" s="449">
        <v>7197.44</v>
      </c>
      <c r="N10" s="437">
        <v>5888.8360000000002</v>
      </c>
      <c r="O10" s="439">
        <v>0.22221776935204152</v>
      </c>
      <c r="P10" s="23"/>
      <c r="Q10" s="23"/>
      <c r="R10" s="23"/>
      <c r="S10" s="23"/>
      <c r="T10" s="23"/>
    </row>
    <row r="11" spans="1:20" s="352" customFormat="1" ht="25" customHeight="1" x14ac:dyDescent="0.35">
      <c r="A11" s="432" t="s">
        <v>172</v>
      </c>
      <c r="B11" s="448">
        <v>807.11</v>
      </c>
      <c r="C11" s="448">
        <v>1373.2</v>
      </c>
      <c r="D11" s="447">
        <v>646.11</v>
      </c>
      <c r="E11" s="394">
        <v>74.72</v>
      </c>
      <c r="F11" s="394">
        <v>17.8</v>
      </c>
      <c r="G11" s="394">
        <v>16.100000000000001</v>
      </c>
      <c r="H11" s="394">
        <v>18.02</v>
      </c>
      <c r="I11" s="394">
        <v>17.88</v>
      </c>
      <c r="J11" s="435">
        <v>41.45</v>
      </c>
      <c r="K11" s="435">
        <v>20.52</v>
      </c>
      <c r="L11" s="394">
        <v>20.52</v>
      </c>
      <c r="M11" s="449">
        <v>20.52</v>
      </c>
      <c r="N11" s="437">
        <v>22.794</v>
      </c>
      <c r="O11" s="439">
        <v>-9.9763095551460901E-2</v>
      </c>
      <c r="P11" s="23"/>
      <c r="Q11" s="23"/>
      <c r="R11" s="23"/>
      <c r="S11" s="23"/>
      <c r="T11" s="23"/>
    </row>
    <row r="12" spans="1:20" s="352" customFormat="1" ht="25" customHeight="1" x14ac:dyDescent="0.35">
      <c r="A12" s="440" t="s">
        <v>173</v>
      </c>
      <c r="B12" s="446">
        <v>457708.93</v>
      </c>
      <c r="C12" s="446">
        <v>459592.39</v>
      </c>
      <c r="D12" s="450">
        <v>462527.53</v>
      </c>
      <c r="E12" s="446">
        <v>444478.85999999993</v>
      </c>
      <c r="F12" s="451">
        <v>432090.98</v>
      </c>
      <c r="G12" s="451">
        <v>439556.54</v>
      </c>
      <c r="H12" s="451">
        <v>426639.44999999995</v>
      </c>
      <c r="I12" s="451">
        <v>437258.08</v>
      </c>
      <c r="J12" s="443">
        <v>434940.46</v>
      </c>
      <c r="K12" s="443">
        <v>437564.49</v>
      </c>
      <c r="L12" s="451">
        <v>436930.40999999986</v>
      </c>
      <c r="M12" s="489">
        <v>436644.39</v>
      </c>
      <c r="N12" s="437">
        <v>435191.804</v>
      </c>
      <c r="O12" s="445">
        <v>3.3378064261522233E-3</v>
      </c>
      <c r="P12" s="23"/>
      <c r="Q12" s="585"/>
      <c r="R12" s="585"/>
      <c r="S12" s="585"/>
      <c r="T12" s="23"/>
    </row>
    <row r="13" spans="1:20" s="352" customFormat="1" ht="33" customHeight="1" x14ac:dyDescent="0.35">
      <c r="A13" s="432" t="s">
        <v>174</v>
      </c>
      <c r="B13" s="448">
        <v>35540.89</v>
      </c>
      <c r="C13" s="448">
        <v>31454.01</v>
      </c>
      <c r="D13" s="447">
        <v>36420.199999999997</v>
      </c>
      <c r="E13" s="394">
        <v>35198.160000000003</v>
      </c>
      <c r="F13" s="394">
        <v>30140.97</v>
      </c>
      <c r="G13" s="394">
        <v>33843.160000000003</v>
      </c>
      <c r="H13" s="394">
        <v>32284.09</v>
      </c>
      <c r="I13" s="394">
        <v>31561.4</v>
      </c>
      <c r="J13" s="435">
        <v>30373.45</v>
      </c>
      <c r="K13" s="435">
        <v>32770.879999999997</v>
      </c>
      <c r="L13" s="394">
        <v>35860.17</v>
      </c>
      <c r="M13" s="449">
        <v>40483.599999999999</v>
      </c>
      <c r="N13" s="437">
        <v>32166.595999999998</v>
      </c>
      <c r="O13" s="439">
        <v>0.25856027787335667</v>
      </c>
      <c r="P13" s="23"/>
      <c r="Q13" s="23"/>
      <c r="R13" s="23"/>
      <c r="S13" s="23"/>
      <c r="T13" s="23"/>
    </row>
    <row r="14" spans="1:20" s="352" customFormat="1" ht="25" customHeight="1" x14ac:dyDescent="0.35">
      <c r="A14" s="432" t="s">
        <v>175</v>
      </c>
      <c r="B14" s="448">
        <v>1069.78</v>
      </c>
      <c r="C14" s="448">
        <v>2198.56</v>
      </c>
      <c r="D14" s="447">
        <v>720.22</v>
      </c>
      <c r="E14" s="394">
        <v>598.61</v>
      </c>
      <c r="F14" s="394">
        <v>589.74</v>
      </c>
      <c r="G14" s="394">
        <v>345.06</v>
      </c>
      <c r="H14" s="394">
        <v>453.87</v>
      </c>
      <c r="I14" s="394">
        <v>246.47</v>
      </c>
      <c r="J14" s="435">
        <v>419.82</v>
      </c>
      <c r="K14" s="435">
        <v>416.8</v>
      </c>
      <c r="L14" s="394">
        <v>291.48</v>
      </c>
      <c r="M14" s="449">
        <v>256.98</v>
      </c>
      <c r="N14" s="437">
        <v>376.404</v>
      </c>
      <c r="O14" s="439">
        <v>-0.31727611821340895</v>
      </c>
      <c r="P14" s="23"/>
      <c r="Q14" s="23"/>
      <c r="R14" s="23"/>
      <c r="S14" s="23"/>
      <c r="T14" s="23"/>
    </row>
    <row r="15" spans="1:20" s="352" customFormat="1" ht="25" customHeight="1" x14ac:dyDescent="0.35">
      <c r="A15" s="432" t="s">
        <v>176</v>
      </c>
      <c r="B15" s="446" t="s">
        <v>171</v>
      </c>
      <c r="C15" s="446" t="s">
        <v>171</v>
      </c>
      <c r="D15" s="450" t="s">
        <v>171</v>
      </c>
      <c r="E15" s="394">
        <v>151.32</v>
      </c>
      <c r="F15" s="451" t="s">
        <v>171</v>
      </c>
      <c r="G15" s="451" t="s">
        <v>171</v>
      </c>
      <c r="H15" s="451" t="s">
        <v>171</v>
      </c>
      <c r="I15" s="394">
        <v>47.29</v>
      </c>
      <c r="J15" s="435">
        <v>116.81</v>
      </c>
      <c r="K15" s="435">
        <v>192.94</v>
      </c>
      <c r="L15" s="394">
        <v>122.46</v>
      </c>
      <c r="M15" s="449">
        <v>49.46</v>
      </c>
      <c r="N15" s="437">
        <v>119.01333333333332</v>
      </c>
      <c r="O15" s="439">
        <v>-0.5844163118978265</v>
      </c>
      <c r="P15" s="23"/>
      <c r="Q15" s="23"/>
      <c r="R15" s="23"/>
      <c r="S15" s="23"/>
      <c r="T15" s="23"/>
    </row>
    <row r="16" spans="1:20" s="351" customFormat="1" ht="25" customHeight="1" x14ac:dyDescent="0.35">
      <c r="A16" s="61" t="s">
        <v>177</v>
      </c>
      <c r="B16" s="452">
        <v>36610.67</v>
      </c>
      <c r="C16" s="452">
        <v>33652.57</v>
      </c>
      <c r="D16" s="453">
        <v>37140.42</v>
      </c>
      <c r="E16" s="454">
        <v>35948.089999999997</v>
      </c>
      <c r="F16" s="444">
        <v>30730.71</v>
      </c>
      <c r="G16" s="443">
        <v>34188.22</v>
      </c>
      <c r="H16" s="443">
        <v>32737.96</v>
      </c>
      <c r="I16" s="443">
        <v>31855.16</v>
      </c>
      <c r="J16" s="443">
        <v>30910.080000000002</v>
      </c>
      <c r="K16" s="443">
        <v>33380.620000000003</v>
      </c>
      <c r="L16" s="451">
        <v>36274.11</v>
      </c>
      <c r="M16" s="490">
        <v>40790.04</v>
      </c>
      <c r="N16" s="437">
        <v>32614.408000000003</v>
      </c>
      <c r="O16" s="445">
        <v>0.25067546833902354</v>
      </c>
      <c r="P16" s="19"/>
      <c r="Q16" s="19"/>
      <c r="R16" s="19"/>
      <c r="S16" s="19"/>
      <c r="T16" s="19"/>
    </row>
    <row r="17" spans="1:20" ht="33" customHeight="1" x14ac:dyDescent="0.35">
      <c r="A17" s="432" t="s">
        <v>178</v>
      </c>
      <c r="B17" s="433">
        <v>682.32</v>
      </c>
      <c r="C17" s="433">
        <v>536.97</v>
      </c>
      <c r="D17" s="434">
        <v>616.16999999999996</v>
      </c>
      <c r="E17" s="433">
        <v>1470.31</v>
      </c>
      <c r="F17" s="435">
        <v>775.65</v>
      </c>
      <c r="G17" s="435">
        <v>714.07</v>
      </c>
      <c r="H17" s="435">
        <v>514.21</v>
      </c>
      <c r="I17" s="435">
        <v>516.9</v>
      </c>
      <c r="J17" s="435">
        <v>328.31</v>
      </c>
      <c r="K17" s="435">
        <v>341.98</v>
      </c>
      <c r="L17" s="394">
        <v>419.9</v>
      </c>
      <c r="M17" s="449">
        <v>439.83</v>
      </c>
      <c r="N17" s="437">
        <v>483.09400000000005</v>
      </c>
      <c r="O17" s="439">
        <v>-8.9556069833200302E-2</v>
      </c>
      <c r="P17" s="17"/>
      <c r="Q17" s="17"/>
      <c r="R17" s="17"/>
      <c r="S17" s="17"/>
      <c r="T17" s="17"/>
    </row>
    <row r="18" spans="1:20" ht="25" customHeight="1" x14ac:dyDescent="0.35">
      <c r="A18" s="432" t="s">
        <v>179</v>
      </c>
      <c r="B18" s="433">
        <v>3788.87</v>
      </c>
      <c r="C18" s="433">
        <v>2891.2</v>
      </c>
      <c r="D18" s="434">
        <v>2764.81</v>
      </c>
      <c r="E18" s="433">
        <v>4045.49</v>
      </c>
      <c r="F18" s="435">
        <v>3001.77</v>
      </c>
      <c r="G18" s="435">
        <v>2993.3</v>
      </c>
      <c r="H18" s="435">
        <v>2033.16</v>
      </c>
      <c r="I18" s="435">
        <v>1803.37</v>
      </c>
      <c r="J18" s="435">
        <v>2138.1</v>
      </c>
      <c r="K18" s="435">
        <v>2050.65</v>
      </c>
      <c r="L18" s="394">
        <v>2720.15</v>
      </c>
      <c r="M18" s="449">
        <v>2653.77</v>
      </c>
      <c r="N18" s="437">
        <v>2203.7159999999999</v>
      </c>
      <c r="O18" s="439">
        <v>0.20422504533252028</v>
      </c>
      <c r="P18" s="17"/>
      <c r="Q18" s="17"/>
      <c r="R18" s="17"/>
      <c r="S18" s="17"/>
      <c r="T18" s="17"/>
    </row>
    <row r="19" spans="1:20" ht="25" customHeight="1" x14ac:dyDescent="0.35">
      <c r="A19" s="440" t="s">
        <v>180</v>
      </c>
      <c r="B19" s="441">
        <v>498790.79</v>
      </c>
      <c r="C19" s="441">
        <v>496673.13</v>
      </c>
      <c r="D19" s="442">
        <v>503048.93</v>
      </c>
      <c r="E19" s="441">
        <v>485942.74999999994</v>
      </c>
      <c r="F19" s="443">
        <v>466599.11</v>
      </c>
      <c r="G19" s="443">
        <v>477452.13</v>
      </c>
      <c r="H19" s="443">
        <v>461942.8</v>
      </c>
      <c r="I19" s="443">
        <v>471433.51</v>
      </c>
      <c r="J19" s="443">
        <v>468316.95</v>
      </c>
      <c r="K19" s="443">
        <v>473337.74</v>
      </c>
      <c r="L19" s="451">
        <v>476344.6</v>
      </c>
      <c r="M19" s="489">
        <v>480528.03</v>
      </c>
      <c r="N19" s="437">
        <v>470496.62599999999</v>
      </c>
      <c r="O19" s="439">
        <v>2.1320884031164278E-2</v>
      </c>
      <c r="P19" s="17"/>
      <c r="Q19" s="19"/>
      <c r="R19" s="19"/>
      <c r="S19" s="17"/>
      <c r="T19" s="19"/>
    </row>
    <row r="20" spans="1:20" ht="33" customHeight="1" x14ac:dyDescent="0.35">
      <c r="A20" s="432" t="s">
        <v>181</v>
      </c>
      <c r="B20" s="433">
        <v>13002.25</v>
      </c>
      <c r="C20" s="433">
        <v>12622.89</v>
      </c>
      <c r="D20" s="434">
        <v>13299.79</v>
      </c>
      <c r="E20" s="435">
        <v>12115.15</v>
      </c>
      <c r="F20" s="435">
        <v>12759.76</v>
      </c>
      <c r="G20" s="23">
        <v>13107.89</v>
      </c>
      <c r="H20" s="23">
        <v>12090.62</v>
      </c>
      <c r="I20" s="23">
        <v>12547.54</v>
      </c>
      <c r="J20" s="23">
        <v>12003.08</v>
      </c>
      <c r="K20" s="23">
        <v>12173.06</v>
      </c>
      <c r="L20" s="394">
        <v>12136.7</v>
      </c>
      <c r="M20" s="66">
        <v>11743.3</v>
      </c>
      <c r="N20" s="437">
        <v>12384.438</v>
      </c>
      <c r="O20" s="439">
        <v>-5.1769648328006568E-2</v>
      </c>
      <c r="P20" s="17"/>
      <c r="Q20" s="17"/>
      <c r="R20" s="17"/>
      <c r="S20" s="17"/>
      <c r="T20" s="17"/>
    </row>
    <row r="21" spans="1:20" ht="25" customHeight="1" x14ac:dyDescent="0.35">
      <c r="A21" s="432" t="s">
        <v>182</v>
      </c>
      <c r="B21" s="433">
        <v>16533.990000000002</v>
      </c>
      <c r="C21" s="433">
        <v>16485.63</v>
      </c>
      <c r="D21" s="434">
        <v>15210.83</v>
      </c>
      <c r="E21" s="435">
        <v>13649.15</v>
      </c>
      <c r="F21" s="435">
        <v>14765.65</v>
      </c>
      <c r="G21" s="23">
        <v>16177.24</v>
      </c>
      <c r="H21" s="23">
        <v>15267.05</v>
      </c>
      <c r="I21" s="23">
        <v>15943.03</v>
      </c>
      <c r="J21" s="23">
        <v>16294.27</v>
      </c>
      <c r="K21" s="23">
        <v>16244.84</v>
      </c>
      <c r="L21" s="394">
        <v>15826.2</v>
      </c>
      <c r="M21" s="66">
        <v>14850.6</v>
      </c>
      <c r="N21" s="437">
        <v>15985.285999999998</v>
      </c>
      <c r="O21" s="439">
        <v>-7.0983152881968992E-2</v>
      </c>
      <c r="P21" s="17"/>
      <c r="Q21" s="17"/>
      <c r="R21" s="17"/>
      <c r="S21" s="17"/>
      <c r="T21" s="17"/>
    </row>
    <row r="22" spans="1:20" ht="25" customHeight="1" x14ac:dyDescent="0.35">
      <c r="A22" s="440" t="s">
        <v>183</v>
      </c>
      <c r="B22" s="441">
        <v>29536.240000000002</v>
      </c>
      <c r="C22" s="441">
        <v>29108.52</v>
      </c>
      <c r="D22" s="442">
        <v>28510.62</v>
      </c>
      <c r="E22" s="443">
        <v>25764.3</v>
      </c>
      <c r="F22" s="443">
        <v>27525.41</v>
      </c>
      <c r="G22" s="443">
        <v>29285.13</v>
      </c>
      <c r="H22" s="443">
        <v>27357.67</v>
      </c>
      <c r="I22" s="443">
        <v>28490.57</v>
      </c>
      <c r="J22" s="443">
        <v>28297.35</v>
      </c>
      <c r="K22" s="443">
        <v>28417.9</v>
      </c>
      <c r="L22" s="451">
        <v>27962.9</v>
      </c>
      <c r="M22" s="489">
        <v>26593.9</v>
      </c>
      <c r="N22" s="437">
        <v>28369.723999999998</v>
      </c>
      <c r="O22" s="439">
        <v>-6.2595744674851184E-2</v>
      </c>
      <c r="P22" s="17"/>
      <c r="Q22" s="17"/>
      <c r="R22" s="17"/>
      <c r="S22" s="17"/>
      <c r="T22" s="17"/>
    </row>
    <row r="23" spans="1:20" ht="33" customHeight="1" x14ac:dyDescent="0.35">
      <c r="A23" s="432" t="s">
        <v>184</v>
      </c>
      <c r="B23" s="433">
        <v>4350.4799999999996</v>
      </c>
      <c r="C23" s="433">
        <v>4105.62</v>
      </c>
      <c r="D23" s="434">
        <v>4168.7299999999996</v>
      </c>
      <c r="E23" s="435">
        <v>3959.14</v>
      </c>
      <c r="F23" s="435">
        <v>4098.6000000000004</v>
      </c>
      <c r="G23" s="435">
        <v>3805.91</v>
      </c>
      <c r="H23" s="435">
        <v>3882.12</v>
      </c>
      <c r="I23" s="435">
        <v>3823.71</v>
      </c>
      <c r="J23" s="435">
        <v>3611.29</v>
      </c>
      <c r="K23" s="435">
        <v>3516.6</v>
      </c>
      <c r="L23" s="394">
        <v>3355.87</v>
      </c>
      <c r="M23" s="449">
        <v>3025.9</v>
      </c>
      <c r="N23" s="437">
        <v>3727.9259999999995</v>
      </c>
      <c r="O23" s="439">
        <v>-0.18831543329990974</v>
      </c>
      <c r="P23" s="17"/>
      <c r="Q23" s="17"/>
      <c r="R23" s="17"/>
      <c r="S23" s="17"/>
      <c r="T23" s="17"/>
    </row>
    <row r="24" spans="1:20" ht="25" customHeight="1" x14ac:dyDescent="0.35">
      <c r="A24" s="432" t="s">
        <v>185</v>
      </c>
      <c r="B24" s="433">
        <v>1982.47</v>
      </c>
      <c r="C24" s="433">
        <v>1802.2</v>
      </c>
      <c r="D24" s="434">
        <v>1813.97</v>
      </c>
      <c r="E24" s="435">
        <v>2084.0500000000002</v>
      </c>
      <c r="F24" s="435">
        <v>2035.38</v>
      </c>
      <c r="G24" s="435">
        <v>1914.91</v>
      </c>
      <c r="H24" s="435">
        <v>1968.32</v>
      </c>
      <c r="I24" s="435">
        <v>1868.59</v>
      </c>
      <c r="J24" s="435">
        <v>2305.6799999999998</v>
      </c>
      <c r="K24" s="435">
        <v>2068.14</v>
      </c>
      <c r="L24" s="394">
        <v>1808.19</v>
      </c>
      <c r="M24" s="449">
        <v>1961.43</v>
      </c>
      <c r="N24" s="437">
        <v>2025.1279999999999</v>
      </c>
      <c r="O24" s="439">
        <v>-3.1453814277418446E-2</v>
      </c>
      <c r="P24" s="17"/>
      <c r="Q24" s="17"/>
      <c r="R24" s="17"/>
      <c r="S24" s="17"/>
      <c r="T24" s="17"/>
    </row>
    <row r="25" spans="1:20" ht="25" customHeight="1" x14ac:dyDescent="0.35">
      <c r="A25" s="432" t="s">
        <v>186</v>
      </c>
      <c r="B25" s="433">
        <v>1913.1</v>
      </c>
      <c r="C25" s="433">
        <v>1406.3</v>
      </c>
      <c r="D25" s="434">
        <v>1318.51</v>
      </c>
      <c r="E25" s="435">
        <v>1396.35</v>
      </c>
      <c r="F25" s="435">
        <v>762.52</v>
      </c>
      <c r="G25" s="23">
        <v>791.79</v>
      </c>
      <c r="H25" s="23">
        <v>836.01</v>
      </c>
      <c r="I25" s="23">
        <v>878.83</v>
      </c>
      <c r="J25" s="23">
        <v>1025.57</v>
      </c>
      <c r="K25" s="23">
        <v>1228.75</v>
      </c>
      <c r="L25" s="394">
        <v>1274.1199999999999</v>
      </c>
      <c r="M25" s="66">
        <v>1459.59</v>
      </c>
      <c r="N25" s="437">
        <v>952.18999999999994</v>
      </c>
      <c r="O25" s="439">
        <v>0.53287684180678219</v>
      </c>
      <c r="P25" s="17"/>
      <c r="Q25" s="17"/>
    </row>
    <row r="26" spans="1:20" ht="25" customHeight="1" x14ac:dyDescent="0.35">
      <c r="A26" s="432" t="s">
        <v>187</v>
      </c>
      <c r="B26" s="433">
        <v>2185.56</v>
      </c>
      <c r="C26" s="433">
        <v>2102.0300000000002</v>
      </c>
      <c r="D26" s="434">
        <v>2024.64</v>
      </c>
      <c r="E26" s="435">
        <v>2389.88</v>
      </c>
      <c r="F26" s="435">
        <v>2011.09</v>
      </c>
      <c r="G26" s="23">
        <v>2007.2</v>
      </c>
      <c r="H26" s="23">
        <v>1933.37</v>
      </c>
      <c r="I26" s="23">
        <v>2140.35</v>
      </c>
      <c r="J26" s="23">
        <v>2292.62</v>
      </c>
      <c r="K26" s="23">
        <v>2248.39</v>
      </c>
      <c r="L26" s="394">
        <v>2045.59</v>
      </c>
      <c r="M26" s="66">
        <v>1767.99</v>
      </c>
      <c r="N26" s="437">
        <v>2124.386</v>
      </c>
      <c r="O26" s="439">
        <v>-0.16776423870238266</v>
      </c>
      <c r="P26" s="17"/>
      <c r="Q26" s="17"/>
    </row>
    <row r="27" spans="1:20" ht="25" customHeight="1" x14ac:dyDescent="0.35">
      <c r="A27" s="432" t="s">
        <v>188</v>
      </c>
      <c r="B27" s="448">
        <v>583.74</v>
      </c>
      <c r="C27" s="448">
        <v>464.67</v>
      </c>
      <c r="D27" s="447">
        <v>391.99</v>
      </c>
      <c r="E27" s="394">
        <v>486.61</v>
      </c>
      <c r="F27" s="394">
        <v>437.29</v>
      </c>
      <c r="G27" s="45">
        <v>611.32000000000005</v>
      </c>
      <c r="H27" s="45">
        <v>728.94</v>
      </c>
      <c r="I27" s="45">
        <v>970.51</v>
      </c>
      <c r="J27" s="45">
        <v>1313.55</v>
      </c>
      <c r="K27" s="23">
        <v>1193.22</v>
      </c>
      <c r="L27" s="394">
        <v>1084.73</v>
      </c>
      <c r="M27" s="66">
        <v>1040.9100000000001</v>
      </c>
      <c r="N27" s="437">
        <v>963.50800000000015</v>
      </c>
      <c r="O27" s="439">
        <v>8.0333531221328691E-2</v>
      </c>
      <c r="P27" s="17"/>
      <c r="Q27" s="17"/>
    </row>
    <row r="28" spans="1:20" ht="25" customHeight="1" x14ac:dyDescent="0.35">
      <c r="A28" s="432" t="s">
        <v>189</v>
      </c>
      <c r="B28" s="448">
        <v>140.07</v>
      </c>
      <c r="C28" s="448">
        <v>104.23</v>
      </c>
      <c r="D28" s="447">
        <v>113.55</v>
      </c>
      <c r="E28" s="394">
        <v>86.38</v>
      </c>
      <c r="F28" s="394">
        <v>42.54</v>
      </c>
      <c r="G28" s="394">
        <v>26.68</v>
      </c>
      <c r="H28" s="394">
        <v>4.71</v>
      </c>
      <c r="I28" s="451" t="s">
        <v>171</v>
      </c>
      <c r="J28" s="451" t="s">
        <v>171</v>
      </c>
      <c r="K28" s="455">
        <v>13</v>
      </c>
      <c r="L28" s="394">
        <v>14.32</v>
      </c>
      <c r="M28" s="449">
        <v>10.54</v>
      </c>
      <c r="N28" s="437">
        <v>14.796666666666667</v>
      </c>
      <c r="O28" s="439">
        <v>-0.28767740482090565</v>
      </c>
      <c r="P28" s="17"/>
      <c r="Q28" s="17"/>
    </row>
    <row r="29" spans="1:20" ht="25" customHeight="1" x14ac:dyDescent="0.35">
      <c r="A29" s="432" t="s">
        <v>190</v>
      </c>
      <c r="B29" s="448">
        <v>8667.5</v>
      </c>
      <c r="C29" s="448">
        <v>9105.7999999999993</v>
      </c>
      <c r="D29" s="447">
        <v>8742.11</v>
      </c>
      <c r="E29" s="394">
        <v>7440.83</v>
      </c>
      <c r="F29" s="394">
        <v>7072.75</v>
      </c>
      <c r="G29" s="394">
        <v>6834.05</v>
      </c>
      <c r="H29" s="394">
        <v>7407.07</v>
      </c>
      <c r="I29" s="394">
        <v>7358.88</v>
      </c>
      <c r="J29" s="394">
        <v>6258.6399999999994</v>
      </c>
      <c r="K29" s="435">
        <v>6480.56</v>
      </c>
      <c r="L29" s="394">
        <v>6846.93</v>
      </c>
      <c r="M29" s="449">
        <v>6517.25</v>
      </c>
      <c r="N29" s="437">
        <v>6867.8399999999992</v>
      </c>
      <c r="O29" s="439">
        <v>-5.1048073338924471E-2</v>
      </c>
      <c r="P29" s="17"/>
      <c r="Q29" s="17"/>
    </row>
    <row r="30" spans="1:20" ht="25" customHeight="1" x14ac:dyDescent="0.35">
      <c r="A30" s="440" t="s">
        <v>191</v>
      </c>
      <c r="B30" s="446">
        <v>19822.97</v>
      </c>
      <c r="C30" s="446">
        <v>19090.919999999998</v>
      </c>
      <c r="D30" s="450">
        <v>18573.5</v>
      </c>
      <c r="E30" s="451">
        <v>17843.240000000002</v>
      </c>
      <c r="F30" s="451">
        <v>16460.170000000002</v>
      </c>
      <c r="G30" s="451">
        <v>15991.86</v>
      </c>
      <c r="H30" s="451">
        <v>16760.54</v>
      </c>
      <c r="I30" s="451">
        <v>17040.87</v>
      </c>
      <c r="J30" s="451">
        <v>16807.349999999999</v>
      </c>
      <c r="K30" s="443">
        <v>16748.66</v>
      </c>
      <c r="L30" s="451">
        <v>16429.8</v>
      </c>
      <c r="M30" s="489">
        <v>15783.61</v>
      </c>
      <c r="N30" s="437">
        <v>16669.856</v>
      </c>
      <c r="O30" s="439">
        <v>-5.3164586424741755E-2</v>
      </c>
      <c r="P30" s="17"/>
      <c r="Q30" s="17"/>
    </row>
    <row r="31" spans="1:20" ht="33" customHeight="1" x14ac:dyDescent="0.35">
      <c r="A31" s="440" t="s">
        <v>192</v>
      </c>
      <c r="B31" s="441">
        <v>15430.41</v>
      </c>
      <c r="C31" s="441">
        <v>15901.65</v>
      </c>
      <c r="D31" s="442">
        <v>16262.21</v>
      </c>
      <c r="E31" s="443">
        <v>16671.63</v>
      </c>
      <c r="F31" s="443">
        <v>18167.53</v>
      </c>
      <c r="G31" s="443">
        <v>19336.46</v>
      </c>
      <c r="H31" s="443">
        <v>18888.32</v>
      </c>
      <c r="I31" s="443">
        <v>18623.68</v>
      </c>
      <c r="J31" s="443">
        <v>20996.45</v>
      </c>
      <c r="K31" s="443">
        <v>22066.21</v>
      </c>
      <c r="L31" s="451">
        <v>21057.119999999999</v>
      </c>
      <c r="M31" s="490">
        <v>21467</v>
      </c>
      <c r="N31" s="437">
        <v>19982.223999999998</v>
      </c>
      <c r="O31" s="439">
        <v>7.4304842143697369E-2</v>
      </c>
      <c r="P31" s="17"/>
      <c r="Q31" s="17"/>
    </row>
    <row r="32" spans="1:20" ht="33" customHeight="1" x14ac:dyDescent="0.35">
      <c r="A32" s="432" t="s">
        <v>193</v>
      </c>
      <c r="B32" s="433">
        <v>69.150000000000006</v>
      </c>
      <c r="C32" s="433">
        <v>85.59</v>
      </c>
      <c r="D32" s="434">
        <v>88.94</v>
      </c>
      <c r="E32" s="435">
        <v>110.66</v>
      </c>
      <c r="F32" s="435">
        <v>98.4</v>
      </c>
      <c r="G32" s="23">
        <v>100.32</v>
      </c>
      <c r="H32" s="23">
        <v>105.63</v>
      </c>
      <c r="I32" s="23">
        <v>128.09</v>
      </c>
      <c r="J32" s="23">
        <v>149.9</v>
      </c>
      <c r="K32" s="23">
        <v>171.86</v>
      </c>
      <c r="L32" s="394">
        <v>193.63</v>
      </c>
      <c r="M32" s="66">
        <v>160.13</v>
      </c>
      <c r="N32" s="437">
        <v>131.16</v>
      </c>
      <c r="O32" s="439">
        <v>0.2208752668496492</v>
      </c>
      <c r="P32" s="17"/>
      <c r="Q32" s="17"/>
    </row>
    <row r="33" spans="1:18" ht="25" customHeight="1" x14ac:dyDescent="0.35">
      <c r="A33" s="432" t="s">
        <v>194</v>
      </c>
      <c r="B33" s="433">
        <v>1734.26</v>
      </c>
      <c r="C33" s="433">
        <v>1768.51</v>
      </c>
      <c r="D33" s="434">
        <v>1746.2</v>
      </c>
      <c r="E33" s="435">
        <v>1808.61</v>
      </c>
      <c r="F33" s="435">
        <v>1878.21</v>
      </c>
      <c r="G33" s="23">
        <v>2064.4</v>
      </c>
      <c r="H33" s="23">
        <v>2057.3200000000002</v>
      </c>
      <c r="I33" s="23">
        <v>2036.69</v>
      </c>
      <c r="J33" s="23">
        <v>2171.62</v>
      </c>
      <c r="K33" s="23">
        <v>2160.88</v>
      </c>
      <c r="L33" s="394">
        <v>2082.91</v>
      </c>
      <c r="M33" s="66">
        <v>1960.95</v>
      </c>
      <c r="N33" s="437">
        <v>2098.1819999999998</v>
      </c>
      <c r="O33" s="439">
        <v>-6.5405193639064607E-2</v>
      </c>
      <c r="P33" s="17"/>
      <c r="Q33" s="17"/>
    </row>
    <row r="34" spans="1:18" ht="25" customHeight="1" x14ac:dyDescent="0.35">
      <c r="A34" s="62" t="s">
        <v>195</v>
      </c>
      <c r="B34" s="456">
        <v>8011.36</v>
      </c>
      <c r="C34" s="456">
        <v>8302.09</v>
      </c>
      <c r="D34" s="70">
        <v>8876.61</v>
      </c>
      <c r="E34" s="436">
        <v>11446.7</v>
      </c>
      <c r="F34" s="436">
        <v>8506.5300000000007</v>
      </c>
      <c r="G34" s="23">
        <v>8540.52</v>
      </c>
      <c r="H34" s="23">
        <v>9777.4599999999991</v>
      </c>
      <c r="I34" s="23">
        <v>11155.99</v>
      </c>
      <c r="J34" s="23">
        <v>12690.49</v>
      </c>
      <c r="K34" s="23">
        <v>13865.65</v>
      </c>
      <c r="L34" s="394">
        <v>13725</v>
      </c>
      <c r="M34" s="66">
        <v>11489</v>
      </c>
      <c r="N34" s="437">
        <v>11206.022000000001</v>
      </c>
      <c r="O34" s="439">
        <v>2.5252315228365463E-2</v>
      </c>
      <c r="P34" s="17"/>
      <c r="Q34" s="17"/>
    </row>
    <row r="35" spans="1:18" ht="25" customHeight="1" x14ac:dyDescent="0.35">
      <c r="A35" s="62" t="s">
        <v>196</v>
      </c>
      <c r="B35" s="456">
        <v>11306.12</v>
      </c>
      <c r="C35" s="456">
        <v>12955.49</v>
      </c>
      <c r="D35" s="456">
        <v>7447.04</v>
      </c>
      <c r="E35" s="70">
        <v>30061.41</v>
      </c>
      <c r="F35" s="436">
        <v>40217.18</v>
      </c>
      <c r="G35" s="436">
        <v>34777.81</v>
      </c>
      <c r="H35" s="435">
        <v>32893.94</v>
      </c>
      <c r="I35" s="435">
        <v>26072.74</v>
      </c>
      <c r="J35" s="435">
        <v>27508.65</v>
      </c>
      <c r="K35" s="435">
        <v>25743.31</v>
      </c>
      <c r="L35" s="394">
        <v>24637.34</v>
      </c>
      <c r="M35" s="491">
        <v>23116.7</v>
      </c>
      <c r="N35" s="437">
        <v>29399.29</v>
      </c>
      <c r="O35" s="439">
        <v>-0.21369869816584008</v>
      </c>
      <c r="P35" s="17"/>
      <c r="Q35" s="17"/>
    </row>
    <row r="36" spans="1:18" ht="25" customHeight="1" x14ac:dyDescent="0.35">
      <c r="A36" s="62" t="s">
        <v>197</v>
      </c>
      <c r="B36" s="456">
        <v>4171.45</v>
      </c>
      <c r="C36" s="456">
        <v>2875.39</v>
      </c>
      <c r="D36" s="456">
        <v>4462.7</v>
      </c>
      <c r="E36" s="70">
        <v>3048.56</v>
      </c>
      <c r="F36" s="436">
        <v>2790.6</v>
      </c>
      <c r="G36" s="436">
        <v>3780.97</v>
      </c>
      <c r="H36" s="435">
        <v>4066.08</v>
      </c>
      <c r="I36" s="435">
        <v>4679.12</v>
      </c>
      <c r="J36" s="435">
        <v>5556.48</v>
      </c>
      <c r="K36" s="435">
        <v>6288.3</v>
      </c>
      <c r="L36" s="394">
        <v>6745.89</v>
      </c>
      <c r="M36" s="449">
        <v>5507.52</v>
      </c>
      <c r="N36" s="437">
        <v>4874.1899999999996</v>
      </c>
      <c r="O36" s="439">
        <v>0.12993543542619412</v>
      </c>
      <c r="P36" s="17"/>
      <c r="Q36" s="17"/>
    </row>
    <row r="37" spans="1:18" ht="25" customHeight="1" x14ac:dyDescent="0.35">
      <c r="A37" s="62" t="s">
        <v>198</v>
      </c>
      <c r="B37" s="456">
        <v>15477.57</v>
      </c>
      <c r="C37" s="456">
        <v>15830.88</v>
      </c>
      <c r="D37" s="456">
        <v>11909.74</v>
      </c>
      <c r="E37" s="457">
        <v>33109.97</v>
      </c>
      <c r="F37" s="457">
        <v>43007.78</v>
      </c>
      <c r="G37" s="457">
        <v>38558.78</v>
      </c>
      <c r="H37" s="433">
        <v>36960.019999999997</v>
      </c>
      <c r="I37" s="433">
        <v>30751.86</v>
      </c>
      <c r="J37" s="433">
        <v>33065.129999999997</v>
      </c>
      <c r="K37" s="433">
        <v>32031.61</v>
      </c>
      <c r="L37" s="394">
        <v>31383.23</v>
      </c>
      <c r="M37" s="458">
        <v>28624.2</v>
      </c>
      <c r="N37" s="437">
        <v>34273.479999999996</v>
      </c>
      <c r="O37" s="439">
        <v>-0.16482948332063141</v>
      </c>
      <c r="P37" s="17"/>
      <c r="Q37" s="17"/>
    </row>
    <row r="38" spans="1:18" ht="25" customHeight="1" x14ac:dyDescent="0.35">
      <c r="A38" s="382" t="s">
        <v>199</v>
      </c>
      <c r="B38" s="452">
        <v>588872.75</v>
      </c>
      <c r="C38" s="452">
        <v>586761.29</v>
      </c>
      <c r="D38" s="452">
        <v>589016.75</v>
      </c>
      <c r="E38" s="453">
        <v>592697.86</v>
      </c>
      <c r="F38" s="444">
        <v>582243.14</v>
      </c>
      <c r="G38" s="444">
        <v>591329.6</v>
      </c>
      <c r="H38" s="443">
        <v>573849.76</v>
      </c>
      <c r="I38" s="443">
        <v>579661.26</v>
      </c>
      <c r="J38" s="443">
        <v>582495.25</v>
      </c>
      <c r="K38" s="443">
        <v>588800.52</v>
      </c>
      <c r="L38" s="451">
        <v>589179.5</v>
      </c>
      <c r="M38" s="489">
        <v>586701.6</v>
      </c>
      <c r="N38" s="437">
        <v>583227.27800000005</v>
      </c>
      <c r="O38" s="439">
        <v>5.9570636200592109E-3</v>
      </c>
      <c r="P38" s="17"/>
      <c r="Q38" s="17"/>
    </row>
    <row r="39" spans="1:18" ht="33" customHeight="1" x14ac:dyDescent="0.35">
      <c r="A39" s="62" t="s">
        <v>200</v>
      </c>
      <c r="B39" s="456">
        <v>428537.71</v>
      </c>
      <c r="C39" s="456">
        <v>439060.73</v>
      </c>
      <c r="D39" s="456">
        <v>425742.14</v>
      </c>
      <c r="E39" s="70">
        <v>212963.74</v>
      </c>
      <c r="F39" s="436">
        <v>210080.17</v>
      </c>
      <c r="G39" s="436">
        <v>206254.31</v>
      </c>
      <c r="H39" s="435">
        <v>195236.06</v>
      </c>
      <c r="I39" s="435">
        <v>187429.25</v>
      </c>
      <c r="J39" s="435">
        <v>174388.41</v>
      </c>
      <c r="K39" s="435">
        <v>166844.13</v>
      </c>
      <c r="L39" s="394">
        <v>163801.20000000001</v>
      </c>
      <c r="M39" s="449">
        <v>158266</v>
      </c>
      <c r="N39" s="437">
        <v>186030.432</v>
      </c>
      <c r="O39" s="439">
        <v>-0.14924672109561088</v>
      </c>
      <c r="P39" s="17"/>
      <c r="Q39" s="19"/>
    </row>
    <row r="40" spans="1:18" ht="25" customHeight="1" x14ac:dyDescent="0.35">
      <c r="A40" s="62" t="s">
        <v>201</v>
      </c>
      <c r="B40" s="456">
        <v>896649.02</v>
      </c>
      <c r="C40" s="456">
        <v>882165.22</v>
      </c>
      <c r="D40" s="456">
        <v>882387.14</v>
      </c>
      <c r="E40" s="70">
        <v>1127963.82</v>
      </c>
      <c r="F40" s="436">
        <v>1117853.97</v>
      </c>
      <c r="G40" s="436">
        <v>1112553.5900000001</v>
      </c>
      <c r="H40" s="435">
        <v>1111068.6000000001</v>
      </c>
      <c r="I40" s="435">
        <v>1126627.29</v>
      </c>
      <c r="J40" s="435">
        <v>1142251.18</v>
      </c>
      <c r="K40" s="435">
        <v>1130056.07</v>
      </c>
      <c r="L40" s="394">
        <v>1139284</v>
      </c>
      <c r="M40" s="449">
        <v>1183201</v>
      </c>
      <c r="N40" s="437">
        <v>1124511.3460000001</v>
      </c>
      <c r="O40" s="439">
        <v>5.219125107875966E-2</v>
      </c>
      <c r="P40" s="17"/>
      <c r="Q40" s="17"/>
    </row>
    <row r="41" spans="1:18" ht="25" customHeight="1" x14ac:dyDescent="0.35">
      <c r="A41" s="62" t="s">
        <v>202</v>
      </c>
      <c r="B41" s="456">
        <v>1325186.74</v>
      </c>
      <c r="C41" s="456">
        <v>1321225.95</v>
      </c>
      <c r="D41" s="456">
        <v>1308129.28</v>
      </c>
      <c r="E41" s="70">
        <v>1340927.56</v>
      </c>
      <c r="F41" s="436">
        <v>1327934.1399999999</v>
      </c>
      <c r="G41" s="436">
        <v>1318807.8999999999</v>
      </c>
      <c r="H41" s="435">
        <v>1306304.6599999999</v>
      </c>
      <c r="I41" s="435">
        <v>1314056.54</v>
      </c>
      <c r="J41" s="435">
        <v>1316639.5900000001</v>
      </c>
      <c r="K41" s="435">
        <v>1296900.2</v>
      </c>
      <c r="L41" s="394">
        <v>1303085</v>
      </c>
      <c r="M41" s="449">
        <v>1341467</v>
      </c>
      <c r="N41" s="437">
        <v>1310541.7779999999</v>
      </c>
      <c r="O41" s="439">
        <v>2.3597280543924848E-2</v>
      </c>
      <c r="P41" s="17"/>
      <c r="Q41" s="17"/>
      <c r="R41" s="17"/>
    </row>
    <row r="42" spans="1:18" ht="25" customHeight="1" x14ac:dyDescent="0.35">
      <c r="A42" s="61" t="s">
        <v>203</v>
      </c>
      <c r="B42" s="452">
        <v>1914059.49</v>
      </c>
      <c r="C42" s="452">
        <v>1907987.24</v>
      </c>
      <c r="D42" s="452">
        <v>1897146.03</v>
      </c>
      <c r="E42" s="453">
        <v>1933625.42</v>
      </c>
      <c r="F42" s="444">
        <v>1910177.28</v>
      </c>
      <c r="G42" s="444">
        <v>1910137.5</v>
      </c>
      <c r="H42" s="443">
        <v>1880154.42</v>
      </c>
      <c r="I42" s="443">
        <v>1893717.8</v>
      </c>
      <c r="J42" s="443">
        <v>1899134.84</v>
      </c>
      <c r="K42" s="443">
        <v>1885700.72</v>
      </c>
      <c r="L42" s="451">
        <v>1892264</v>
      </c>
      <c r="M42" s="489">
        <v>1928165</v>
      </c>
      <c r="N42" s="437">
        <v>1893769.0559999999</v>
      </c>
      <c r="O42" s="439">
        <v>1.8162691956035593E-2</v>
      </c>
      <c r="P42" s="17"/>
      <c r="Q42" s="17"/>
      <c r="R42" s="17"/>
    </row>
    <row r="43" spans="1:18" ht="33" customHeight="1" x14ac:dyDescent="0.35">
      <c r="A43" s="62" t="s">
        <v>204</v>
      </c>
      <c r="B43" s="456">
        <v>3080482.63</v>
      </c>
      <c r="C43" s="456">
        <v>3064184.13</v>
      </c>
      <c r="D43" s="456">
        <v>3056854.77</v>
      </c>
      <c r="E43" s="70">
        <v>2949099.79</v>
      </c>
      <c r="F43" s="436">
        <v>3084580.54</v>
      </c>
      <c r="G43" s="436">
        <v>3037614.78</v>
      </c>
      <c r="H43" s="435">
        <v>3044620.49</v>
      </c>
      <c r="I43" s="435">
        <v>3146714</v>
      </c>
      <c r="J43" s="435">
        <v>3094892.28</v>
      </c>
      <c r="K43" s="435">
        <v>3072534.6</v>
      </c>
      <c r="L43" s="394">
        <v>3170391</v>
      </c>
      <c r="M43" s="449">
        <v>2834650</v>
      </c>
      <c r="N43" s="437">
        <v>3079275.2299999995</v>
      </c>
      <c r="O43" s="439">
        <v>-7.9442469973689089E-2</v>
      </c>
      <c r="P43" s="17"/>
      <c r="Q43" s="17"/>
      <c r="R43" s="17"/>
    </row>
    <row r="44" spans="1:18" ht="25" customHeight="1" x14ac:dyDescent="0.35">
      <c r="A44" s="62" t="s">
        <v>205</v>
      </c>
      <c r="B44" s="456">
        <v>609572.32999999996</v>
      </c>
      <c r="C44" s="456">
        <v>631836.48</v>
      </c>
      <c r="D44" s="456">
        <v>641965.76</v>
      </c>
      <c r="E44" s="456">
        <v>693694.58</v>
      </c>
      <c r="F44" s="436">
        <v>657394.06000000006</v>
      </c>
      <c r="G44" s="456">
        <v>620173.61</v>
      </c>
      <c r="H44" s="456">
        <v>679006.07000000007</v>
      </c>
      <c r="I44" s="456">
        <v>619194.41</v>
      </c>
      <c r="J44" s="456">
        <v>646462.55000000005</v>
      </c>
      <c r="K44" s="456">
        <v>682944.47</v>
      </c>
      <c r="L44" s="394">
        <v>592482.69999999995</v>
      </c>
      <c r="M44" s="458">
        <v>567200</v>
      </c>
      <c r="N44" s="437">
        <v>649556.22200000007</v>
      </c>
      <c r="O44" s="439">
        <v>-0.12678844295636671</v>
      </c>
      <c r="P44" s="17"/>
      <c r="Q44" s="17"/>
      <c r="R44" s="17"/>
    </row>
    <row r="45" spans="1:18" ht="33" customHeight="1" x14ac:dyDescent="0.35">
      <c r="A45" s="61" t="s">
        <v>206</v>
      </c>
      <c r="B45" s="452">
        <v>5604114.4400000004</v>
      </c>
      <c r="C45" s="452">
        <v>5604007.8399999999</v>
      </c>
      <c r="D45" s="452">
        <v>5595966.5599999996</v>
      </c>
      <c r="E45" s="453">
        <v>5576419.79</v>
      </c>
      <c r="F45" s="444">
        <v>5652151.8799999999</v>
      </c>
      <c r="G45" s="444">
        <v>5567925.8899999997</v>
      </c>
      <c r="H45" s="443">
        <v>5603780.4800000004</v>
      </c>
      <c r="I45" s="443">
        <v>5659626.21</v>
      </c>
      <c r="J45" s="443">
        <v>5640489.6699999999</v>
      </c>
      <c r="K45" s="443">
        <v>5641179.79</v>
      </c>
      <c r="L45" s="451">
        <v>5655138</v>
      </c>
      <c r="M45" s="490">
        <v>5329957</v>
      </c>
      <c r="N45" s="437">
        <v>5622600.4079999998</v>
      </c>
      <c r="O45" s="439">
        <v>-5.2047697998175102E-2</v>
      </c>
      <c r="P45" s="17"/>
      <c r="Q45" s="17"/>
      <c r="R45" s="19"/>
    </row>
    <row r="46" spans="1:18" ht="33" customHeight="1" thickBot="1" x14ac:dyDescent="0.4">
      <c r="A46" s="459" t="s">
        <v>207</v>
      </c>
      <c r="B46" s="452">
        <v>583685.82999999996</v>
      </c>
      <c r="C46" s="452">
        <v>583728.85</v>
      </c>
      <c r="D46" s="452">
        <v>584262.85</v>
      </c>
      <c r="E46" s="453">
        <v>584247.04000000004</v>
      </c>
      <c r="F46" s="444">
        <v>584224.67000000004</v>
      </c>
      <c r="G46" s="444">
        <v>584062</v>
      </c>
      <c r="H46" s="443">
        <v>579847.09</v>
      </c>
      <c r="I46" s="444">
        <v>581282.1</v>
      </c>
      <c r="J46" s="444">
        <v>578762.94999999995</v>
      </c>
      <c r="K46" s="443">
        <v>575920.19999999995</v>
      </c>
      <c r="L46" s="451">
        <v>579063.5</v>
      </c>
      <c r="M46" s="489">
        <v>579108.4</v>
      </c>
      <c r="N46" s="437">
        <v>579974.86800000002</v>
      </c>
      <c r="O46" s="460">
        <v>-1.4939750803133478E-3</v>
      </c>
      <c r="P46" s="17"/>
      <c r="Q46" s="17"/>
      <c r="R46" s="17"/>
    </row>
    <row r="48" spans="1:18" ht="12.75" customHeight="1" x14ac:dyDescent="0.35">
      <c r="A48" s="17"/>
      <c r="B48" s="586"/>
      <c r="C48" s="16"/>
      <c r="D48" s="16"/>
      <c r="E48" s="16"/>
      <c r="F48" s="16"/>
      <c r="G48" s="16"/>
      <c r="H48" s="16"/>
      <c r="I48" s="16"/>
      <c r="J48" s="16"/>
      <c r="K48" s="16"/>
      <c r="L48" s="19"/>
      <c r="M48" s="65"/>
      <c r="N48" s="16"/>
      <c r="O48" s="17"/>
      <c r="P48" s="17"/>
      <c r="Q48" s="17"/>
      <c r="R48" s="17"/>
    </row>
  </sheetData>
  <pageMargins left="0.23622047244094491" right="0.23622047244094491" top="0.31496062992125984" bottom="0.31496062992125984" header="0.31496062992125984" footer="0.31496062992125984"/>
  <pageSetup paperSize="9" scale="91" orientation="landscape" r:id="rId1"/>
  <headerFooter alignWithMargins="0">
    <oddHeader xml:space="preserve">&amp;CRESTRICTED: PRE RELEASE &amp;"Arial,Bold"&amp;KFF0000STATISTICS 
UNTIL PUBLIC RELEASE AT 9.30AM ON WEDNESDAY 9TH OCTOBER 2013&amp;"Arial,Regular"&amp;K000000
</oddHead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38"/>
  <sheetViews>
    <sheetView showGridLines="0" zoomScaleNormal="100" workbookViewId="0">
      <selection activeCell="P1" sqref="P1:P1048576"/>
    </sheetView>
  </sheetViews>
  <sheetFormatPr defaultColWidth="9.1796875" defaultRowHeight="15" customHeight="1" x14ac:dyDescent="0.35"/>
  <cols>
    <col min="1" max="1" width="50.81640625" style="17" customWidth="1"/>
    <col min="2" max="2" width="12.453125" style="17" customWidth="1"/>
    <col min="3" max="3" width="12.54296875" style="17" customWidth="1"/>
    <col min="4" max="5" width="11.81640625" style="17" customWidth="1"/>
    <col min="6" max="6" width="12.453125" style="17" customWidth="1"/>
    <col min="7" max="7" width="11.54296875" style="17" customWidth="1"/>
    <col min="8" max="8" width="11.81640625" style="17" customWidth="1"/>
    <col min="9" max="9" width="13.81640625" style="17" customWidth="1"/>
    <col min="10" max="10" width="12.81640625" style="17" customWidth="1"/>
    <col min="11" max="11" width="13" style="17" customWidth="1"/>
    <col min="12" max="12" width="13.26953125" style="17" customWidth="1"/>
    <col min="13" max="13" width="13.453125" style="17" customWidth="1"/>
    <col min="14" max="15" width="20.54296875" style="17" customWidth="1"/>
    <col min="16" max="16" width="9.81640625" style="28" customWidth="1"/>
    <col min="17" max="17" width="21.1796875" style="28" bestFit="1" customWidth="1"/>
    <col min="18" max="16384" width="9.1796875" style="17"/>
  </cols>
  <sheetData>
    <row r="1" spans="1:17" s="19" customFormat="1" ht="61" customHeight="1" x14ac:dyDescent="0.35">
      <c r="A1" s="95" t="s">
        <v>208</v>
      </c>
      <c r="B1" s="264" t="s">
        <v>148</v>
      </c>
      <c r="C1" s="265" t="s">
        <v>149</v>
      </c>
      <c r="D1" s="265" t="s">
        <v>150</v>
      </c>
      <c r="E1" s="265" t="s">
        <v>151</v>
      </c>
      <c r="F1" s="265" t="s">
        <v>152</v>
      </c>
      <c r="G1" s="265" t="s">
        <v>153</v>
      </c>
      <c r="H1" s="265" t="s">
        <v>154</v>
      </c>
      <c r="I1" s="265" t="s">
        <v>155</v>
      </c>
      <c r="J1" s="265" t="s">
        <v>156</v>
      </c>
      <c r="K1" s="265" t="s">
        <v>157</v>
      </c>
      <c r="L1" s="265" t="s">
        <v>158</v>
      </c>
      <c r="M1" s="266" t="s">
        <v>159</v>
      </c>
      <c r="N1" s="408" t="s">
        <v>160</v>
      </c>
      <c r="O1" s="267" t="s">
        <v>161</v>
      </c>
      <c r="P1" s="66"/>
      <c r="Q1" s="66"/>
    </row>
    <row r="2" spans="1:17" s="19" customFormat="1" ht="24.65" customHeight="1" x14ac:dyDescent="0.35">
      <c r="A2" s="96" t="s">
        <v>209</v>
      </c>
      <c r="B2" s="97">
        <v>6553.45</v>
      </c>
      <c r="C2" s="71">
        <v>6558.77</v>
      </c>
      <c r="D2" s="71">
        <v>6921.78</v>
      </c>
      <c r="E2" s="71">
        <v>7029.04</v>
      </c>
      <c r="F2" s="71">
        <v>7540.31</v>
      </c>
      <c r="G2" s="71">
        <v>7807.7</v>
      </c>
      <c r="H2" s="71">
        <v>8140.02</v>
      </c>
      <c r="I2" s="71">
        <v>8141.71</v>
      </c>
      <c r="J2" s="71">
        <v>8907.3799999999992</v>
      </c>
      <c r="K2" s="71">
        <v>9457.56</v>
      </c>
      <c r="L2" s="591">
        <v>9335.7000000000007</v>
      </c>
      <c r="M2" s="371">
        <v>9259.39</v>
      </c>
      <c r="N2" s="261">
        <v>8490.8739999999998</v>
      </c>
      <c r="O2" s="258">
        <v>9.051082373852215E-2</v>
      </c>
      <c r="P2" s="66"/>
      <c r="Q2" s="66"/>
    </row>
    <row r="3" spans="1:17" s="19" customFormat="1" ht="24.65" customHeight="1" x14ac:dyDescent="0.35">
      <c r="A3" s="96" t="s">
        <v>210</v>
      </c>
      <c r="B3" s="97">
        <v>1192.9100000000001</v>
      </c>
      <c r="C3" s="71">
        <v>1152.6099999999999</v>
      </c>
      <c r="D3" s="71">
        <v>1017.71</v>
      </c>
      <c r="E3" s="71">
        <v>1468.72</v>
      </c>
      <c r="F3" s="71">
        <v>1788.95</v>
      </c>
      <c r="G3" s="71">
        <v>1767.13</v>
      </c>
      <c r="H3" s="71">
        <v>1812.93</v>
      </c>
      <c r="I3" s="71">
        <v>1799.86</v>
      </c>
      <c r="J3" s="71">
        <v>2304.54</v>
      </c>
      <c r="K3" s="71">
        <v>2294.46</v>
      </c>
      <c r="L3" s="591">
        <v>2225.2800000000002</v>
      </c>
      <c r="M3" s="371">
        <v>2583.92</v>
      </c>
      <c r="N3" s="261">
        <v>1995.7840000000001</v>
      </c>
      <c r="O3" s="258">
        <v>0.29468920484381078</v>
      </c>
      <c r="P3" s="66"/>
      <c r="Q3" s="66"/>
    </row>
    <row r="4" spans="1:17" s="19" customFormat="1" ht="24.65" customHeight="1" x14ac:dyDescent="0.35">
      <c r="A4" s="96" t="s">
        <v>211</v>
      </c>
      <c r="B4" s="97">
        <v>1595.03</v>
      </c>
      <c r="C4" s="71">
        <v>1644.01</v>
      </c>
      <c r="D4" s="71">
        <v>1516.12</v>
      </c>
      <c r="E4" s="71">
        <v>1478.89</v>
      </c>
      <c r="F4" s="71">
        <v>1491.21</v>
      </c>
      <c r="G4" s="71">
        <v>1413.27</v>
      </c>
      <c r="H4" s="71">
        <v>1351.19</v>
      </c>
      <c r="I4" s="71">
        <v>1358.58</v>
      </c>
      <c r="J4" s="71">
        <v>1605.57</v>
      </c>
      <c r="K4" s="71">
        <v>1621.32</v>
      </c>
      <c r="L4" s="591">
        <v>1482.7</v>
      </c>
      <c r="M4" s="371">
        <v>1592.31</v>
      </c>
      <c r="N4" s="261">
        <v>1469.9859999999999</v>
      </c>
      <c r="O4" s="258">
        <v>8.3214397960252651E-2</v>
      </c>
      <c r="P4" s="66"/>
      <c r="Q4" s="66"/>
    </row>
    <row r="5" spans="1:17" s="19" customFormat="1" ht="24.65" customHeight="1" x14ac:dyDescent="0.35">
      <c r="A5" s="96" t="s">
        <v>212</v>
      </c>
      <c r="B5" s="97">
        <v>1170.21</v>
      </c>
      <c r="C5" s="71">
        <v>1325.09</v>
      </c>
      <c r="D5" s="71">
        <v>1303.6400000000001</v>
      </c>
      <c r="E5" s="71">
        <v>1513.3</v>
      </c>
      <c r="F5" s="71">
        <v>1575.35</v>
      </c>
      <c r="G5" s="71">
        <v>1794.34</v>
      </c>
      <c r="H5" s="71">
        <v>1477.55</v>
      </c>
      <c r="I5" s="71">
        <v>1486.93</v>
      </c>
      <c r="J5" s="71">
        <v>1665.45</v>
      </c>
      <c r="K5" s="71">
        <v>1778.76</v>
      </c>
      <c r="L5" s="591">
        <v>1233.4100000000001</v>
      </c>
      <c r="M5" s="371">
        <v>1730.35</v>
      </c>
      <c r="N5" s="261">
        <v>1640.6059999999998</v>
      </c>
      <c r="O5" s="258">
        <v>5.4701738260130695E-2</v>
      </c>
      <c r="P5" s="66"/>
      <c r="Q5" s="66"/>
    </row>
    <row r="6" spans="1:17" s="19" customFormat="1" ht="24.65" customHeight="1" x14ac:dyDescent="0.35">
      <c r="A6" s="96" t="s">
        <v>213</v>
      </c>
      <c r="B6" s="97">
        <v>166.96</v>
      </c>
      <c r="C6" s="71">
        <v>152.16</v>
      </c>
      <c r="D6" s="71">
        <v>185.76</v>
      </c>
      <c r="E6" s="71">
        <v>218.46</v>
      </c>
      <c r="F6" s="71">
        <v>308.56</v>
      </c>
      <c r="G6" s="71">
        <v>330.07</v>
      </c>
      <c r="H6" s="71">
        <v>354.62</v>
      </c>
      <c r="I6" s="71">
        <v>298.17</v>
      </c>
      <c r="J6" s="71">
        <v>532.79999999999995</v>
      </c>
      <c r="K6" s="71">
        <v>588.35</v>
      </c>
      <c r="L6" s="591">
        <v>503.32</v>
      </c>
      <c r="M6" s="371">
        <v>488.59</v>
      </c>
      <c r="N6" s="261">
        <v>420.80200000000002</v>
      </c>
      <c r="O6" s="258">
        <v>0.16109239024529343</v>
      </c>
      <c r="P6" s="66"/>
      <c r="Q6" s="66"/>
    </row>
    <row r="7" spans="1:17" s="19" customFormat="1" ht="24.65" customHeight="1" x14ac:dyDescent="0.35">
      <c r="A7" s="96" t="s">
        <v>214</v>
      </c>
      <c r="B7" s="97">
        <v>2532.56</v>
      </c>
      <c r="C7" s="71">
        <v>2836.35</v>
      </c>
      <c r="D7" s="71">
        <v>3100.02</v>
      </c>
      <c r="E7" s="71">
        <v>2877.29</v>
      </c>
      <c r="F7" s="71">
        <v>3251.87</v>
      </c>
      <c r="G7" s="71">
        <v>3752.17</v>
      </c>
      <c r="H7" s="71">
        <v>3460.02</v>
      </c>
      <c r="I7" s="71">
        <v>3324.6</v>
      </c>
      <c r="J7" s="71">
        <v>3207.47</v>
      </c>
      <c r="K7" s="71">
        <v>3449.5</v>
      </c>
      <c r="L7" s="591">
        <v>3570.5</v>
      </c>
      <c r="M7" s="371">
        <v>3257.38</v>
      </c>
      <c r="N7" s="261">
        <v>3438.7520000000004</v>
      </c>
      <c r="O7" s="258">
        <v>-5.2743553475214311E-2</v>
      </c>
      <c r="P7" s="66"/>
      <c r="Q7" s="66"/>
    </row>
    <row r="8" spans="1:17" s="19" customFormat="1" ht="24.65" customHeight="1" x14ac:dyDescent="0.35">
      <c r="A8" s="96" t="s">
        <v>215</v>
      </c>
      <c r="B8" s="97">
        <v>2219.2800000000002</v>
      </c>
      <c r="C8" s="71">
        <v>2232.66</v>
      </c>
      <c r="D8" s="71">
        <v>2217.1799999999998</v>
      </c>
      <c r="E8" s="71">
        <v>2085.9299999999998</v>
      </c>
      <c r="F8" s="71">
        <v>2211.2800000000002</v>
      </c>
      <c r="G8" s="71">
        <v>2471.7800000000002</v>
      </c>
      <c r="H8" s="71">
        <v>2291.9899999999998</v>
      </c>
      <c r="I8" s="71">
        <v>2213.83</v>
      </c>
      <c r="J8" s="71">
        <v>2773.24</v>
      </c>
      <c r="K8" s="71">
        <v>2876.26</v>
      </c>
      <c r="L8" s="591">
        <v>2706.21</v>
      </c>
      <c r="M8" s="371">
        <v>2555.41</v>
      </c>
      <c r="N8" s="261">
        <v>2525.42</v>
      </c>
      <c r="O8" s="258">
        <v>1.1875252433258598E-2</v>
      </c>
      <c r="P8" s="66"/>
      <c r="Q8" s="66"/>
    </row>
    <row r="9" spans="1:17" s="19" customFormat="1" ht="33" customHeight="1" x14ac:dyDescent="0.35">
      <c r="A9" s="98" t="s">
        <v>216</v>
      </c>
      <c r="B9" s="99">
        <v>15430.41</v>
      </c>
      <c r="C9" s="76">
        <v>15901.65</v>
      </c>
      <c r="D9" s="76">
        <v>16262.21</v>
      </c>
      <c r="E9" s="76">
        <v>16671.63</v>
      </c>
      <c r="F9" s="76">
        <v>18167.53</v>
      </c>
      <c r="G9" s="76">
        <v>19336.46</v>
      </c>
      <c r="H9" s="76">
        <v>18888.32</v>
      </c>
      <c r="I9" s="76">
        <v>18623.68</v>
      </c>
      <c r="J9" s="76">
        <v>20996.45</v>
      </c>
      <c r="K9" s="76">
        <v>22066.21</v>
      </c>
      <c r="L9" s="592">
        <f>SUM(L2:L8)</f>
        <v>21057.120000000003</v>
      </c>
      <c r="M9" s="372">
        <f>SUM(M2:M8)</f>
        <v>21467.35</v>
      </c>
      <c r="N9" s="262">
        <v>19982.223999999998</v>
      </c>
      <c r="O9" s="258">
        <v>7.4322357711533948E-2</v>
      </c>
      <c r="P9" s="66"/>
      <c r="Q9" s="66"/>
    </row>
    <row r="10" spans="1:17" s="19" customFormat="1" ht="33" customHeight="1" x14ac:dyDescent="0.35">
      <c r="A10" s="98" t="s">
        <v>217</v>
      </c>
      <c r="B10" s="99">
        <v>1173.8800000000001</v>
      </c>
      <c r="C10" s="76">
        <v>1184.5</v>
      </c>
      <c r="D10" s="76">
        <v>1275.5899999999999</v>
      </c>
      <c r="E10" s="76">
        <v>946.45</v>
      </c>
      <c r="F10" s="76">
        <v>941.88</v>
      </c>
      <c r="G10" s="76">
        <v>964.06</v>
      </c>
      <c r="H10" s="76">
        <v>960.03</v>
      </c>
      <c r="I10" s="76">
        <v>975.93</v>
      </c>
      <c r="J10" s="76">
        <v>1341.24</v>
      </c>
      <c r="K10" s="76">
        <v>1517.94</v>
      </c>
      <c r="L10" s="592">
        <v>1420.85</v>
      </c>
      <c r="M10" s="372">
        <v>1241.99</v>
      </c>
      <c r="N10" s="262">
        <v>1151.8400000000001</v>
      </c>
      <c r="O10" s="258">
        <v>7.826607862203061E-2</v>
      </c>
      <c r="P10" s="66"/>
      <c r="Q10" s="66"/>
    </row>
    <row r="11" spans="1:17" s="19" customFormat="1" ht="33.65" customHeight="1" x14ac:dyDescent="0.35">
      <c r="A11" s="96" t="s">
        <v>218</v>
      </c>
      <c r="B11" s="97">
        <v>185.89</v>
      </c>
      <c r="C11" s="71">
        <v>140.66999999999999</v>
      </c>
      <c r="D11" s="71">
        <v>95.11</v>
      </c>
      <c r="E11" s="71">
        <v>23.05</v>
      </c>
      <c r="F11" s="71">
        <v>73.14</v>
      </c>
      <c r="G11" s="71">
        <v>76.52</v>
      </c>
      <c r="H11" s="71">
        <v>26.54</v>
      </c>
      <c r="I11" s="71">
        <v>31.65</v>
      </c>
      <c r="J11" s="71">
        <v>28.64</v>
      </c>
      <c r="K11" s="71">
        <v>36.21</v>
      </c>
      <c r="L11" s="591">
        <v>42.54</v>
      </c>
      <c r="M11" s="371">
        <v>23.23</v>
      </c>
      <c r="N11" s="261">
        <v>39.912000000000006</v>
      </c>
      <c r="O11" s="258">
        <v>-0.41796953297253969</v>
      </c>
      <c r="P11" s="66"/>
      <c r="Q11" s="66"/>
    </row>
    <row r="12" spans="1:17" s="19" customFormat="1" ht="24.65" customHeight="1" x14ac:dyDescent="0.35">
      <c r="A12" s="96" t="s">
        <v>219</v>
      </c>
      <c r="B12" s="97">
        <v>205.03</v>
      </c>
      <c r="C12" s="71">
        <v>185.05</v>
      </c>
      <c r="D12" s="71">
        <v>122.59</v>
      </c>
      <c r="E12" s="71">
        <v>148.22999999999999</v>
      </c>
      <c r="F12" s="71">
        <v>127.87</v>
      </c>
      <c r="G12" s="71">
        <v>127.48</v>
      </c>
      <c r="H12" s="71">
        <v>109.04</v>
      </c>
      <c r="I12" s="71">
        <v>88.63</v>
      </c>
      <c r="J12" s="71">
        <v>71.63</v>
      </c>
      <c r="K12" s="71">
        <v>90.79</v>
      </c>
      <c r="L12" s="591">
        <v>104.53</v>
      </c>
      <c r="M12" s="371">
        <v>68.510000000000005</v>
      </c>
      <c r="N12" s="261">
        <v>97.513999999999996</v>
      </c>
      <c r="O12" s="258">
        <v>-0.2974342145743174</v>
      </c>
      <c r="P12" s="66"/>
      <c r="Q12" s="66"/>
    </row>
    <row r="13" spans="1:17" s="19" customFormat="1" ht="24.65" customHeight="1" x14ac:dyDescent="0.35">
      <c r="A13" s="96" t="s">
        <v>220</v>
      </c>
      <c r="B13" s="97" t="s">
        <v>171</v>
      </c>
      <c r="C13" s="71" t="s">
        <v>171</v>
      </c>
      <c r="D13" s="71">
        <v>17.88</v>
      </c>
      <c r="E13" s="71">
        <v>35.06</v>
      </c>
      <c r="F13" s="71">
        <v>17.55</v>
      </c>
      <c r="G13" s="71">
        <v>24.74</v>
      </c>
      <c r="H13" s="71">
        <v>30.33</v>
      </c>
      <c r="I13" s="71">
        <v>29.61</v>
      </c>
      <c r="J13" s="71">
        <v>25.41</v>
      </c>
      <c r="K13" s="71">
        <v>27.19</v>
      </c>
      <c r="L13" s="591">
        <v>23.95</v>
      </c>
      <c r="M13" s="371">
        <v>20.98</v>
      </c>
      <c r="N13" s="261">
        <v>27.456</v>
      </c>
      <c r="O13" s="258">
        <v>-0.23586829836829837</v>
      </c>
      <c r="P13" s="66"/>
      <c r="Q13" s="66"/>
    </row>
    <row r="14" spans="1:17" s="19" customFormat="1" ht="24.65" customHeight="1" x14ac:dyDescent="0.35">
      <c r="A14" s="96" t="s">
        <v>221</v>
      </c>
      <c r="B14" s="97">
        <v>417.29</v>
      </c>
      <c r="C14" s="71">
        <v>457.59</v>
      </c>
      <c r="D14" s="71">
        <v>432.42</v>
      </c>
      <c r="E14" s="71">
        <v>390.77</v>
      </c>
      <c r="F14" s="71">
        <v>385.57</v>
      </c>
      <c r="G14" s="71">
        <v>487.29</v>
      </c>
      <c r="H14" s="71">
        <v>397.21</v>
      </c>
      <c r="I14" s="71">
        <v>391.46</v>
      </c>
      <c r="J14" s="71">
        <v>434.9</v>
      </c>
      <c r="K14" s="71">
        <v>441.99</v>
      </c>
      <c r="L14" s="591">
        <v>450.1</v>
      </c>
      <c r="M14" s="371">
        <v>486.3</v>
      </c>
      <c r="N14" s="261">
        <v>430.57000000000005</v>
      </c>
      <c r="O14" s="258">
        <v>0.12943307708386542</v>
      </c>
      <c r="P14" s="66"/>
      <c r="Q14" s="66"/>
    </row>
    <row r="15" spans="1:17" s="19" customFormat="1" ht="32.5" customHeight="1" x14ac:dyDescent="0.35">
      <c r="A15" s="61" t="s">
        <v>222</v>
      </c>
      <c r="B15" s="63">
        <v>808.21</v>
      </c>
      <c r="C15" s="76">
        <v>783.31</v>
      </c>
      <c r="D15" s="76">
        <v>668</v>
      </c>
      <c r="E15" s="76">
        <v>597.11</v>
      </c>
      <c r="F15" s="76">
        <v>604.13</v>
      </c>
      <c r="G15" s="76">
        <v>716.03</v>
      </c>
      <c r="H15" s="76">
        <v>563.12</v>
      </c>
      <c r="I15" s="76">
        <v>541.35</v>
      </c>
      <c r="J15" s="76">
        <v>560.58000000000004</v>
      </c>
      <c r="K15" s="76">
        <v>596.17999999999995</v>
      </c>
      <c r="L15" s="451">
        <f>SUM(L11:L14)</f>
        <v>621.12</v>
      </c>
      <c r="M15" s="372">
        <f>SUM(M11:M14)</f>
        <v>599.02</v>
      </c>
      <c r="N15" s="262">
        <v>595.452</v>
      </c>
      <c r="O15" s="258">
        <v>5.992086683729303E-3</v>
      </c>
      <c r="P15" s="66"/>
      <c r="Q15" s="66"/>
    </row>
    <row r="16" spans="1:17" ht="25" customHeight="1" x14ac:dyDescent="0.35">
      <c r="A16" s="101" t="s">
        <v>223</v>
      </c>
      <c r="B16" s="249">
        <v>3.12</v>
      </c>
      <c r="C16" s="249">
        <v>3.25</v>
      </c>
      <c r="D16" s="249">
        <v>2.5</v>
      </c>
      <c r="E16" s="249">
        <v>2.54</v>
      </c>
      <c r="F16" s="249">
        <v>1.79</v>
      </c>
      <c r="G16" s="249">
        <v>2.83</v>
      </c>
      <c r="H16" s="249">
        <v>3.25</v>
      </c>
      <c r="I16" s="249">
        <v>3.23</v>
      </c>
      <c r="J16" s="249">
        <v>3.23</v>
      </c>
      <c r="K16" s="249">
        <v>1.54</v>
      </c>
      <c r="L16" s="591">
        <v>1.2673000000000001</v>
      </c>
      <c r="M16" s="373">
        <v>0.56100000000000005</v>
      </c>
      <c r="N16" s="263">
        <v>2.8160000000000003</v>
      </c>
      <c r="O16" s="258">
        <v>-0.80078125</v>
      </c>
    </row>
    <row r="17" spans="1:17" ht="25" customHeight="1" x14ac:dyDescent="0.35">
      <c r="A17" s="101" t="s">
        <v>224</v>
      </c>
      <c r="B17" s="249">
        <v>698.99</v>
      </c>
      <c r="C17" s="249">
        <v>770.69</v>
      </c>
      <c r="D17" s="249">
        <v>818.27</v>
      </c>
      <c r="E17" s="249">
        <v>916.41</v>
      </c>
      <c r="F17" s="249">
        <v>920.14</v>
      </c>
      <c r="G17" s="249">
        <v>981.45</v>
      </c>
      <c r="H17" s="249">
        <v>1106.31</v>
      </c>
      <c r="I17" s="249">
        <v>1100.3599999999999</v>
      </c>
      <c r="J17" s="249">
        <v>1165.02</v>
      </c>
      <c r="K17" s="249">
        <v>1150.78</v>
      </c>
      <c r="L17" s="591">
        <v>1065.43</v>
      </c>
      <c r="M17" s="373">
        <v>992.09</v>
      </c>
      <c r="N17" s="263">
        <v>1100.7839999999999</v>
      </c>
      <c r="O17" s="258">
        <v>-9.8742350906263043E-2</v>
      </c>
    </row>
    <row r="18" spans="1:17" ht="25" customHeight="1" x14ac:dyDescent="0.35">
      <c r="A18" s="101" t="s">
        <v>225</v>
      </c>
      <c r="B18" s="249">
        <v>185.52</v>
      </c>
      <c r="C18" s="249">
        <v>175.49</v>
      </c>
      <c r="D18" s="249">
        <v>188.11</v>
      </c>
      <c r="E18" s="249">
        <v>202.59</v>
      </c>
      <c r="F18" s="249">
        <v>198.53</v>
      </c>
      <c r="G18" s="249">
        <v>171.54</v>
      </c>
      <c r="H18" s="249">
        <v>162.41999999999999</v>
      </c>
      <c r="I18" s="249">
        <v>165.21</v>
      </c>
      <c r="J18" s="249">
        <v>169.08</v>
      </c>
      <c r="K18" s="249">
        <v>151.77000000000001</v>
      </c>
      <c r="L18" s="591">
        <v>140.857</v>
      </c>
      <c r="M18" s="373">
        <v>131.13</v>
      </c>
      <c r="N18" s="263">
        <v>164.00399999999999</v>
      </c>
      <c r="O18" s="258">
        <v>-0.20044633057730299</v>
      </c>
    </row>
    <row r="19" spans="1:17" ht="25" customHeight="1" x14ac:dyDescent="0.35">
      <c r="A19" s="101" t="s">
        <v>226</v>
      </c>
      <c r="B19" s="250" t="s">
        <v>171</v>
      </c>
      <c r="C19" s="250" t="s">
        <v>171</v>
      </c>
      <c r="D19" s="249">
        <v>27.48</v>
      </c>
      <c r="E19" s="249">
        <v>84.92</v>
      </c>
      <c r="F19" s="249">
        <v>114.82</v>
      </c>
      <c r="G19" s="249">
        <v>158.66999999999999</v>
      </c>
      <c r="H19" s="249">
        <v>188.54</v>
      </c>
      <c r="I19" s="249">
        <v>204.92</v>
      </c>
      <c r="J19" s="249">
        <v>239.21</v>
      </c>
      <c r="K19" s="249">
        <v>225.56</v>
      </c>
      <c r="L19" s="591">
        <v>216.71</v>
      </c>
      <c r="M19" s="373">
        <v>219.71</v>
      </c>
      <c r="N19" s="263">
        <v>203.38000000000002</v>
      </c>
      <c r="O19" s="258">
        <v>8.02930474972956E-2</v>
      </c>
    </row>
    <row r="20" spans="1:17" ht="25" customHeight="1" x14ac:dyDescent="0.35">
      <c r="A20" s="101" t="s">
        <v>227</v>
      </c>
      <c r="B20" s="249">
        <v>38.42</v>
      </c>
      <c r="C20" s="249">
        <v>35.78</v>
      </c>
      <c r="D20" s="249">
        <v>41.84</v>
      </c>
      <c r="E20" s="249">
        <v>5.04</v>
      </c>
      <c r="F20" s="249">
        <v>38.79</v>
      </c>
      <c r="G20" s="249">
        <v>33.89</v>
      </c>
      <c r="H20" s="249">
        <v>33.68</v>
      </c>
      <c r="I20" s="249">
        <v>21.61</v>
      </c>
      <c r="J20" s="249">
        <v>34.5</v>
      </c>
      <c r="K20" s="249">
        <v>35.049999999999997</v>
      </c>
      <c r="L20" s="591">
        <v>37.526200000000003</v>
      </c>
      <c r="M20" s="373">
        <v>18.440000000000001</v>
      </c>
      <c r="N20" s="263">
        <v>31.745999999999999</v>
      </c>
      <c r="O20" s="258">
        <v>-0.4191394191394191</v>
      </c>
    </row>
    <row r="21" spans="1:17" ht="25" customHeight="1" x14ac:dyDescent="0.35">
      <c r="A21" s="101" t="s">
        <v>228</v>
      </c>
      <c r="B21" s="249">
        <v>10.94</v>
      </c>
      <c r="C21" s="249">
        <v>11.58</v>
      </c>
      <c r="D21" s="249">
        <v>9.49</v>
      </c>
      <c r="E21" s="249">
        <v>8.8000000000000007</v>
      </c>
      <c r="F21" s="249">
        <v>9.57</v>
      </c>
      <c r="G21" s="249">
        <v>19.78</v>
      </c>
      <c r="H21" s="249">
        <v>14.21</v>
      </c>
      <c r="I21" s="249">
        <v>11.73</v>
      </c>
      <c r="J21" s="249">
        <v>22.61</v>
      </c>
      <c r="K21" s="249">
        <v>16.79</v>
      </c>
      <c r="L21" s="591">
        <v>16.788699999999999</v>
      </c>
      <c r="M21" s="373">
        <v>3.34</v>
      </c>
      <c r="N21" s="263">
        <v>17.024000000000001</v>
      </c>
      <c r="O21" s="258">
        <v>-0.80380639097744366</v>
      </c>
      <c r="P21" s="66"/>
    </row>
    <row r="22" spans="1:17" ht="40" customHeight="1" x14ac:dyDescent="0.35">
      <c r="A22" s="101" t="s">
        <v>229</v>
      </c>
      <c r="B22" s="249">
        <v>22.83</v>
      </c>
      <c r="C22" s="249">
        <v>17.41</v>
      </c>
      <c r="D22" s="249">
        <v>15.87</v>
      </c>
      <c r="E22" s="249">
        <v>14.56</v>
      </c>
      <c r="F22" s="249">
        <v>13.79</v>
      </c>
      <c r="G22" s="249">
        <v>14.39</v>
      </c>
      <c r="H22" s="249">
        <v>17.010000000000002</v>
      </c>
      <c r="I22" s="249">
        <v>18.850000000000001</v>
      </c>
      <c r="J22" s="249">
        <v>18.39</v>
      </c>
      <c r="K22" s="249">
        <v>14.3</v>
      </c>
      <c r="L22" s="591">
        <v>14.2967</v>
      </c>
      <c r="M22" s="249">
        <v>8.7899999999999991</v>
      </c>
      <c r="N22" s="474">
        <v>16.588000000000001</v>
      </c>
      <c r="O22" s="258">
        <v>-0.47009886665059086</v>
      </c>
      <c r="Q22" s="29"/>
    </row>
    <row r="23" spans="1:17" ht="25" customHeight="1" x14ac:dyDescent="0.35">
      <c r="A23" s="101" t="s">
        <v>230</v>
      </c>
      <c r="B23" s="249">
        <v>13.35</v>
      </c>
      <c r="C23" s="249">
        <v>15.33</v>
      </c>
      <c r="D23" s="249">
        <v>14.28</v>
      </c>
      <c r="E23" s="249">
        <v>15.67</v>
      </c>
      <c r="F23" s="249">
        <v>11.73</v>
      </c>
      <c r="G23" s="249">
        <v>21.4</v>
      </c>
      <c r="H23" s="249">
        <v>13.52</v>
      </c>
      <c r="I23" s="249">
        <v>23.7</v>
      </c>
      <c r="J23" s="249">
        <v>20.86</v>
      </c>
      <c r="K23" s="249">
        <v>20.79</v>
      </c>
      <c r="L23" s="591">
        <v>20.790900000000001</v>
      </c>
      <c r="M23" s="249">
        <v>9.1999999999999993</v>
      </c>
      <c r="N23" s="474">
        <v>20.054000000000002</v>
      </c>
      <c r="O23" s="258">
        <v>-0.54123865562979967</v>
      </c>
    </row>
    <row r="24" spans="1:17" s="28" customFormat="1" ht="25" customHeight="1" x14ac:dyDescent="0.35">
      <c r="A24" s="101" t="s">
        <v>231</v>
      </c>
      <c r="B24" s="250" t="s">
        <v>171</v>
      </c>
      <c r="C24" s="250" t="s">
        <v>171</v>
      </c>
      <c r="D24" s="250" t="s">
        <v>171</v>
      </c>
      <c r="E24" s="249">
        <v>20.27</v>
      </c>
      <c r="F24" s="249">
        <v>22.68</v>
      </c>
      <c r="G24" s="249">
        <v>10.96</v>
      </c>
      <c r="H24" s="249">
        <v>14.12</v>
      </c>
      <c r="I24" s="249">
        <v>4.92</v>
      </c>
      <c r="J24" s="249">
        <v>4.32</v>
      </c>
      <c r="K24" s="249">
        <v>5.64</v>
      </c>
      <c r="L24" s="591">
        <v>5.75</v>
      </c>
      <c r="M24" s="249">
        <v>27.456</v>
      </c>
      <c r="N24" s="474">
        <v>7.992</v>
      </c>
      <c r="O24" s="258">
        <v>2.4354354354354353</v>
      </c>
    </row>
    <row r="25" spans="1:17" ht="25" customHeight="1" x14ac:dyDescent="0.35">
      <c r="A25" s="102" t="s">
        <v>232</v>
      </c>
      <c r="B25" s="75">
        <v>1039.3800000000001</v>
      </c>
      <c r="C25" s="253">
        <v>1037.92</v>
      </c>
      <c r="D25" s="253">
        <v>1120.8399999999999</v>
      </c>
      <c r="E25" s="253">
        <v>1270.79</v>
      </c>
      <c r="F25" s="253">
        <v>1331.85</v>
      </c>
      <c r="G25" s="253">
        <v>1414.9</v>
      </c>
      <c r="H25" s="253">
        <v>1547.31</v>
      </c>
      <c r="I25" s="253">
        <v>1554.54</v>
      </c>
      <c r="J25" s="253">
        <v>1668.83</v>
      </c>
      <c r="K25" s="253">
        <v>1622.22</v>
      </c>
      <c r="L25" s="592">
        <f>SUM(L16:L24)</f>
        <v>1519.4168000000002</v>
      </c>
      <c r="M25" s="253">
        <v>1411.54</v>
      </c>
      <c r="N25" s="476">
        <v>1561.56</v>
      </c>
      <c r="O25" s="258">
        <v>-9.6070596070596093E-2</v>
      </c>
    </row>
    <row r="26" spans="1:17" ht="33" customHeight="1" x14ac:dyDescent="0.35">
      <c r="A26" s="101" t="s">
        <v>233</v>
      </c>
      <c r="B26" s="65">
        <v>884.88</v>
      </c>
      <c r="C26" s="71">
        <v>911.36</v>
      </c>
      <c r="D26" s="71">
        <v>913.38</v>
      </c>
      <c r="E26" s="71">
        <v>939.46</v>
      </c>
      <c r="F26" s="71">
        <v>993.28</v>
      </c>
      <c r="G26" s="71">
        <v>1057.97</v>
      </c>
      <c r="H26" s="71">
        <v>1132.8499999999999</v>
      </c>
      <c r="I26" s="71">
        <v>1132.01</v>
      </c>
      <c r="J26" s="71">
        <v>1193.6600000000001</v>
      </c>
      <c r="K26" s="71">
        <v>1186.99</v>
      </c>
      <c r="L26" s="591">
        <v>1107.97</v>
      </c>
      <c r="M26" s="71">
        <v>1015.32</v>
      </c>
      <c r="N26" s="259">
        <v>1140.6959999999999</v>
      </c>
      <c r="O26" s="258">
        <v>-0.10991184329567205</v>
      </c>
    </row>
    <row r="27" spans="1:17" ht="25" customHeight="1" x14ac:dyDescent="0.35">
      <c r="A27" s="101" t="s">
        <v>234</v>
      </c>
      <c r="B27" s="65">
        <v>390.55</v>
      </c>
      <c r="C27" s="71">
        <v>360.53</v>
      </c>
      <c r="D27" s="71">
        <v>310.7</v>
      </c>
      <c r="E27" s="71">
        <v>350.82</v>
      </c>
      <c r="F27" s="71">
        <v>326.39999999999998</v>
      </c>
      <c r="G27" s="71">
        <v>299.02</v>
      </c>
      <c r="H27" s="71">
        <v>271.45999999999998</v>
      </c>
      <c r="I27" s="71">
        <v>253.84</v>
      </c>
      <c r="J27" s="71">
        <v>240.71</v>
      </c>
      <c r="K27" s="71">
        <v>242.56</v>
      </c>
      <c r="L27" s="591">
        <v>245.387</v>
      </c>
      <c r="M27" s="71">
        <v>199.64</v>
      </c>
      <c r="N27" s="259">
        <v>261.51799999999997</v>
      </c>
      <c r="O27" s="475">
        <v>-0.23661086426173339</v>
      </c>
    </row>
    <row r="28" spans="1:17" ht="25" customHeight="1" x14ac:dyDescent="0.35">
      <c r="A28" s="101" t="s">
        <v>235</v>
      </c>
      <c r="B28" s="65">
        <v>275.87</v>
      </c>
      <c r="C28" s="71">
        <v>294.95999999999998</v>
      </c>
      <c r="D28" s="71">
        <v>307.97000000000003</v>
      </c>
      <c r="E28" s="71">
        <v>314.35000000000002</v>
      </c>
      <c r="F28" s="71">
        <v>302.47000000000003</v>
      </c>
      <c r="G28" s="71">
        <v>321.11</v>
      </c>
      <c r="H28" s="71">
        <v>279.14999999999998</v>
      </c>
      <c r="I28" s="71">
        <v>270.45</v>
      </c>
      <c r="J28" s="71">
        <v>297.13</v>
      </c>
      <c r="K28" s="71">
        <v>320.12</v>
      </c>
      <c r="L28" s="591">
        <v>347.22800000000001</v>
      </c>
      <c r="M28" s="371">
        <v>380.87</v>
      </c>
      <c r="N28" s="261">
        <v>297.59199999999998</v>
      </c>
      <c r="O28" s="258">
        <v>0.2798395118148338</v>
      </c>
    </row>
    <row r="29" spans="1:17" ht="25" customHeight="1" x14ac:dyDescent="0.35">
      <c r="A29" s="101" t="s">
        <v>236</v>
      </c>
      <c r="B29" s="250" t="s">
        <v>171</v>
      </c>
      <c r="C29" s="250" t="s">
        <v>171</v>
      </c>
      <c r="D29" s="71">
        <v>45.36</v>
      </c>
      <c r="E29" s="71">
        <v>119.98</v>
      </c>
      <c r="F29" s="71">
        <v>132.37</v>
      </c>
      <c r="G29" s="71">
        <v>183.41</v>
      </c>
      <c r="H29" s="71">
        <v>218.87</v>
      </c>
      <c r="I29" s="71">
        <v>234.53</v>
      </c>
      <c r="J29" s="71">
        <v>264.62</v>
      </c>
      <c r="K29" s="71">
        <v>252.75</v>
      </c>
      <c r="L29" s="591">
        <v>240.66</v>
      </c>
      <c r="M29" s="371">
        <v>240.69</v>
      </c>
      <c r="N29" s="261">
        <v>230.83599999999996</v>
      </c>
      <c r="O29" s="258">
        <v>4.2688315514044728E-2</v>
      </c>
    </row>
    <row r="30" spans="1:17" ht="25" customHeight="1" x14ac:dyDescent="0.35">
      <c r="A30" s="101" t="s">
        <v>237</v>
      </c>
      <c r="B30" s="65">
        <v>3.12</v>
      </c>
      <c r="C30" s="71">
        <v>3.25</v>
      </c>
      <c r="D30" s="71">
        <v>2.5</v>
      </c>
      <c r="E30" s="71">
        <v>2.54</v>
      </c>
      <c r="F30" s="71">
        <v>1.79</v>
      </c>
      <c r="G30" s="71">
        <v>2.83</v>
      </c>
      <c r="H30" s="71">
        <v>3.25</v>
      </c>
      <c r="I30" s="71">
        <v>3.23</v>
      </c>
      <c r="J30" s="71">
        <v>3.23</v>
      </c>
      <c r="K30" s="71">
        <v>1.54</v>
      </c>
      <c r="L30" s="591">
        <v>1.2673000000000001</v>
      </c>
      <c r="M30" s="371">
        <v>0.56100000000000005</v>
      </c>
      <c r="N30" s="261">
        <v>2.8160000000000003</v>
      </c>
      <c r="O30" s="258">
        <v>-0.80078125</v>
      </c>
    </row>
    <row r="31" spans="1:17" ht="33" customHeight="1" x14ac:dyDescent="0.35">
      <c r="A31" s="101" t="s">
        <v>238</v>
      </c>
      <c r="B31" s="250">
        <v>179.84</v>
      </c>
      <c r="C31" s="251">
        <v>198.41</v>
      </c>
      <c r="D31" s="251">
        <v>166.29</v>
      </c>
      <c r="E31" s="251">
        <v>81.47</v>
      </c>
      <c r="F31" s="251">
        <v>121.89</v>
      </c>
      <c r="G31" s="251">
        <v>200.07</v>
      </c>
      <c r="H31" s="251">
        <v>151.74</v>
      </c>
      <c r="I31" s="251">
        <v>142.61000000000001</v>
      </c>
      <c r="J31" s="251">
        <v>172.27</v>
      </c>
      <c r="K31" s="251">
        <v>156.91999999999999</v>
      </c>
      <c r="L31" s="591">
        <v>140.398</v>
      </c>
      <c r="M31" s="371">
        <v>123.87</v>
      </c>
      <c r="N31" s="261">
        <v>164.72200000000001</v>
      </c>
      <c r="O31" s="258">
        <v>-0.24800573086776512</v>
      </c>
      <c r="P31" s="66"/>
    </row>
    <row r="32" spans="1:17" s="28" customFormat="1" ht="33" customHeight="1" x14ac:dyDescent="0.35">
      <c r="A32" s="100" t="s">
        <v>239</v>
      </c>
      <c r="B32" s="20">
        <v>1734.26</v>
      </c>
      <c r="C32" s="252">
        <v>1768.51</v>
      </c>
      <c r="D32" s="252">
        <v>1746.2</v>
      </c>
      <c r="E32" s="76">
        <v>1808.61</v>
      </c>
      <c r="F32" s="76">
        <v>1878.21</v>
      </c>
      <c r="G32" s="76">
        <v>2064.4</v>
      </c>
      <c r="H32" s="76">
        <v>2057.3200000000002</v>
      </c>
      <c r="I32" s="76">
        <v>2036.69</v>
      </c>
      <c r="J32" s="76">
        <v>2171.62</v>
      </c>
      <c r="K32" s="76">
        <v>2160.88</v>
      </c>
      <c r="L32" s="592">
        <v>2082.91</v>
      </c>
      <c r="M32" s="372">
        <v>1960.98</v>
      </c>
      <c r="N32" s="262">
        <v>2098.1819999999998</v>
      </c>
      <c r="O32" s="258">
        <v>-6.5390895546716066E-2</v>
      </c>
    </row>
    <row r="33" spans="1:15" s="28" customFormat="1" ht="25" customHeight="1" x14ac:dyDescent="0.35">
      <c r="A33" s="101" t="s">
        <v>240</v>
      </c>
      <c r="B33" s="249">
        <v>999.98</v>
      </c>
      <c r="C33" s="249">
        <v>1003.94</v>
      </c>
      <c r="D33" s="249">
        <v>1078.3599999999999</v>
      </c>
      <c r="E33" s="249">
        <v>1233.22</v>
      </c>
      <c r="F33" s="249">
        <v>1294.73</v>
      </c>
      <c r="G33" s="249">
        <v>1375.74</v>
      </c>
      <c r="H33" s="249">
        <v>1512.42</v>
      </c>
      <c r="I33" s="249">
        <v>1497.22</v>
      </c>
      <c r="J33" s="249">
        <v>1632.83</v>
      </c>
      <c r="K33" s="249">
        <v>1590.1</v>
      </c>
      <c r="L33" s="591">
        <v>1485.6</v>
      </c>
      <c r="M33" s="373">
        <v>1321.31</v>
      </c>
      <c r="N33" s="263">
        <v>1521.6619999999998</v>
      </c>
      <c r="O33" s="258">
        <v>-0.13166655932789273</v>
      </c>
    </row>
    <row r="34" spans="1:15" s="28" customFormat="1" ht="33" customHeight="1" x14ac:dyDescent="0.35">
      <c r="A34" s="101" t="s">
        <v>241</v>
      </c>
      <c r="B34" s="249">
        <v>39.4</v>
      </c>
      <c r="C34" s="249">
        <v>33.99</v>
      </c>
      <c r="D34" s="249">
        <v>42.48</v>
      </c>
      <c r="E34" s="249">
        <v>37.56</v>
      </c>
      <c r="F34" s="249">
        <v>37.119999999999997</v>
      </c>
      <c r="G34" s="249">
        <v>39.159999999999997</v>
      </c>
      <c r="H34" s="249">
        <v>34.89</v>
      </c>
      <c r="I34" s="249">
        <v>57.32</v>
      </c>
      <c r="J34" s="249">
        <v>36</v>
      </c>
      <c r="K34" s="249">
        <v>32.119999999999997</v>
      </c>
      <c r="L34" s="591">
        <v>34.1</v>
      </c>
      <c r="M34" s="373">
        <v>90.23</v>
      </c>
      <c r="N34" s="263">
        <v>39.898000000000003</v>
      </c>
      <c r="O34" s="258">
        <v>1.2615168680134343</v>
      </c>
    </row>
    <row r="35" spans="1:15" ht="15" customHeight="1" x14ac:dyDescent="0.35">
      <c r="A35" s="587"/>
      <c r="B35" s="15"/>
      <c r="C35" s="15"/>
      <c r="D35" s="15"/>
      <c r="E35" s="15"/>
      <c r="F35" s="15"/>
      <c r="G35" s="15"/>
      <c r="H35" s="15"/>
      <c r="I35" s="15"/>
      <c r="J35" s="15"/>
      <c r="K35" s="15"/>
      <c r="L35" s="591"/>
      <c r="M35" s="588"/>
      <c r="N35" s="72"/>
      <c r="O35" s="589"/>
    </row>
    <row r="37" spans="1:15" ht="15.5" x14ac:dyDescent="0.35">
      <c r="B37" s="19"/>
      <c r="C37" s="19"/>
    </row>
    <row r="38" spans="1:15" ht="15.5" x14ac:dyDescent="0.35">
      <c r="A38" s="17" t="s">
        <v>27</v>
      </c>
      <c r="B38" s="19"/>
    </row>
  </sheetData>
  <phoneticPr fontId="5" type="noConversion"/>
  <pageMargins left="0.23622047244094491" right="0.23622047244094491" top="0.31496062992125984" bottom="0.31496062992125984" header="0.31496062992125984" footer="0.31496062992125984"/>
  <pageSetup paperSize="9"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18"/>
  <sheetViews>
    <sheetView showGridLines="0" zoomScaleNormal="90" workbookViewId="0">
      <selection activeCell="A5" sqref="A1:XFD5"/>
    </sheetView>
  </sheetViews>
  <sheetFormatPr defaultColWidth="9.1796875" defaultRowHeight="15.5" x14ac:dyDescent="0.35"/>
  <cols>
    <col min="1" max="1" width="37.453125" style="17" customWidth="1"/>
    <col min="2" max="13" width="13" style="15" customWidth="1"/>
    <col min="14" max="14" width="20.54296875" style="15" customWidth="1"/>
    <col min="15" max="15" width="23" style="17" customWidth="1"/>
    <col min="16" max="16" width="13" style="17" customWidth="1"/>
    <col min="17" max="17" width="5.1796875" style="17" customWidth="1"/>
    <col min="18" max="18" width="21.1796875" style="17" bestFit="1" customWidth="1"/>
    <col min="19" max="16384" width="9.1796875" style="17"/>
  </cols>
  <sheetData>
    <row r="1" spans="1:18" s="19" customFormat="1" ht="47" thickBot="1" x14ac:dyDescent="0.4">
      <c r="A1" s="93" t="s">
        <v>242</v>
      </c>
      <c r="B1" s="111" t="s">
        <v>243</v>
      </c>
      <c r="C1" s="112" t="s">
        <v>244</v>
      </c>
      <c r="D1" s="112" t="s">
        <v>245</v>
      </c>
      <c r="E1" s="112" t="s">
        <v>246</v>
      </c>
      <c r="F1" s="112" t="s">
        <v>247</v>
      </c>
      <c r="G1" s="112" t="s">
        <v>248</v>
      </c>
      <c r="H1" s="112" t="s">
        <v>249</v>
      </c>
      <c r="I1" s="112" t="s">
        <v>250</v>
      </c>
      <c r="J1" s="112" t="s">
        <v>251</v>
      </c>
      <c r="K1" s="112" t="s">
        <v>252</v>
      </c>
      <c r="L1" s="112" t="s">
        <v>253</v>
      </c>
      <c r="M1" s="112" t="s">
        <v>254</v>
      </c>
      <c r="N1" s="473" t="s">
        <v>255</v>
      </c>
      <c r="O1" s="271" t="s">
        <v>256</v>
      </c>
    </row>
    <row r="2" spans="1:18" s="70" customFormat="1" ht="31.5" customHeight="1" x14ac:dyDescent="0.35">
      <c r="A2" s="280" t="s">
        <v>257</v>
      </c>
      <c r="B2" s="287">
        <v>52564</v>
      </c>
      <c r="C2" s="287">
        <v>54888</v>
      </c>
      <c r="D2" s="287">
        <v>55810</v>
      </c>
      <c r="E2" s="288">
        <v>55290</v>
      </c>
      <c r="F2" s="288">
        <v>59066</v>
      </c>
      <c r="G2" s="288">
        <v>58284</v>
      </c>
      <c r="H2" s="288">
        <v>53863</v>
      </c>
      <c r="I2" s="288">
        <v>54553</v>
      </c>
      <c r="J2" s="288">
        <v>54521</v>
      </c>
      <c r="K2" s="288">
        <v>56971</v>
      </c>
      <c r="L2" s="288">
        <v>61587</v>
      </c>
      <c r="M2" s="532">
        <v>62693</v>
      </c>
      <c r="N2" s="289">
        <v>55638.400000000001</v>
      </c>
      <c r="O2" s="535">
        <v>0.12679372519698617</v>
      </c>
      <c r="Q2" s="26"/>
    </row>
    <row r="3" spans="1:18" s="19" customFormat="1" ht="36" customHeight="1" x14ac:dyDescent="0.35">
      <c r="A3" s="272" t="s">
        <v>258</v>
      </c>
      <c r="B3" s="78">
        <v>166781</v>
      </c>
      <c r="C3" s="78">
        <v>165672</v>
      </c>
      <c r="D3" s="78">
        <v>169716</v>
      </c>
      <c r="E3" s="70">
        <v>175734</v>
      </c>
      <c r="F3" s="70">
        <v>175194</v>
      </c>
      <c r="G3" s="70">
        <v>174442</v>
      </c>
      <c r="H3" s="70">
        <v>174731</v>
      </c>
      <c r="I3" s="70">
        <v>175817</v>
      </c>
      <c r="J3" s="70">
        <v>173032</v>
      </c>
      <c r="K3" s="70">
        <v>174163</v>
      </c>
      <c r="L3" s="70">
        <v>175304</v>
      </c>
      <c r="M3" s="434">
        <v>175575</v>
      </c>
      <c r="N3" s="74">
        <v>174437</v>
      </c>
      <c r="O3" s="536">
        <v>6.5238452851172912E-3</v>
      </c>
      <c r="Q3" s="26"/>
    </row>
    <row r="4" spans="1:18" s="19" customFormat="1" ht="36" customHeight="1" x14ac:dyDescent="0.35">
      <c r="A4" s="272" t="s">
        <v>259</v>
      </c>
      <c r="B4" s="73">
        <v>46651</v>
      </c>
      <c r="C4" s="73">
        <v>45313</v>
      </c>
      <c r="D4" s="73">
        <v>48760</v>
      </c>
      <c r="E4" s="19">
        <v>46997</v>
      </c>
      <c r="F4" s="19">
        <v>42161</v>
      </c>
      <c r="G4" s="19">
        <v>42014</v>
      </c>
      <c r="H4" s="19">
        <v>39484</v>
      </c>
      <c r="I4" s="19">
        <v>34672</v>
      </c>
      <c r="J4" s="19">
        <v>31039</v>
      </c>
      <c r="K4" s="19">
        <v>27860</v>
      </c>
      <c r="L4" s="19">
        <v>25671</v>
      </c>
      <c r="M4" s="23">
        <v>25825</v>
      </c>
      <c r="N4" s="72">
        <v>35013.800000000003</v>
      </c>
      <c r="O4" s="536">
        <v>-0.26243366901050447</v>
      </c>
      <c r="Q4" s="26"/>
    </row>
    <row r="5" spans="1:18" s="19" customFormat="1" ht="33" customHeight="1" x14ac:dyDescent="0.35">
      <c r="A5" s="273" t="s">
        <v>260</v>
      </c>
      <c r="B5" s="75">
        <v>265996</v>
      </c>
      <c r="C5" s="76">
        <v>265873</v>
      </c>
      <c r="D5" s="76">
        <v>274286</v>
      </c>
      <c r="E5" s="18">
        <v>278021</v>
      </c>
      <c r="F5" s="18">
        <v>276421</v>
      </c>
      <c r="G5" s="18">
        <v>274740</v>
      </c>
      <c r="H5" s="18">
        <v>268078</v>
      </c>
      <c r="I5" s="18">
        <v>265042</v>
      </c>
      <c r="J5" s="18">
        <v>258592</v>
      </c>
      <c r="K5" s="18">
        <v>258994</v>
      </c>
      <c r="L5" s="18">
        <v>262562</v>
      </c>
      <c r="M5" s="533">
        <f>SUM(M2:M4)</f>
        <v>264093</v>
      </c>
      <c r="N5" s="268">
        <v>265089.2</v>
      </c>
      <c r="O5" s="536">
        <v>-3.7579803326578398E-3</v>
      </c>
      <c r="Q5" s="26"/>
    </row>
    <row r="6" spans="1:18" s="19" customFormat="1" ht="31.5" customHeight="1" x14ac:dyDescent="0.35">
      <c r="A6" s="103" t="s">
        <v>261</v>
      </c>
      <c r="B6" s="73">
        <v>200005</v>
      </c>
      <c r="C6" s="73">
        <v>195113</v>
      </c>
      <c r="D6" s="73">
        <v>190487</v>
      </c>
      <c r="E6" s="16">
        <v>190065</v>
      </c>
      <c r="F6" s="16">
        <v>193436</v>
      </c>
      <c r="G6" s="16">
        <v>193031</v>
      </c>
      <c r="H6" s="16">
        <v>196104</v>
      </c>
      <c r="I6" s="16">
        <v>192661</v>
      </c>
      <c r="J6" s="16">
        <v>191490</v>
      </c>
      <c r="K6" s="16">
        <v>195822</v>
      </c>
      <c r="L6" s="16">
        <v>190996</v>
      </c>
      <c r="M6" s="45">
        <v>192278</v>
      </c>
      <c r="N6" s="269">
        <v>193821.6</v>
      </c>
      <c r="O6" s="536">
        <v>-7.9640246494715461E-3</v>
      </c>
      <c r="Q6" s="26"/>
    </row>
    <row r="7" spans="1:18" s="19" customFormat="1" ht="36" customHeight="1" x14ac:dyDescent="0.35">
      <c r="A7" s="272" t="s">
        <v>262</v>
      </c>
      <c r="B7" s="73">
        <v>461684</v>
      </c>
      <c r="C7" s="73">
        <v>446939</v>
      </c>
      <c r="D7" s="73">
        <v>436526</v>
      </c>
      <c r="E7" s="16">
        <v>436766</v>
      </c>
      <c r="F7" s="16">
        <v>436640</v>
      </c>
      <c r="G7" s="16">
        <v>432812</v>
      </c>
      <c r="H7" s="16">
        <v>424250</v>
      </c>
      <c r="I7" s="16">
        <v>417383</v>
      </c>
      <c r="J7" s="16">
        <v>413935</v>
      </c>
      <c r="K7" s="16">
        <v>413444</v>
      </c>
      <c r="L7" s="16">
        <v>409213</v>
      </c>
      <c r="M7" s="45">
        <v>394698</v>
      </c>
      <c r="N7" s="269">
        <v>420364.79999999999</v>
      </c>
      <c r="O7" s="536">
        <v>-6.1058394994062293E-2</v>
      </c>
      <c r="P7" s="30"/>
      <c r="Q7" s="26"/>
    </row>
    <row r="8" spans="1:18" s="19" customFormat="1" ht="36" customHeight="1" x14ac:dyDescent="0.35">
      <c r="A8" s="272" t="s">
        <v>263</v>
      </c>
      <c r="B8" s="73">
        <v>80669</v>
      </c>
      <c r="C8" s="73">
        <v>83928</v>
      </c>
      <c r="D8" s="73">
        <v>86256</v>
      </c>
      <c r="E8" s="16">
        <v>82714</v>
      </c>
      <c r="F8" s="16">
        <v>80961</v>
      </c>
      <c r="G8" s="16">
        <v>78501</v>
      </c>
      <c r="H8" s="16">
        <v>79123</v>
      </c>
      <c r="I8" s="16">
        <v>79554</v>
      </c>
      <c r="J8" s="16">
        <v>74958</v>
      </c>
      <c r="K8" s="16">
        <v>74084</v>
      </c>
      <c r="L8" s="16">
        <v>72350</v>
      </c>
      <c r="M8" s="45">
        <v>68527</v>
      </c>
      <c r="N8" s="269">
        <v>77244</v>
      </c>
      <c r="O8" s="536">
        <v>-0.11285018901144428</v>
      </c>
      <c r="Q8" s="26"/>
    </row>
    <row r="9" spans="1:18" s="19" customFormat="1" ht="33" customHeight="1" x14ac:dyDescent="0.35">
      <c r="A9" s="273" t="s">
        <v>264</v>
      </c>
      <c r="B9" s="75">
        <v>742358</v>
      </c>
      <c r="C9" s="76">
        <v>725980</v>
      </c>
      <c r="D9" s="76">
        <v>713269</v>
      </c>
      <c r="E9" s="20">
        <v>709545</v>
      </c>
      <c r="F9" s="20">
        <v>711037</v>
      </c>
      <c r="G9" s="20">
        <v>704344</v>
      </c>
      <c r="H9" s="20">
        <v>699477</v>
      </c>
      <c r="I9" s="20">
        <v>689598</v>
      </c>
      <c r="J9" s="20">
        <v>680383</v>
      </c>
      <c r="K9" s="20">
        <v>683350</v>
      </c>
      <c r="L9" s="20">
        <v>672559</v>
      </c>
      <c r="M9" s="534">
        <f>SUM(M6:M8)</f>
        <v>655503</v>
      </c>
      <c r="N9" s="270">
        <v>691430.40000000002</v>
      </c>
      <c r="O9" s="536">
        <v>-5.1960978285016113E-2</v>
      </c>
      <c r="Q9" s="26" t="s">
        <v>27</v>
      </c>
    </row>
    <row r="10" spans="1:18" s="19" customFormat="1" ht="24.65" customHeight="1" x14ac:dyDescent="0.35">
      <c r="A10" s="272" t="s">
        <v>265</v>
      </c>
      <c r="B10" s="73">
        <v>208971</v>
      </c>
      <c r="C10" s="73">
        <v>204499</v>
      </c>
      <c r="D10" s="73">
        <v>201395</v>
      </c>
      <c r="E10" s="16">
        <v>200328</v>
      </c>
      <c r="F10" s="16">
        <v>203292</v>
      </c>
      <c r="G10" s="16">
        <v>198856</v>
      </c>
      <c r="H10" s="16">
        <v>197610</v>
      </c>
      <c r="I10" s="16">
        <v>190446</v>
      </c>
      <c r="J10" s="16">
        <v>187613</v>
      </c>
      <c r="K10" s="16">
        <v>190907</v>
      </c>
      <c r="L10" s="16">
        <v>185177</v>
      </c>
      <c r="M10" s="45">
        <v>186689</v>
      </c>
      <c r="N10" s="269">
        <v>193086.4</v>
      </c>
      <c r="O10" s="536">
        <v>-3.3132317967500491E-2</v>
      </c>
      <c r="Q10" s="26"/>
    </row>
    <row r="11" spans="1:18" s="19" customFormat="1" ht="24.65" customHeight="1" x14ac:dyDescent="0.35">
      <c r="A11" s="272" t="s">
        <v>266</v>
      </c>
      <c r="B11" s="73">
        <v>68245</v>
      </c>
      <c r="C11" s="73">
        <v>69838</v>
      </c>
      <c r="D11" s="73">
        <v>77770</v>
      </c>
      <c r="E11" s="16">
        <v>74461</v>
      </c>
      <c r="F11" s="16">
        <v>69014</v>
      </c>
      <c r="G11" s="16">
        <v>64888</v>
      </c>
      <c r="H11" s="16">
        <v>64163</v>
      </c>
      <c r="I11" s="16">
        <v>62960</v>
      </c>
      <c r="J11" s="16">
        <v>57830</v>
      </c>
      <c r="K11" s="16">
        <v>53279</v>
      </c>
      <c r="L11" s="16">
        <v>51651</v>
      </c>
      <c r="M11" s="45">
        <v>52516</v>
      </c>
      <c r="N11" s="269">
        <v>60624</v>
      </c>
      <c r="O11" s="536">
        <v>-0.13374241224597516</v>
      </c>
      <c r="Q11" s="26"/>
    </row>
    <row r="12" spans="1:18" s="19" customFormat="1" ht="33" customHeight="1" x14ac:dyDescent="0.35">
      <c r="A12" s="273" t="s">
        <v>267</v>
      </c>
      <c r="B12" s="75">
        <v>277216</v>
      </c>
      <c r="C12" s="76">
        <v>274337</v>
      </c>
      <c r="D12" s="76">
        <v>279165</v>
      </c>
      <c r="E12" s="20">
        <v>274789</v>
      </c>
      <c r="F12" s="20">
        <v>272306</v>
      </c>
      <c r="G12" s="20">
        <v>263744</v>
      </c>
      <c r="H12" s="20">
        <v>261773</v>
      </c>
      <c r="I12" s="20">
        <v>253406</v>
      </c>
      <c r="J12" s="20">
        <v>245443</v>
      </c>
      <c r="K12" s="20">
        <v>244186</v>
      </c>
      <c r="L12" s="20">
        <v>236828</v>
      </c>
      <c r="M12" s="534">
        <f>SUM(M10:M11)</f>
        <v>239205</v>
      </c>
      <c r="N12" s="270">
        <v>253710.4</v>
      </c>
      <c r="O12" s="536">
        <v>-5.7173060308130852E-2</v>
      </c>
      <c r="Q12" s="26"/>
    </row>
    <row r="13" spans="1:18" s="19" customFormat="1" ht="30.65" customHeight="1" x14ac:dyDescent="0.35">
      <c r="A13" s="272" t="s">
        <v>268</v>
      </c>
      <c r="B13" s="73">
        <v>56056</v>
      </c>
      <c r="C13" s="73">
        <v>56953</v>
      </c>
      <c r="D13" s="73">
        <v>57054</v>
      </c>
      <c r="E13" s="16">
        <v>60706</v>
      </c>
      <c r="F13" s="16">
        <v>59320</v>
      </c>
      <c r="G13" s="16">
        <v>55892</v>
      </c>
      <c r="H13" s="16">
        <v>56081</v>
      </c>
      <c r="I13" s="16">
        <v>55633</v>
      </c>
      <c r="J13" s="16">
        <v>57122</v>
      </c>
      <c r="K13" s="16">
        <v>62656</v>
      </c>
      <c r="L13" s="16">
        <v>64325</v>
      </c>
      <c r="M13" s="45">
        <v>62181</v>
      </c>
      <c r="N13" s="269">
        <v>57476.800000000003</v>
      </c>
      <c r="O13" s="536">
        <v>8.1845196670656595E-2</v>
      </c>
      <c r="Q13" s="26"/>
    </row>
    <row r="14" spans="1:18" s="19" customFormat="1" ht="24.65" customHeight="1" x14ac:dyDescent="0.35">
      <c r="A14" s="272" t="s">
        <v>269</v>
      </c>
      <c r="B14" s="73">
        <v>229360</v>
      </c>
      <c r="C14" s="73">
        <v>217229</v>
      </c>
      <c r="D14" s="73">
        <v>214818</v>
      </c>
      <c r="E14" s="16">
        <v>221166</v>
      </c>
      <c r="F14" s="16">
        <v>222708</v>
      </c>
      <c r="G14" s="16">
        <v>224627</v>
      </c>
      <c r="H14" s="16">
        <v>219629</v>
      </c>
      <c r="I14" s="16">
        <v>218622</v>
      </c>
      <c r="J14" s="16">
        <v>222186</v>
      </c>
      <c r="K14" s="16">
        <v>222171</v>
      </c>
      <c r="L14" s="16">
        <v>223451</v>
      </c>
      <c r="M14" s="45">
        <v>221160</v>
      </c>
      <c r="N14" s="269">
        <v>221447</v>
      </c>
      <c r="O14" s="536">
        <v>-1.2960211698510582E-3</v>
      </c>
      <c r="Q14" s="26"/>
    </row>
    <row r="15" spans="1:18" s="19" customFormat="1" ht="24.65" customHeight="1" x14ac:dyDescent="0.35">
      <c r="A15" s="272" t="s">
        <v>270</v>
      </c>
      <c r="B15" s="73">
        <v>269133</v>
      </c>
      <c r="C15" s="73">
        <v>256950</v>
      </c>
      <c r="D15" s="73">
        <v>254764</v>
      </c>
      <c r="E15" s="16">
        <v>261759</v>
      </c>
      <c r="F15" s="16">
        <v>262437</v>
      </c>
      <c r="G15" s="16">
        <v>258356</v>
      </c>
      <c r="H15" s="16">
        <v>250280</v>
      </c>
      <c r="I15" s="16">
        <v>245426</v>
      </c>
      <c r="J15" s="16">
        <v>248534</v>
      </c>
      <c r="K15" s="16">
        <v>250020</v>
      </c>
      <c r="L15" s="16">
        <v>246070</v>
      </c>
      <c r="M15" s="45">
        <v>241787</v>
      </c>
      <c r="N15" s="269">
        <v>250523.2</v>
      </c>
      <c r="O15" s="536">
        <v>-3.4871820254571251E-2</v>
      </c>
      <c r="Q15" s="26"/>
    </row>
    <row r="16" spans="1:18" s="19" customFormat="1" ht="33" customHeight="1" x14ac:dyDescent="0.35">
      <c r="A16" s="273" t="s">
        <v>271</v>
      </c>
      <c r="B16" s="77">
        <v>554549</v>
      </c>
      <c r="C16" s="77">
        <v>531132</v>
      </c>
      <c r="D16" s="77">
        <v>526636</v>
      </c>
      <c r="E16" s="20">
        <v>543631</v>
      </c>
      <c r="F16" s="20">
        <v>544465</v>
      </c>
      <c r="G16" s="20">
        <v>538875</v>
      </c>
      <c r="H16" s="20">
        <v>525990</v>
      </c>
      <c r="I16" s="20">
        <v>519681</v>
      </c>
      <c r="J16" s="20">
        <v>527842</v>
      </c>
      <c r="K16" s="20">
        <v>534847</v>
      </c>
      <c r="L16" s="20">
        <v>533846</v>
      </c>
      <c r="M16" s="534">
        <f>SUM(M13:M15)</f>
        <v>525128</v>
      </c>
      <c r="N16" s="270">
        <v>529447</v>
      </c>
      <c r="O16" s="536">
        <v>-8.1575681796289823E-3</v>
      </c>
      <c r="P16" s="25"/>
      <c r="R16" s="22"/>
    </row>
    <row r="17" spans="1:16" ht="33" customHeight="1" thickBot="1" x14ac:dyDescent="0.4">
      <c r="A17" s="274" t="s">
        <v>272</v>
      </c>
      <c r="B17" s="290">
        <v>1840119</v>
      </c>
      <c r="C17" s="290">
        <v>1797322</v>
      </c>
      <c r="D17" s="290">
        <v>1793356</v>
      </c>
      <c r="E17" s="120">
        <v>1805986</v>
      </c>
      <c r="F17" s="120">
        <v>1804229</v>
      </c>
      <c r="G17" s="120">
        <v>1781703</v>
      </c>
      <c r="H17" s="120">
        <v>1755318</v>
      </c>
      <c r="I17" s="120">
        <v>1727727</v>
      </c>
      <c r="J17" s="120">
        <v>1712260</v>
      </c>
      <c r="K17" s="120">
        <v>1721377</v>
      </c>
      <c r="L17" s="120">
        <v>1705795</v>
      </c>
      <c r="M17" s="122">
        <v>1683929</v>
      </c>
      <c r="N17" s="291">
        <v>1739677</v>
      </c>
      <c r="O17" s="537">
        <v>-3.2045029048495821E-2</v>
      </c>
      <c r="P17" s="19"/>
    </row>
    <row r="18" spans="1:16" x14ac:dyDescent="0.35">
      <c r="B18" s="16"/>
      <c r="C18" s="16"/>
      <c r="D18" s="16"/>
      <c r="E18" s="16"/>
      <c r="F18" s="16"/>
      <c r="G18" s="16"/>
      <c r="H18" s="16"/>
      <c r="I18" s="16"/>
      <c r="J18" s="16"/>
      <c r="K18" s="16"/>
      <c r="L18" s="16"/>
      <c r="M18" s="16"/>
      <c r="N18" s="16"/>
    </row>
  </sheetData>
  <phoneticPr fontId="5" type="noConversion"/>
  <pageMargins left="0.23622047244094491" right="0.23622047244094491" top="0.55118110236220474" bottom="0.55118110236220474" header="0.31496062992125984" footer="0.31496062992125984"/>
  <pageSetup paperSize="9" scale="95"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25"/>
  <sheetViews>
    <sheetView showGridLines="0" zoomScaleNormal="100" workbookViewId="0">
      <selection activeCell="A6" sqref="A1:XFD6"/>
    </sheetView>
  </sheetViews>
  <sheetFormatPr defaultColWidth="9.1796875" defaultRowHeight="17.5" x14ac:dyDescent="0.35"/>
  <cols>
    <col min="1" max="1" width="46.81640625" style="89" customWidth="1"/>
    <col min="2" max="12" width="14.54296875" style="90" customWidth="1"/>
    <col min="13" max="14" width="20.54296875" style="90" customWidth="1"/>
    <col min="15" max="15" width="21.453125" style="90" customWidth="1"/>
    <col min="16" max="16" width="11.54296875" style="41" customWidth="1"/>
    <col min="17" max="17" width="13.1796875" style="27" customWidth="1"/>
    <col min="18" max="18" width="20.453125" style="27" bestFit="1" customWidth="1"/>
    <col min="19" max="19" width="21.1796875" style="27" bestFit="1" customWidth="1"/>
    <col min="20" max="16384" width="9.1796875" style="27"/>
  </cols>
  <sheetData>
    <row r="1" spans="1:19" s="31" customFormat="1" ht="56.15" customHeight="1" thickBot="1" x14ac:dyDescent="0.45">
      <c r="A1" s="94" t="s">
        <v>273</v>
      </c>
      <c r="B1" s="111" t="s">
        <v>243</v>
      </c>
      <c r="C1" s="112" t="s">
        <v>244</v>
      </c>
      <c r="D1" s="112" t="s">
        <v>245</v>
      </c>
      <c r="E1" s="112" t="s">
        <v>246</v>
      </c>
      <c r="F1" s="112" t="s">
        <v>247</v>
      </c>
      <c r="G1" s="112" t="s">
        <v>248</v>
      </c>
      <c r="H1" s="112" t="s">
        <v>249</v>
      </c>
      <c r="I1" s="112" t="s">
        <v>250</v>
      </c>
      <c r="J1" s="112" t="s">
        <v>251</v>
      </c>
      <c r="K1" s="112" t="s">
        <v>252</v>
      </c>
      <c r="L1" s="112" t="s">
        <v>253</v>
      </c>
      <c r="M1" s="112" t="s">
        <v>254</v>
      </c>
      <c r="N1" s="478" t="s">
        <v>255</v>
      </c>
      <c r="O1" s="275" t="s">
        <v>256</v>
      </c>
      <c r="P1" s="81"/>
      <c r="Q1" s="32"/>
      <c r="R1" s="82"/>
      <c r="S1" s="81"/>
    </row>
    <row r="2" spans="1:19" s="31" customFormat="1" ht="31.5" customHeight="1" x14ac:dyDescent="0.4">
      <c r="A2" s="356" t="s">
        <v>274</v>
      </c>
      <c r="B2" s="71">
        <v>2623656</v>
      </c>
      <c r="C2" s="65">
        <v>2616268</v>
      </c>
      <c r="D2" s="71">
        <v>2604185</v>
      </c>
      <c r="E2" s="71">
        <v>2588174</v>
      </c>
      <c r="F2" s="71">
        <v>2618341</v>
      </c>
      <c r="G2" s="71">
        <v>2660856</v>
      </c>
      <c r="H2" s="71">
        <v>2552118</v>
      </c>
      <c r="I2" s="71">
        <v>2568018</v>
      </c>
      <c r="J2" s="71">
        <v>2537933</v>
      </c>
      <c r="K2" s="71">
        <v>2565429</v>
      </c>
      <c r="L2" s="591">
        <v>2552054</v>
      </c>
      <c r="M2" s="357">
        <v>2509780</v>
      </c>
      <c r="N2" s="259">
        <v>2576870.7999999998</v>
      </c>
      <c r="O2" s="376">
        <v>-2.1691888569124296E-2</v>
      </c>
      <c r="P2" s="83"/>
      <c r="Q2" s="50"/>
      <c r="R2" s="84"/>
      <c r="S2" s="32"/>
    </row>
    <row r="3" spans="1:19" s="31" customFormat="1" ht="31.5" customHeight="1" x14ac:dyDescent="0.4">
      <c r="A3" s="96" t="s">
        <v>275</v>
      </c>
      <c r="B3" s="71">
        <v>86694</v>
      </c>
      <c r="C3" s="65">
        <v>86904</v>
      </c>
      <c r="D3" s="71">
        <v>86807</v>
      </c>
      <c r="E3" s="71">
        <v>87121</v>
      </c>
      <c r="F3" s="71">
        <v>89507</v>
      </c>
      <c r="G3" s="71">
        <v>90857</v>
      </c>
      <c r="H3" s="71">
        <v>89906</v>
      </c>
      <c r="I3" s="71">
        <v>92798</v>
      </c>
      <c r="J3" s="71">
        <v>90742</v>
      </c>
      <c r="K3" s="71">
        <v>90569</v>
      </c>
      <c r="L3" s="591">
        <v>90223</v>
      </c>
      <c r="M3" s="357">
        <v>88924</v>
      </c>
      <c r="N3" s="259">
        <v>90974.399999999994</v>
      </c>
      <c r="O3" s="376">
        <v>-2.2538208550976879E-2</v>
      </c>
      <c r="P3" s="85"/>
      <c r="Q3" s="86"/>
      <c r="R3" s="84"/>
      <c r="S3" s="32"/>
    </row>
    <row r="4" spans="1:19" s="31" customFormat="1" ht="31.5" customHeight="1" x14ac:dyDescent="0.4">
      <c r="A4" s="113" t="s">
        <v>276</v>
      </c>
      <c r="B4" s="71">
        <v>666114</v>
      </c>
      <c r="C4" s="65">
        <v>657831</v>
      </c>
      <c r="D4" s="71">
        <v>631185</v>
      </c>
      <c r="E4" s="71">
        <v>697419</v>
      </c>
      <c r="F4" s="71">
        <v>698335</v>
      </c>
      <c r="G4" s="71">
        <v>671012</v>
      </c>
      <c r="H4" s="71">
        <v>631743</v>
      </c>
      <c r="I4" s="71">
        <v>588744</v>
      </c>
      <c r="J4" s="71">
        <v>608872</v>
      </c>
      <c r="K4" s="71">
        <v>590943</v>
      </c>
      <c r="L4" s="591">
        <v>587627</v>
      </c>
      <c r="M4" s="357">
        <v>576749</v>
      </c>
      <c r="N4" s="259">
        <v>618262.80000000005</v>
      </c>
      <c r="O4" s="376">
        <v>-6.7145880360261145E-2</v>
      </c>
      <c r="P4" s="85"/>
      <c r="Q4" s="86"/>
      <c r="R4" s="84"/>
      <c r="S4" s="32"/>
    </row>
    <row r="5" spans="1:19" s="31" customFormat="1" ht="31.5" customHeight="1" x14ac:dyDescent="0.4">
      <c r="A5" s="96" t="s">
        <v>277</v>
      </c>
      <c r="B5" s="71">
        <v>87668</v>
      </c>
      <c r="C5" s="65">
        <v>104711</v>
      </c>
      <c r="D5" s="71">
        <v>99935</v>
      </c>
      <c r="E5" s="71">
        <v>99002</v>
      </c>
      <c r="F5" s="71">
        <v>99869</v>
      </c>
      <c r="G5" s="71">
        <v>148345</v>
      </c>
      <c r="H5" s="71">
        <v>174100</v>
      </c>
      <c r="I5" s="71">
        <v>164695</v>
      </c>
      <c r="J5" s="71">
        <v>167720</v>
      </c>
      <c r="K5" s="71">
        <v>233491</v>
      </c>
      <c r="L5" s="591">
        <v>231884</v>
      </c>
      <c r="M5" s="357">
        <v>235371</v>
      </c>
      <c r="N5" s="259">
        <v>177670.2</v>
      </c>
      <c r="O5" s="376">
        <v>0.32476352252656882</v>
      </c>
      <c r="P5" s="85"/>
      <c r="Q5" s="86"/>
      <c r="R5" s="84"/>
      <c r="S5" s="32"/>
    </row>
    <row r="6" spans="1:19" s="31" customFormat="1" ht="31.5" customHeight="1" x14ac:dyDescent="0.4">
      <c r="A6" s="96" t="s">
        <v>278</v>
      </c>
      <c r="B6" s="71">
        <v>753782</v>
      </c>
      <c r="C6" s="65">
        <v>762542</v>
      </c>
      <c r="D6" s="71">
        <v>731120</v>
      </c>
      <c r="E6" s="71">
        <v>796421</v>
      </c>
      <c r="F6" s="71">
        <v>798204</v>
      </c>
      <c r="G6" s="71">
        <v>819357</v>
      </c>
      <c r="H6" s="71">
        <v>805843</v>
      </c>
      <c r="I6" s="71">
        <v>753439</v>
      </c>
      <c r="J6" s="71">
        <v>776592</v>
      </c>
      <c r="K6" s="71">
        <v>824434</v>
      </c>
      <c r="L6" s="591">
        <v>819511</v>
      </c>
      <c r="M6" s="357">
        <v>812120</v>
      </c>
      <c r="N6" s="259">
        <v>795933</v>
      </c>
      <c r="O6" s="376">
        <v>2.0337138930035525E-2</v>
      </c>
      <c r="P6" s="85"/>
      <c r="Q6" s="86"/>
      <c r="R6" s="84"/>
      <c r="S6" s="32"/>
    </row>
    <row r="7" spans="1:19" s="31" customFormat="1" ht="31.5" customHeight="1" x14ac:dyDescent="0.4">
      <c r="A7" s="96" t="s">
        <v>279</v>
      </c>
      <c r="B7" s="71">
        <v>3271842</v>
      </c>
      <c r="C7" s="65">
        <v>3105263</v>
      </c>
      <c r="D7" s="71">
        <v>3270509</v>
      </c>
      <c r="E7" s="71">
        <v>3229660</v>
      </c>
      <c r="F7" s="71">
        <v>3320064</v>
      </c>
      <c r="G7" s="71">
        <v>3413947</v>
      </c>
      <c r="H7" s="71">
        <v>3138532</v>
      </c>
      <c r="I7" s="71">
        <v>3254845</v>
      </c>
      <c r="J7" s="71">
        <v>3315549</v>
      </c>
      <c r="K7" s="71">
        <v>3351273</v>
      </c>
      <c r="L7" s="591">
        <v>3337337</v>
      </c>
      <c r="M7" s="357">
        <v>3199882</v>
      </c>
      <c r="N7" s="259">
        <v>3294829.2</v>
      </c>
      <c r="O7" s="376">
        <v>-2.8817032458010372E-2</v>
      </c>
      <c r="P7" s="83"/>
      <c r="Q7" s="50"/>
      <c r="R7" s="84"/>
      <c r="S7" s="32"/>
    </row>
    <row r="8" spans="1:19" s="31" customFormat="1" ht="31.5" customHeight="1" thickBot="1" x14ac:dyDescent="0.45">
      <c r="A8" s="114" t="s">
        <v>280</v>
      </c>
      <c r="B8" s="76">
        <v>6735974</v>
      </c>
      <c r="C8" s="75">
        <v>6570977</v>
      </c>
      <c r="D8" s="76">
        <v>6692621</v>
      </c>
      <c r="E8" s="76">
        <v>6701376</v>
      </c>
      <c r="F8" s="76">
        <v>6826116</v>
      </c>
      <c r="G8" s="76">
        <v>6985017</v>
      </c>
      <c r="H8" s="76">
        <v>6586399</v>
      </c>
      <c r="I8" s="76">
        <v>6669100</v>
      </c>
      <c r="J8" s="76">
        <v>6720816</v>
      </c>
      <c r="K8" s="76">
        <v>6831705</v>
      </c>
      <c r="L8" s="592">
        <v>6799125</v>
      </c>
      <c r="M8" s="358">
        <v>6610706</v>
      </c>
      <c r="N8" s="276">
        <v>6758607.4000000004</v>
      </c>
      <c r="O8" s="377">
        <v>-2.1883413438099741E-2</v>
      </c>
      <c r="P8" s="83"/>
      <c r="Q8" s="50"/>
      <c r="R8" s="84"/>
      <c r="S8" s="32"/>
    </row>
    <row r="9" spans="1:19" s="31" customFormat="1" ht="18" x14ac:dyDescent="0.4">
      <c r="A9" s="66"/>
      <c r="B9" s="87"/>
      <c r="C9" s="87"/>
      <c r="D9" s="87"/>
      <c r="E9" s="87"/>
      <c r="F9" s="87"/>
      <c r="G9" s="87"/>
      <c r="H9" s="87"/>
      <c r="I9" s="87"/>
      <c r="J9" s="87"/>
      <c r="K9" s="87"/>
      <c r="L9" s="87"/>
      <c r="M9" s="65"/>
      <c r="N9" s="69"/>
      <c r="O9" s="88"/>
      <c r="P9" s="32"/>
    </row>
    <row r="10" spans="1:19" s="31" customFormat="1" ht="16.5" x14ac:dyDescent="0.35">
      <c r="A10" s="89"/>
      <c r="B10" s="90"/>
      <c r="C10" s="90"/>
      <c r="D10" s="90"/>
      <c r="E10" s="90"/>
      <c r="F10" s="90"/>
      <c r="G10" s="90"/>
      <c r="H10" s="90"/>
      <c r="I10" s="90"/>
      <c r="J10" s="90"/>
      <c r="K10" s="90"/>
      <c r="L10" s="581"/>
      <c r="M10" s="590"/>
      <c r="N10" s="69"/>
      <c r="O10" s="69"/>
      <c r="P10" s="69"/>
      <c r="Q10" s="69"/>
      <c r="R10" s="69"/>
    </row>
    <row r="11" spans="1:19" s="31" customFormat="1" ht="18" x14ac:dyDescent="0.4">
      <c r="A11" s="37"/>
      <c r="B11" s="37"/>
      <c r="C11" s="37"/>
      <c r="D11" s="37"/>
      <c r="E11" s="37"/>
      <c r="F11" s="37"/>
      <c r="G11" s="37"/>
      <c r="H11" s="37"/>
      <c r="I11" s="37"/>
      <c r="J11" s="37"/>
      <c r="K11" s="90"/>
      <c r="L11" s="90"/>
      <c r="M11" s="90"/>
      <c r="O11" s="91"/>
      <c r="P11" s="32"/>
    </row>
    <row r="12" spans="1:19" s="31" customFormat="1" ht="18" x14ac:dyDescent="0.4">
      <c r="A12" s="89"/>
      <c r="B12" s="37"/>
      <c r="C12" s="37"/>
      <c r="D12" s="37"/>
      <c r="E12" s="37"/>
      <c r="F12" s="37"/>
      <c r="G12" s="37"/>
      <c r="H12" s="37"/>
      <c r="I12" s="37"/>
      <c r="J12" s="37"/>
      <c r="K12" s="90"/>
      <c r="L12" s="90"/>
      <c r="M12" s="90"/>
      <c r="O12" s="80"/>
      <c r="P12" s="32"/>
    </row>
    <row r="13" spans="1:19" x14ac:dyDescent="0.35">
      <c r="N13" s="27"/>
    </row>
    <row r="14" spans="1:19" ht="19" x14ac:dyDescent="0.4">
      <c r="A14" s="92"/>
      <c r="N14" s="27"/>
    </row>
    <row r="15" spans="1:19" ht="19" x14ac:dyDescent="0.4">
      <c r="A15" s="92"/>
      <c r="N15" s="27"/>
    </row>
    <row r="16" spans="1:19" x14ac:dyDescent="0.35">
      <c r="N16" s="27"/>
    </row>
    <row r="17" spans="14:14" x14ac:dyDescent="0.35">
      <c r="N17" s="27"/>
    </row>
    <row r="18" spans="14:14" x14ac:dyDescent="0.35">
      <c r="N18" s="27"/>
    </row>
    <row r="19" spans="14:14" x14ac:dyDescent="0.35">
      <c r="N19" s="27"/>
    </row>
    <row r="20" spans="14:14" x14ac:dyDescent="0.35">
      <c r="N20" s="27"/>
    </row>
    <row r="21" spans="14:14" x14ac:dyDescent="0.35">
      <c r="N21" s="27"/>
    </row>
    <row r="22" spans="14:14" x14ac:dyDescent="0.35">
      <c r="N22" s="27"/>
    </row>
    <row r="23" spans="14:14" x14ac:dyDescent="0.35">
      <c r="N23" s="27"/>
    </row>
    <row r="24" spans="14:14" x14ac:dyDescent="0.35">
      <c r="N24" s="27"/>
    </row>
    <row r="25" spans="14:14" x14ac:dyDescent="0.35">
      <c r="N25" s="27"/>
    </row>
  </sheetData>
  <phoneticPr fontId="29" type="noConversion"/>
  <pageMargins left="0.23622047244094491" right="0.23622047244094491" top="0.74803149606299213" bottom="0.74803149606299213" header="0.31496062992125984" footer="0.31496062992125984"/>
  <pageSetup paperSize="9" orientation="landscape"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78"/>
  <sheetViews>
    <sheetView showGridLines="0" topLeftCell="J1" zoomScaleNormal="100" workbookViewId="0">
      <selection activeCell="P1" sqref="P1:P1048576"/>
    </sheetView>
  </sheetViews>
  <sheetFormatPr defaultColWidth="9.1796875" defaultRowHeight="16.5" x14ac:dyDescent="0.35"/>
  <cols>
    <col min="1" max="1" width="38.81640625" style="4" customWidth="1"/>
    <col min="2" max="12" width="13.7265625" style="4" customWidth="1"/>
    <col min="13" max="13" width="16" style="4" customWidth="1"/>
    <col min="14" max="14" width="22.1796875" style="2" customWidth="1"/>
    <col min="15" max="15" width="19.54296875" style="2" customWidth="1"/>
    <col min="16" max="16" width="20.453125" style="2" bestFit="1" customWidth="1"/>
    <col min="17" max="17" width="21.1796875" style="2" bestFit="1" customWidth="1"/>
    <col min="18" max="16384" width="9.1796875" style="2"/>
  </cols>
  <sheetData>
    <row r="1" spans="1:18" s="105" customFormat="1" ht="55.5" customHeight="1" thickBot="1" x14ac:dyDescent="0.4">
      <c r="A1" s="93" t="s">
        <v>281</v>
      </c>
      <c r="B1" s="111" t="s">
        <v>243</v>
      </c>
      <c r="C1" s="112" t="s">
        <v>244</v>
      </c>
      <c r="D1" s="112" t="s">
        <v>245</v>
      </c>
      <c r="E1" s="112" t="s">
        <v>246</v>
      </c>
      <c r="F1" s="112" t="s">
        <v>247</v>
      </c>
      <c r="G1" s="112" t="s">
        <v>248</v>
      </c>
      <c r="H1" s="112" t="s">
        <v>249</v>
      </c>
      <c r="I1" s="112" t="s">
        <v>250</v>
      </c>
      <c r="J1" s="112" t="s">
        <v>251</v>
      </c>
      <c r="K1" s="112" t="s">
        <v>252</v>
      </c>
      <c r="L1" s="112" t="s">
        <v>253</v>
      </c>
      <c r="M1" s="112" t="s">
        <v>254</v>
      </c>
      <c r="N1" s="477" t="s">
        <v>255</v>
      </c>
      <c r="O1" s="275" t="s">
        <v>256</v>
      </c>
      <c r="Q1" s="106"/>
      <c r="R1" s="104"/>
    </row>
    <row r="2" spans="1:18" s="105" customFormat="1" ht="25" customHeight="1" x14ac:dyDescent="0.35">
      <c r="A2" s="280" t="s">
        <v>282</v>
      </c>
      <c r="B2" s="115">
        <v>20712</v>
      </c>
      <c r="C2" s="116">
        <v>19064</v>
      </c>
      <c r="D2" s="116">
        <v>20690</v>
      </c>
      <c r="E2" s="281">
        <v>21001</v>
      </c>
      <c r="F2" s="281">
        <v>21778</v>
      </c>
      <c r="G2" s="281">
        <v>22337</v>
      </c>
      <c r="H2" s="281">
        <v>21055</v>
      </c>
      <c r="I2" s="281">
        <v>24981</v>
      </c>
      <c r="J2" s="281">
        <v>24715</v>
      </c>
      <c r="K2" s="281">
        <v>22257</v>
      </c>
      <c r="L2" s="45">
        <v>22652</v>
      </c>
      <c r="M2" s="359">
        <v>21790</v>
      </c>
      <c r="N2" s="282">
        <v>23069</v>
      </c>
      <c r="O2" s="283">
        <v>-5.5442368546534282E-2</v>
      </c>
      <c r="P2" s="108"/>
      <c r="Q2" s="109"/>
    </row>
    <row r="3" spans="1:18" s="105" customFormat="1" ht="25" customHeight="1" x14ac:dyDescent="0.35">
      <c r="A3" s="103" t="s">
        <v>283</v>
      </c>
      <c r="B3" s="117">
        <v>5376</v>
      </c>
      <c r="C3" s="16">
        <v>5459</v>
      </c>
      <c r="D3" s="16">
        <v>4568</v>
      </c>
      <c r="E3" s="65">
        <v>4933</v>
      </c>
      <c r="F3" s="65">
        <v>4432</v>
      </c>
      <c r="G3" s="65">
        <v>5098</v>
      </c>
      <c r="H3" s="65">
        <v>5106</v>
      </c>
      <c r="I3" s="65">
        <v>6298</v>
      </c>
      <c r="J3" s="65">
        <v>6580</v>
      </c>
      <c r="K3" s="65">
        <v>5833</v>
      </c>
      <c r="L3" s="45">
        <v>5934</v>
      </c>
      <c r="M3" s="359">
        <v>5268</v>
      </c>
      <c r="N3" s="278">
        <v>5783</v>
      </c>
      <c r="O3" s="277">
        <v>-8.9054124157011971E-2</v>
      </c>
      <c r="P3" s="108"/>
      <c r="Q3" s="109"/>
    </row>
    <row r="4" spans="1:18" s="105" customFormat="1" ht="25" customHeight="1" x14ac:dyDescent="0.35">
      <c r="A4" s="103" t="s">
        <v>284</v>
      </c>
      <c r="B4" s="117">
        <v>5793</v>
      </c>
      <c r="C4" s="16">
        <v>4261</v>
      </c>
      <c r="D4" s="16">
        <v>4970</v>
      </c>
      <c r="E4" s="65">
        <v>4900</v>
      </c>
      <c r="F4" s="65">
        <v>4748</v>
      </c>
      <c r="G4" s="65">
        <v>4609</v>
      </c>
      <c r="H4" s="65">
        <v>4229</v>
      </c>
      <c r="I4" s="65">
        <v>4885</v>
      </c>
      <c r="J4" s="65">
        <v>4619</v>
      </c>
      <c r="K4" s="65">
        <v>4683</v>
      </c>
      <c r="L4" s="45">
        <v>4824</v>
      </c>
      <c r="M4" s="359">
        <v>4088</v>
      </c>
      <c r="N4" s="278">
        <v>4605</v>
      </c>
      <c r="O4" s="277">
        <v>-0.11226927252985885</v>
      </c>
      <c r="P4" s="108"/>
      <c r="Q4" s="109"/>
    </row>
    <row r="5" spans="1:18" s="105" customFormat="1" ht="33" customHeight="1" x14ac:dyDescent="0.35">
      <c r="A5" s="100" t="s">
        <v>285</v>
      </c>
      <c r="B5" s="118">
        <v>31881</v>
      </c>
      <c r="C5" s="20">
        <v>28784</v>
      </c>
      <c r="D5" s="20">
        <v>30228</v>
      </c>
      <c r="E5" s="75">
        <v>30834</v>
      </c>
      <c r="F5" s="75">
        <v>30958</v>
      </c>
      <c r="G5" s="75">
        <v>32044</v>
      </c>
      <c r="H5" s="75">
        <v>30390</v>
      </c>
      <c r="I5" s="75">
        <v>36164</v>
      </c>
      <c r="J5" s="75">
        <v>35914</v>
      </c>
      <c r="K5" s="75">
        <v>32773</v>
      </c>
      <c r="L5" s="534">
        <v>33410</v>
      </c>
      <c r="M5" s="360">
        <v>31146</v>
      </c>
      <c r="N5" s="279">
        <v>33457</v>
      </c>
      <c r="O5" s="277">
        <v>-6.9073736437815669E-2</v>
      </c>
      <c r="P5" s="108"/>
      <c r="Q5" s="109"/>
    </row>
    <row r="6" spans="1:18" s="105" customFormat="1" ht="33" customHeight="1" x14ac:dyDescent="0.35">
      <c r="A6" s="103" t="s">
        <v>286</v>
      </c>
      <c r="B6" s="117">
        <v>941</v>
      </c>
      <c r="C6" s="16">
        <v>668</v>
      </c>
      <c r="D6" s="16">
        <v>610</v>
      </c>
      <c r="E6" s="65">
        <v>767</v>
      </c>
      <c r="F6" s="65">
        <v>708</v>
      </c>
      <c r="G6" s="65">
        <v>668</v>
      </c>
      <c r="H6" s="65">
        <v>805</v>
      </c>
      <c r="I6" s="65">
        <v>741</v>
      </c>
      <c r="J6" s="65">
        <v>726</v>
      </c>
      <c r="K6" s="65">
        <v>857</v>
      </c>
      <c r="L6" s="45">
        <v>872</v>
      </c>
      <c r="M6" s="359">
        <v>1010</v>
      </c>
      <c r="N6" s="278">
        <v>759.4</v>
      </c>
      <c r="O6" s="277">
        <v>0.32999736634184895</v>
      </c>
      <c r="P6" s="108"/>
      <c r="Q6" s="109"/>
    </row>
    <row r="7" spans="1:18" s="105" customFormat="1" ht="25" customHeight="1" x14ac:dyDescent="0.35">
      <c r="A7" s="103" t="s">
        <v>287</v>
      </c>
      <c r="B7" s="378">
        <v>5265</v>
      </c>
      <c r="C7" s="19">
        <v>5418</v>
      </c>
      <c r="D7" s="19">
        <v>5007</v>
      </c>
      <c r="E7" s="66">
        <v>6783</v>
      </c>
      <c r="F7" s="66">
        <v>4239</v>
      </c>
      <c r="G7" s="66">
        <v>3824</v>
      </c>
      <c r="H7" s="66">
        <v>5556</v>
      </c>
      <c r="I7" s="66">
        <v>4802</v>
      </c>
      <c r="J7" s="66">
        <v>4246</v>
      </c>
      <c r="K7" s="66">
        <v>5011</v>
      </c>
      <c r="L7" s="45">
        <v>5112</v>
      </c>
      <c r="M7" s="359">
        <v>8248</v>
      </c>
      <c r="N7" s="379">
        <v>4687.8</v>
      </c>
      <c r="O7" s="277">
        <v>0.75946072784675112</v>
      </c>
      <c r="P7" s="108"/>
      <c r="Q7" s="109"/>
    </row>
    <row r="8" spans="1:18" s="105" customFormat="1" ht="25" customHeight="1" x14ac:dyDescent="0.35">
      <c r="A8" s="103" t="s">
        <v>288</v>
      </c>
      <c r="B8" s="117">
        <v>1308</v>
      </c>
      <c r="C8" s="16">
        <v>1141</v>
      </c>
      <c r="D8" s="16">
        <v>923</v>
      </c>
      <c r="E8" s="65">
        <v>856</v>
      </c>
      <c r="F8" s="65">
        <v>763</v>
      </c>
      <c r="G8" s="65">
        <v>1390</v>
      </c>
      <c r="H8" s="65">
        <v>734</v>
      </c>
      <c r="I8" s="65">
        <v>784</v>
      </c>
      <c r="J8" s="65">
        <v>919</v>
      </c>
      <c r="K8" s="65">
        <v>827</v>
      </c>
      <c r="L8" s="45">
        <v>835</v>
      </c>
      <c r="M8" s="359">
        <v>785</v>
      </c>
      <c r="N8" s="278">
        <v>930.8</v>
      </c>
      <c r="O8" s="277">
        <v>-0.15663944993553924</v>
      </c>
      <c r="P8" s="108"/>
      <c r="Q8" s="109"/>
    </row>
    <row r="9" spans="1:18" s="138" customFormat="1" ht="33" customHeight="1" x14ac:dyDescent="0.35">
      <c r="A9" s="100" t="s">
        <v>289</v>
      </c>
      <c r="B9" s="118">
        <v>7514</v>
      </c>
      <c r="C9" s="20">
        <v>7227</v>
      </c>
      <c r="D9" s="20">
        <v>6540</v>
      </c>
      <c r="E9" s="75">
        <v>8406</v>
      </c>
      <c r="F9" s="75">
        <v>5710</v>
      </c>
      <c r="G9" s="75">
        <v>5882</v>
      </c>
      <c r="H9" s="75">
        <v>7095</v>
      </c>
      <c r="I9" s="75">
        <v>6327</v>
      </c>
      <c r="J9" s="75">
        <v>5891</v>
      </c>
      <c r="K9" s="75">
        <v>6695</v>
      </c>
      <c r="L9" s="534">
        <f>SUM(L6:L8)</f>
        <v>6819</v>
      </c>
      <c r="M9" s="360">
        <v>10043</v>
      </c>
      <c r="N9" s="279">
        <v>6378</v>
      </c>
      <c r="O9" s="528">
        <v>0.57499999999999996</v>
      </c>
      <c r="P9" s="526"/>
      <c r="Q9" s="527"/>
    </row>
    <row r="10" spans="1:18" s="105" customFormat="1" ht="33" customHeight="1" x14ac:dyDescent="0.35">
      <c r="A10" s="103" t="s">
        <v>290</v>
      </c>
      <c r="B10" s="117">
        <v>55173</v>
      </c>
      <c r="C10" s="16">
        <v>46353</v>
      </c>
      <c r="D10" s="16">
        <v>53617</v>
      </c>
      <c r="E10" s="65">
        <v>47401</v>
      </c>
      <c r="F10" s="65">
        <v>52516</v>
      </c>
      <c r="G10" s="65">
        <v>50577</v>
      </c>
      <c r="H10" s="65">
        <v>47163</v>
      </c>
      <c r="I10" s="65">
        <v>54142</v>
      </c>
      <c r="J10" s="65">
        <v>61858</v>
      </c>
      <c r="K10" s="65">
        <v>68346</v>
      </c>
      <c r="L10" s="45">
        <v>69751</v>
      </c>
      <c r="M10" s="359">
        <v>61113</v>
      </c>
      <c r="N10" s="278">
        <v>56417.2</v>
      </c>
      <c r="O10" s="277">
        <v>8.3233481987762703E-2</v>
      </c>
      <c r="P10" s="219"/>
      <c r="Q10" s="220"/>
    </row>
    <row r="11" spans="1:18" s="105" customFormat="1" ht="25" customHeight="1" x14ac:dyDescent="0.35">
      <c r="A11" s="103" t="s">
        <v>291</v>
      </c>
      <c r="B11" s="117">
        <v>70726</v>
      </c>
      <c r="C11" s="16">
        <v>60792</v>
      </c>
      <c r="D11" s="16">
        <v>60528</v>
      </c>
      <c r="E11" s="65">
        <v>64451</v>
      </c>
      <c r="F11" s="65">
        <v>68725</v>
      </c>
      <c r="G11" s="65">
        <v>68964</v>
      </c>
      <c r="H11" s="65">
        <v>57739</v>
      </c>
      <c r="I11" s="65">
        <v>51701</v>
      </c>
      <c r="J11" s="65">
        <v>50952</v>
      </c>
      <c r="K11" s="65">
        <v>57272</v>
      </c>
      <c r="L11" s="45">
        <v>58477</v>
      </c>
      <c r="M11" s="359">
        <v>50601</v>
      </c>
      <c r="N11" s="278">
        <v>57325.599999999999</v>
      </c>
      <c r="O11" s="277">
        <v>-0.11730535746682114</v>
      </c>
      <c r="P11" s="140"/>
      <c r="Q11" s="140"/>
      <c r="R11" s="107"/>
    </row>
    <row r="12" spans="1:18" s="105" customFormat="1" ht="25" customHeight="1" x14ac:dyDescent="0.35">
      <c r="A12" s="101" t="s">
        <v>292</v>
      </c>
      <c r="B12" s="123">
        <v>198145</v>
      </c>
      <c r="C12" s="65">
        <v>164680</v>
      </c>
      <c r="D12" s="65">
        <v>165385</v>
      </c>
      <c r="E12" s="65">
        <v>166656</v>
      </c>
      <c r="F12" s="65">
        <v>172297</v>
      </c>
      <c r="G12" s="65">
        <v>168374</v>
      </c>
      <c r="H12" s="65">
        <v>174349</v>
      </c>
      <c r="I12" s="65">
        <v>170931</v>
      </c>
      <c r="J12" s="65">
        <v>183386</v>
      </c>
      <c r="K12" s="65">
        <v>176128</v>
      </c>
      <c r="L12" s="45">
        <v>177308</v>
      </c>
      <c r="M12" s="359">
        <v>190288</v>
      </c>
      <c r="N12" s="278">
        <v>174633.60000000001</v>
      </c>
      <c r="O12" s="277">
        <v>8.9641397760797492E-2</v>
      </c>
      <c r="P12" s="219"/>
      <c r="Q12" s="220"/>
    </row>
    <row r="13" spans="1:18" s="105" customFormat="1" ht="33" customHeight="1" x14ac:dyDescent="0.35">
      <c r="A13" s="100" t="s">
        <v>293</v>
      </c>
      <c r="B13" s="118">
        <v>324044</v>
      </c>
      <c r="C13" s="20">
        <v>271825</v>
      </c>
      <c r="D13" s="20">
        <v>279530</v>
      </c>
      <c r="E13" s="75">
        <v>278508</v>
      </c>
      <c r="F13" s="75">
        <v>293538</v>
      </c>
      <c r="G13" s="75">
        <v>287915</v>
      </c>
      <c r="H13" s="75">
        <v>279251</v>
      </c>
      <c r="I13" s="75">
        <v>276774</v>
      </c>
      <c r="J13" s="75">
        <v>296196</v>
      </c>
      <c r="K13" s="75">
        <v>301746</v>
      </c>
      <c r="L13" s="534">
        <v>305536</v>
      </c>
      <c r="M13" s="360">
        <v>302001</v>
      </c>
      <c r="N13" s="279">
        <v>288376.40000000002</v>
      </c>
      <c r="O13" s="277">
        <v>4.7245891133948392E-2</v>
      </c>
      <c r="P13" s="110"/>
      <c r="Q13" s="109"/>
    </row>
    <row r="14" spans="1:18" s="8" customFormat="1" ht="33" customHeight="1" thickBot="1" x14ac:dyDescent="0.4">
      <c r="A14" s="284" t="s">
        <v>294</v>
      </c>
      <c r="B14" s="119">
        <v>363439</v>
      </c>
      <c r="C14" s="120">
        <v>307836</v>
      </c>
      <c r="D14" s="120">
        <v>316298</v>
      </c>
      <c r="E14" s="121">
        <v>317748</v>
      </c>
      <c r="F14" s="122">
        <v>330206</v>
      </c>
      <c r="G14" s="122">
        <v>325841</v>
      </c>
      <c r="H14" s="122">
        <v>316736</v>
      </c>
      <c r="I14" s="122">
        <v>319265</v>
      </c>
      <c r="J14" s="122">
        <v>338001</v>
      </c>
      <c r="K14" s="122">
        <v>341214</v>
      </c>
      <c r="L14" s="534">
        <v>345765</v>
      </c>
      <c r="M14" s="360">
        <v>343614</v>
      </c>
      <c r="N14" s="285">
        <v>328211.40000000002</v>
      </c>
      <c r="O14" s="286">
        <v>4.692890009304973E-2</v>
      </c>
    </row>
    <row r="15" spans="1:18" s="8" customFormat="1" ht="18" customHeight="1" x14ac:dyDescent="0.35">
      <c r="A15" s="23"/>
      <c r="B15" s="21"/>
      <c r="C15" s="21"/>
      <c r="D15" s="21"/>
      <c r="E15" s="21"/>
      <c r="F15" s="21"/>
      <c r="G15" s="21"/>
      <c r="H15" s="21"/>
      <c r="I15" s="21"/>
      <c r="J15" s="21"/>
      <c r="K15" s="21"/>
      <c r="L15" s="21"/>
      <c r="M15" s="24"/>
      <c r="N15" s="221"/>
    </row>
    <row r="16" spans="1:18" s="8" customFormat="1" ht="18" customHeight="1" x14ac:dyDescent="0.35">
      <c r="A16" s="4"/>
      <c r="B16" s="55"/>
      <c r="C16" s="55"/>
      <c r="D16" s="55"/>
      <c r="E16" s="55"/>
      <c r="F16" s="55"/>
      <c r="G16" s="55"/>
      <c r="H16" s="55"/>
      <c r="I16" s="55"/>
      <c r="J16" s="55"/>
      <c r="K16" s="55"/>
      <c r="L16" s="55"/>
      <c r="M16" s="530"/>
    </row>
    <row r="17" spans="1:13" s="8" customFormat="1" ht="18" customHeight="1" x14ac:dyDescent="0.35">
      <c r="A17" s="4"/>
      <c r="B17" s="4"/>
      <c r="C17" s="4"/>
      <c r="D17" s="4"/>
      <c r="E17" s="4"/>
      <c r="F17" s="4"/>
      <c r="G17" s="4"/>
      <c r="H17" s="4"/>
      <c r="I17" s="4"/>
      <c r="J17" s="4"/>
      <c r="K17" s="4"/>
      <c r="L17" s="4"/>
      <c r="M17" s="531"/>
    </row>
    <row r="18" spans="1:13" s="8" customFormat="1" ht="18" customHeight="1" x14ac:dyDescent="0.35">
      <c r="A18" s="4"/>
      <c r="B18" s="4"/>
      <c r="C18" s="4"/>
      <c r="D18" s="4"/>
      <c r="E18" s="4"/>
      <c r="F18" s="4"/>
      <c r="G18" s="4"/>
      <c r="H18" s="4"/>
      <c r="I18" s="4"/>
      <c r="J18" s="4"/>
      <c r="K18" s="4"/>
      <c r="L18" s="4"/>
      <c r="M18" s="531"/>
    </row>
    <row r="19" spans="1:13" s="8" customFormat="1" ht="18" customHeight="1" x14ac:dyDescent="0.35">
      <c r="A19" s="4"/>
      <c r="B19" s="4"/>
      <c r="C19" s="4"/>
      <c r="D19" s="4"/>
      <c r="E19" s="4"/>
      <c r="F19" s="4"/>
      <c r="G19" s="4"/>
      <c r="H19" s="4"/>
      <c r="I19" s="4"/>
      <c r="J19" s="4"/>
      <c r="K19" s="4"/>
      <c r="L19" s="4"/>
      <c r="M19" s="531"/>
    </row>
    <row r="20" spans="1:13" s="8" customFormat="1" ht="18" customHeight="1" x14ac:dyDescent="0.35">
      <c r="A20" s="4"/>
      <c r="B20" s="4"/>
      <c r="C20" s="4"/>
      <c r="D20" s="4"/>
      <c r="E20" s="4"/>
      <c r="F20" s="4"/>
      <c r="G20" s="4"/>
      <c r="H20" s="4"/>
      <c r="I20" s="4"/>
      <c r="J20" s="4"/>
      <c r="K20" s="4"/>
      <c r="L20" s="4"/>
      <c r="M20" s="4"/>
    </row>
    <row r="21" spans="1:13" s="8" customFormat="1" ht="18" customHeight="1" x14ac:dyDescent="0.35">
      <c r="A21" s="4"/>
      <c r="B21" s="4"/>
      <c r="C21" s="4"/>
      <c r="D21" s="4"/>
      <c r="E21" s="4"/>
      <c r="F21" s="4"/>
      <c r="G21" s="4"/>
      <c r="H21" s="4"/>
      <c r="I21" s="4"/>
      <c r="J21" s="4"/>
      <c r="K21" s="4"/>
      <c r="L21" s="4"/>
      <c r="M21" s="4"/>
    </row>
    <row r="22" spans="1:13" s="8" customFormat="1" ht="18" customHeight="1" x14ac:dyDescent="0.35">
      <c r="A22" s="4"/>
      <c r="B22" s="4"/>
      <c r="C22" s="4"/>
      <c r="D22" s="4"/>
      <c r="E22" s="4"/>
      <c r="F22" s="4"/>
      <c r="G22" s="4"/>
      <c r="H22" s="4"/>
      <c r="I22" s="4"/>
      <c r="J22" s="4"/>
      <c r="K22" s="4"/>
      <c r="L22" s="4"/>
      <c r="M22" s="4"/>
    </row>
    <row r="23" spans="1:13" s="8" customFormat="1" x14ac:dyDescent="0.35">
      <c r="A23" s="4"/>
      <c r="B23" s="4"/>
      <c r="C23" s="4"/>
      <c r="D23" s="4"/>
      <c r="E23" s="4"/>
      <c r="F23" s="4"/>
      <c r="G23" s="4"/>
      <c r="H23" s="4"/>
      <c r="I23" s="4"/>
      <c r="J23" s="4"/>
      <c r="K23" s="4"/>
      <c r="L23" s="4"/>
      <c r="M23" s="4"/>
    </row>
    <row r="24" spans="1:13" s="8" customFormat="1" x14ac:dyDescent="0.35">
      <c r="A24" s="4"/>
      <c r="B24" s="4"/>
      <c r="C24" s="4"/>
      <c r="D24" s="4"/>
      <c r="E24" s="4"/>
      <c r="F24" s="4"/>
      <c r="G24" s="4"/>
      <c r="H24" s="4"/>
      <c r="I24" s="4"/>
      <c r="J24" s="4"/>
      <c r="K24" s="4"/>
      <c r="L24" s="4"/>
      <c r="M24" s="4"/>
    </row>
    <row r="25" spans="1:13" s="8" customFormat="1" x14ac:dyDescent="0.35">
      <c r="A25" s="4"/>
      <c r="B25" s="4"/>
      <c r="C25" s="4"/>
      <c r="D25" s="4"/>
      <c r="E25" s="4"/>
      <c r="F25" s="4"/>
      <c r="G25" s="4"/>
      <c r="H25" s="4"/>
      <c r="I25" s="4"/>
      <c r="J25" s="4"/>
      <c r="K25" s="4"/>
      <c r="L25" s="4"/>
      <c r="M25" s="4"/>
    </row>
    <row r="26" spans="1:13" s="8" customFormat="1" x14ac:dyDescent="0.35">
      <c r="A26" s="4"/>
      <c r="B26" s="4"/>
      <c r="C26" s="4"/>
      <c r="D26" s="4"/>
      <c r="E26" s="4"/>
      <c r="F26" s="4"/>
      <c r="G26" s="4"/>
      <c r="H26" s="4"/>
      <c r="I26" s="4"/>
      <c r="J26" s="4"/>
      <c r="K26" s="4"/>
      <c r="L26" s="4"/>
      <c r="M26" s="4"/>
    </row>
    <row r="27" spans="1:13" s="8" customFormat="1" x14ac:dyDescent="0.35">
      <c r="A27" s="4"/>
      <c r="B27" s="4"/>
      <c r="C27" s="4"/>
      <c r="D27" s="4"/>
      <c r="E27" s="4"/>
      <c r="F27" s="4"/>
      <c r="G27" s="4"/>
      <c r="H27" s="4"/>
      <c r="I27" s="4"/>
      <c r="J27" s="4"/>
      <c r="K27" s="4"/>
      <c r="L27" s="4"/>
      <c r="M27" s="4"/>
    </row>
    <row r="28" spans="1:13" s="8" customFormat="1" x14ac:dyDescent="0.35">
      <c r="A28" s="4"/>
      <c r="B28" s="4"/>
      <c r="C28" s="4"/>
      <c r="D28" s="4"/>
      <c r="E28" s="4"/>
      <c r="F28" s="4"/>
      <c r="G28" s="4"/>
      <c r="H28" s="4"/>
      <c r="I28" s="4"/>
      <c r="J28" s="4"/>
      <c r="K28" s="4"/>
      <c r="L28" s="4"/>
      <c r="M28" s="4"/>
    </row>
    <row r="29" spans="1:13" s="8" customFormat="1" x14ac:dyDescent="0.35">
      <c r="A29" s="4"/>
      <c r="B29" s="4"/>
      <c r="C29" s="4"/>
      <c r="D29" s="4"/>
      <c r="E29" s="4"/>
      <c r="F29" s="4"/>
      <c r="G29" s="4"/>
      <c r="H29" s="4"/>
      <c r="I29" s="4"/>
      <c r="J29" s="4"/>
      <c r="K29" s="4"/>
      <c r="L29" s="4"/>
      <c r="M29" s="4"/>
    </row>
    <row r="30" spans="1:13" s="8" customFormat="1" x14ac:dyDescent="0.35">
      <c r="A30" s="4"/>
      <c r="B30" s="4"/>
      <c r="C30" s="4"/>
      <c r="D30" s="4"/>
      <c r="E30" s="4"/>
      <c r="F30" s="4"/>
      <c r="G30" s="4"/>
      <c r="H30" s="4"/>
      <c r="I30" s="4"/>
      <c r="J30" s="4"/>
      <c r="K30" s="4"/>
      <c r="L30" s="4"/>
      <c r="M30" s="4"/>
    </row>
    <row r="31" spans="1:13" s="8" customFormat="1" x14ac:dyDescent="0.35">
      <c r="A31" s="4"/>
      <c r="B31" s="4"/>
      <c r="C31" s="4"/>
      <c r="D31" s="4"/>
      <c r="E31" s="4"/>
      <c r="F31" s="4"/>
      <c r="G31" s="4"/>
      <c r="H31" s="4"/>
      <c r="I31" s="4"/>
      <c r="J31" s="4"/>
      <c r="K31" s="4"/>
      <c r="L31" s="4"/>
      <c r="M31" s="4"/>
    </row>
    <row r="32" spans="1:13" s="8" customFormat="1" x14ac:dyDescent="0.35">
      <c r="A32" s="4"/>
      <c r="B32" s="4"/>
      <c r="C32" s="4"/>
      <c r="D32" s="4"/>
      <c r="E32" s="4"/>
      <c r="F32" s="4"/>
      <c r="G32" s="4"/>
      <c r="H32" s="4"/>
      <c r="I32" s="4"/>
      <c r="J32" s="4"/>
      <c r="K32" s="4"/>
      <c r="L32" s="4"/>
      <c r="M32" s="4"/>
    </row>
    <row r="33" spans="1:13" s="8" customFormat="1" x14ac:dyDescent="0.35">
      <c r="A33" s="4"/>
      <c r="B33" s="4"/>
      <c r="C33" s="4"/>
      <c r="D33" s="4"/>
      <c r="E33" s="4"/>
      <c r="F33" s="4"/>
      <c r="G33" s="4"/>
      <c r="H33" s="4"/>
      <c r="I33" s="4"/>
      <c r="J33" s="4"/>
      <c r="K33" s="4"/>
      <c r="L33" s="4"/>
      <c r="M33" s="4"/>
    </row>
    <row r="34" spans="1:13" s="8" customFormat="1" x14ac:dyDescent="0.35">
      <c r="A34" s="4"/>
      <c r="B34" s="4"/>
      <c r="C34" s="4"/>
      <c r="D34" s="4"/>
      <c r="E34" s="4"/>
      <c r="F34" s="4"/>
      <c r="G34" s="4"/>
      <c r="H34" s="4"/>
      <c r="I34" s="4"/>
      <c r="J34" s="4"/>
      <c r="K34" s="4"/>
      <c r="L34" s="4"/>
      <c r="M34" s="4"/>
    </row>
    <row r="35" spans="1:13" s="8" customFormat="1" x14ac:dyDescent="0.35">
      <c r="A35" s="4"/>
      <c r="B35" s="4"/>
      <c r="C35" s="4"/>
      <c r="D35" s="4"/>
      <c r="E35" s="4"/>
      <c r="F35" s="4"/>
      <c r="G35" s="4"/>
      <c r="H35" s="4"/>
      <c r="I35" s="4"/>
      <c r="J35" s="4"/>
      <c r="K35" s="4"/>
      <c r="L35" s="4"/>
      <c r="M35" s="4"/>
    </row>
    <row r="36" spans="1:13" s="8" customFormat="1" x14ac:dyDescent="0.35">
      <c r="A36" s="4"/>
      <c r="B36" s="4"/>
      <c r="C36" s="4"/>
      <c r="D36" s="4"/>
      <c r="E36" s="4"/>
      <c r="F36" s="4"/>
      <c r="G36" s="4"/>
      <c r="H36" s="4"/>
      <c r="I36" s="4"/>
      <c r="J36" s="4"/>
      <c r="K36" s="4"/>
      <c r="L36" s="4"/>
      <c r="M36" s="4"/>
    </row>
    <row r="37" spans="1:13" s="8" customFormat="1" x14ac:dyDescent="0.35">
      <c r="A37" s="4"/>
      <c r="B37" s="4"/>
      <c r="C37" s="4"/>
      <c r="D37" s="4"/>
      <c r="E37" s="4"/>
      <c r="F37" s="4"/>
      <c r="G37" s="4"/>
      <c r="H37" s="4"/>
      <c r="I37" s="4"/>
      <c r="J37" s="4"/>
      <c r="K37" s="4"/>
      <c r="L37" s="4"/>
      <c r="M37" s="4"/>
    </row>
    <row r="38" spans="1:13" s="8" customFormat="1" x14ac:dyDescent="0.35">
      <c r="A38" s="4"/>
      <c r="B38" s="4"/>
      <c r="C38" s="4"/>
      <c r="D38" s="4"/>
      <c r="E38" s="4"/>
      <c r="F38" s="4"/>
      <c r="G38" s="4"/>
      <c r="H38" s="4"/>
      <c r="I38" s="4"/>
      <c r="J38" s="4"/>
      <c r="K38" s="4"/>
      <c r="L38" s="4"/>
      <c r="M38" s="4"/>
    </row>
    <row r="39" spans="1:13" s="8" customFormat="1" x14ac:dyDescent="0.35">
      <c r="A39" s="4"/>
      <c r="B39" s="4"/>
      <c r="C39" s="4"/>
      <c r="D39" s="4"/>
      <c r="E39" s="4"/>
      <c r="F39" s="4"/>
      <c r="G39" s="4"/>
      <c r="H39" s="4"/>
      <c r="I39" s="4"/>
      <c r="J39" s="4"/>
      <c r="K39" s="4"/>
      <c r="L39" s="4"/>
      <c r="M39" s="4"/>
    </row>
    <row r="40" spans="1:13" s="8" customFormat="1" x14ac:dyDescent="0.35">
      <c r="A40" s="4"/>
      <c r="B40" s="4"/>
      <c r="C40" s="4"/>
      <c r="D40" s="4"/>
      <c r="E40" s="4"/>
      <c r="F40" s="4"/>
      <c r="G40" s="4"/>
      <c r="H40" s="4"/>
      <c r="I40" s="4"/>
      <c r="J40" s="4"/>
      <c r="K40" s="4"/>
      <c r="L40" s="4"/>
      <c r="M40" s="4"/>
    </row>
    <row r="41" spans="1:13" s="8" customFormat="1" x14ac:dyDescent="0.35">
      <c r="A41" s="4"/>
      <c r="B41" s="4"/>
      <c r="C41" s="4"/>
      <c r="D41" s="4"/>
      <c r="E41" s="4"/>
      <c r="F41" s="4"/>
      <c r="G41" s="4"/>
      <c r="H41" s="4"/>
      <c r="I41" s="4"/>
      <c r="J41" s="4"/>
      <c r="K41" s="4"/>
      <c r="L41" s="4"/>
      <c r="M41" s="4"/>
    </row>
    <row r="42" spans="1:13" s="8" customFormat="1" x14ac:dyDescent="0.35">
      <c r="A42" s="4"/>
      <c r="B42" s="4"/>
      <c r="C42" s="4"/>
      <c r="D42" s="4"/>
      <c r="E42" s="4"/>
      <c r="F42" s="4"/>
      <c r="G42" s="4"/>
      <c r="H42" s="4"/>
      <c r="I42" s="4"/>
      <c r="J42" s="4"/>
      <c r="K42" s="4"/>
      <c r="L42" s="4"/>
      <c r="M42" s="4"/>
    </row>
    <row r="43" spans="1:13" s="8" customFormat="1" x14ac:dyDescent="0.35">
      <c r="A43" s="4"/>
      <c r="B43" s="4"/>
      <c r="C43" s="4"/>
      <c r="D43" s="4"/>
      <c r="E43" s="4"/>
      <c r="F43" s="4"/>
      <c r="G43" s="4"/>
      <c r="H43" s="4"/>
      <c r="I43" s="4"/>
      <c r="J43" s="4"/>
      <c r="K43" s="4"/>
      <c r="L43" s="4"/>
      <c r="M43" s="4"/>
    </row>
    <row r="44" spans="1:13" s="8" customFormat="1" x14ac:dyDescent="0.35">
      <c r="A44" s="4"/>
      <c r="B44" s="4"/>
      <c r="C44" s="4"/>
      <c r="D44" s="4"/>
      <c r="E44" s="4"/>
      <c r="F44" s="4"/>
      <c r="G44" s="4"/>
      <c r="H44" s="4"/>
      <c r="I44" s="4"/>
      <c r="J44" s="4"/>
      <c r="K44" s="4"/>
      <c r="L44" s="4"/>
      <c r="M44" s="4"/>
    </row>
    <row r="45" spans="1:13" s="8" customFormat="1" x14ac:dyDescent="0.35">
      <c r="A45" s="4"/>
      <c r="B45" s="4"/>
      <c r="C45" s="4"/>
      <c r="D45" s="4"/>
      <c r="E45" s="4"/>
      <c r="F45" s="4"/>
      <c r="G45" s="4"/>
      <c r="H45" s="4"/>
      <c r="I45" s="4"/>
      <c r="J45" s="4"/>
      <c r="K45" s="4"/>
      <c r="L45" s="4"/>
      <c r="M45" s="4"/>
    </row>
    <row r="46" spans="1:13" s="8" customFormat="1" x14ac:dyDescent="0.35">
      <c r="A46" s="4"/>
      <c r="B46" s="4"/>
      <c r="C46" s="4"/>
      <c r="D46" s="4"/>
      <c r="E46" s="4"/>
      <c r="F46" s="4"/>
      <c r="G46" s="4"/>
      <c r="H46" s="4"/>
      <c r="I46" s="4"/>
      <c r="J46" s="4"/>
      <c r="K46" s="4"/>
      <c r="L46" s="4"/>
      <c r="M46" s="4"/>
    </row>
    <row r="47" spans="1:13" s="8" customFormat="1" x14ac:dyDescent="0.35">
      <c r="A47" s="4"/>
      <c r="B47" s="4"/>
      <c r="C47" s="4"/>
      <c r="D47" s="4"/>
      <c r="E47" s="4"/>
      <c r="F47" s="4"/>
      <c r="G47" s="4"/>
      <c r="H47" s="4"/>
      <c r="I47" s="4"/>
      <c r="J47" s="4"/>
      <c r="K47" s="4"/>
      <c r="L47" s="4"/>
      <c r="M47" s="4"/>
    </row>
    <row r="48" spans="1:13" s="8" customFormat="1" x14ac:dyDescent="0.35">
      <c r="A48" s="4"/>
      <c r="B48" s="4"/>
      <c r="C48" s="4"/>
      <c r="D48" s="4"/>
      <c r="E48" s="4"/>
      <c r="F48" s="4"/>
      <c r="G48" s="4"/>
      <c r="H48" s="4"/>
      <c r="I48" s="4"/>
      <c r="J48" s="4"/>
      <c r="K48" s="4"/>
      <c r="L48" s="4"/>
      <c r="M48" s="4"/>
    </row>
    <row r="49" spans="1:13" s="8" customFormat="1" x14ac:dyDescent="0.35">
      <c r="A49" s="4"/>
      <c r="B49" s="4"/>
      <c r="C49" s="4"/>
      <c r="D49" s="4"/>
      <c r="E49" s="4"/>
      <c r="F49" s="4"/>
      <c r="G49" s="4"/>
      <c r="H49" s="4"/>
      <c r="I49" s="4"/>
      <c r="J49" s="4"/>
      <c r="K49" s="4"/>
      <c r="L49" s="4"/>
      <c r="M49" s="4"/>
    </row>
    <row r="50" spans="1:13" s="8" customFormat="1" x14ac:dyDescent="0.35">
      <c r="A50" s="4"/>
      <c r="B50" s="4"/>
      <c r="C50" s="4"/>
      <c r="D50" s="4"/>
      <c r="E50" s="4"/>
      <c r="F50" s="4"/>
      <c r="G50" s="4"/>
      <c r="H50" s="4"/>
      <c r="I50" s="4"/>
      <c r="J50" s="4"/>
      <c r="K50" s="4"/>
      <c r="L50" s="4"/>
      <c r="M50" s="4"/>
    </row>
    <row r="51" spans="1:13" s="8" customFormat="1" x14ac:dyDescent="0.35">
      <c r="A51" s="4"/>
      <c r="B51" s="4"/>
      <c r="C51" s="4"/>
      <c r="D51" s="4"/>
      <c r="E51" s="4"/>
      <c r="F51" s="4"/>
      <c r="G51" s="4"/>
      <c r="H51" s="4"/>
      <c r="I51" s="4"/>
      <c r="J51" s="4"/>
      <c r="K51" s="4"/>
      <c r="L51" s="4"/>
      <c r="M51" s="4"/>
    </row>
    <row r="52" spans="1:13" s="8" customFormat="1" x14ac:dyDescent="0.35">
      <c r="A52" s="4"/>
      <c r="B52" s="4"/>
      <c r="C52" s="4"/>
      <c r="D52" s="4"/>
      <c r="E52" s="4"/>
      <c r="F52" s="4"/>
      <c r="G52" s="4"/>
      <c r="H52" s="4"/>
      <c r="I52" s="4"/>
      <c r="J52" s="4"/>
      <c r="K52" s="4"/>
      <c r="L52" s="4"/>
      <c r="M52" s="4"/>
    </row>
    <row r="53" spans="1:13" s="1" customFormat="1" x14ac:dyDescent="0.35">
      <c r="A53" s="4"/>
      <c r="B53" s="4"/>
      <c r="C53" s="4"/>
      <c r="D53" s="4"/>
      <c r="E53" s="4"/>
      <c r="F53" s="4"/>
      <c r="G53" s="4"/>
      <c r="H53" s="4"/>
      <c r="I53" s="4"/>
      <c r="J53" s="4"/>
      <c r="K53" s="4"/>
      <c r="L53" s="4"/>
      <c r="M53" s="4"/>
    </row>
    <row r="74" spans="14:15" x14ac:dyDescent="0.35">
      <c r="N74" s="12"/>
      <c r="O74" s="13"/>
    </row>
    <row r="75" spans="14:15" x14ac:dyDescent="0.35">
      <c r="N75" s="12"/>
      <c r="O75" s="13"/>
    </row>
    <row r="76" spans="14:15" x14ac:dyDescent="0.35">
      <c r="N76" s="12"/>
      <c r="O76" s="13"/>
    </row>
    <row r="77" spans="14:15" x14ac:dyDescent="0.35">
      <c r="N77" s="12"/>
      <c r="O77" s="13"/>
    </row>
    <row r="78" spans="14:15" x14ac:dyDescent="0.35">
      <c r="N78" s="12"/>
      <c r="O78" s="13"/>
    </row>
  </sheetData>
  <phoneticPr fontId="29" type="noConversion"/>
  <pageMargins left="0.35433070866141736" right="0.35433070866141736" top="0.39370078740157483" bottom="0.39370078740157483" header="0.51181102362204722" footer="0.51181102362204722"/>
  <pageSetup paperSize="9"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9"/>
  <sheetViews>
    <sheetView showGridLines="0" workbookViewId="0">
      <selection sqref="A1:XFD6"/>
    </sheetView>
  </sheetViews>
  <sheetFormatPr defaultColWidth="9.1796875" defaultRowHeight="16.5" x14ac:dyDescent="0.35"/>
  <cols>
    <col min="1" max="1" width="44.26953125" style="4" customWidth="1"/>
    <col min="2" max="3" width="15.81640625" style="4" customWidth="1"/>
    <col min="4" max="10" width="15.81640625" style="5" customWidth="1"/>
    <col min="11" max="11" width="15.81640625" style="4" customWidth="1"/>
    <col min="12" max="12" width="14" style="4" customWidth="1"/>
    <col min="13" max="13" width="15.7265625" style="2" customWidth="1"/>
    <col min="14" max="14" width="20.54296875" style="2" customWidth="1"/>
    <col min="15" max="15" width="19.453125" style="2" customWidth="1"/>
    <col min="16" max="16" width="20.453125" style="2" bestFit="1" customWidth="1"/>
    <col min="17" max="17" width="21.1796875" style="2" bestFit="1" customWidth="1"/>
    <col min="18" max="16384" width="9.1796875" style="2"/>
  </cols>
  <sheetData>
    <row r="1" spans="1:17" s="1" customFormat="1" ht="51" customHeight="1" thickBot="1" x14ac:dyDescent="0.4">
      <c r="A1" s="93" t="s">
        <v>295</v>
      </c>
      <c r="B1" s="294" t="s">
        <v>243</v>
      </c>
      <c r="C1" s="294" t="s">
        <v>244</v>
      </c>
      <c r="D1" s="294" t="s">
        <v>245</v>
      </c>
      <c r="E1" s="294" t="s">
        <v>246</v>
      </c>
      <c r="F1" s="294" t="s">
        <v>247</v>
      </c>
      <c r="G1" s="294" t="s">
        <v>248</v>
      </c>
      <c r="H1" s="294" t="s">
        <v>249</v>
      </c>
      <c r="I1" s="294" t="s">
        <v>250</v>
      </c>
      <c r="J1" s="294" t="s">
        <v>251</v>
      </c>
      <c r="K1" s="294" t="s">
        <v>252</v>
      </c>
      <c r="L1" s="294" t="s">
        <v>253</v>
      </c>
      <c r="M1" s="472" t="s">
        <v>254</v>
      </c>
    </row>
    <row r="2" spans="1:17" s="1" customFormat="1" ht="25" customHeight="1" x14ac:dyDescent="0.35">
      <c r="A2" s="143" t="s">
        <v>296</v>
      </c>
      <c r="B2" s="228">
        <v>3082613</v>
      </c>
      <c r="C2" s="281">
        <v>3539396</v>
      </c>
      <c r="D2" s="281">
        <v>3824321</v>
      </c>
      <c r="E2" s="281">
        <v>4369578</v>
      </c>
      <c r="F2" s="281">
        <v>4645964</v>
      </c>
      <c r="G2" s="281">
        <v>5005491</v>
      </c>
      <c r="H2" s="281">
        <v>5421804</v>
      </c>
      <c r="I2" s="281">
        <v>5454072</v>
      </c>
      <c r="J2" s="281">
        <v>4889709</v>
      </c>
      <c r="K2" s="281">
        <v>4747504</v>
      </c>
      <c r="L2" s="593">
        <v>4662548</v>
      </c>
      <c r="M2" s="282">
        <v>4888704</v>
      </c>
    </row>
    <row r="3" spans="1:17" s="1" customFormat="1" ht="25" customHeight="1" x14ac:dyDescent="0.4">
      <c r="A3" s="143" t="s">
        <v>297</v>
      </c>
      <c r="B3" s="123">
        <v>1379620</v>
      </c>
      <c r="C3" s="65">
        <v>1239825</v>
      </c>
      <c r="D3" s="65">
        <v>1885032</v>
      </c>
      <c r="E3" s="65">
        <v>1740903</v>
      </c>
      <c r="F3" s="65">
        <v>1535615</v>
      </c>
      <c r="G3" s="65">
        <v>1691109</v>
      </c>
      <c r="H3" s="65">
        <v>1236946</v>
      </c>
      <c r="I3" s="65">
        <v>1707633</v>
      </c>
      <c r="J3" s="65">
        <v>1446924</v>
      </c>
      <c r="K3" s="65">
        <v>1632924</v>
      </c>
      <c r="L3" s="45">
        <v>1517913</v>
      </c>
      <c r="M3" s="278">
        <v>1093992</v>
      </c>
      <c r="N3" s="6"/>
      <c r="O3" s="3"/>
    </row>
    <row r="4" spans="1:17" s="1" customFormat="1" ht="33" customHeight="1" x14ac:dyDescent="0.35">
      <c r="A4" s="293" t="s">
        <v>298</v>
      </c>
      <c r="B4" s="124">
        <v>4462233</v>
      </c>
      <c r="C4" s="75">
        <v>4779221</v>
      </c>
      <c r="D4" s="75">
        <v>5709353</v>
      </c>
      <c r="E4" s="75">
        <v>6110481</v>
      </c>
      <c r="F4" s="75">
        <v>6181579</v>
      </c>
      <c r="G4" s="75">
        <v>6696600</v>
      </c>
      <c r="H4" s="75">
        <v>6658750</v>
      </c>
      <c r="I4" s="75">
        <v>7161705</v>
      </c>
      <c r="J4" s="75">
        <v>6336633</v>
      </c>
      <c r="K4" s="75">
        <v>6380428</v>
      </c>
      <c r="L4" s="534">
        <v>6180461</v>
      </c>
      <c r="M4" s="279">
        <v>5982696</v>
      </c>
      <c r="N4" s="8"/>
      <c r="O4" s="8"/>
    </row>
    <row r="5" spans="1:17" s="1" customFormat="1" ht="33" customHeight="1" x14ac:dyDescent="0.35">
      <c r="A5" s="143" t="s">
        <v>299</v>
      </c>
      <c r="B5" s="123">
        <v>947138</v>
      </c>
      <c r="C5" s="65">
        <v>1083481</v>
      </c>
      <c r="D5" s="65">
        <v>975196</v>
      </c>
      <c r="E5" s="65">
        <v>1061091</v>
      </c>
      <c r="F5" s="65">
        <v>1204976</v>
      </c>
      <c r="G5" s="65">
        <v>1152764</v>
      </c>
      <c r="H5" s="65">
        <v>1249378</v>
      </c>
      <c r="I5" s="65">
        <v>1361599</v>
      </c>
      <c r="J5" s="65">
        <v>1192661</v>
      </c>
      <c r="K5" s="65">
        <v>1052048</v>
      </c>
      <c r="L5" s="45">
        <v>1025829</v>
      </c>
      <c r="M5" s="278">
        <v>850806</v>
      </c>
      <c r="N5" s="8"/>
      <c r="O5" s="8"/>
    </row>
    <row r="6" spans="1:17" s="1" customFormat="1" ht="25" customHeight="1" x14ac:dyDescent="0.35">
      <c r="A6" s="143" t="s">
        <v>300</v>
      </c>
      <c r="B6" s="123">
        <v>107187</v>
      </c>
      <c r="C6" s="65">
        <v>127472</v>
      </c>
      <c r="D6" s="65">
        <v>136926</v>
      </c>
      <c r="E6" s="65">
        <v>128092</v>
      </c>
      <c r="F6" s="65">
        <v>132073</v>
      </c>
      <c r="G6" s="65">
        <v>132178</v>
      </c>
      <c r="H6" s="65">
        <v>130937</v>
      </c>
      <c r="I6" s="65">
        <v>133941</v>
      </c>
      <c r="J6" s="65">
        <v>127768</v>
      </c>
      <c r="K6" s="65">
        <v>138618</v>
      </c>
      <c r="L6" s="45">
        <v>124261</v>
      </c>
      <c r="M6" s="278">
        <v>112841</v>
      </c>
      <c r="N6" s="8"/>
      <c r="O6" s="8"/>
    </row>
    <row r="7" spans="1:17" s="1" customFormat="1" ht="33" customHeight="1" x14ac:dyDescent="0.35">
      <c r="A7" s="293" t="s">
        <v>301</v>
      </c>
      <c r="B7" s="124">
        <v>1054325</v>
      </c>
      <c r="C7" s="75">
        <v>1210953</v>
      </c>
      <c r="D7" s="75">
        <v>1112122</v>
      </c>
      <c r="E7" s="75">
        <v>1189183</v>
      </c>
      <c r="F7" s="75">
        <v>1337049</v>
      </c>
      <c r="G7" s="75">
        <v>1284942</v>
      </c>
      <c r="H7" s="75">
        <v>1380315</v>
      </c>
      <c r="I7" s="75">
        <v>1495540</v>
      </c>
      <c r="J7" s="75">
        <v>1320429</v>
      </c>
      <c r="K7" s="75">
        <v>1190666</v>
      </c>
      <c r="L7" s="45">
        <v>1150090</v>
      </c>
      <c r="M7" s="279">
        <v>963647</v>
      </c>
      <c r="N7" s="8"/>
      <c r="O7" s="8"/>
    </row>
    <row r="8" spans="1:17" s="1" customFormat="1" ht="33" customHeight="1" x14ac:dyDescent="0.35">
      <c r="A8" s="143" t="s">
        <v>302</v>
      </c>
      <c r="B8" s="123">
        <v>9074234</v>
      </c>
      <c r="C8" s="65">
        <v>8086193</v>
      </c>
      <c r="D8" s="65">
        <v>7804746</v>
      </c>
      <c r="E8" s="65">
        <v>5669826</v>
      </c>
      <c r="F8" s="65">
        <v>6603194</v>
      </c>
      <c r="G8" s="65">
        <v>6242149</v>
      </c>
      <c r="H8" s="65">
        <v>6952334</v>
      </c>
      <c r="I8" s="65">
        <v>6220942</v>
      </c>
      <c r="J8" s="65">
        <v>6707229</v>
      </c>
      <c r="K8" s="65">
        <v>6307810</v>
      </c>
      <c r="L8" s="45">
        <v>6673626</v>
      </c>
      <c r="M8" s="278">
        <v>4673633</v>
      </c>
      <c r="N8" s="8"/>
      <c r="O8" s="8"/>
    </row>
    <row r="9" spans="1:17" s="1" customFormat="1" ht="33" customHeight="1" x14ac:dyDescent="0.35">
      <c r="A9" s="143" t="s">
        <v>303</v>
      </c>
      <c r="B9" s="123">
        <v>12472</v>
      </c>
      <c r="C9" s="65">
        <v>12259</v>
      </c>
      <c r="D9" s="65">
        <v>11693</v>
      </c>
      <c r="E9" s="65">
        <v>10488</v>
      </c>
      <c r="F9" s="65">
        <v>10312</v>
      </c>
      <c r="G9" s="65">
        <v>12778</v>
      </c>
      <c r="H9" s="65">
        <v>13870</v>
      </c>
      <c r="I9" s="65">
        <v>15717</v>
      </c>
      <c r="J9" s="65">
        <v>15732</v>
      </c>
      <c r="K9" s="65">
        <v>13319</v>
      </c>
      <c r="L9" s="45">
        <v>13316</v>
      </c>
      <c r="M9" s="278">
        <v>1551</v>
      </c>
      <c r="N9" s="8"/>
      <c r="O9" s="8"/>
    </row>
    <row r="10" spans="1:17" s="1" customFormat="1" ht="33" customHeight="1" x14ac:dyDescent="0.35">
      <c r="A10" s="380" t="s">
        <v>304</v>
      </c>
      <c r="B10" s="123">
        <v>90740</v>
      </c>
      <c r="C10" s="65">
        <v>95389</v>
      </c>
      <c r="D10" s="65">
        <v>104182</v>
      </c>
      <c r="E10" s="65">
        <v>75190</v>
      </c>
      <c r="F10" s="65">
        <v>72614</v>
      </c>
      <c r="G10" s="65">
        <v>52983</v>
      </c>
      <c r="H10" s="65">
        <v>54374</v>
      </c>
      <c r="I10" s="65">
        <v>57775</v>
      </c>
      <c r="J10" s="65">
        <v>59639</v>
      </c>
      <c r="K10" s="65">
        <v>61981</v>
      </c>
      <c r="L10" s="45">
        <v>62068</v>
      </c>
      <c r="M10" s="278">
        <v>63812</v>
      </c>
      <c r="N10" s="8"/>
      <c r="O10" s="8"/>
    </row>
    <row r="11" spans="1:17" s="8" customFormat="1" ht="33.65" customHeight="1" thickBot="1" x14ac:dyDescent="0.4">
      <c r="A11" s="144" t="s">
        <v>305</v>
      </c>
      <c r="B11" s="125">
        <v>14694004</v>
      </c>
      <c r="C11" s="121">
        <v>14184015</v>
      </c>
      <c r="D11" s="121">
        <v>14742096</v>
      </c>
      <c r="E11" s="121">
        <v>13055168</v>
      </c>
      <c r="F11" s="121">
        <v>14204748</v>
      </c>
      <c r="G11" s="121">
        <v>14289452</v>
      </c>
      <c r="H11" s="121">
        <v>15059643</v>
      </c>
      <c r="I11" s="121">
        <v>14951679</v>
      </c>
      <c r="J11" s="121">
        <v>14439662</v>
      </c>
      <c r="K11" s="121">
        <v>13954204</v>
      </c>
      <c r="L11" s="122">
        <v>14079561</v>
      </c>
      <c r="M11" s="292">
        <v>11685339</v>
      </c>
      <c r="N11" s="2"/>
      <c r="O11" s="2"/>
    </row>
    <row r="12" spans="1:17" s="8" customFormat="1" x14ac:dyDescent="0.35">
      <c r="A12" s="4"/>
      <c r="B12" s="4"/>
      <c r="C12" s="4"/>
      <c r="D12" s="5"/>
      <c r="E12" s="5"/>
      <c r="F12" s="5"/>
      <c r="G12" s="5"/>
      <c r="H12" s="5"/>
      <c r="I12" s="5"/>
      <c r="J12" s="5"/>
      <c r="K12" s="4"/>
      <c r="L12" s="4"/>
      <c r="N12" s="2"/>
      <c r="O12" s="2"/>
      <c r="P12" s="2"/>
      <c r="Q12" s="2"/>
    </row>
    <row r="13" spans="1:17" s="8" customFormat="1" x14ac:dyDescent="0.35">
      <c r="A13" s="4"/>
      <c r="B13" s="4"/>
      <c r="C13" s="4"/>
      <c r="D13" s="5"/>
      <c r="E13" s="5"/>
      <c r="F13" s="5"/>
      <c r="G13" s="5"/>
      <c r="H13" s="5"/>
      <c r="I13" s="5"/>
      <c r="J13" s="5"/>
      <c r="K13" s="4"/>
      <c r="L13" s="4"/>
      <c r="N13" s="2"/>
      <c r="O13" s="2"/>
      <c r="P13" s="2"/>
      <c r="Q13" s="2"/>
    </row>
    <row r="14" spans="1:17" s="8" customFormat="1" x14ac:dyDescent="0.35">
      <c r="A14" s="4"/>
      <c r="B14" s="4"/>
      <c r="C14" s="4"/>
      <c r="D14" s="5"/>
      <c r="E14" s="5"/>
      <c r="F14" s="5"/>
      <c r="G14" s="5"/>
      <c r="H14" s="5"/>
      <c r="I14" s="5"/>
      <c r="J14" s="5"/>
      <c r="K14" s="4"/>
      <c r="L14" s="4"/>
      <c r="N14" s="2"/>
      <c r="O14" s="2"/>
      <c r="P14" s="2"/>
      <c r="Q14" s="2"/>
    </row>
    <row r="15" spans="1:17" s="8" customFormat="1" x14ac:dyDescent="0.35">
      <c r="A15" s="4"/>
      <c r="B15" s="4"/>
      <c r="C15" s="4"/>
      <c r="D15" s="5"/>
      <c r="E15" s="5"/>
      <c r="F15" s="5"/>
      <c r="G15" s="5"/>
      <c r="H15" s="5"/>
      <c r="I15" s="5"/>
      <c r="J15" s="5"/>
      <c r="K15" s="4"/>
      <c r="L15" s="4"/>
      <c r="N15" s="2"/>
      <c r="O15" s="2"/>
      <c r="P15" s="2"/>
      <c r="Q15" s="2"/>
    </row>
    <row r="16" spans="1:17" s="8" customFormat="1" x14ac:dyDescent="0.35">
      <c r="A16" s="4"/>
      <c r="B16" s="4"/>
      <c r="C16" s="4"/>
      <c r="D16" s="5"/>
      <c r="E16" s="5"/>
      <c r="F16" s="5"/>
      <c r="G16" s="5"/>
      <c r="H16" s="5"/>
      <c r="I16" s="5"/>
      <c r="J16" s="5"/>
      <c r="K16" s="4"/>
      <c r="L16" s="4"/>
      <c r="N16" s="2"/>
      <c r="O16" s="2"/>
      <c r="P16" s="2"/>
      <c r="Q16" s="2"/>
    </row>
    <row r="17" spans="1:17" s="8" customFormat="1" x14ac:dyDescent="0.35">
      <c r="A17" s="4"/>
      <c r="B17" s="4"/>
      <c r="C17" s="4"/>
      <c r="D17" s="5"/>
      <c r="E17" s="5"/>
      <c r="F17" s="5"/>
      <c r="G17" s="5"/>
      <c r="H17" s="5"/>
      <c r="I17" s="5"/>
      <c r="J17" s="5"/>
      <c r="K17" s="4"/>
      <c r="L17" s="4"/>
      <c r="N17" s="2"/>
      <c r="O17" s="2"/>
      <c r="P17" s="2"/>
      <c r="Q17" s="2"/>
    </row>
    <row r="18" spans="1:17" s="8" customFormat="1" x14ac:dyDescent="0.35">
      <c r="A18" s="4"/>
      <c r="B18" s="4"/>
      <c r="C18" s="4"/>
      <c r="D18" s="5"/>
      <c r="E18" s="5"/>
      <c r="F18" s="5"/>
      <c r="G18" s="5"/>
      <c r="H18" s="5"/>
      <c r="I18" s="5"/>
      <c r="J18" s="5"/>
      <c r="K18" s="4"/>
      <c r="L18" s="4"/>
      <c r="N18" s="2"/>
      <c r="O18" s="2"/>
      <c r="P18" s="2"/>
      <c r="Q18" s="2"/>
    </row>
    <row r="19" spans="1:17" x14ac:dyDescent="0.35">
      <c r="M19" s="8"/>
    </row>
  </sheetData>
  <phoneticPr fontId="29" type="noConversion"/>
  <pageMargins left="0.23622047244094491" right="0.23622047244094491" top="0.74803149606299213" bottom="0.74803149606299213" header="0.31496062992125984" footer="0.31496062992125984"/>
  <pageSetup paperSize="9" scale="92" orientation="landscape"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etadata xmlns="http://www.objective.com/ecm/document/metadata/53D26341A57B383EE0540010E0463CCA" version="1.0.0">
  <systemFields>
    <field name="Objective-Id">
      <value order="0">A46474284</value>
    </field>
    <field name="Objective-Title">
      <value order="0">June Agricultural Census 2023 Tables - 2022 Figures</value>
    </field>
    <field name="Objective-Description">
      <value order="0"/>
    </field>
    <field name="Objective-CreationStamp">
      <value order="0">2023-12-18T12:17:44Z</value>
    </field>
    <field name="Objective-IsApproved">
      <value order="0">false</value>
    </field>
    <field name="Objective-IsPublished">
      <value order="0">false</value>
    </field>
    <field name="Objective-DatePublished">
      <value order="0"/>
    </field>
    <field name="Objective-ModificationStamp">
      <value order="0">2023-12-21T09:42:45Z</value>
    </field>
    <field name="Objective-Owner">
      <value order="0">Nevard, Lucy L (U455049)</value>
    </field>
    <field name="Objective-Path">
      <value order="0">Objective Global Folder:SG File Plan:Agriculture, environment and natural resources:Farming:General:Research and analysis: Farming - general:Statistical: Agricultural and Horticultural - June Census: Research and Analysis: Farming: (2023): 2023-2028</value>
    </field>
    <field name="Objective-Parent">
      <value order="0">Statistical: Agricultural and Horticultural - June Census: Research and Analysis: Farming: (2023): 2023-2028</value>
    </field>
    <field name="Objective-State">
      <value order="0">Being Drafted</value>
    </field>
    <field name="Objective-VersionId">
      <value order="0">vA69833166</value>
    </field>
    <field name="Objective-Version">
      <value order="0">1.1</value>
    </field>
    <field name="Objective-VersionNumber">
      <value order="0">2</value>
    </field>
    <field name="Objective-VersionComment">
      <value order="0">updated figures 20.12.23</value>
    </field>
    <field name="Objective-FileNumber">
      <value order="0">STAT/502</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3.xml><?xml version="1.0" encoding="utf-8"?>
<ct:contentTypeSchema xmlns:ct="http://schemas.microsoft.com/office/2006/metadata/contentType" xmlns:ma="http://schemas.microsoft.com/office/2006/metadata/properties/metaAttributes" ct:_="" ma:_="" ma:contentTypeName="Document" ma:contentTypeID="0x0101001A7D80279D86B849A3EDF74675CEC2D1" ma:contentTypeVersion="13" ma:contentTypeDescription="Create a new document." ma:contentTypeScope="" ma:versionID="fb5a6114671b85259a38287f357bf49e">
  <xsd:schema xmlns:xsd="http://www.w3.org/2001/XMLSchema" xmlns:xs="http://www.w3.org/2001/XMLSchema" xmlns:p="http://schemas.microsoft.com/office/2006/metadata/properties" xmlns:ns2="88102e75-8a10-4cfc-9a6f-28ca16804fdc" xmlns:ns3="a13e2855-205b-47c1-af91-45affc400dcd" targetNamespace="http://schemas.microsoft.com/office/2006/metadata/properties" ma:root="true" ma:fieldsID="9268b06bc14cf12205738d3d59443fda" ns2:_="" ns3:_="">
    <xsd:import namespace="88102e75-8a10-4cfc-9a6f-28ca16804fdc"/>
    <xsd:import namespace="a13e2855-205b-47c1-af91-45affc400d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102e75-8a10-4cfc-9a6f-28ca16804f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94d5e3d-88e3-4c55-b684-1c81dd55b71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3e2855-205b-47c1-af91-45affc400d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3b2b62e-d9cd-47dc-ac3b-d87dfafcb05f}" ma:internalName="TaxCatchAll" ma:showField="CatchAllData" ma:web="a13e2855-205b-47c1-af91-45affc400d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01F137-3421-4310-9160-A6CB4BE94FEF}">
  <ds:schemaRefs>
    <ds:schemaRef ds:uri="http://schemas.microsoft.com/sharepoint/v3/contenttype/forms"/>
  </ds:schemaRefs>
</ds:datastoreItem>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customXml/itemProps3.xml><?xml version="1.0" encoding="utf-8"?>
<ds:datastoreItem xmlns:ds="http://schemas.openxmlformats.org/officeDocument/2006/customXml" ds:itemID="{8A2A5697-8FDD-4F99-A6B8-264739B846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102e75-8a10-4cfc-9a6f-28ca16804fdc"/>
    <ds:schemaRef ds:uri="a13e2855-205b-47c1-af91-45affc400d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20</vt:i4>
      </vt:variant>
    </vt:vector>
  </HeadingPairs>
  <TitlesOfParts>
    <vt:vector size="44" baseType="lpstr">
      <vt:lpstr>Cover_sheet</vt:lpstr>
      <vt:lpstr>Notes</vt:lpstr>
      <vt:lpstr>Table_of_Contents</vt:lpstr>
      <vt:lpstr>Table_1</vt:lpstr>
      <vt:lpstr>Table_2</vt:lpstr>
      <vt:lpstr>Table_3 </vt:lpstr>
      <vt:lpstr>Table_4 </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Table_19</vt:lpstr>
      <vt:lpstr>Table_20</vt:lpstr>
      <vt:lpstr>Table_21</vt:lpstr>
      <vt:lpstr>Table_1!Print_Area</vt:lpstr>
      <vt:lpstr>Table_11!Print_Area</vt:lpstr>
      <vt:lpstr>Table_12!Print_Area</vt:lpstr>
      <vt:lpstr>Table_13!Print_Area</vt:lpstr>
      <vt:lpstr>Table_14!Print_Area</vt:lpstr>
      <vt:lpstr>Table_16!Print_Area</vt:lpstr>
      <vt:lpstr>Table_17!Print_Area</vt:lpstr>
      <vt:lpstr>Table_18!Print_Area</vt:lpstr>
      <vt:lpstr>Table_19!Print_Area</vt:lpstr>
      <vt:lpstr>Table_2!Print_Area</vt:lpstr>
      <vt:lpstr>'Table_3 '!Print_Area</vt:lpstr>
      <vt:lpstr>'Table_4 '!Print_Area</vt:lpstr>
      <vt:lpstr>Table_5!Print_Area</vt:lpstr>
      <vt:lpstr>Table_6!Print_Area</vt:lpstr>
      <vt:lpstr>Table_7!Print_Area</vt:lpstr>
      <vt:lpstr>Table_8!Print_Area</vt:lpstr>
      <vt:lpstr>Table_9!Print_Area</vt:lpstr>
      <vt:lpstr>Table_14!Print_Titles</vt:lpstr>
      <vt:lpstr>Table_16!Print_Titles</vt:lpstr>
      <vt:lpstr>Table_17!Print_Titles</vt:lpstr>
    </vt:vector>
  </TitlesOfParts>
  <Manager/>
  <Company>Scottish Executive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Rowley</dc:creator>
  <cp:keywords/>
  <dc:description/>
  <cp:lastModifiedBy>Andrew Oliver</cp:lastModifiedBy>
  <cp:revision/>
  <dcterms:created xsi:type="dcterms:W3CDTF">2006-09-05T14:09:44Z</dcterms:created>
  <dcterms:modified xsi:type="dcterms:W3CDTF">2024-07-05T11:17:52Z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Comment">
    <vt:lpwstr/>
  </property>
  <property fmtid="{D5CDD505-2E9C-101B-9397-08002B2CF9AE}" pid="3" name="Objective-CreationStamp">
    <vt:filetime>2023-12-18T12:17:44Z</vt:filetime>
  </property>
  <property fmtid="{D5CDD505-2E9C-101B-9397-08002B2CF9AE}" pid="4" name="Objective-Id">
    <vt:lpwstr>A46474284</vt:lpwstr>
  </property>
  <property fmtid="{D5CDD505-2E9C-101B-9397-08002B2CF9AE}" pid="5" name="Objective-IsApproved">
    <vt:bool>false</vt:bool>
  </property>
  <property fmtid="{D5CDD505-2E9C-101B-9397-08002B2CF9AE}" pid="6" name="Objective-IsPublished">
    <vt:bool>false</vt:bool>
  </property>
  <property fmtid="{D5CDD505-2E9C-101B-9397-08002B2CF9AE}" pid="7" name="Objective-DatePublished">
    <vt:lpwstr/>
  </property>
  <property fmtid="{D5CDD505-2E9C-101B-9397-08002B2CF9AE}" pid="8" name="Objective-ModificationStamp">
    <vt:filetime>2023-12-21T09:42:45Z</vt:filetime>
  </property>
  <property fmtid="{D5CDD505-2E9C-101B-9397-08002B2CF9AE}" pid="9" name="Objective-Owner">
    <vt:lpwstr>Nevard, Lucy L (U455049)</vt:lpwstr>
  </property>
  <property fmtid="{D5CDD505-2E9C-101B-9397-08002B2CF9AE}" pid="10" name="Objective-Path">
    <vt:lpwstr>Objective Global Folder:SG File Plan:Agriculture, environment and natural resources:Farming:General:Research and analysis: Farming - general:Statistical: Agricultural and Horticultural - June Census: Research and Analysis: Farming: (2023): 2023-2028</vt:lpwstr>
  </property>
  <property fmtid="{D5CDD505-2E9C-101B-9397-08002B2CF9AE}" pid="11" name="Objective-Parent">
    <vt:lpwstr>Statistical: Agricultural and Horticultural - June Census: Research and Analysis: Farming: (2023): 2023-2028</vt:lpwstr>
  </property>
  <property fmtid="{D5CDD505-2E9C-101B-9397-08002B2CF9AE}" pid="12" name="Objective-State">
    <vt:lpwstr>Being Drafted</vt:lpwstr>
  </property>
  <property fmtid="{D5CDD505-2E9C-101B-9397-08002B2CF9AE}" pid="13" name="Objective-Title">
    <vt:lpwstr>June Agricultural Census 2023 Tables - 2022 Figures</vt:lpwstr>
  </property>
  <property fmtid="{D5CDD505-2E9C-101B-9397-08002B2CF9AE}" pid="14" name="Objective-Version">
    <vt:lpwstr>1.1</vt:lpwstr>
  </property>
  <property fmtid="{D5CDD505-2E9C-101B-9397-08002B2CF9AE}" pid="15" name="Objective-VersionComment">
    <vt:lpwstr>updated figures 20.12.23</vt:lpwstr>
  </property>
  <property fmtid="{D5CDD505-2E9C-101B-9397-08002B2CF9AE}" pid="16" name="Objective-VersionNumber">
    <vt:r8>2</vt:r8>
  </property>
  <property fmtid="{D5CDD505-2E9C-101B-9397-08002B2CF9AE}" pid="17" name="Objective-FileNumber">
    <vt:lpwstr>STAT/502</vt:lpwstr>
  </property>
  <property fmtid="{D5CDD505-2E9C-101B-9397-08002B2CF9AE}" pid="18" name="Objective-Classification">
    <vt:lpwstr>OFFICIAL-SENSITIVE-PERSONAL</vt:lpwstr>
  </property>
  <property fmtid="{D5CDD505-2E9C-101B-9397-08002B2CF9AE}" pid="19" name="Objective-Caveats">
    <vt:lpwstr>Caveat for access to SG Fileplan</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vA69833166</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y fmtid="{D5CDD505-2E9C-101B-9397-08002B2CF9AE}" pid="32" name="Objective-Required Redaction">
    <vt:lpwstr/>
  </property>
</Properties>
</file>