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tadata" sheetId="1" state="visible" r:id="rId2"/>
    <sheet name="Cull" sheetId="2" state="visible" r:id="rId3"/>
    <sheet name="MantaTow" sheetId="3" state="visible" r:id="rId4"/>
    <sheet name="SALAD" sheetId="4" state="visible" r:id="rId5"/>
    <sheet name="eDNA" sheetId="5" state="visible" r:id="rId6"/>
    <sheet name="CoralTransects" sheetId="6" state="visible" r:id="rId7"/>
    <sheet name="ReefScan_Transom" sheetId="7" state="visible" r:id="rId8"/>
    <sheet name="ReefScan_Deep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<sst xmlns="http://schemas.openxmlformats.org/spreadsheetml/2006/main" count="5894" uniqueCount="294">
  <si>
    <t xml:space="preserve">General Information</t>
  </si>
  <si>
    <t xml:space="preserve">Notes</t>
  </si>
  <si>
    <t xml:space="preserve">These data arise from a complete-block experiment (planned to have all measurement tools deployed at each site).</t>
  </si>
  <si>
    <t xml:space="preserve">There are some missing values due to (e.g.) gear failure or safety reasons</t>
  </si>
  <si>
    <t xml:space="preserve">The hierarchical structure is sites within reef (and some measurement devices have subsamples too)</t>
  </si>
  <si>
    <t xml:space="preserve">The selection of sites was preferentially sampled to try and get a range of COTS densities. This limits the utility of these data for, say, temporal trends or status estimation.</t>
  </si>
  <si>
    <t xml:space="preserve">Common Variables:</t>
  </si>
  <si>
    <t xml:space="preserve">Project</t>
  </si>
  <si>
    <t xml:space="preserve">The name of the project (for use when these data are incorporated into a larger database)</t>
  </si>
  <si>
    <t xml:space="preserve">Organinsation</t>
  </si>
  <si>
    <t xml:space="preserve">The name of the organisation responsible for the measurement device)</t>
  </si>
  <si>
    <t xml:space="preserve">Vessel</t>
  </si>
  <si>
    <t xml:space="preserve">The name of the vessel that the device was deployed from</t>
  </si>
  <si>
    <t xml:space="preserve">Device</t>
  </si>
  <si>
    <t xml:space="preserve">Which measurement tool was used to take the observation.</t>
  </si>
  <si>
    <t xml:space="preserve">Reef Name</t>
  </si>
  <si>
    <t xml:space="preserve">The name of the reef sampled</t>
  </si>
  <si>
    <t xml:space="preserve">Reef_ID</t>
  </si>
  <si>
    <t xml:space="preserve">The GBRMPA reef ID. Standardised and unique for all reefs.</t>
  </si>
  <si>
    <t xml:space="preserve">Site</t>
  </si>
  <si>
    <t xml:space="preserve">The GBRMPA site number within each reef. These are the cull sites (sometimes called zones)</t>
  </si>
  <si>
    <t xml:space="preserve">Date</t>
  </si>
  <si>
    <t xml:space="preserve">The date that the measurement was taken.</t>
  </si>
  <si>
    <t xml:space="preserve">Cull</t>
  </si>
  <si>
    <t xml:space="preserve">These data are provided under a CC licence.</t>
  </si>
  <si>
    <t xml:space="preserve">The total number of COTS seen per site is the sum of all COTS (all cohorts) at that site. Likewise for the Bottom_Time. That is, there is subsampling, but we don’t know which divers did which dives (and each diver probably did multiple dives if densities were high).</t>
  </si>
  <si>
    <t xml:space="preserve">Variables</t>
  </si>
  <si>
    <t xml:space="preserve">Depth</t>
  </si>
  <si>
    <t xml:space="preserve">The depth of each diver reporting segment</t>
  </si>
  <si>
    <t xml:space="preserve">Bottom_Time</t>
  </si>
  <si>
    <t xml:space="preserve">Total dive minutes undertaken for COTS culling activities (minutes)</t>
  </si>
  <si>
    <t xml:space="preserve">Cohort1</t>
  </si>
  <si>
    <t xml:space="preserve">Number of COTS culled of the size class 0-15cm</t>
  </si>
  <si>
    <t xml:space="preserve">Cohort2</t>
  </si>
  <si>
    <t xml:space="preserve">Number of COTS culled of the size class 15-25cm</t>
  </si>
  <si>
    <t xml:space="preserve">Cohort3</t>
  </si>
  <si>
    <t xml:space="preserve">Number of COTS culled of the size class 25-40cm</t>
  </si>
  <si>
    <t xml:space="preserve">Cohort4</t>
  </si>
  <si>
    <t xml:space="preserve">Number of COTS culled of the size class 40+cm</t>
  </si>
  <si>
    <t xml:space="preserve">Latitude</t>
  </si>
  <si>
    <t xml:space="preserve">Longitudinal coordinates of cull site centroid</t>
  </si>
  <si>
    <t xml:space="preserve">Longitude</t>
  </si>
  <si>
    <t xml:space="preserve">Latitudinal coordinates of cull site centroid</t>
  </si>
  <si>
    <t xml:space="preserve">MantaTow</t>
  </si>
  <si>
    <t xml:space="preserve">There are mutliple tows per site (and a veriable number too).</t>
  </si>
  <si>
    <t xml:space="preserve">The same diver performed all the tows in the March/April voyage.</t>
  </si>
  <si>
    <t xml:space="preserve">Tow_Time</t>
  </si>
  <si>
    <t xml:space="preserve">Start time of Manta Tow</t>
  </si>
  <si>
    <t xml:space="preserve">Start_Latitude</t>
  </si>
  <si>
    <t xml:space="preserve">Starting latitude coordinates of Manta Tow</t>
  </si>
  <si>
    <t xml:space="preserve">Start_Longitude</t>
  </si>
  <si>
    <t xml:space="preserve">Starting longitudinal coordinates of Manta Tow</t>
  </si>
  <si>
    <t xml:space="preserve">End_Latitude</t>
  </si>
  <si>
    <t xml:space="preserve">End latitude coordinates of Manta Tow</t>
  </si>
  <si>
    <t xml:space="preserve">End_Longitude</t>
  </si>
  <si>
    <t xml:space="preserve">End longitudinal coordinates of Manta Tow</t>
  </si>
  <si>
    <t xml:space="preserve">Distance</t>
  </si>
  <si>
    <t xml:space="preserve">Tow Distance (m)</t>
  </si>
  <si>
    <t xml:space="preserve">Average_Speed</t>
  </si>
  <si>
    <t xml:space="preserve">Average Tow Speed (km/h)</t>
  </si>
  <si>
    <t xml:space="preserve">COTS_Observed</t>
  </si>
  <si>
    <t xml:space="preserve">COTS Observed ‘a’ is absent, ‘p’ is present and ‘c’ is common</t>
  </si>
  <si>
    <t xml:space="preserve">Feeding_Scars</t>
  </si>
  <si>
    <t xml:space="preserve">COTS Feeding Scars Observed. ‘a’ is absent. ‘p’ is present. ‘c’ is common.</t>
  </si>
  <si>
    <t xml:space="preserve">Hard_Coral</t>
  </si>
  <si>
    <t xml:space="preserve">Hard Coral Category percentage cover along manta tow track : 1-5% = 1-, 6-10% = 1+, 11-20% = 2-, 21-30%= 2+, 31-40% = 3-, 41-50%= 3+, 51-62%= 4-, 63-75%= 4+, 76-87%= 5-, 88-100%= 5+</t>
  </si>
  <si>
    <t xml:space="preserve">Soft_Coral</t>
  </si>
  <si>
    <t xml:space="preserve">Soft Coral Category based on percentage cover along manta tow track: 1-5% = 1-, 6-10% = 1+, 11-20% = 2-, 21-30%= 2+, 31-40% = 3-, 41-50%= 3+, 51-62%= 4-, 63-75%= 4+, 76-87%= 5-, 88-100%= 5+</t>
  </si>
  <si>
    <t xml:space="preserve">Recently_Dead_Coral</t>
  </si>
  <si>
    <t xml:space="preserve">Recently Dead Coral Category based on percentage cover along manta tow track: 1-5% = 1-, 6-10% = 1+, 11-20% = 2-, 21-30%= 2+, 31-40% = 3-, 41-50%= 3+, 51-62%= 4-, 63-75%= 4+, 76-87%= 5-, 88-100%= 5+</t>
  </si>
  <si>
    <t xml:space="preserve">SALAD</t>
  </si>
  <si>
    <t xml:space="preserve">Two divers performed the survey.</t>
  </si>
  <si>
    <t xml:space="preserve">The same divers performed all the surveys (Morgan and Peter) with Morgan always doing the shallow and Peter the deep</t>
  </si>
  <si>
    <t xml:space="preserve">If a scar was seen, then the COTS was searched for. If found, it was recorded as a COTS. If not found, it was recorded as a scar.</t>
  </si>
  <si>
    <t xml:space="preserve">JCU_ID</t>
  </si>
  <si>
    <t xml:space="preserve">ID to link back to broader SALAD data base (if needed)</t>
  </si>
  <si>
    <t xml:space="preserve">Track</t>
  </si>
  <si>
    <t xml:space="preserve">The subtransect (Shallow or Deep) prepended by identifyer</t>
  </si>
  <si>
    <t xml:space="preserve">Diver</t>
  </si>
  <si>
    <t xml:space="preserve">Name of diver.</t>
  </si>
  <si>
    <t xml:space="preserve">Water_Temp </t>
  </si>
  <si>
    <t xml:space="preserve">Water temperature</t>
  </si>
  <si>
    <t xml:space="preserve">Start_Time</t>
  </si>
  <si>
    <t xml:space="preserve">Time of start of transect</t>
  </si>
  <si>
    <t xml:space="preserve">End_Time</t>
  </si>
  <si>
    <t xml:space="preserve">Time of end of transect</t>
  </si>
  <si>
    <t xml:space="preserve">How long was spent looking for COTS (minutes)</t>
  </si>
  <si>
    <t xml:space="preserve">No._COTS</t>
  </si>
  <si>
    <t xml:space="preserve">Number of COTS seen</t>
  </si>
  <si>
    <t xml:space="preserve">No._Scars</t>
  </si>
  <si>
    <t xml:space="preserve">Number of Scars seen (that weren’t located near an identified COTS)</t>
  </si>
  <si>
    <t xml:space="preserve">Total</t>
  </si>
  <si>
    <t xml:space="preserve">Number of COTS seen and Scars seen (without a nearby COTS)</t>
  </si>
  <si>
    <t xml:space="preserve">Start of the transect</t>
  </si>
  <si>
    <t xml:space="preserve">End of the transect</t>
  </si>
  <si>
    <t xml:space="preserve">Length of transect (m)</t>
  </si>
  <si>
    <t xml:space="preserve">SweptArea</t>
  </si>
  <si>
    <t xml:space="preserve">How much area was searched (m^2, equals distance *5)</t>
  </si>
  <si>
    <t xml:space="preserve">Density</t>
  </si>
  <si>
    <t xml:space="preserve">COTS per hectare (equals No._COTS / SweptArea)</t>
  </si>
  <si>
    <t xml:space="preserve">Density_InclScars</t>
  </si>
  <si>
    <t xml:space="preserve">COTS or Scars per hectare (equals (No._COTS+No._Scars) / SweptArea)</t>
  </si>
  <si>
    <t xml:space="preserve">eDNA</t>
  </si>
  <si>
    <t xml:space="preserve">The site was subsampled using 12 different filtering operations.</t>
  </si>
  <si>
    <t xml:space="preserve">Each Filtering operation was then further subsampled (for subsubsamples) in the laboratory.</t>
  </si>
  <si>
    <t xml:space="preserve">Location of the sample</t>
  </si>
  <si>
    <t xml:space="preserve">Site_rep</t>
  </si>
  <si>
    <t xml:space="preserve">12 different parcels of water were filtered on-water at the site. This indexes those 12 (biological) samples</t>
  </si>
  <si>
    <t xml:space="preserve">Tech_rep</t>
  </si>
  <si>
    <t xml:space="preserve">Each biological sample was subsampled in the lab. Duplicates. Technical replicates.</t>
  </si>
  <si>
    <t xml:space="preserve">PCR_binary</t>
  </si>
  <si>
    <t xml:space="preserve">Binary indicating if COTS DNA was detected or not.  This does not necessarily relate to concentration.</t>
  </si>
  <si>
    <t xml:space="preserve">PCR_conc</t>
  </si>
  <si>
    <t xml:space="preserve">Quantitative variable giving an index for the amount of COTS DNA in the sample. Smaller values represent LESS COTS.</t>
  </si>
  <si>
    <t xml:space="preserve">CoralTransects</t>
  </si>
  <si>
    <t xml:space="preserve">This is a belt transect. There were four belts taken at each site: 2 at the start of the COTS transect and 2 at the end. At each of the start and end, a crest and a slope transect were performed.</t>
  </si>
  <si>
    <t xml:space="preserve">There were 100 locations on the belt transect.</t>
  </si>
  <si>
    <t xml:space="preserve">Percentages are commonly reported.</t>
  </si>
  <si>
    <t xml:space="preserve">TRANSECT</t>
  </si>
  <si>
    <t xml:space="preserve">Id for which part of the survey (shallow or deep)</t>
  </si>
  <si>
    <t xml:space="preserve">Observer</t>
  </si>
  <si>
    <t xml:space="preserve">Diver’s name (who performed the transect)</t>
  </si>
  <si>
    <t xml:space="preserve">Site_JCU</t>
  </si>
  <si>
    <t xml:space="preserve">Zone</t>
  </si>
  <si>
    <t xml:space="preserve">The part of the reef that the transect was performed in (crest or slope)</t>
  </si>
  <si>
    <t xml:space="preserve">Depth of the transect (m)</t>
  </si>
  <si>
    <t xml:space="preserve">Complexity</t>
  </si>
  <si>
    <t xml:space="preserve">Ordinal (1-5) score for the amount of structure within the reef. Scores range from 1 (least complex) to 5 (most complex).</t>
  </si>
  <si>
    <t xml:space="preserve">The number of COTS that were under the transect line</t>
  </si>
  <si>
    <t xml:space="preserve">The number of scars that were under the transect line</t>
  </si>
  <si>
    <t xml:space="preserve">CORAL_Count</t>
  </si>
  <si>
    <t xml:space="preserve">The number of corals (any species) that were under the transect line</t>
  </si>
  <si>
    <t xml:space="preserve">Not_CORAL_Count</t>
  </si>
  <si>
    <t xml:space="preserve">The number of non-habitat locations under the transect line (e.g. sand)</t>
  </si>
  <si>
    <t xml:space="preserve">CORAL_Perc</t>
  </si>
  <si>
    <t xml:space="preserve">The percentage of coral in appropriate habitat (CORAL_count/Not_CORAL_count)*100</t>
  </si>
  <si>
    <t xml:space="preserve">spp data (e.g. Acropora - Tabular )</t>
  </si>
  <si>
    <t xml:space="preserve">The number of that spp falling under the transect line)</t>
  </si>
  <si>
    <t xml:space="preserve">ReefScan_Transom</t>
  </si>
  <si>
    <t xml:space="preserve">The ML for coral is provided by AIMS. The ML for COTS is provided by Data61/CSIRO</t>
  </si>
  <si>
    <t xml:space="preserve">Percent Hard Coral Cover</t>
  </si>
  <si>
    <t xml:space="preserve">The ML predicted percent of hard coral – averaged over all images in transect</t>
  </si>
  <si>
    <t xml:space="preserve">Percent Soft Coral Cover</t>
  </si>
  <si>
    <t xml:space="preserve">The ML predicted percent of soft coral – averaged over all images in transect</t>
  </si>
  <si>
    <t xml:space="preserve">Reefscan_HC_Cover_Category</t>
  </si>
  <si>
    <t xml:space="preserve">The translation of the precentage into the categories employed by the manta tow method</t>
  </si>
  <si>
    <t xml:space="preserve">Reefscan_SC_Cover_Category</t>
  </si>
  <si>
    <t xml:space="preserve">COTS_number</t>
  </si>
  <si>
    <t xml:space="preserve">The number of COTS predicted from the ML</t>
  </si>
  <si>
    <t xml:space="preserve">ReefScan_Deep</t>
  </si>
  <si>
    <t xml:space="preserve">Organisation</t>
  </si>
  <si>
    <t xml:space="preserve">Reef_Name</t>
  </si>
  <si>
    <t xml:space="preserve">nDivers</t>
  </si>
  <si>
    <t xml:space="preserve">CCIP-D-02</t>
  </si>
  <si>
    <t xml:space="preserve">Pacific Marine Group</t>
  </si>
  <si>
    <t xml:space="preserve">Odyssey</t>
  </si>
  <si>
    <t xml:space="preserve">Banfield Reef (North)</t>
  </si>
  <si>
    <t xml:space="preserve">18-105a</t>
  </si>
  <si>
    <t xml:space="preserve">Z_01</t>
  </si>
  <si>
    <t xml:space="preserve">Darley Reef</t>
  </si>
  <si>
    <t xml:space="preserve">19-043</t>
  </si>
  <si>
    <t xml:space="preserve">Z_58</t>
  </si>
  <si>
    <t xml:space="preserve">Z_62</t>
  </si>
  <si>
    <t xml:space="preserve">Z_91</t>
  </si>
  <si>
    <t xml:space="preserve">Z_98</t>
  </si>
  <si>
    <t xml:space="preserve">Davies Reef</t>
  </si>
  <si>
    <t xml:space="preserve">18-096</t>
  </si>
  <si>
    <t xml:space="preserve">Z_18</t>
  </si>
  <si>
    <t xml:space="preserve">Z_28</t>
  </si>
  <si>
    <t xml:space="preserve">Faith Reef</t>
  </si>
  <si>
    <t xml:space="preserve">19-044</t>
  </si>
  <si>
    <t xml:space="preserve">Z_13</t>
  </si>
  <si>
    <t xml:space="preserve">Lynchs Reef</t>
  </si>
  <si>
    <t xml:space="preserve">18-091</t>
  </si>
  <si>
    <t xml:space="preserve">Z_39</t>
  </si>
  <si>
    <t xml:space="preserve">Z_41</t>
  </si>
  <si>
    <t xml:space="preserve">Prawn Reef</t>
  </si>
  <si>
    <t xml:space="preserve">19-024</t>
  </si>
  <si>
    <t xml:space="preserve">Z_11</t>
  </si>
  <si>
    <t xml:space="preserve">Z_4</t>
  </si>
  <si>
    <t xml:space="preserve">Shrimp Reef</t>
  </si>
  <si>
    <t xml:space="preserve">18-118</t>
  </si>
  <si>
    <t xml:space="preserve">Z_19</t>
  </si>
  <si>
    <t xml:space="preserve">p</t>
  </si>
  <si>
    <t xml:space="preserve">2+</t>
  </si>
  <si>
    <t xml:space="preserve">1-</t>
  </si>
  <si>
    <t xml:space="preserve">2-</t>
  </si>
  <si>
    <t xml:space="preserve">a</t>
  </si>
  <si>
    <t xml:space="preserve">1+</t>
  </si>
  <si>
    <t xml:space="preserve">c</t>
  </si>
  <si>
    <t xml:space="preserve">Z_07</t>
  </si>
  <si>
    <t xml:space="preserve">Z_37</t>
  </si>
  <si>
    <t xml:space="preserve">JCU</t>
  </si>
  <si>
    <t xml:space="preserve">Reef Ranger</t>
  </si>
  <si>
    <t xml:space="preserve">001S</t>
  </si>
  <si>
    <t xml:space="preserve">Morgan Pratchett</t>
  </si>
  <si>
    <t xml:space="preserve">001D</t>
  </si>
  <si>
    <t xml:space="preserve">Peter Doll</t>
  </si>
  <si>
    <t xml:space="preserve">002S</t>
  </si>
  <si>
    <t xml:space="preserve">002D</t>
  </si>
  <si>
    <t xml:space="preserve">CCIP-D-03</t>
  </si>
  <si>
    <t xml:space="preserve">CCIP-D-04</t>
  </si>
  <si>
    <t xml:space="preserve">CCIP-D-05</t>
  </si>
  <si>
    <t xml:space="preserve">003S</t>
  </si>
  <si>
    <t xml:space="preserve">003D</t>
  </si>
  <si>
    <t xml:space="preserve">CCIP-D-06</t>
  </si>
  <si>
    <t xml:space="preserve">CCIP-D-07</t>
  </si>
  <si>
    <t xml:space="preserve">CCIP-D-08</t>
  </si>
  <si>
    <t xml:space="preserve">CCIP-D-09</t>
  </si>
  <si>
    <t xml:space="preserve">Z_15</t>
  </si>
  <si>
    <t xml:space="preserve">004S</t>
  </si>
  <si>
    <t xml:space="preserve">004D</t>
  </si>
  <si>
    <t xml:space="preserve">AIMS</t>
  </si>
  <si>
    <t xml:space="preserve">eNDA</t>
  </si>
  <si>
    <t xml:space="preserve">Banfield Reef</t>
  </si>
  <si>
    <t xml:space="preserve">Transect</t>
  </si>
  <si>
    <t xml:space="preserve">Transect_Depth</t>
  </si>
  <si>
    <t xml:space="preserve">Hard_substrate_count</t>
  </si>
  <si>
    <t xml:space="preserve">Acropora - Tabular</t>
  </si>
  <si>
    <t xml:space="preserve">Acropora - Staghorn</t>
  </si>
  <si>
    <t xml:space="preserve">Acropora - other</t>
  </si>
  <si>
    <t xml:space="preserve">Astreopora</t>
  </si>
  <si>
    <t xml:space="preserve">Isopora</t>
  </si>
  <si>
    <t xml:space="preserve">Montipora</t>
  </si>
  <si>
    <t xml:space="preserve">Pocillopora</t>
  </si>
  <si>
    <t xml:space="preserve">Seriatopora</t>
  </si>
  <si>
    <t xml:space="preserve">Stylophora</t>
  </si>
  <si>
    <t xml:space="preserve">Porites  - Massive</t>
  </si>
  <si>
    <t xml:space="preserve">Porites - Branching</t>
  </si>
  <si>
    <t xml:space="preserve">Goniopora</t>
  </si>
  <si>
    <t xml:space="preserve">Astrea</t>
  </si>
  <si>
    <t xml:space="preserve">Cyphastrea</t>
  </si>
  <si>
    <t xml:space="preserve">Dipsastrea</t>
  </si>
  <si>
    <t xml:space="preserve">Echinopora</t>
  </si>
  <si>
    <t xml:space="preserve">Favites</t>
  </si>
  <si>
    <t xml:space="preserve">Goniastrea</t>
  </si>
  <si>
    <t xml:space="preserve">Hydnophora</t>
  </si>
  <si>
    <t xml:space="preserve">Leptoria</t>
  </si>
  <si>
    <t xml:space="preserve">Merulina</t>
  </si>
  <si>
    <t xml:space="preserve">Platygyra</t>
  </si>
  <si>
    <t xml:space="preserve">Coeloseris</t>
  </si>
  <si>
    <t xml:space="preserve">Other Merulinidae</t>
  </si>
  <si>
    <t xml:space="preserve">Acanthastrea</t>
  </si>
  <si>
    <t xml:space="preserve">Echinophyllia</t>
  </si>
  <si>
    <t xml:space="preserve">Lobophyllia</t>
  </si>
  <si>
    <t xml:space="preserve">Other Lobophyllidae</t>
  </si>
  <si>
    <t xml:space="preserve">Fungiidae</t>
  </si>
  <si>
    <t xml:space="preserve">Leptastrea</t>
  </si>
  <si>
    <t xml:space="preserve">Diploastrea</t>
  </si>
  <si>
    <t xml:space="preserve">Galaxea</t>
  </si>
  <si>
    <t xml:space="preserve">Pavona</t>
  </si>
  <si>
    <t xml:space="preserve">Coscinarea</t>
  </si>
  <si>
    <t xml:space="preserve">Psammocora</t>
  </si>
  <si>
    <t xml:space="preserve">Pachyseris</t>
  </si>
  <si>
    <t xml:space="preserve">Euphyllia</t>
  </si>
  <si>
    <t xml:space="preserve">Turbaniaria</t>
  </si>
  <si>
    <t xml:space="preserve">Other Scleractinia</t>
  </si>
  <si>
    <t xml:space="preserve">Millepora</t>
  </si>
  <si>
    <t xml:space="preserve">Lobophytum</t>
  </si>
  <si>
    <t xml:space="preserve">Sarcophyton</t>
  </si>
  <si>
    <t xml:space="preserve">Sinularia</t>
  </si>
  <si>
    <t xml:space="preserve">Palythoa</t>
  </si>
  <si>
    <t xml:space="preserve">Other soft coral</t>
  </si>
  <si>
    <t xml:space="preserve">Sand/ Rubble</t>
  </si>
  <si>
    <t xml:space="preserve">CoralTransect</t>
  </si>
  <si>
    <t xml:space="preserve">Deep</t>
  </si>
  <si>
    <t xml:space="preserve">Cull site 18</t>
  </si>
  <si>
    <t xml:space="preserve">Slope</t>
  </si>
  <si>
    <t xml:space="preserve">Shalllow</t>
  </si>
  <si>
    <t xml:space="preserve">Crest</t>
  </si>
  <si>
    <t xml:space="preserve">Cull site 28</t>
  </si>
  <si>
    <t xml:space="preserve">Cull site 19</t>
  </si>
  <si>
    <t xml:space="preserve">Cull site 11</t>
  </si>
  <si>
    <t xml:space="preserve">Cull site 4</t>
  </si>
  <si>
    <t xml:space="preserve">Cull site 91</t>
  </si>
  <si>
    <t xml:space="preserve">Cull site 98</t>
  </si>
  <si>
    <t xml:space="preserve">Cull site 62</t>
  </si>
  <si>
    <t xml:space="preserve">Cull site 13</t>
  </si>
  <si>
    <t xml:space="preserve">Cull site 01</t>
  </si>
  <si>
    <t xml:space="preserve">Cull site 39</t>
  </si>
  <si>
    <t xml:space="preserve">Cull site 41</t>
  </si>
  <si>
    <t xml:space="preserve">Cull site 37</t>
  </si>
  <si>
    <t xml:space="preserve">Cull site 15</t>
  </si>
  <si>
    <t xml:space="preserve">Percent_Hard_Coral_Cover</t>
  </si>
  <si>
    <t xml:space="preserve">Percent_Soft_Coral_Cover</t>
  </si>
  <si>
    <t xml:space="preserve">Transect_Lenght_m</t>
  </si>
  <si>
    <t xml:space="preserve">Avg_Horizontal_field_of_View_m</t>
  </si>
  <si>
    <t xml:space="preserve">Area_surveyed_m2</t>
  </si>
  <si>
    <t xml:space="preserve">ReefScanTransom</t>
  </si>
  <si>
    <t xml:space="preserve">Banfield North</t>
  </si>
  <si>
    <t xml:space="preserve">4-</t>
  </si>
  <si>
    <t xml:space="preserve">3+</t>
  </si>
  <si>
    <t xml:space="preserve">3-</t>
  </si>
  <si>
    <t xml:space="preserve">Z_04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</si>
</sst>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:ss"/>
    <numFmt numFmtId="167" formatCode="d/mm/yyyy"/>
    <numFmt numFmtId="168" formatCode="0"/>
    <numFmt numFmtId="169" formatCode="h:mm\ AM/PM"/>
    <numFmt numFmtId="170" formatCode="0.000000"/>
    <numFmt numFmtId="171" formatCode="0.00"/>
    <numFmt numFmtId="172" formatCode="[$-C09]yyyy\-mm\-dd"/>
    <numFmt numFmtId="173" formatCode="0.0"/>
    <numFmt numFmtId="174" formatCode="0.00%"/>
    <numFmt numFmtId="175" formatCode="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6F9D4"/>
        <bgColor rgb="FFEEEEEE"/>
      </patternFill>
    </fill>
    <fill>
      <patternFill patternType="solid">
        <fgColor rgb="FFEEEEEE"/>
        <bgColor rgb="FFF6F9D4"/>
      </patternFill>
    </fill>
    <fill>
      <patternFill patternType="solid">
        <fgColor rgb="FFDDDDDD"/>
        <bgColor rgb="FFEEEEEE"/>
      </patternFill>
    </fill>
    <fill>
      <patternFill patternType="solid">
        <fgColor rgb="FFE8F2A1"/>
        <bgColor rgb="FFF6F9D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8" fillId="0" borderId="0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9" fillId="0" borderId="0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3" fontId="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4" fontId="9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1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95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D36" activeCellId="0" sqref="D36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1" width="11.52"/>
    <col collapsed="false" customWidth="true" hidden="false" outlineLevel="0" max="3" min="3" style="0" width="26.26"/>
  </cols>
  <sheetData>
    <row r="2" customFormat="false" ht="12.8" hidden="false" customHeight="false" outlineLevel="0" collapsed="false">
      <c r="A2" s="2" t="s">
        <v>0</v>
      </c>
      <c r="B2" s="3" t="s">
        <v>1</v>
      </c>
      <c r="C2" s="4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customFormat="false" ht="12.8" hidden="false" customHeight="false" outlineLevel="0" collapsed="false">
      <c r="A3" s="2"/>
      <c r="B3" s="3"/>
      <c r="C3" s="4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customFormat="false" ht="12.8" hidden="false" customHeight="false" outlineLevel="0" collapsed="false">
      <c r="A4" s="2"/>
      <c r="B4" s="3"/>
      <c r="C4" s="4" t="s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customFormat="false" ht="12.8" hidden="false" customHeight="false" outlineLevel="0" collapsed="false">
      <c r="A5" s="2"/>
      <c r="B5" s="3"/>
      <c r="C5" s="4" t="s">
        <v>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customFormat="false" ht="12.8" hidden="false" customHeight="true" outlineLevel="0" collapsed="false">
      <c r="A6" s="2"/>
      <c r="B6" s="5" t="s">
        <v>6</v>
      </c>
      <c r="C6" s="6" t="s">
        <v>7</v>
      </c>
      <c r="D6" s="6" t="s">
        <v>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customFormat="false" ht="12.8" hidden="false" customHeight="false" outlineLevel="0" collapsed="false">
      <c r="A7" s="2"/>
      <c r="B7" s="5"/>
      <c r="C7" s="6" t="s">
        <v>9</v>
      </c>
      <c r="D7" s="6" t="s">
        <v>10</v>
      </c>
      <c r="E7" s="6"/>
      <c r="F7" s="6"/>
      <c r="G7" s="7"/>
      <c r="H7" s="7"/>
      <c r="I7" s="7"/>
      <c r="J7" s="7"/>
      <c r="K7" s="7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customFormat="false" ht="12.8" hidden="false" customHeight="false" outlineLevel="0" collapsed="false">
      <c r="A8" s="2"/>
      <c r="B8" s="5"/>
      <c r="C8" s="6" t="s">
        <v>11</v>
      </c>
      <c r="D8" s="6" t="s">
        <v>12</v>
      </c>
      <c r="E8" s="6"/>
      <c r="F8" s="6"/>
      <c r="G8" s="7"/>
      <c r="H8" s="7"/>
      <c r="I8" s="7"/>
      <c r="J8" s="7"/>
      <c r="K8" s="7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customFormat="false" ht="12.8" hidden="false" customHeight="false" outlineLevel="0" collapsed="false">
      <c r="A9" s="2"/>
      <c r="B9" s="5"/>
      <c r="C9" s="6" t="s">
        <v>13</v>
      </c>
      <c r="D9" s="6" t="s">
        <v>14</v>
      </c>
      <c r="E9" s="6"/>
      <c r="F9" s="6"/>
      <c r="G9" s="7"/>
      <c r="H9" s="7"/>
      <c r="I9" s="7"/>
      <c r="J9" s="7"/>
      <c r="K9" s="7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customFormat="false" ht="12.8" hidden="false" customHeight="false" outlineLevel="0" collapsed="false">
      <c r="A10" s="2"/>
      <c r="B10" s="5"/>
      <c r="C10" s="6" t="s">
        <v>15</v>
      </c>
      <c r="D10" s="6" t="s">
        <v>16</v>
      </c>
      <c r="E10" s="6"/>
      <c r="F10" s="6"/>
      <c r="G10" s="7"/>
      <c r="H10" s="7"/>
      <c r="I10" s="7"/>
      <c r="J10" s="7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customFormat="false" ht="12.8" hidden="false" customHeight="false" outlineLevel="0" collapsed="false">
      <c r="A11" s="2"/>
      <c r="B11" s="5"/>
      <c r="C11" s="6" t="s">
        <v>17</v>
      </c>
      <c r="D11" s="6" t="s">
        <v>18</v>
      </c>
      <c r="E11" s="6"/>
      <c r="F11" s="6"/>
      <c r="G11" s="7"/>
      <c r="H11" s="7"/>
      <c r="I11" s="7"/>
      <c r="J11" s="7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customFormat="false" ht="12.8" hidden="false" customHeight="false" outlineLevel="0" collapsed="false">
      <c r="A12" s="2"/>
      <c r="B12" s="5"/>
      <c r="C12" s="6" t="s">
        <v>19</v>
      </c>
      <c r="D12" s="6" t="s">
        <v>20</v>
      </c>
      <c r="E12" s="6"/>
      <c r="F12" s="6"/>
      <c r="G12" s="7"/>
      <c r="H12" s="7"/>
      <c r="I12" s="7"/>
      <c r="J12" s="7"/>
      <c r="K12" s="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customFormat="false" ht="12.8" hidden="false" customHeight="false" outlineLevel="0" collapsed="false">
      <c r="A13" s="2"/>
      <c r="B13" s="5"/>
      <c r="C13" s="6" t="s">
        <v>21</v>
      </c>
      <c r="D13" s="6" t="s">
        <v>22</v>
      </c>
      <c r="E13" s="6"/>
      <c r="F13" s="6"/>
      <c r="G13" s="7"/>
      <c r="H13" s="7"/>
      <c r="I13" s="7"/>
      <c r="J13" s="7"/>
      <c r="K13" s="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customFormat="false" ht="12.8" hidden="false" customHeight="false" outlineLevel="0" collapsed="false">
      <c r="A14" s="8" t="s">
        <v>23</v>
      </c>
      <c r="B14" s="9" t="s">
        <v>1</v>
      </c>
      <c r="C14" s="4" t="s">
        <v>24</v>
      </c>
      <c r="D14" s="4"/>
      <c r="E14" s="4"/>
      <c r="F14" s="4"/>
      <c r="G14" s="10"/>
      <c r="H14" s="10"/>
      <c r="I14" s="10"/>
      <c r="J14" s="10"/>
      <c r="K14" s="1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customFormat="false" ht="12.8" hidden="false" customHeight="false" outlineLevel="0" collapsed="false">
      <c r="A15" s="8"/>
      <c r="B15" s="4"/>
      <c r="C15" s="4" t="s">
        <v>25</v>
      </c>
      <c r="D15" s="4"/>
      <c r="E15" s="4"/>
      <c r="F15" s="4"/>
      <c r="G15" s="10"/>
      <c r="H15" s="10"/>
      <c r="I15" s="10"/>
      <c r="J15" s="10"/>
      <c r="K15" s="1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customFormat="false" ht="12.8" hidden="false" customHeight="false" outlineLevel="0" collapsed="false">
      <c r="A16" s="8"/>
      <c r="B16" s="11" t="s">
        <v>26</v>
      </c>
      <c r="C16" s="7" t="s">
        <v>27</v>
      </c>
      <c r="D16" s="7" t="s">
        <v>28</v>
      </c>
      <c r="E16" s="7"/>
      <c r="F16" s="7"/>
      <c r="G16" s="7"/>
      <c r="H16" s="7"/>
      <c r="I16" s="7"/>
      <c r="J16" s="7"/>
      <c r="K16" s="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customFormat="false" ht="12.8" hidden="false" customHeight="false" outlineLevel="0" collapsed="false">
      <c r="A17" s="8"/>
      <c r="B17" s="11"/>
      <c r="C17" s="7" t="s">
        <v>29</v>
      </c>
      <c r="D17" s="7" t="s">
        <v>30</v>
      </c>
      <c r="E17" s="7"/>
      <c r="F17" s="7"/>
      <c r="G17" s="7"/>
      <c r="H17" s="7"/>
      <c r="I17" s="7"/>
      <c r="J17" s="7"/>
      <c r="K17" s="7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customFormat="false" ht="12.8" hidden="false" customHeight="false" outlineLevel="0" collapsed="false">
      <c r="A18" s="8"/>
      <c r="B18" s="11"/>
      <c r="C18" s="7" t="s">
        <v>31</v>
      </c>
      <c r="D18" s="7" t="s">
        <v>32</v>
      </c>
      <c r="E18" s="7"/>
      <c r="F18" s="7"/>
      <c r="G18" s="7"/>
      <c r="H18" s="7"/>
      <c r="I18" s="7"/>
      <c r="J18" s="7"/>
      <c r="K18" s="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customFormat="false" ht="12.8" hidden="false" customHeight="false" outlineLevel="0" collapsed="false">
      <c r="A19" s="8"/>
      <c r="B19" s="11"/>
      <c r="C19" s="7" t="s">
        <v>33</v>
      </c>
      <c r="D19" s="7" t="s">
        <v>34</v>
      </c>
      <c r="E19" s="7"/>
      <c r="F19" s="7"/>
      <c r="G19" s="7"/>
      <c r="H19" s="7"/>
      <c r="I19" s="7"/>
      <c r="J19" s="7"/>
      <c r="K19" s="7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customFormat="false" ht="12.8" hidden="false" customHeight="false" outlineLevel="0" collapsed="false">
      <c r="A20" s="8"/>
      <c r="B20" s="11"/>
      <c r="C20" s="7" t="s">
        <v>35</v>
      </c>
      <c r="D20" s="7" t="s">
        <v>36</v>
      </c>
      <c r="E20" s="7"/>
      <c r="F20" s="7"/>
      <c r="G20" s="7"/>
      <c r="H20" s="7"/>
      <c r="I20" s="7"/>
      <c r="J20" s="7"/>
      <c r="K20" s="7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customFormat="false" ht="12.8" hidden="false" customHeight="false" outlineLevel="0" collapsed="false">
      <c r="A21" s="8"/>
      <c r="B21" s="11"/>
      <c r="C21" s="7" t="s">
        <v>37</v>
      </c>
      <c r="D21" s="7" t="s">
        <v>38</v>
      </c>
      <c r="E21" s="7"/>
      <c r="F21" s="7"/>
      <c r="G21" s="7"/>
      <c r="H21" s="7"/>
      <c r="I21" s="7"/>
      <c r="J21" s="7"/>
      <c r="K21" s="7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customFormat="false" ht="12.8" hidden="false" customHeight="false" outlineLevel="0" collapsed="false">
      <c r="A22" s="8"/>
      <c r="B22" s="11"/>
      <c r="C22" s="7" t="s">
        <v>39</v>
      </c>
      <c r="D22" s="7" t="s">
        <v>40</v>
      </c>
      <c r="E22" s="7"/>
      <c r="F22" s="7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customFormat="false" ht="12.8" hidden="false" customHeight="false" outlineLevel="0" collapsed="false">
      <c r="A23" s="8"/>
      <c r="B23" s="11"/>
      <c r="C23" s="7" t="s">
        <v>41</v>
      </c>
      <c r="D23" s="7" t="s">
        <v>42</v>
      </c>
      <c r="E23" s="7"/>
      <c r="F23" s="7"/>
      <c r="G23" s="7"/>
      <c r="H23" s="7"/>
      <c r="I23" s="7"/>
      <c r="J23" s="7"/>
      <c r="K23" s="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customFormat="false" ht="12.8" hidden="false" customHeight="false" outlineLevel="0" collapsed="false">
      <c r="A24" s="2" t="s">
        <v>43</v>
      </c>
      <c r="B24" s="3" t="s">
        <v>1</v>
      </c>
      <c r="C24" s="4" t="s">
        <v>44</v>
      </c>
      <c r="D24" s="10"/>
      <c r="E24" s="10"/>
      <c r="F24" s="10"/>
      <c r="G24" s="10"/>
      <c r="H24" s="10"/>
      <c r="I24" s="10"/>
      <c r="J24" s="10"/>
      <c r="K24" s="1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customFormat="false" ht="12.8" hidden="false" customHeight="false" outlineLevel="0" collapsed="false">
      <c r="A25" s="2"/>
      <c r="B25" s="3"/>
      <c r="C25" s="4" t="s">
        <v>45</v>
      </c>
      <c r="D25" s="10"/>
      <c r="E25" s="10"/>
      <c r="F25" s="10"/>
      <c r="G25" s="10"/>
      <c r="H25" s="10"/>
      <c r="I25" s="10"/>
      <c r="J25" s="10"/>
      <c r="K25" s="10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customFormat="false" ht="12.8" hidden="false" customHeight="false" outlineLevel="0" collapsed="false">
      <c r="A26" s="2"/>
      <c r="B26" s="3"/>
      <c r="C26" s="4" t="s">
        <v>24</v>
      </c>
      <c r="D26" s="10"/>
      <c r="E26" s="10"/>
      <c r="F26" s="10"/>
      <c r="G26" s="10"/>
      <c r="H26" s="10"/>
      <c r="I26" s="10"/>
      <c r="J26" s="10"/>
      <c r="K26" s="1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customFormat="false" ht="12.8" hidden="false" customHeight="false" outlineLevel="0" collapsed="false">
      <c r="A27" s="2"/>
      <c r="B27" s="11" t="s">
        <v>26</v>
      </c>
      <c r="C27" s="7" t="s">
        <v>46</v>
      </c>
      <c r="D27" s="7" t="s">
        <v>47</v>
      </c>
      <c r="E27" s="7"/>
      <c r="F27" s="7"/>
      <c r="G27" s="7"/>
      <c r="H27" s="7"/>
      <c r="I27" s="7"/>
      <c r="J27" s="7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customFormat="false" ht="12.8" hidden="false" customHeight="false" outlineLevel="0" collapsed="false">
      <c r="A28" s="2"/>
      <c r="B28" s="11"/>
      <c r="C28" s="7" t="s">
        <v>48</v>
      </c>
      <c r="D28" s="7" t="s">
        <v>49</v>
      </c>
      <c r="E28" s="7"/>
      <c r="F28" s="7"/>
      <c r="G28" s="7"/>
      <c r="H28" s="7"/>
      <c r="I28" s="7"/>
      <c r="J28" s="7"/>
      <c r="K28" s="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customFormat="false" ht="12.8" hidden="false" customHeight="false" outlineLevel="0" collapsed="false">
      <c r="A29" s="2"/>
      <c r="B29" s="11"/>
      <c r="C29" s="7" t="s">
        <v>50</v>
      </c>
      <c r="D29" s="7" t="s">
        <v>51</v>
      </c>
      <c r="E29" s="7"/>
      <c r="F29" s="7"/>
      <c r="G29" s="7"/>
      <c r="H29" s="7"/>
      <c r="I29" s="7"/>
      <c r="J29" s="7"/>
      <c r="K29" s="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customFormat="false" ht="12.8" hidden="false" customHeight="false" outlineLevel="0" collapsed="false">
      <c r="A30" s="2"/>
      <c r="B30" s="11"/>
      <c r="C30" s="7" t="s">
        <v>52</v>
      </c>
      <c r="D30" s="7" t="s">
        <v>53</v>
      </c>
      <c r="E30" s="7"/>
      <c r="F30" s="7"/>
      <c r="G30" s="7"/>
      <c r="H30" s="7"/>
      <c r="I30" s="7"/>
      <c r="J30" s="7"/>
      <c r="K30" s="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customFormat="false" ht="12.8" hidden="false" customHeight="false" outlineLevel="0" collapsed="false">
      <c r="A31" s="2"/>
      <c r="B31" s="11"/>
      <c r="C31" s="7" t="s">
        <v>54</v>
      </c>
      <c r="D31" s="7" t="s">
        <v>55</v>
      </c>
      <c r="E31" s="7"/>
      <c r="F31" s="7"/>
      <c r="G31" s="7"/>
      <c r="H31" s="7"/>
      <c r="I31" s="7"/>
      <c r="J31" s="7"/>
      <c r="K31" s="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customFormat="false" ht="12.8" hidden="false" customHeight="false" outlineLevel="0" collapsed="false">
      <c r="A32" s="2"/>
      <c r="B32" s="11"/>
      <c r="C32" s="7" t="s">
        <v>56</v>
      </c>
      <c r="D32" s="7" t="s">
        <v>57</v>
      </c>
      <c r="E32" s="7"/>
      <c r="F32" s="7"/>
      <c r="G32" s="7"/>
      <c r="H32" s="7"/>
      <c r="I32" s="7"/>
      <c r="J32" s="7"/>
      <c r="K32" s="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customFormat="false" ht="12.8" hidden="false" customHeight="false" outlineLevel="0" collapsed="false">
      <c r="A33" s="2"/>
      <c r="B33" s="11"/>
      <c r="C33" s="7" t="s">
        <v>58</v>
      </c>
      <c r="D33" s="7" t="s">
        <v>59</v>
      </c>
      <c r="E33" s="7"/>
      <c r="F33" s="7"/>
      <c r="G33" s="7"/>
      <c r="H33" s="7"/>
      <c r="I33" s="7"/>
      <c r="J33" s="7"/>
      <c r="K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customFormat="false" ht="12.8" hidden="false" customHeight="false" outlineLevel="0" collapsed="false">
      <c r="A34" s="2"/>
      <c r="B34" s="11"/>
      <c r="C34" s="7" t="s">
        <v>60</v>
      </c>
      <c r="D34" s="7" t="s">
        <v>61</v>
      </c>
      <c r="E34" s="7"/>
      <c r="F34" s="7"/>
      <c r="G34" s="7"/>
      <c r="H34" s="7"/>
      <c r="I34" s="7"/>
      <c r="J34" s="7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customFormat="false" ht="12.8" hidden="false" customHeight="false" outlineLevel="0" collapsed="false">
      <c r="A35" s="2"/>
      <c r="B35" s="11"/>
      <c r="C35" s="7" t="s">
        <v>62</v>
      </c>
      <c r="D35" s="7" t="s">
        <v>63</v>
      </c>
      <c r="E35" s="7"/>
      <c r="F35" s="7"/>
      <c r="G35" s="7"/>
      <c r="H35" s="7"/>
      <c r="I35" s="7"/>
      <c r="J35" s="7"/>
      <c r="K35" s="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customFormat="false" ht="12.8" hidden="false" customHeight="false" outlineLevel="0" collapsed="false">
      <c r="A36" s="2"/>
      <c r="B36" s="11"/>
      <c r="C36" s="7" t="s">
        <v>64</v>
      </c>
      <c r="D36" s="7" t="s">
        <v>65</v>
      </c>
      <c r="E36" s="7"/>
      <c r="F36" s="7"/>
      <c r="G36" s="7"/>
      <c r="H36" s="7"/>
      <c r="I36" s="7"/>
      <c r="J36" s="7"/>
      <c r="K36" s="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customFormat="false" ht="12.8" hidden="false" customHeight="false" outlineLevel="0" collapsed="false">
      <c r="A37" s="2"/>
      <c r="B37" s="11"/>
      <c r="C37" s="7" t="s">
        <v>66</v>
      </c>
      <c r="D37" s="7" t="s">
        <v>67</v>
      </c>
      <c r="E37" s="7"/>
      <c r="F37" s="7"/>
      <c r="G37" s="7"/>
      <c r="H37" s="7"/>
      <c r="I37" s="7"/>
      <c r="J37" s="7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customFormat="false" ht="12.8" hidden="false" customHeight="false" outlineLevel="0" collapsed="false">
      <c r="A38" s="2"/>
      <c r="B38" s="11"/>
      <c r="C38" s="7" t="s">
        <v>68</v>
      </c>
      <c r="D38" s="7" t="s">
        <v>69</v>
      </c>
      <c r="E38" s="7"/>
      <c r="F38" s="7"/>
      <c r="G38" s="7"/>
      <c r="H38" s="7"/>
      <c r="I38" s="7"/>
      <c r="J38" s="7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customFormat="false" ht="12.8" hidden="false" customHeight="false" outlineLevel="0" collapsed="false">
      <c r="A39" s="8" t="s">
        <v>70</v>
      </c>
      <c r="B39" s="3" t="s">
        <v>1</v>
      </c>
      <c r="C39" s="4" t="s">
        <v>71</v>
      </c>
      <c r="D39" s="10"/>
      <c r="E39" s="10"/>
      <c r="F39" s="10"/>
      <c r="G39" s="10"/>
      <c r="H39" s="10"/>
      <c r="I39" s="10"/>
      <c r="J39" s="10"/>
      <c r="K39" s="10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customFormat="false" ht="15" hidden="false" customHeight="false" outlineLevel="0" collapsed="false">
      <c r="A40" s="8"/>
      <c r="B40" s="3"/>
      <c r="C40" s="4" t="s">
        <v>72</v>
      </c>
      <c r="D40" s="10"/>
      <c r="E40" s="10"/>
      <c r="F40" s="10"/>
      <c r="G40" s="10"/>
      <c r="H40" s="10"/>
      <c r="I40" s="10"/>
      <c r="J40" s="10"/>
      <c r="K40" s="10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customFormat="false" ht="15" hidden="false" customHeight="false" outlineLevel="0" collapsed="false">
      <c r="A41" s="8"/>
      <c r="B41" s="3"/>
      <c r="C41" s="4" t="s">
        <v>73</v>
      </c>
      <c r="D41" s="10"/>
      <c r="E41" s="10"/>
      <c r="F41" s="10"/>
      <c r="G41" s="10"/>
      <c r="H41" s="10"/>
      <c r="I41" s="10"/>
      <c r="J41" s="10"/>
      <c r="K41" s="10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customFormat="false" ht="12.8" hidden="false" customHeight="false" outlineLevel="0" collapsed="false">
      <c r="A42" s="8"/>
      <c r="B42" s="11" t="s">
        <v>26</v>
      </c>
      <c r="C42" s="7" t="s">
        <v>74</v>
      </c>
      <c r="D42" s="7" t="s">
        <v>75</v>
      </c>
      <c r="E42" s="7"/>
      <c r="F42" s="7"/>
      <c r="G42" s="7"/>
      <c r="H42" s="7"/>
      <c r="I42" s="7"/>
      <c r="J42" s="7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customFormat="false" ht="15" hidden="false" customHeight="false" outlineLevel="0" collapsed="false">
      <c r="A43" s="8"/>
      <c r="B43" s="11"/>
      <c r="C43" s="7" t="s">
        <v>76</v>
      </c>
      <c r="D43" s="7" t="s">
        <v>77</v>
      </c>
      <c r="E43" s="7"/>
      <c r="F43" s="7"/>
      <c r="G43" s="7"/>
      <c r="H43" s="7"/>
      <c r="I43" s="7"/>
      <c r="J43" s="7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customFormat="false" ht="15" hidden="false" customHeight="false" outlineLevel="0" collapsed="false">
      <c r="A44" s="8"/>
      <c r="B44" s="11"/>
      <c r="C44" s="7" t="s">
        <v>78</v>
      </c>
      <c r="D44" s="7" t="s">
        <v>79</v>
      </c>
      <c r="E44" s="7"/>
      <c r="F44" s="7"/>
      <c r="G44" s="7"/>
      <c r="H44" s="7"/>
      <c r="I44" s="7"/>
      <c r="J44" s="7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customFormat="false" ht="15" hidden="false" customHeight="false" outlineLevel="0" collapsed="false">
      <c r="A45" s="8"/>
      <c r="B45" s="11"/>
      <c r="C45" s="7" t="s">
        <v>80</v>
      </c>
      <c r="D45" s="7" t="s">
        <v>81</v>
      </c>
      <c r="E45" s="7"/>
      <c r="F45" s="7"/>
      <c r="G45" s="7"/>
      <c r="H45" s="7"/>
      <c r="I45" s="7"/>
      <c r="J45" s="7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customFormat="false" ht="15" hidden="false" customHeight="false" outlineLevel="0" collapsed="false">
      <c r="A46" s="8"/>
      <c r="B46" s="11"/>
      <c r="C46" s="7" t="s">
        <v>82</v>
      </c>
      <c r="D46" s="7" t="s">
        <v>83</v>
      </c>
      <c r="E46" s="7"/>
      <c r="F46" s="7"/>
      <c r="G46" s="7"/>
      <c r="H46" s="7"/>
      <c r="I46" s="7"/>
      <c r="J46" s="7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customFormat="false" ht="15" hidden="false" customHeight="false" outlineLevel="0" collapsed="false">
      <c r="A47" s="8"/>
      <c r="B47" s="11"/>
      <c r="C47" s="7" t="s">
        <v>84</v>
      </c>
      <c r="D47" s="7" t="s">
        <v>85</v>
      </c>
      <c r="E47" s="7"/>
      <c r="F47" s="7"/>
      <c r="G47" s="7"/>
      <c r="H47" s="7"/>
      <c r="I47" s="7"/>
      <c r="J47" s="7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customFormat="false" ht="15" hidden="false" customHeight="false" outlineLevel="0" collapsed="false">
      <c r="A48" s="8"/>
      <c r="B48" s="11"/>
      <c r="C48" s="7" t="s">
        <v>29</v>
      </c>
      <c r="D48" s="7" t="s">
        <v>86</v>
      </c>
      <c r="E48" s="7"/>
      <c r="F48" s="7"/>
      <c r="G48" s="7"/>
      <c r="H48" s="7"/>
      <c r="I48" s="7"/>
      <c r="J48" s="7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customFormat="false" ht="15" hidden="false" customHeight="false" outlineLevel="0" collapsed="false">
      <c r="A49" s="8"/>
      <c r="B49" s="11"/>
      <c r="C49" s="7" t="s">
        <v>87</v>
      </c>
      <c r="D49" s="7" t="s">
        <v>88</v>
      </c>
      <c r="E49" s="7"/>
      <c r="F49" s="7"/>
      <c r="G49" s="7"/>
      <c r="H49" s="7"/>
      <c r="I49" s="7"/>
      <c r="J49" s="7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customFormat="false" ht="15" hidden="false" customHeight="false" outlineLevel="0" collapsed="false">
      <c r="A50" s="8"/>
      <c r="B50" s="11"/>
      <c r="C50" s="7" t="s">
        <v>89</v>
      </c>
      <c r="D50" s="7" t="s">
        <v>90</v>
      </c>
      <c r="E50" s="7"/>
      <c r="F50" s="7"/>
      <c r="G50" s="7"/>
      <c r="H50" s="7"/>
      <c r="I50" s="7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customFormat="false" ht="15" hidden="false" customHeight="false" outlineLevel="0" collapsed="false">
      <c r="A51" s="8"/>
      <c r="B51" s="11"/>
      <c r="C51" s="7" t="s">
        <v>91</v>
      </c>
      <c r="D51" s="7" t="s">
        <v>92</v>
      </c>
      <c r="E51" s="7"/>
      <c r="F51" s="7"/>
      <c r="G51" s="7"/>
      <c r="H51" s="7"/>
      <c r="I51" s="7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customFormat="false" ht="15" hidden="false" customHeight="false" outlineLevel="0" collapsed="false">
      <c r="A52" s="8"/>
      <c r="B52" s="11"/>
      <c r="C52" s="7" t="s">
        <v>48</v>
      </c>
      <c r="D52" s="7" t="s">
        <v>93</v>
      </c>
      <c r="E52" s="7"/>
      <c r="F52" s="7"/>
      <c r="G52" s="7"/>
      <c r="H52" s="7"/>
      <c r="I52" s="7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customFormat="false" ht="15" hidden="false" customHeight="false" outlineLevel="0" collapsed="false">
      <c r="A53" s="8"/>
      <c r="B53" s="11"/>
      <c r="C53" s="7" t="s">
        <v>50</v>
      </c>
      <c r="D53" s="7" t="s">
        <v>93</v>
      </c>
      <c r="E53" s="7"/>
      <c r="F53" s="7"/>
      <c r="G53" s="7"/>
      <c r="H53" s="7"/>
      <c r="I53" s="7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customFormat="false" ht="15" hidden="false" customHeight="false" outlineLevel="0" collapsed="false">
      <c r="A54" s="8"/>
      <c r="B54" s="11"/>
      <c r="C54" s="7" t="s">
        <v>52</v>
      </c>
      <c r="D54" s="7" t="s">
        <v>94</v>
      </c>
      <c r="E54" s="7"/>
      <c r="F54" s="7"/>
      <c r="G54" s="7"/>
      <c r="H54" s="7"/>
      <c r="I54" s="7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customFormat="false" ht="15" hidden="false" customHeight="false" outlineLevel="0" collapsed="false">
      <c r="A55" s="8"/>
      <c r="B55" s="11"/>
      <c r="C55" s="7" t="s">
        <v>54</v>
      </c>
      <c r="D55" s="7" t="s">
        <v>94</v>
      </c>
      <c r="E55" s="7"/>
      <c r="F55" s="7"/>
      <c r="G55" s="7"/>
      <c r="H55" s="7"/>
      <c r="I55" s="7"/>
      <c r="J55" s="7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customFormat="false" ht="15" hidden="false" customHeight="false" outlineLevel="0" collapsed="false">
      <c r="A56" s="8"/>
      <c r="B56" s="11"/>
      <c r="C56" s="7" t="s">
        <v>56</v>
      </c>
      <c r="D56" s="7" t="s">
        <v>95</v>
      </c>
      <c r="E56" s="7"/>
      <c r="F56" s="7"/>
      <c r="G56" s="7"/>
      <c r="H56" s="7"/>
      <c r="I56" s="7"/>
      <c r="J56" s="7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customFormat="false" ht="15" hidden="false" customHeight="false" outlineLevel="0" collapsed="false">
      <c r="A57" s="8"/>
      <c r="B57" s="11"/>
      <c r="C57" s="7" t="s">
        <v>96</v>
      </c>
      <c r="D57" s="7" t="s">
        <v>97</v>
      </c>
      <c r="E57" s="7"/>
      <c r="F57" s="7"/>
      <c r="G57" s="7"/>
      <c r="H57" s="7"/>
      <c r="I57" s="7"/>
      <c r="J57" s="7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customFormat="false" ht="15" hidden="false" customHeight="false" outlineLevel="0" collapsed="false">
      <c r="A58" s="8"/>
      <c r="B58" s="11"/>
      <c r="C58" s="7" t="s">
        <v>98</v>
      </c>
      <c r="D58" s="7" t="s">
        <v>99</v>
      </c>
      <c r="E58" s="7"/>
      <c r="F58" s="7"/>
      <c r="G58" s="7"/>
      <c r="H58" s="7"/>
      <c r="I58" s="7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customFormat="false" ht="15" hidden="false" customHeight="false" outlineLevel="0" collapsed="false">
      <c r="A59" s="8"/>
      <c r="B59" s="11"/>
      <c r="C59" s="7" t="s">
        <v>100</v>
      </c>
      <c r="D59" s="7" t="s">
        <v>101</v>
      </c>
      <c r="E59" s="7"/>
      <c r="F59" s="7"/>
      <c r="G59" s="7"/>
      <c r="H59" s="7"/>
      <c r="I59" s="7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customFormat="false" ht="12.8" hidden="false" customHeight="false" outlineLevel="0" collapsed="false">
      <c r="A60" s="2" t="s">
        <v>102</v>
      </c>
      <c r="B60" s="3" t="s">
        <v>1</v>
      </c>
      <c r="C60" s="4" t="s">
        <v>103</v>
      </c>
      <c r="D60" s="10"/>
      <c r="E60" s="10"/>
      <c r="F60" s="10"/>
      <c r="G60" s="10"/>
      <c r="H60" s="10"/>
      <c r="I60" s="10"/>
      <c r="J60" s="10"/>
      <c r="K60" s="10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customFormat="false" ht="15" hidden="false" customHeight="false" outlineLevel="0" collapsed="false">
      <c r="A61" s="2"/>
      <c r="B61" s="3"/>
      <c r="C61" s="4" t="s">
        <v>104</v>
      </c>
      <c r="D61" s="10"/>
      <c r="E61" s="10"/>
      <c r="F61" s="10"/>
      <c r="G61" s="10"/>
      <c r="H61" s="10"/>
      <c r="I61" s="10"/>
      <c r="J61" s="10"/>
      <c r="K61" s="10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customFormat="false" ht="12.8" hidden="false" customHeight="false" outlineLevel="0" collapsed="false">
      <c r="A62" s="2"/>
      <c r="B62" s="11" t="s">
        <v>26</v>
      </c>
      <c r="C62" s="7" t="s">
        <v>39</v>
      </c>
      <c r="D62" s="7" t="s">
        <v>105</v>
      </c>
      <c r="E62" s="7"/>
      <c r="F62" s="7"/>
      <c r="G62" s="7"/>
      <c r="H62" s="7"/>
      <c r="I62" s="7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customFormat="false" ht="15" hidden="false" customHeight="false" outlineLevel="0" collapsed="false">
      <c r="A63" s="2"/>
      <c r="B63" s="11"/>
      <c r="C63" s="7" t="s">
        <v>41</v>
      </c>
      <c r="D63" s="7" t="s">
        <v>105</v>
      </c>
      <c r="E63" s="7"/>
      <c r="F63" s="7"/>
      <c r="G63" s="7"/>
      <c r="H63" s="7"/>
      <c r="I63" s="7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customFormat="false" ht="15" hidden="false" customHeight="false" outlineLevel="0" collapsed="false">
      <c r="A64" s="2"/>
      <c r="B64" s="11"/>
      <c r="C64" s="7" t="s">
        <v>106</v>
      </c>
      <c r="D64" s="7" t="s">
        <v>107</v>
      </c>
      <c r="E64" s="7"/>
      <c r="F64" s="7"/>
      <c r="G64" s="7"/>
      <c r="H64" s="7"/>
      <c r="I64" s="7"/>
      <c r="J64" s="7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customFormat="false" ht="15" hidden="false" customHeight="false" outlineLevel="0" collapsed="false">
      <c r="A65" s="2"/>
      <c r="B65" s="11"/>
      <c r="C65" s="7" t="s">
        <v>108</v>
      </c>
      <c r="D65" s="7" t="s">
        <v>109</v>
      </c>
      <c r="E65" s="7"/>
      <c r="F65" s="7"/>
      <c r="G65" s="7"/>
      <c r="H65" s="7"/>
      <c r="I65" s="7"/>
      <c r="J65" s="7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customFormat="false" ht="15" hidden="false" customHeight="false" outlineLevel="0" collapsed="false">
      <c r="A66" s="2"/>
      <c r="B66" s="11"/>
      <c r="C66" s="7" t="s">
        <v>110</v>
      </c>
      <c r="D66" s="7" t="s">
        <v>111</v>
      </c>
      <c r="E66" s="7"/>
      <c r="F66" s="7"/>
      <c r="G66" s="7"/>
      <c r="H66" s="7"/>
      <c r="I66" s="7"/>
      <c r="J66" s="7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customFormat="false" ht="15" hidden="false" customHeight="false" outlineLevel="0" collapsed="false">
      <c r="A67" s="2"/>
      <c r="B67" s="11"/>
      <c r="C67" s="7" t="s">
        <v>112</v>
      </c>
      <c r="D67" s="7" t="s">
        <v>113</v>
      </c>
      <c r="E67" s="7"/>
      <c r="F67" s="7"/>
      <c r="G67" s="7"/>
      <c r="H67" s="7"/>
      <c r="I67" s="7"/>
      <c r="J67" s="7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customFormat="false" ht="12.8" hidden="false" customHeight="false" outlineLevel="0" collapsed="false">
      <c r="A68" s="8" t="s">
        <v>114</v>
      </c>
      <c r="B68" s="3" t="s">
        <v>1</v>
      </c>
      <c r="C68" s="4" t="s">
        <v>115</v>
      </c>
      <c r="D68" s="10"/>
      <c r="E68" s="10"/>
      <c r="F68" s="10"/>
      <c r="G68" s="10"/>
      <c r="H68" s="10"/>
      <c r="I68" s="10"/>
      <c r="J68" s="10"/>
      <c r="K68" s="10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customFormat="false" ht="15" hidden="false" customHeight="false" outlineLevel="0" collapsed="false">
      <c r="A69" s="8"/>
      <c r="B69" s="3"/>
      <c r="C69" s="4" t="s">
        <v>116</v>
      </c>
      <c r="D69" s="10"/>
      <c r="E69" s="10"/>
      <c r="F69" s="10"/>
      <c r="G69" s="10"/>
      <c r="H69" s="10"/>
      <c r="I69" s="10"/>
      <c r="J69" s="10"/>
      <c r="K69" s="10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customFormat="false" ht="15" hidden="false" customHeight="false" outlineLevel="0" collapsed="false">
      <c r="A70" s="8"/>
      <c r="B70" s="3"/>
      <c r="C70" s="4" t="s">
        <v>117</v>
      </c>
      <c r="D70" s="10"/>
      <c r="E70" s="10"/>
      <c r="F70" s="10"/>
      <c r="G70" s="10"/>
      <c r="H70" s="10"/>
      <c r="I70" s="10"/>
      <c r="J70" s="10"/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customFormat="false" ht="12.8" hidden="false" customHeight="false" outlineLevel="0" collapsed="false">
      <c r="A71" s="8"/>
      <c r="B71" s="11" t="s">
        <v>26</v>
      </c>
      <c r="C71" s="7" t="s">
        <v>118</v>
      </c>
      <c r="D71" s="7" t="s">
        <v>119</v>
      </c>
      <c r="E71" s="7"/>
      <c r="F71" s="7"/>
      <c r="G71" s="7"/>
      <c r="H71" s="7"/>
      <c r="I71" s="7"/>
      <c r="J71" s="7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customFormat="false" ht="15" hidden="false" customHeight="false" outlineLevel="0" collapsed="false">
      <c r="A72" s="8"/>
      <c r="B72" s="11"/>
      <c r="C72" s="7" t="s">
        <v>120</v>
      </c>
      <c r="D72" s="7" t="s">
        <v>121</v>
      </c>
      <c r="E72" s="7"/>
      <c r="F72" s="7"/>
      <c r="G72" s="7"/>
      <c r="H72" s="7"/>
      <c r="I72" s="7"/>
      <c r="J72" s="7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customFormat="false" ht="15" hidden="false" customHeight="false" outlineLevel="0" collapsed="false">
      <c r="A73" s="8"/>
      <c r="B73" s="11"/>
      <c r="C73" s="7" t="s">
        <v>122</v>
      </c>
      <c r="D73" s="7" t="s">
        <v>75</v>
      </c>
      <c r="E73" s="7"/>
      <c r="F73" s="7"/>
      <c r="G73" s="7"/>
      <c r="H73" s="7"/>
      <c r="I73" s="7"/>
      <c r="J73" s="7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customFormat="false" ht="15" hidden="false" customHeight="false" outlineLevel="0" collapsed="false">
      <c r="A74" s="8"/>
      <c r="B74" s="11"/>
      <c r="C74" s="7" t="s">
        <v>123</v>
      </c>
      <c r="D74" s="7" t="s">
        <v>124</v>
      </c>
      <c r="E74" s="7"/>
      <c r="F74" s="7"/>
      <c r="G74" s="7"/>
      <c r="H74" s="7"/>
      <c r="I74" s="7"/>
      <c r="J74" s="7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customFormat="false" ht="15" hidden="false" customHeight="false" outlineLevel="0" collapsed="false">
      <c r="A75" s="8"/>
      <c r="B75" s="11"/>
      <c r="C75" s="7" t="s">
        <v>27</v>
      </c>
      <c r="D75" s="7" t="s">
        <v>125</v>
      </c>
      <c r="E75" s="7"/>
      <c r="F75" s="7"/>
      <c r="G75" s="7"/>
      <c r="H75" s="7"/>
      <c r="I75" s="7"/>
      <c r="J75" s="7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customFormat="false" ht="15" hidden="false" customHeight="false" outlineLevel="0" collapsed="false">
      <c r="A76" s="8"/>
      <c r="B76" s="11"/>
      <c r="C76" s="7" t="s">
        <v>126</v>
      </c>
      <c r="D76" s="7" t="s">
        <v>127</v>
      </c>
      <c r="E76" s="7"/>
      <c r="F76" s="7"/>
      <c r="G76" s="7"/>
      <c r="H76" s="7"/>
      <c r="I76" s="7"/>
      <c r="J76" s="7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customFormat="false" ht="15" hidden="false" customHeight="false" outlineLevel="0" collapsed="false">
      <c r="A77" s="8"/>
      <c r="B77" s="11"/>
      <c r="C77" s="7" t="s">
        <v>87</v>
      </c>
      <c r="D77" s="7" t="s">
        <v>128</v>
      </c>
      <c r="E77" s="7"/>
      <c r="F77" s="7"/>
      <c r="G77" s="7"/>
      <c r="H77" s="7"/>
      <c r="I77" s="7"/>
      <c r="J77" s="7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customFormat="false" ht="15" hidden="false" customHeight="false" outlineLevel="0" collapsed="false">
      <c r="A78" s="8"/>
      <c r="B78" s="11"/>
      <c r="C78" s="7" t="s">
        <v>89</v>
      </c>
      <c r="D78" s="7" t="s">
        <v>129</v>
      </c>
      <c r="E78" s="7"/>
      <c r="F78" s="7"/>
      <c r="G78" s="7"/>
      <c r="H78" s="7"/>
      <c r="I78" s="7"/>
      <c r="J78" s="7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customFormat="false" ht="15" hidden="false" customHeight="false" outlineLevel="0" collapsed="false">
      <c r="A79" s="8"/>
      <c r="B79" s="11"/>
      <c r="C79" s="7" t="s">
        <v>130</v>
      </c>
      <c r="D79" s="7" t="s">
        <v>131</v>
      </c>
      <c r="E79" s="7"/>
      <c r="F79" s="7"/>
      <c r="G79" s="7"/>
      <c r="H79" s="7"/>
      <c r="I79" s="7"/>
      <c r="J79" s="7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customFormat="false" ht="15" hidden="false" customHeight="false" outlineLevel="0" collapsed="false">
      <c r="A80" s="8"/>
      <c r="B80" s="11"/>
      <c r="C80" s="7" t="s">
        <v>132</v>
      </c>
      <c r="D80" s="7" t="s">
        <v>133</v>
      </c>
      <c r="E80" s="7"/>
      <c r="F80" s="7"/>
      <c r="G80" s="7"/>
      <c r="H80" s="7"/>
      <c r="I80" s="7"/>
      <c r="J80" s="7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customFormat="false" ht="15" hidden="false" customHeight="false" outlineLevel="0" collapsed="false">
      <c r="A81" s="8"/>
      <c r="B81" s="11"/>
      <c r="C81" s="7" t="s">
        <v>134</v>
      </c>
      <c r="D81" s="7" t="s">
        <v>135</v>
      </c>
      <c r="E81" s="7"/>
      <c r="F81" s="7"/>
      <c r="G81" s="7"/>
      <c r="H81" s="7"/>
      <c r="I81" s="7"/>
      <c r="J81" s="7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customFormat="false" ht="15" hidden="false" customHeight="false" outlineLevel="0" collapsed="false">
      <c r="A82" s="8"/>
      <c r="B82" s="11"/>
      <c r="C82" s="7" t="s">
        <v>136</v>
      </c>
      <c r="D82" s="7" t="s">
        <v>137</v>
      </c>
      <c r="E82" s="7"/>
      <c r="F82" s="7"/>
      <c r="G82" s="7"/>
      <c r="H82" s="7"/>
      <c r="I82" s="7"/>
      <c r="J82" s="7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customFormat="false" ht="12.8" hidden="false" customHeight="false" outlineLevel="0" collapsed="false">
      <c r="A83" s="2" t="s">
        <v>138</v>
      </c>
      <c r="B83" s="9" t="s">
        <v>1</v>
      </c>
      <c r="C83" s="4" t="s">
        <v>139</v>
      </c>
      <c r="D83" s="10"/>
      <c r="E83" s="10"/>
      <c r="F83" s="10"/>
      <c r="G83" s="10"/>
      <c r="H83" s="10"/>
      <c r="I83" s="10"/>
      <c r="J83" s="10"/>
      <c r="K83" s="10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customFormat="false" ht="12.8" hidden="false" customHeight="false" outlineLevel="0" collapsed="false">
      <c r="A84" s="2"/>
      <c r="B84" s="11" t="s">
        <v>26</v>
      </c>
      <c r="C84" s="6" t="s">
        <v>140</v>
      </c>
      <c r="D84" s="6" t="s">
        <v>141</v>
      </c>
      <c r="E84" s="7"/>
      <c r="F84" s="7"/>
      <c r="G84" s="7"/>
      <c r="H84" s="7"/>
      <c r="I84" s="7"/>
      <c r="J84" s="7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customFormat="false" ht="12.8" hidden="false" customHeight="false" outlineLevel="0" collapsed="false">
      <c r="A85" s="2"/>
      <c r="B85" s="11"/>
      <c r="C85" s="6" t="s">
        <v>142</v>
      </c>
      <c r="D85" s="6" t="s">
        <v>143</v>
      </c>
      <c r="E85" s="7"/>
      <c r="F85" s="7"/>
      <c r="G85" s="7"/>
      <c r="H85" s="7"/>
      <c r="I85" s="7"/>
      <c r="J85" s="7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customFormat="false" ht="12.8" hidden="false" customHeight="false" outlineLevel="0" collapsed="false">
      <c r="A86" s="2"/>
      <c r="B86" s="11"/>
      <c r="C86" s="6" t="s">
        <v>144</v>
      </c>
      <c r="D86" s="6" t="s">
        <v>145</v>
      </c>
      <c r="E86" s="7"/>
      <c r="F86" s="7"/>
      <c r="G86" s="7"/>
      <c r="H86" s="7"/>
      <c r="I86" s="7"/>
      <c r="J86" s="7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customFormat="false" ht="12.8" hidden="false" customHeight="false" outlineLevel="0" collapsed="false">
      <c r="A87" s="2"/>
      <c r="B87" s="11"/>
      <c r="C87" s="6" t="s">
        <v>146</v>
      </c>
      <c r="D87" s="6" t="s">
        <v>145</v>
      </c>
      <c r="E87" s="7"/>
      <c r="F87" s="7"/>
      <c r="G87" s="7"/>
      <c r="H87" s="7"/>
      <c r="I87" s="7"/>
      <c r="J87" s="7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customFormat="false" ht="12.8" hidden="false" customHeight="false" outlineLevel="0" collapsed="false">
      <c r="A88" s="2"/>
      <c r="B88" s="11"/>
      <c r="C88" s="6" t="s">
        <v>147</v>
      </c>
      <c r="D88" s="6" t="s">
        <v>148</v>
      </c>
      <c r="E88" s="7"/>
      <c r="F88" s="7"/>
      <c r="G88" s="7"/>
      <c r="H88" s="7"/>
      <c r="I88" s="7"/>
      <c r="J88" s="7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customFormat="false" ht="12.8" hidden="false" customHeight="false" outlineLevel="0" collapsed="false">
      <c r="A89" s="8" t="s">
        <v>149</v>
      </c>
      <c r="B89" s="9" t="s">
        <v>1</v>
      </c>
      <c r="C89" s="4" t="s">
        <v>139</v>
      </c>
      <c r="D89" s="4"/>
      <c r="E89" s="10"/>
      <c r="F89" s="10"/>
      <c r="G89" s="10"/>
      <c r="H89" s="10"/>
      <c r="I89" s="10"/>
      <c r="J89" s="10"/>
      <c r="K89" s="10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customFormat="false" ht="12.8" hidden="false" customHeight="false" outlineLevel="0" collapsed="false">
      <c r="A90" s="8"/>
      <c r="B90" s="11" t="s">
        <v>26</v>
      </c>
      <c r="C90" s="6" t="s">
        <v>140</v>
      </c>
      <c r="D90" s="6" t="s">
        <v>141</v>
      </c>
      <c r="E90" s="7"/>
      <c r="F90" s="7"/>
      <c r="G90" s="7"/>
      <c r="H90" s="7"/>
      <c r="I90" s="7"/>
      <c r="J90" s="7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customFormat="false" ht="12.8" hidden="false" customHeight="false" outlineLevel="0" collapsed="false">
      <c r="A91" s="8"/>
      <c r="B91" s="11"/>
      <c r="C91" s="6" t="s">
        <v>142</v>
      </c>
      <c r="D91" s="6" t="s">
        <v>143</v>
      </c>
      <c r="E91" s="7"/>
      <c r="F91" s="7"/>
      <c r="G91" s="7"/>
      <c r="H91" s="7"/>
      <c r="I91" s="7"/>
      <c r="J91" s="7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customFormat="false" ht="12.8" hidden="false" customHeight="false" outlineLevel="0" collapsed="false">
      <c r="A92" s="8"/>
      <c r="B92" s="11"/>
      <c r="C92" s="6" t="s">
        <v>144</v>
      </c>
      <c r="D92" s="6" t="s">
        <v>145</v>
      </c>
      <c r="E92" s="7"/>
      <c r="F92" s="7"/>
      <c r="G92" s="7"/>
      <c r="H92" s="7"/>
      <c r="I92" s="7"/>
      <c r="J92" s="7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customFormat="false" ht="12.8" hidden="false" customHeight="false" outlineLevel="0" collapsed="false">
      <c r="A93" s="8"/>
      <c r="B93" s="11"/>
      <c r="C93" s="6" t="s">
        <v>146</v>
      </c>
      <c r="D93" s="6" t="s">
        <v>145</v>
      </c>
      <c r="E93" s="7"/>
      <c r="F93" s="7"/>
      <c r="G93" s="7"/>
      <c r="H93" s="7"/>
      <c r="I93" s="7"/>
      <c r="J93" s="7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customFormat="false" ht="12.8" hidden="false" customHeight="false" outlineLevel="0" collapsed="false">
      <c r="A94" s="8"/>
      <c r="B94" s="11"/>
      <c r="C94" s="6" t="s">
        <v>147</v>
      </c>
      <c r="D94" s="6" t="s">
        <v>148</v>
      </c>
      <c r="E94" s="7"/>
      <c r="F94" s="7"/>
      <c r="G94" s="7"/>
      <c r="H94" s="7"/>
      <c r="I94" s="7"/>
      <c r="J94" s="7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customFormat="false" ht="15" hidden="false" customHeight="false" outlineLevel="0" collapsed="false">
      <c r="A95" s="12"/>
      <c r="B95" s="0"/>
    </row>
  </sheetData>
  <mergeCells count="21">
    <mergeCell ref="A2:A13"/>
    <mergeCell ref="B2:B5"/>
    <mergeCell ref="B6:B13"/>
    <mergeCell ref="A14:A23"/>
    <mergeCell ref="B16:B23"/>
    <mergeCell ref="A24:A38"/>
    <mergeCell ref="B24:B26"/>
    <mergeCell ref="B27:B38"/>
    <mergeCell ref="A39:A59"/>
    <mergeCell ref="B39:B41"/>
    <mergeCell ref="B42:B59"/>
    <mergeCell ref="A60:A67"/>
    <mergeCell ref="B60:B61"/>
    <mergeCell ref="B62:B67"/>
    <mergeCell ref="A68:A82"/>
    <mergeCell ref="B68:B70"/>
    <mergeCell ref="B71:B82"/>
    <mergeCell ref="A83:A88"/>
    <mergeCell ref="B84:B88"/>
    <mergeCell ref="A89:A94"/>
    <mergeCell ref="B90:B9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8"/>
  <sheetViews>
    <sheetView showFormulas="false" showGridLines="true" showRowColHeaders="true" showZeros="true" rightToLeft="false" tabSelected="false" showOutlineSymbols="true" defaultGridColor="true" view="normal" topLeftCell="A85" colorId="64" zoomScale="90" zoomScaleNormal="90" zoomScalePageLayoutView="100" workbookViewId="0">
      <selection pane="topLeft" activeCell="Q149" activeCellId="0" sqref="Q149"/>
    </sheetView>
  </sheetViews>
  <sheetFormatPr defaultColWidth="8.7421875" defaultRowHeight="12.8" zeroHeight="false" outlineLevelRow="0" outlineLevelCol="0"/>
  <cols>
    <col collapsed="false" customWidth="true" hidden="false" outlineLevel="0" max="1" min="1" style="13" width="21.71"/>
    <col collapsed="false" customWidth="true" hidden="false" outlineLevel="0" max="2" min="2" style="14" width="21.71"/>
    <col collapsed="false" customWidth="true" hidden="false" outlineLevel="0" max="4" min="3" style="14" width="17.18"/>
    <col collapsed="false" customWidth="true" hidden="false" outlineLevel="0" max="5" min="5" style="13" width="17.18"/>
    <col collapsed="false" customWidth="true" hidden="false" outlineLevel="0" max="6" min="6" style="13" width="11.42"/>
    <col collapsed="false" customWidth="false" hidden="false" outlineLevel="0" max="7" min="7" style="13" width="8.72"/>
    <col collapsed="false" customWidth="true" hidden="false" outlineLevel="0" max="8" min="8" style="15" width="12.78"/>
    <col collapsed="false" customWidth="true" hidden="false" outlineLevel="0" max="9" min="9" style="13" width="13.89"/>
    <col collapsed="false" customWidth="true" hidden="false" outlineLevel="0" max="10" min="10" style="13" width="11.45"/>
    <col collapsed="false" customWidth="false" hidden="false" outlineLevel="0" max="14" min="11" style="13" width="8.73"/>
    <col collapsed="false" customWidth="true" hidden="false" outlineLevel="0" max="15" min="15" style="13" width="14.91"/>
    <col collapsed="false" customWidth="true" hidden="false" outlineLevel="0" max="16" min="16" style="13" width="14.72"/>
    <col collapsed="false" customWidth="false" hidden="false" outlineLevel="0" max="1024" min="17" style="13" width="8.73"/>
  </cols>
  <sheetData>
    <row r="1" customFormat="false" ht="12.8" hidden="false" customHeight="false" outlineLevel="0" collapsed="false">
      <c r="A1" s="13" t="s">
        <v>7</v>
      </c>
      <c r="B1" s="16" t="s">
        <v>150</v>
      </c>
      <c r="C1" s="16" t="s">
        <v>11</v>
      </c>
      <c r="D1" s="16" t="s">
        <v>13</v>
      </c>
      <c r="E1" s="13" t="s">
        <v>151</v>
      </c>
      <c r="F1" s="13" t="s">
        <v>17</v>
      </c>
      <c r="G1" s="13" t="s">
        <v>19</v>
      </c>
      <c r="H1" s="15" t="s">
        <v>21</v>
      </c>
      <c r="I1" s="17" t="s">
        <v>27</v>
      </c>
      <c r="J1" s="17" t="s">
        <v>29</v>
      </c>
      <c r="K1" s="17" t="s">
        <v>31</v>
      </c>
      <c r="L1" s="17" t="s">
        <v>33</v>
      </c>
      <c r="M1" s="17" t="s">
        <v>35</v>
      </c>
      <c r="N1" s="17" t="s">
        <v>37</v>
      </c>
      <c r="O1" s="17" t="s">
        <v>39</v>
      </c>
      <c r="P1" s="17" t="s">
        <v>41</v>
      </c>
      <c r="Q1" s="13" t="s">
        <v>152</v>
      </c>
    </row>
    <row r="2" customFormat="false" ht="12.8" hidden="false" customHeight="false" outlineLevel="0" collapsed="false">
      <c r="A2" s="13" t="s">
        <v>153</v>
      </c>
      <c r="B2" s="14" t="s">
        <v>154</v>
      </c>
      <c r="C2" s="14" t="s">
        <v>155</v>
      </c>
      <c r="D2" s="14" t="s">
        <v>23</v>
      </c>
      <c r="E2" s="13" t="s">
        <v>156</v>
      </c>
      <c r="F2" s="13" t="s">
        <v>157</v>
      </c>
      <c r="G2" s="13" t="s">
        <v>158</v>
      </c>
      <c r="H2" s="15" t="n">
        <v>45016</v>
      </c>
      <c r="I2" s="13" t="n">
        <v>2</v>
      </c>
      <c r="J2" s="13" t="n">
        <v>59</v>
      </c>
      <c r="K2" s="13" t="n">
        <v>0</v>
      </c>
      <c r="L2" s="13" t="n">
        <v>0</v>
      </c>
      <c r="M2" s="13" t="n">
        <v>10</v>
      </c>
      <c r="N2" s="13" t="n">
        <v>5</v>
      </c>
      <c r="O2" s="13" t="n">
        <v>-18.91824476</v>
      </c>
      <c r="P2" s="13" t="n">
        <v>147.9013216</v>
      </c>
      <c r="Q2" s="13" t="n">
        <v>7</v>
      </c>
    </row>
    <row r="3" customFormat="false" ht="12.8" hidden="false" customHeight="false" outlineLevel="0" collapsed="false">
      <c r="A3" s="13" t="s">
        <v>153</v>
      </c>
      <c r="B3" s="14" t="s">
        <v>154</v>
      </c>
      <c r="C3" s="14" t="s">
        <v>155</v>
      </c>
      <c r="D3" s="14" t="s">
        <v>23</v>
      </c>
      <c r="E3" s="13" t="s">
        <v>156</v>
      </c>
      <c r="F3" s="13" t="s">
        <v>157</v>
      </c>
      <c r="G3" s="13" t="s">
        <v>158</v>
      </c>
      <c r="H3" s="15" t="n">
        <v>45016</v>
      </c>
      <c r="I3" s="13" t="n">
        <v>4</v>
      </c>
      <c r="J3" s="13" t="n">
        <v>59</v>
      </c>
      <c r="K3" s="13" t="n">
        <v>2</v>
      </c>
      <c r="L3" s="13" t="n">
        <v>2</v>
      </c>
      <c r="M3" s="13" t="n">
        <v>4</v>
      </c>
      <c r="N3" s="13" t="n">
        <v>2</v>
      </c>
      <c r="O3" s="13" t="n">
        <v>-18.91824476</v>
      </c>
      <c r="P3" s="13" t="n">
        <v>147.9013216</v>
      </c>
      <c r="Q3" s="13" t="n">
        <v>7</v>
      </c>
    </row>
    <row r="4" customFormat="false" ht="12.8" hidden="false" customHeight="false" outlineLevel="0" collapsed="false">
      <c r="A4" s="13" t="s">
        <v>153</v>
      </c>
      <c r="B4" s="14" t="s">
        <v>154</v>
      </c>
      <c r="C4" s="14" t="s">
        <v>155</v>
      </c>
      <c r="D4" s="14" t="s">
        <v>23</v>
      </c>
      <c r="E4" s="13" t="s">
        <v>156</v>
      </c>
      <c r="F4" s="13" t="s">
        <v>157</v>
      </c>
      <c r="G4" s="13" t="s">
        <v>158</v>
      </c>
      <c r="H4" s="15" t="n">
        <v>45016</v>
      </c>
      <c r="I4" s="13" t="n">
        <v>3</v>
      </c>
      <c r="J4" s="13" t="n">
        <v>59</v>
      </c>
      <c r="K4" s="13" t="n">
        <v>1</v>
      </c>
      <c r="L4" s="13" t="n">
        <v>5</v>
      </c>
      <c r="M4" s="13" t="n">
        <v>7</v>
      </c>
      <c r="N4" s="13" t="n">
        <v>2</v>
      </c>
      <c r="O4" s="13" t="n">
        <v>-18.91824476</v>
      </c>
      <c r="P4" s="13" t="n">
        <v>147.9013216</v>
      </c>
      <c r="Q4" s="13" t="n">
        <v>7</v>
      </c>
    </row>
    <row r="5" customFormat="false" ht="12.8" hidden="false" customHeight="false" outlineLevel="0" collapsed="false">
      <c r="A5" s="13" t="s">
        <v>153</v>
      </c>
      <c r="B5" s="14" t="s">
        <v>154</v>
      </c>
      <c r="C5" s="14" t="s">
        <v>155</v>
      </c>
      <c r="D5" s="14" t="s">
        <v>23</v>
      </c>
      <c r="E5" s="13" t="s">
        <v>156</v>
      </c>
      <c r="F5" s="13" t="s">
        <v>157</v>
      </c>
      <c r="G5" s="13" t="s">
        <v>158</v>
      </c>
      <c r="H5" s="15" t="n">
        <v>45016</v>
      </c>
      <c r="I5" s="13" t="n">
        <v>8</v>
      </c>
      <c r="J5" s="13" t="n">
        <v>38</v>
      </c>
      <c r="K5" s="13" t="n">
        <v>0</v>
      </c>
      <c r="L5" s="13" t="n">
        <v>1</v>
      </c>
      <c r="M5" s="13" t="n">
        <v>4</v>
      </c>
      <c r="N5" s="13" t="n">
        <v>0</v>
      </c>
      <c r="O5" s="13" t="n">
        <v>-18.91824476</v>
      </c>
      <c r="P5" s="13" t="n">
        <v>147.9013216</v>
      </c>
      <c r="Q5" s="13" t="n">
        <v>7</v>
      </c>
    </row>
    <row r="6" customFormat="false" ht="12.8" hidden="false" customHeight="false" outlineLevel="0" collapsed="false">
      <c r="A6" s="13" t="s">
        <v>153</v>
      </c>
      <c r="B6" s="14" t="s">
        <v>154</v>
      </c>
      <c r="C6" s="14" t="s">
        <v>155</v>
      </c>
      <c r="D6" s="14" t="s">
        <v>23</v>
      </c>
      <c r="E6" s="13" t="s">
        <v>156</v>
      </c>
      <c r="F6" s="13" t="s">
        <v>157</v>
      </c>
      <c r="G6" s="13" t="s">
        <v>158</v>
      </c>
      <c r="H6" s="15" t="n">
        <v>45016</v>
      </c>
      <c r="I6" s="13" t="n">
        <v>5</v>
      </c>
      <c r="J6" s="13" t="n">
        <v>38</v>
      </c>
      <c r="K6" s="13" t="n">
        <v>0</v>
      </c>
      <c r="L6" s="13" t="n">
        <v>3</v>
      </c>
      <c r="M6" s="13" t="n">
        <v>3</v>
      </c>
      <c r="N6" s="13" t="n">
        <v>0</v>
      </c>
      <c r="O6" s="13" t="n">
        <v>-18.91824476</v>
      </c>
      <c r="P6" s="13" t="n">
        <v>147.9013216</v>
      </c>
      <c r="Q6" s="13" t="n">
        <v>7</v>
      </c>
    </row>
    <row r="7" customFormat="false" ht="12.8" hidden="false" customHeight="false" outlineLevel="0" collapsed="false">
      <c r="A7" s="13" t="s">
        <v>153</v>
      </c>
      <c r="B7" s="14" t="s">
        <v>154</v>
      </c>
      <c r="C7" s="14" t="s">
        <v>155</v>
      </c>
      <c r="D7" s="14" t="s">
        <v>23</v>
      </c>
      <c r="E7" s="13" t="s">
        <v>156</v>
      </c>
      <c r="F7" s="13" t="s">
        <v>157</v>
      </c>
      <c r="G7" s="13" t="s">
        <v>158</v>
      </c>
      <c r="H7" s="15" t="n">
        <v>45016</v>
      </c>
      <c r="I7" s="13" t="n">
        <v>4</v>
      </c>
      <c r="J7" s="13" t="n">
        <v>38</v>
      </c>
      <c r="K7" s="13" t="n">
        <v>1</v>
      </c>
      <c r="L7" s="13" t="n">
        <v>2</v>
      </c>
      <c r="M7" s="13" t="n">
        <v>3</v>
      </c>
      <c r="N7" s="13" t="n">
        <v>0</v>
      </c>
      <c r="O7" s="13" t="n">
        <v>-18.91824476</v>
      </c>
      <c r="P7" s="13" t="n">
        <v>147.9013216</v>
      </c>
      <c r="Q7" s="13" t="n">
        <v>7</v>
      </c>
    </row>
    <row r="8" customFormat="false" ht="12.8" hidden="false" customHeight="false" outlineLevel="0" collapsed="false">
      <c r="A8" s="13" t="s">
        <v>153</v>
      </c>
      <c r="B8" s="14" t="s">
        <v>154</v>
      </c>
      <c r="C8" s="14" t="s">
        <v>155</v>
      </c>
      <c r="D8" s="14" t="s">
        <v>23</v>
      </c>
      <c r="E8" s="13" t="s">
        <v>156</v>
      </c>
      <c r="F8" s="13" t="s">
        <v>157</v>
      </c>
      <c r="G8" s="13" t="s">
        <v>158</v>
      </c>
      <c r="H8" s="15" t="n">
        <v>45016</v>
      </c>
      <c r="I8" s="13" t="n">
        <v>9</v>
      </c>
      <c r="J8" s="13" t="n">
        <v>60</v>
      </c>
      <c r="K8" s="13" t="n">
        <v>3</v>
      </c>
      <c r="L8" s="13" t="n">
        <v>9</v>
      </c>
      <c r="M8" s="13" t="n">
        <v>7</v>
      </c>
      <c r="N8" s="13" t="n">
        <v>2</v>
      </c>
      <c r="O8" s="13" t="n">
        <v>-18.91824476</v>
      </c>
      <c r="P8" s="13" t="n">
        <v>147.9013216</v>
      </c>
      <c r="Q8" s="13" t="n">
        <v>7</v>
      </c>
    </row>
    <row r="9" customFormat="false" ht="12.8" hidden="false" customHeight="false" outlineLevel="0" collapsed="false">
      <c r="A9" s="13" t="s">
        <v>153</v>
      </c>
      <c r="B9" s="14" t="s">
        <v>154</v>
      </c>
      <c r="C9" s="14" t="s">
        <v>155</v>
      </c>
      <c r="D9" s="14" t="s">
        <v>23</v>
      </c>
      <c r="E9" s="13" t="s">
        <v>156</v>
      </c>
      <c r="F9" s="13" t="s">
        <v>157</v>
      </c>
      <c r="G9" s="13" t="s">
        <v>158</v>
      </c>
      <c r="H9" s="15" t="n">
        <v>45016</v>
      </c>
      <c r="I9" s="13" t="n">
        <v>8</v>
      </c>
      <c r="J9" s="13" t="n">
        <v>60</v>
      </c>
      <c r="K9" s="13" t="n">
        <v>0</v>
      </c>
      <c r="L9" s="13" t="n">
        <v>0</v>
      </c>
      <c r="M9" s="13" t="n">
        <v>3</v>
      </c>
      <c r="N9" s="13" t="n">
        <v>3</v>
      </c>
      <c r="O9" s="13" t="n">
        <v>-18.91824476</v>
      </c>
      <c r="P9" s="13" t="n">
        <v>147.9013216</v>
      </c>
      <c r="Q9" s="13" t="n">
        <v>7</v>
      </c>
    </row>
    <row r="10" customFormat="false" ht="12.8" hidden="false" customHeight="false" outlineLevel="0" collapsed="false">
      <c r="A10" s="13" t="s">
        <v>153</v>
      </c>
      <c r="B10" s="14" t="s">
        <v>154</v>
      </c>
      <c r="C10" s="14" t="s">
        <v>155</v>
      </c>
      <c r="D10" s="14" t="s">
        <v>23</v>
      </c>
      <c r="E10" s="13" t="s">
        <v>156</v>
      </c>
      <c r="F10" s="13" t="s">
        <v>157</v>
      </c>
      <c r="G10" s="13" t="s">
        <v>158</v>
      </c>
      <c r="H10" s="15" t="n">
        <v>45016</v>
      </c>
      <c r="I10" s="13" t="n">
        <v>4</v>
      </c>
      <c r="J10" s="13" t="n">
        <v>60</v>
      </c>
      <c r="K10" s="13" t="n">
        <v>0</v>
      </c>
      <c r="L10" s="13" t="n">
        <v>2</v>
      </c>
      <c r="M10" s="13" t="n">
        <v>5</v>
      </c>
      <c r="N10" s="13" t="n">
        <v>2</v>
      </c>
      <c r="O10" s="13" t="n">
        <v>-18.91824476</v>
      </c>
      <c r="P10" s="13" t="n">
        <v>147.9013216</v>
      </c>
      <c r="Q10" s="13" t="n">
        <v>7</v>
      </c>
    </row>
    <row r="11" customFormat="false" ht="12.8" hidden="false" customHeight="false" outlineLevel="0" collapsed="false">
      <c r="A11" s="13" t="s">
        <v>153</v>
      </c>
      <c r="B11" s="14" t="s">
        <v>154</v>
      </c>
      <c r="C11" s="14" t="s">
        <v>155</v>
      </c>
      <c r="D11" s="14" t="s">
        <v>23</v>
      </c>
      <c r="E11" s="13" t="s">
        <v>156</v>
      </c>
      <c r="F11" s="13" t="s">
        <v>157</v>
      </c>
      <c r="G11" s="13" t="s">
        <v>158</v>
      </c>
      <c r="H11" s="15" t="n">
        <v>45016</v>
      </c>
      <c r="I11" s="13" t="n">
        <v>5</v>
      </c>
      <c r="J11" s="13" t="n">
        <v>60</v>
      </c>
      <c r="K11" s="13" t="n">
        <v>0</v>
      </c>
      <c r="L11" s="13" t="n">
        <v>1</v>
      </c>
      <c r="M11" s="13" t="n">
        <v>2</v>
      </c>
      <c r="N11" s="13" t="n">
        <v>0</v>
      </c>
      <c r="O11" s="13" t="n">
        <v>-18.91824476</v>
      </c>
      <c r="P11" s="13" t="n">
        <v>147.9013216</v>
      </c>
      <c r="Q11" s="13" t="n">
        <v>7</v>
      </c>
    </row>
    <row r="12" customFormat="false" ht="12.8" hidden="false" customHeight="false" outlineLevel="0" collapsed="false">
      <c r="A12" s="13" t="s">
        <v>153</v>
      </c>
      <c r="B12" s="14" t="s">
        <v>154</v>
      </c>
      <c r="C12" s="14" t="s">
        <v>155</v>
      </c>
      <c r="D12" s="14" t="s">
        <v>23</v>
      </c>
      <c r="E12" s="13" t="s">
        <v>156</v>
      </c>
      <c r="F12" s="13" t="s">
        <v>157</v>
      </c>
      <c r="G12" s="13" t="s">
        <v>158</v>
      </c>
      <c r="H12" s="15" t="n">
        <v>45016</v>
      </c>
      <c r="I12" s="13" t="n">
        <v>1</v>
      </c>
      <c r="J12" s="13" t="n">
        <v>38</v>
      </c>
      <c r="K12" s="13" t="n">
        <v>1</v>
      </c>
      <c r="L12" s="13" t="n">
        <v>9</v>
      </c>
      <c r="M12" s="13" t="n">
        <v>2</v>
      </c>
      <c r="N12" s="13" t="n">
        <v>0</v>
      </c>
      <c r="O12" s="13" t="n">
        <v>-18.91824476</v>
      </c>
      <c r="P12" s="13" t="n">
        <v>147.9013216</v>
      </c>
      <c r="Q12" s="13" t="n">
        <v>7</v>
      </c>
    </row>
    <row r="13" customFormat="false" ht="12.8" hidden="false" customHeight="false" outlineLevel="0" collapsed="false">
      <c r="A13" s="13" t="s">
        <v>153</v>
      </c>
      <c r="B13" s="14" t="s">
        <v>154</v>
      </c>
      <c r="C13" s="14" t="s">
        <v>155</v>
      </c>
      <c r="D13" s="14" t="s">
        <v>23</v>
      </c>
      <c r="E13" s="13" t="s">
        <v>156</v>
      </c>
      <c r="F13" s="13" t="s">
        <v>157</v>
      </c>
      <c r="G13" s="13" t="s">
        <v>158</v>
      </c>
      <c r="H13" s="15" t="n">
        <v>45016</v>
      </c>
      <c r="I13" s="13" t="n">
        <v>1</v>
      </c>
      <c r="J13" s="13" t="n">
        <v>38</v>
      </c>
      <c r="K13" s="13" t="n">
        <v>0</v>
      </c>
      <c r="L13" s="13" t="n">
        <v>2</v>
      </c>
      <c r="M13" s="13" t="n">
        <v>1</v>
      </c>
      <c r="N13" s="13" t="n">
        <v>0</v>
      </c>
      <c r="O13" s="13" t="n">
        <v>-18.91824476</v>
      </c>
      <c r="P13" s="13" t="n">
        <v>147.9013216</v>
      </c>
      <c r="Q13" s="13" t="n">
        <v>7</v>
      </c>
    </row>
    <row r="14" customFormat="false" ht="12.8" hidden="false" customHeight="false" outlineLevel="0" collapsed="false">
      <c r="A14" s="13" t="s">
        <v>153</v>
      </c>
      <c r="B14" s="14" t="s">
        <v>154</v>
      </c>
      <c r="C14" s="14" t="s">
        <v>155</v>
      </c>
      <c r="D14" s="14" t="s">
        <v>23</v>
      </c>
      <c r="E14" s="13" t="s">
        <v>156</v>
      </c>
      <c r="F14" s="13" t="s">
        <v>157</v>
      </c>
      <c r="G14" s="13" t="s">
        <v>158</v>
      </c>
      <c r="H14" s="15" t="n">
        <v>45016</v>
      </c>
      <c r="I14" s="13" t="n">
        <v>3</v>
      </c>
      <c r="J14" s="13" t="n">
        <v>38</v>
      </c>
      <c r="K14" s="13" t="n">
        <v>1</v>
      </c>
      <c r="L14" s="13" t="n">
        <v>1</v>
      </c>
      <c r="M14" s="13" t="n">
        <v>2</v>
      </c>
      <c r="N14" s="13" t="n">
        <v>0</v>
      </c>
      <c r="O14" s="13" t="n">
        <v>-18.91824476</v>
      </c>
      <c r="P14" s="13" t="n">
        <v>147.9013216</v>
      </c>
      <c r="Q14" s="13" t="n">
        <v>7</v>
      </c>
    </row>
    <row r="15" customFormat="false" ht="12.8" hidden="false" customHeight="false" outlineLevel="0" collapsed="false">
      <c r="A15" s="13" t="s">
        <v>153</v>
      </c>
      <c r="B15" s="14" t="s">
        <v>154</v>
      </c>
      <c r="C15" s="14" t="s">
        <v>155</v>
      </c>
      <c r="D15" s="14" t="s">
        <v>23</v>
      </c>
      <c r="E15" s="13" t="s">
        <v>156</v>
      </c>
      <c r="F15" s="13" t="s">
        <v>157</v>
      </c>
      <c r="G15" s="13" t="s">
        <v>158</v>
      </c>
      <c r="H15" s="15" t="n">
        <v>45016</v>
      </c>
      <c r="I15" s="13" t="n">
        <v>3</v>
      </c>
      <c r="J15" s="13" t="n">
        <v>38</v>
      </c>
      <c r="K15" s="13" t="n">
        <v>0</v>
      </c>
      <c r="L15" s="13" t="n">
        <v>1</v>
      </c>
      <c r="M15" s="13" t="n">
        <v>0</v>
      </c>
      <c r="N15" s="13" t="n">
        <v>0</v>
      </c>
      <c r="O15" s="13" t="n">
        <v>-18.91824476</v>
      </c>
      <c r="P15" s="13" t="n">
        <v>147.9013216</v>
      </c>
      <c r="Q15" s="13" t="n">
        <v>7</v>
      </c>
    </row>
    <row r="16" customFormat="false" ht="12.8" hidden="false" customHeight="false" outlineLevel="0" collapsed="false">
      <c r="A16" s="13" t="s">
        <v>153</v>
      </c>
      <c r="B16" s="14" t="s">
        <v>154</v>
      </c>
      <c r="C16" s="14" t="s">
        <v>155</v>
      </c>
      <c r="D16" s="14" t="s">
        <v>23</v>
      </c>
      <c r="E16" s="13" t="s">
        <v>159</v>
      </c>
      <c r="F16" s="13" t="s">
        <v>160</v>
      </c>
      <c r="G16" s="13" t="s">
        <v>161</v>
      </c>
      <c r="H16" s="15" t="n">
        <v>45014</v>
      </c>
      <c r="I16" s="13" t="n">
        <v>2</v>
      </c>
      <c r="J16" s="13" t="n">
        <v>60</v>
      </c>
      <c r="K16" s="13" t="n">
        <v>0</v>
      </c>
      <c r="L16" s="13" t="n">
        <v>0</v>
      </c>
      <c r="M16" s="13" t="n">
        <v>0</v>
      </c>
      <c r="N16" s="13" t="n">
        <v>0</v>
      </c>
      <c r="O16" s="13" t="n">
        <v>-19.21411191</v>
      </c>
      <c r="P16" s="13" t="n">
        <v>148.1722848</v>
      </c>
      <c r="Q16" s="13" t="n">
        <v>7</v>
      </c>
    </row>
    <row r="17" customFormat="false" ht="12.8" hidden="false" customHeight="false" outlineLevel="0" collapsed="false">
      <c r="A17" s="13" t="s">
        <v>153</v>
      </c>
      <c r="B17" s="14" t="s">
        <v>154</v>
      </c>
      <c r="C17" s="14" t="s">
        <v>155</v>
      </c>
      <c r="D17" s="14" t="s">
        <v>23</v>
      </c>
      <c r="E17" s="13" t="s">
        <v>159</v>
      </c>
      <c r="F17" s="13" t="s">
        <v>160</v>
      </c>
      <c r="G17" s="13" t="s">
        <v>161</v>
      </c>
      <c r="H17" s="15" t="n">
        <v>45014</v>
      </c>
      <c r="I17" s="13" t="n">
        <v>8</v>
      </c>
      <c r="J17" s="13" t="n">
        <v>60</v>
      </c>
      <c r="K17" s="13" t="n">
        <v>0</v>
      </c>
      <c r="L17" s="13" t="n">
        <v>0</v>
      </c>
      <c r="M17" s="13" t="n">
        <v>0</v>
      </c>
      <c r="N17" s="13" t="n">
        <v>0</v>
      </c>
      <c r="O17" s="13" t="n">
        <v>-19.21411191</v>
      </c>
      <c r="P17" s="13" t="n">
        <v>148.1722848</v>
      </c>
      <c r="Q17" s="13" t="n">
        <v>7</v>
      </c>
    </row>
    <row r="18" customFormat="false" ht="12.8" hidden="false" customHeight="false" outlineLevel="0" collapsed="false">
      <c r="A18" s="13" t="s">
        <v>153</v>
      </c>
      <c r="B18" s="14" t="s">
        <v>154</v>
      </c>
      <c r="C18" s="14" t="s">
        <v>155</v>
      </c>
      <c r="D18" s="14" t="s">
        <v>23</v>
      </c>
      <c r="E18" s="13" t="s">
        <v>159</v>
      </c>
      <c r="F18" s="13" t="s">
        <v>160</v>
      </c>
      <c r="G18" s="13" t="s">
        <v>161</v>
      </c>
      <c r="H18" s="15" t="n">
        <v>45014</v>
      </c>
      <c r="I18" s="13" t="n">
        <v>10</v>
      </c>
      <c r="J18" s="13" t="n">
        <v>60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-19.21411191</v>
      </c>
      <c r="P18" s="13" t="n">
        <v>148.1722848</v>
      </c>
      <c r="Q18" s="13" t="n">
        <v>7</v>
      </c>
    </row>
    <row r="19" customFormat="false" ht="12.8" hidden="false" customHeight="false" outlineLevel="0" collapsed="false">
      <c r="A19" s="13" t="s">
        <v>153</v>
      </c>
      <c r="B19" s="14" t="s">
        <v>154</v>
      </c>
      <c r="C19" s="14" t="s">
        <v>155</v>
      </c>
      <c r="D19" s="14" t="s">
        <v>23</v>
      </c>
      <c r="E19" s="13" t="s">
        <v>159</v>
      </c>
      <c r="F19" s="13" t="s">
        <v>160</v>
      </c>
      <c r="G19" s="13" t="s">
        <v>161</v>
      </c>
      <c r="H19" s="15" t="n">
        <v>45014</v>
      </c>
      <c r="I19" s="13" t="n">
        <v>4</v>
      </c>
      <c r="J19" s="13" t="n">
        <v>60</v>
      </c>
      <c r="K19" s="13" t="n">
        <v>0</v>
      </c>
      <c r="L19" s="13" t="n">
        <v>0</v>
      </c>
      <c r="M19" s="13" t="n">
        <v>0</v>
      </c>
      <c r="N19" s="13" t="n">
        <v>0</v>
      </c>
      <c r="O19" s="13" t="n">
        <v>-19.21411191</v>
      </c>
      <c r="P19" s="13" t="n">
        <v>148.1722848</v>
      </c>
      <c r="Q19" s="13" t="n">
        <v>7</v>
      </c>
    </row>
    <row r="20" customFormat="false" ht="12.8" hidden="false" customHeight="false" outlineLevel="0" collapsed="false">
      <c r="A20" s="13" t="s">
        <v>153</v>
      </c>
      <c r="B20" s="14" t="s">
        <v>154</v>
      </c>
      <c r="C20" s="14" t="s">
        <v>155</v>
      </c>
      <c r="D20" s="14" t="s">
        <v>23</v>
      </c>
      <c r="E20" s="13" t="s">
        <v>159</v>
      </c>
      <c r="F20" s="13" t="s">
        <v>160</v>
      </c>
      <c r="G20" s="13" t="s">
        <v>161</v>
      </c>
      <c r="H20" s="15" t="n">
        <v>45014</v>
      </c>
      <c r="I20" s="13" t="n">
        <v>2</v>
      </c>
      <c r="J20" s="13" t="n">
        <v>10</v>
      </c>
      <c r="K20" s="13" t="n">
        <v>0</v>
      </c>
      <c r="L20" s="13" t="n">
        <v>0</v>
      </c>
      <c r="M20" s="13" t="n">
        <v>0</v>
      </c>
      <c r="N20" s="13" t="n">
        <v>0</v>
      </c>
      <c r="O20" s="13" t="n">
        <v>-19.21411191</v>
      </c>
      <c r="P20" s="13" t="n">
        <v>148.1722848</v>
      </c>
      <c r="Q20" s="13" t="n">
        <v>7</v>
      </c>
    </row>
    <row r="21" customFormat="false" ht="12.8" hidden="false" customHeight="false" outlineLevel="0" collapsed="false">
      <c r="A21" s="13" t="s">
        <v>153</v>
      </c>
      <c r="B21" s="14" t="s">
        <v>154</v>
      </c>
      <c r="C21" s="14" t="s">
        <v>155</v>
      </c>
      <c r="D21" s="14" t="s">
        <v>23</v>
      </c>
      <c r="E21" s="13" t="s">
        <v>159</v>
      </c>
      <c r="F21" s="13" t="s">
        <v>160</v>
      </c>
      <c r="G21" s="13" t="s">
        <v>161</v>
      </c>
      <c r="H21" s="15" t="n">
        <v>45014</v>
      </c>
      <c r="I21" s="13" t="n">
        <v>8</v>
      </c>
      <c r="J21" s="13" t="n">
        <v>10</v>
      </c>
      <c r="K21" s="13" t="n">
        <v>0</v>
      </c>
      <c r="L21" s="13" t="n">
        <v>0</v>
      </c>
      <c r="M21" s="13" t="n">
        <v>0</v>
      </c>
      <c r="N21" s="13" t="n">
        <v>0</v>
      </c>
      <c r="O21" s="13" t="n">
        <v>-19.21411191</v>
      </c>
      <c r="P21" s="13" t="n">
        <v>148.1722848</v>
      </c>
      <c r="Q21" s="13" t="n">
        <v>7</v>
      </c>
    </row>
    <row r="22" customFormat="false" ht="12.8" hidden="false" customHeight="false" outlineLevel="0" collapsed="false">
      <c r="A22" s="13" t="s">
        <v>153</v>
      </c>
      <c r="B22" s="14" t="s">
        <v>154</v>
      </c>
      <c r="C22" s="14" t="s">
        <v>155</v>
      </c>
      <c r="D22" s="14" t="s">
        <v>23</v>
      </c>
      <c r="E22" s="13" t="s">
        <v>159</v>
      </c>
      <c r="F22" s="13" t="s">
        <v>160</v>
      </c>
      <c r="G22" s="13" t="s">
        <v>161</v>
      </c>
      <c r="H22" s="15" t="n">
        <v>45014</v>
      </c>
      <c r="I22" s="13" t="n">
        <v>10</v>
      </c>
      <c r="J22" s="13" t="n">
        <v>10</v>
      </c>
      <c r="K22" s="13" t="n">
        <v>0</v>
      </c>
      <c r="L22" s="13" t="n">
        <v>0</v>
      </c>
      <c r="M22" s="13" t="n">
        <v>0</v>
      </c>
      <c r="N22" s="13" t="n">
        <v>0</v>
      </c>
      <c r="O22" s="13" t="n">
        <v>-19.21411191</v>
      </c>
      <c r="P22" s="13" t="n">
        <v>148.1722848</v>
      </c>
      <c r="Q22" s="13" t="n">
        <v>7</v>
      </c>
    </row>
    <row r="23" customFormat="false" ht="12.8" hidden="false" customHeight="false" outlineLevel="0" collapsed="false">
      <c r="A23" s="13" t="s">
        <v>153</v>
      </c>
      <c r="B23" s="14" t="s">
        <v>154</v>
      </c>
      <c r="C23" s="14" t="s">
        <v>155</v>
      </c>
      <c r="D23" s="14" t="s">
        <v>23</v>
      </c>
      <c r="E23" s="13" t="s">
        <v>159</v>
      </c>
      <c r="F23" s="13" t="s">
        <v>160</v>
      </c>
      <c r="G23" s="13" t="s">
        <v>161</v>
      </c>
      <c r="H23" s="15" t="n">
        <v>45014</v>
      </c>
      <c r="I23" s="13" t="n">
        <v>4</v>
      </c>
      <c r="J23" s="13" t="n">
        <v>10</v>
      </c>
      <c r="K23" s="13" t="n">
        <v>0</v>
      </c>
      <c r="L23" s="13" t="n">
        <v>0</v>
      </c>
      <c r="M23" s="13" t="n">
        <v>0</v>
      </c>
      <c r="N23" s="13" t="n">
        <v>0</v>
      </c>
      <c r="O23" s="13" t="n">
        <v>-19.21411191</v>
      </c>
      <c r="P23" s="13" t="n">
        <v>148.1722848</v>
      </c>
      <c r="Q23" s="13" t="n">
        <v>7</v>
      </c>
    </row>
    <row r="24" customFormat="false" ht="12.8" hidden="false" customHeight="false" outlineLevel="0" collapsed="false">
      <c r="A24" s="13" t="s">
        <v>153</v>
      </c>
      <c r="B24" s="14" t="s">
        <v>154</v>
      </c>
      <c r="C24" s="14" t="s">
        <v>155</v>
      </c>
      <c r="D24" s="14" t="s">
        <v>23</v>
      </c>
      <c r="E24" s="13" t="s">
        <v>159</v>
      </c>
      <c r="F24" s="13" t="s">
        <v>160</v>
      </c>
      <c r="G24" s="13" t="s">
        <v>161</v>
      </c>
      <c r="H24" s="15" t="n">
        <v>45014</v>
      </c>
      <c r="I24" s="13" t="n">
        <v>11</v>
      </c>
      <c r="J24" s="13" t="n">
        <v>54</v>
      </c>
      <c r="K24" s="13" t="n">
        <v>0</v>
      </c>
      <c r="L24" s="13" t="n">
        <v>0</v>
      </c>
      <c r="M24" s="13" t="n">
        <v>0</v>
      </c>
      <c r="N24" s="13" t="n">
        <v>0</v>
      </c>
      <c r="O24" s="13" t="n">
        <v>-19.21411191</v>
      </c>
      <c r="P24" s="13" t="n">
        <v>148.1722848</v>
      </c>
      <c r="Q24" s="13" t="n">
        <v>7</v>
      </c>
    </row>
    <row r="25" customFormat="false" ht="12.8" hidden="false" customHeight="false" outlineLevel="0" collapsed="false">
      <c r="A25" s="13" t="s">
        <v>153</v>
      </c>
      <c r="B25" s="14" t="s">
        <v>154</v>
      </c>
      <c r="C25" s="14" t="s">
        <v>155</v>
      </c>
      <c r="D25" s="14" t="s">
        <v>23</v>
      </c>
      <c r="E25" s="13" t="s">
        <v>159</v>
      </c>
      <c r="F25" s="13" t="s">
        <v>160</v>
      </c>
      <c r="G25" s="13" t="s">
        <v>161</v>
      </c>
      <c r="H25" s="15" t="n">
        <v>45014</v>
      </c>
      <c r="I25" s="13" t="n">
        <v>9</v>
      </c>
      <c r="J25" s="13" t="n">
        <v>54</v>
      </c>
      <c r="K25" s="13" t="n">
        <v>0</v>
      </c>
      <c r="L25" s="13" t="n">
        <v>0</v>
      </c>
      <c r="M25" s="13" t="n">
        <v>0</v>
      </c>
      <c r="N25" s="13" t="n">
        <v>0</v>
      </c>
      <c r="O25" s="13" t="n">
        <v>-19.21411191</v>
      </c>
      <c r="P25" s="13" t="n">
        <v>148.1722848</v>
      </c>
      <c r="Q25" s="13" t="n">
        <v>7</v>
      </c>
    </row>
    <row r="26" customFormat="false" ht="12.8" hidden="false" customHeight="false" outlineLevel="0" collapsed="false">
      <c r="A26" s="13" t="s">
        <v>153</v>
      </c>
      <c r="B26" s="14" t="s">
        <v>154</v>
      </c>
      <c r="C26" s="14" t="s">
        <v>155</v>
      </c>
      <c r="D26" s="14" t="s">
        <v>23</v>
      </c>
      <c r="E26" s="13" t="s">
        <v>159</v>
      </c>
      <c r="F26" s="13" t="s">
        <v>160</v>
      </c>
      <c r="G26" s="13" t="s">
        <v>161</v>
      </c>
      <c r="H26" s="15" t="n">
        <v>45014</v>
      </c>
      <c r="I26" s="13" t="n">
        <v>9</v>
      </c>
      <c r="J26" s="13" t="n">
        <v>54</v>
      </c>
      <c r="K26" s="13" t="n">
        <v>0</v>
      </c>
      <c r="L26" s="13" t="n">
        <v>0</v>
      </c>
      <c r="M26" s="13" t="n">
        <v>0</v>
      </c>
      <c r="N26" s="13" t="n">
        <v>0</v>
      </c>
      <c r="O26" s="13" t="n">
        <v>-19.21411191</v>
      </c>
      <c r="P26" s="13" t="n">
        <v>148.1722848</v>
      </c>
      <c r="Q26" s="13" t="n">
        <v>7</v>
      </c>
    </row>
    <row r="27" customFormat="false" ht="12.8" hidden="false" customHeight="false" outlineLevel="0" collapsed="false">
      <c r="A27" s="13" t="s">
        <v>153</v>
      </c>
      <c r="B27" s="14" t="s">
        <v>154</v>
      </c>
      <c r="C27" s="14" t="s">
        <v>155</v>
      </c>
      <c r="D27" s="14" t="s">
        <v>23</v>
      </c>
      <c r="E27" s="13" t="s">
        <v>159</v>
      </c>
      <c r="F27" s="13" t="s">
        <v>160</v>
      </c>
      <c r="G27" s="13" t="s">
        <v>161</v>
      </c>
      <c r="H27" s="15" t="n">
        <v>45014</v>
      </c>
      <c r="I27" s="13" t="n">
        <v>12</v>
      </c>
      <c r="J27" s="13" t="n">
        <v>16</v>
      </c>
      <c r="K27" s="13" t="n">
        <v>0</v>
      </c>
      <c r="L27" s="13" t="n">
        <v>0</v>
      </c>
      <c r="M27" s="13" t="n">
        <v>0</v>
      </c>
      <c r="N27" s="13" t="n">
        <v>0</v>
      </c>
      <c r="O27" s="13" t="n">
        <v>-19.21411191</v>
      </c>
      <c r="P27" s="13" t="n">
        <v>148.1722848</v>
      </c>
      <c r="Q27" s="13" t="n">
        <v>7</v>
      </c>
    </row>
    <row r="28" customFormat="false" ht="12.8" hidden="false" customHeight="false" outlineLevel="0" collapsed="false">
      <c r="A28" s="13" t="s">
        <v>153</v>
      </c>
      <c r="B28" s="14" t="s">
        <v>154</v>
      </c>
      <c r="C28" s="14" t="s">
        <v>155</v>
      </c>
      <c r="D28" s="14" t="s">
        <v>23</v>
      </c>
      <c r="E28" s="13" t="s">
        <v>159</v>
      </c>
      <c r="F28" s="13" t="s">
        <v>160</v>
      </c>
      <c r="G28" s="13" t="s">
        <v>161</v>
      </c>
      <c r="H28" s="15" t="n">
        <v>45014</v>
      </c>
      <c r="I28" s="13" t="n">
        <v>8</v>
      </c>
      <c r="J28" s="13" t="n">
        <v>16</v>
      </c>
      <c r="K28" s="13" t="n">
        <v>0</v>
      </c>
      <c r="L28" s="13" t="n">
        <v>0</v>
      </c>
      <c r="M28" s="13" t="n">
        <v>0</v>
      </c>
      <c r="N28" s="13" t="n">
        <v>0</v>
      </c>
      <c r="O28" s="13" t="n">
        <v>-19.21411191</v>
      </c>
      <c r="P28" s="13" t="n">
        <v>148.1722848</v>
      </c>
      <c r="Q28" s="13" t="n">
        <v>7</v>
      </c>
    </row>
    <row r="29" customFormat="false" ht="12.8" hidden="false" customHeight="false" outlineLevel="0" collapsed="false">
      <c r="A29" s="13" t="s">
        <v>153</v>
      </c>
      <c r="B29" s="14" t="s">
        <v>154</v>
      </c>
      <c r="C29" s="14" t="s">
        <v>155</v>
      </c>
      <c r="D29" s="14" t="s">
        <v>23</v>
      </c>
      <c r="E29" s="13" t="s">
        <v>159</v>
      </c>
      <c r="F29" s="13" t="s">
        <v>160</v>
      </c>
      <c r="G29" s="13" t="s">
        <v>161</v>
      </c>
      <c r="H29" s="15" t="n">
        <v>45014</v>
      </c>
      <c r="I29" s="13" t="n">
        <v>8</v>
      </c>
      <c r="J29" s="13" t="n">
        <v>16</v>
      </c>
      <c r="K29" s="13" t="n">
        <v>0</v>
      </c>
      <c r="L29" s="13" t="n">
        <v>0</v>
      </c>
      <c r="M29" s="13" t="n">
        <v>0</v>
      </c>
      <c r="N29" s="13" t="n">
        <v>0</v>
      </c>
      <c r="O29" s="13" t="n">
        <v>-19.21411191</v>
      </c>
      <c r="P29" s="13" t="n">
        <v>148.1722848</v>
      </c>
      <c r="Q29" s="13" t="n">
        <v>7</v>
      </c>
    </row>
    <row r="30" customFormat="false" ht="12.8" hidden="false" customHeight="false" outlineLevel="0" collapsed="false">
      <c r="A30" s="13" t="s">
        <v>153</v>
      </c>
      <c r="B30" s="14" t="s">
        <v>154</v>
      </c>
      <c r="C30" s="14" t="s">
        <v>155</v>
      </c>
      <c r="D30" s="14" t="s">
        <v>23</v>
      </c>
      <c r="E30" s="13" t="s">
        <v>159</v>
      </c>
      <c r="F30" s="13" t="s">
        <v>160</v>
      </c>
      <c r="G30" s="13" t="s">
        <v>162</v>
      </c>
      <c r="H30" s="15" t="n">
        <v>45014</v>
      </c>
      <c r="I30" s="13" t="n">
        <v>16</v>
      </c>
      <c r="J30" s="13" t="n">
        <v>58</v>
      </c>
      <c r="K30" s="13" t="n">
        <v>0</v>
      </c>
      <c r="L30" s="13" t="n">
        <v>0</v>
      </c>
      <c r="M30" s="13" t="n">
        <v>0</v>
      </c>
      <c r="N30" s="13" t="n">
        <v>0</v>
      </c>
      <c r="O30" s="13" t="n">
        <v>-19.23076773</v>
      </c>
      <c r="P30" s="13" t="n">
        <v>148.1759049</v>
      </c>
      <c r="Q30" s="13" t="n">
        <v>7</v>
      </c>
    </row>
    <row r="31" customFormat="false" ht="12.8" hidden="false" customHeight="false" outlineLevel="0" collapsed="false">
      <c r="A31" s="13" t="s">
        <v>153</v>
      </c>
      <c r="B31" s="14" t="s">
        <v>154</v>
      </c>
      <c r="C31" s="14" t="s">
        <v>155</v>
      </c>
      <c r="D31" s="14" t="s">
        <v>23</v>
      </c>
      <c r="E31" s="13" t="s">
        <v>159</v>
      </c>
      <c r="F31" s="13" t="s">
        <v>160</v>
      </c>
      <c r="G31" s="13" t="s">
        <v>162</v>
      </c>
      <c r="H31" s="15" t="n">
        <v>45014</v>
      </c>
      <c r="I31" s="13" t="n">
        <v>11</v>
      </c>
      <c r="J31" s="13" t="n">
        <v>58</v>
      </c>
      <c r="K31" s="13" t="n">
        <v>0</v>
      </c>
      <c r="L31" s="13" t="n">
        <v>0</v>
      </c>
      <c r="M31" s="13" t="n">
        <v>0</v>
      </c>
      <c r="N31" s="13" t="n">
        <v>0</v>
      </c>
      <c r="O31" s="13" t="n">
        <v>-19.23076773</v>
      </c>
      <c r="P31" s="13" t="n">
        <v>148.1759049</v>
      </c>
      <c r="Q31" s="13" t="n">
        <v>7</v>
      </c>
    </row>
    <row r="32" customFormat="false" ht="12.8" hidden="false" customHeight="false" outlineLevel="0" collapsed="false">
      <c r="A32" s="13" t="s">
        <v>153</v>
      </c>
      <c r="B32" s="14" t="s">
        <v>154</v>
      </c>
      <c r="C32" s="14" t="s">
        <v>155</v>
      </c>
      <c r="D32" s="14" t="s">
        <v>23</v>
      </c>
      <c r="E32" s="13" t="s">
        <v>159</v>
      </c>
      <c r="F32" s="13" t="s">
        <v>160</v>
      </c>
      <c r="G32" s="13" t="s">
        <v>162</v>
      </c>
      <c r="H32" s="15" t="n">
        <v>45014</v>
      </c>
      <c r="I32" s="13" t="n">
        <v>14</v>
      </c>
      <c r="J32" s="13" t="n">
        <v>58</v>
      </c>
      <c r="K32" s="13" t="n">
        <v>0</v>
      </c>
      <c r="L32" s="13" t="n">
        <v>0</v>
      </c>
      <c r="M32" s="13" t="n">
        <v>0</v>
      </c>
      <c r="N32" s="13" t="n">
        <v>0</v>
      </c>
      <c r="O32" s="13" t="n">
        <v>-19.23076773</v>
      </c>
      <c r="P32" s="13" t="n">
        <v>148.1759049</v>
      </c>
      <c r="Q32" s="13" t="n">
        <v>7</v>
      </c>
    </row>
    <row r="33" customFormat="false" ht="12.8" hidden="false" customHeight="false" outlineLevel="0" collapsed="false">
      <c r="A33" s="13" t="s">
        <v>153</v>
      </c>
      <c r="B33" s="14" t="s">
        <v>154</v>
      </c>
      <c r="C33" s="14" t="s">
        <v>155</v>
      </c>
      <c r="D33" s="14" t="s">
        <v>23</v>
      </c>
      <c r="E33" s="13" t="s">
        <v>159</v>
      </c>
      <c r="F33" s="13" t="s">
        <v>160</v>
      </c>
      <c r="G33" s="13" t="s">
        <v>162</v>
      </c>
      <c r="H33" s="15" t="n">
        <v>45014</v>
      </c>
      <c r="I33" s="13" t="n">
        <v>12</v>
      </c>
      <c r="J33" s="13" t="n">
        <v>11</v>
      </c>
      <c r="K33" s="13" t="n">
        <v>0</v>
      </c>
      <c r="L33" s="13" t="n">
        <v>0</v>
      </c>
      <c r="M33" s="13" t="n">
        <v>0</v>
      </c>
      <c r="N33" s="13" t="n">
        <v>0</v>
      </c>
      <c r="O33" s="13" t="n">
        <v>-19.23076773</v>
      </c>
      <c r="P33" s="13" t="n">
        <v>148.1759049</v>
      </c>
      <c r="Q33" s="13" t="n">
        <v>7</v>
      </c>
    </row>
    <row r="34" customFormat="false" ht="12.8" hidden="false" customHeight="false" outlineLevel="0" collapsed="false">
      <c r="A34" s="13" t="s">
        <v>153</v>
      </c>
      <c r="B34" s="14" t="s">
        <v>154</v>
      </c>
      <c r="C34" s="14" t="s">
        <v>155</v>
      </c>
      <c r="D34" s="14" t="s">
        <v>23</v>
      </c>
      <c r="E34" s="13" t="s">
        <v>159</v>
      </c>
      <c r="F34" s="13" t="s">
        <v>160</v>
      </c>
      <c r="G34" s="13" t="s">
        <v>162</v>
      </c>
      <c r="H34" s="15" t="n">
        <v>45014</v>
      </c>
      <c r="I34" s="13" t="n">
        <v>10</v>
      </c>
      <c r="J34" s="13" t="n">
        <v>58</v>
      </c>
      <c r="K34" s="13" t="n">
        <v>0</v>
      </c>
      <c r="L34" s="13" t="n">
        <v>0</v>
      </c>
      <c r="M34" s="13" t="n">
        <v>0</v>
      </c>
      <c r="N34" s="13" t="n">
        <v>1</v>
      </c>
      <c r="O34" s="13" t="n">
        <v>-19.23076773</v>
      </c>
      <c r="P34" s="13" t="n">
        <v>148.1759049</v>
      </c>
      <c r="Q34" s="13" t="n">
        <v>7</v>
      </c>
    </row>
    <row r="35" customFormat="false" ht="12.8" hidden="false" customHeight="false" outlineLevel="0" collapsed="false">
      <c r="A35" s="13" t="s">
        <v>153</v>
      </c>
      <c r="B35" s="14" t="s">
        <v>154</v>
      </c>
      <c r="C35" s="14" t="s">
        <v>155</v>
      </c>
      <c r="D35" s="14" t="s">
        <v>23</v>
      </c>
      <c r="E35" s="13" t="s">
        <v>159</v>
      </c>
      <c r="F35" s="13" t="s">
        <v>160</v>
      </c>
      <c r="G35" s="13" t="s">
        <v>162</v>
      </c>
      <c r="H35" s="15" t="n">
        <v>45014</v>
      </c>
      <c r="I35" s="13" t="n">
        <v>9</v>
      </c>
      <c r="J35" s="13" t="n">
        <v>11</v>
      </c>
      <c r="K35" s="13" t="n">
        <v>0</v>
      </c>
      <c r="L35" s="13" t="n">
        <v>0</v>
      </c>
      <c r="M35" s="13" t="n">
        <v>0</v>
      </c>
      <c r="N35" s="13" t="n">
        <v>0</v>
      </c>
      <c r="O35" s="13" t="n">
        <v>-19.23076773</v>
      </c>
      <c r="P35" s="13" t="n">
        <v>148.1759049</v>
      </c>
      <c r="Q35" s="13" t="n">
        <v>7</v>
      </c>
    </row>
    <row r="36" customFormat="false" ht="12.8" hidden="false" customHeight="false" outlineLevel="0" collapsed="false">
      <c r="A36" s="13" t="s">
        <v>153</v>
      </c>
      <c r="B36" s="14" t="s">
        <v>154</v>
      </c>
      <c r="C36" s="14" t="s">
        <v>155</v>
      </c>
      <c r="D36" s="14" t="s">
        <v>23</v>
      </c>
      <c r="E36" s="13" t="s">
        <v>159</v>
      </c>
      <c r="F36" s="13" t="s">
        <v>160</v>
      </c>
      <c r="G36" s="13" t="s">
        <v>162</v>
      </c>
      <c r="H36" s="15" t="n">
        <v>45014</v>
      </c>
      <c r="I36" s="13" t="n">
        <v>11</v>
      </c>
      <c r="J36" s="13" t="n">
        <v>11</v>
      </c>
      <c r="K36" s="13" t="n">
        <v>0</v>
      </c>
      <c r="L36" s="13" t="n">
        <v>0</v>
      </c>
      <c r="M36" s="13" t="n">
        <v>0</v>
      </c>
      <c r="N36" s="13" t="n">
        <v>0</v>
      </c>
      <c r="O36" s="13" t="n">
        <v>-19.23076773</v>
      </c>
      <c r="P36" s="13" t="n">
        <v>148.1759049</v>
      </c>
      <c r="Q36" s="13" t="n">
        <v>7</v>
      </c>
    </row>
    <row r="37" customFormat="false" ht="12.8" hidden="false" customHeight="false" outlineLevel="0" collapsed="false">
      <c r="A37" s="13" t="s">
        <v>153</v>
      </c>
      <c r="B37" s="14" t="s">
        <v>154</v>
      </c>
      <c r="C37" s="14" t="s">
        <v>155</v>
      </c>
      <c r="D37" s="14" t="s">
        <v>23</v>
      </c>
      <c r="E37" s="13" t="s">
        <v>159</v>
      </c>
      <c r="F37" s="13" t="s">
        <v>160</v>
      </c>
      <c r="G37" s="13" t="s">
        <v>162</v>
      </c>
      <c r="H37" s="15" t="n">
        <v>45014</v>
      </c>
      <c r="I37" s="13" t="n">
        <v>10</v>
      </c>
      <c r="J37" s="13" t="n">
        <v>11</v>
      </c>
      <c r="K37" s="13" t="n">
        <v>0</v>
      </c>
      <c r="L37" s="13" t="n">
        <v>0</v>
      </c>
      <c r="M37" s="13" t="n">
        <v>0</v>
      </c>
      <c r="N37" s="13" t="n">
        <v>0</v>
      </c>
      <c r="O37" s="13" t="n">
        <v>-19.23076773</v>
      </c>
      <c r="P37" s="13" t="n">
        <v>148.1759049</v>
      </c>
      <c r="Q37" s="13" t="n">
        <v>7</v>
      </c>
    </row>
    <row r="38" customFormat="false" ht="12.8" hidden="false" customHeight="false" outlineLevel="0" collapsed="false">
      <c r="A38" s="13" t="s">
        <v>153</v>
      </c>
      <c r="B38" s="14" t="s">
        <v>154</v>
      </c>
      <c r="C38" s="14" t="s">
        <v>155</v>
      </c>
      <c r="D38" s="14" t="s">
        <v>23</v>
      </c>
      <c r="E38" s="13" t="s">
        <v>159</v>
      </c>
      <c r="F38" s="13" t="s">
        <v>160</v>
      </c>
      <c r="G38" s="13" t="s">
        <v>162</v>
      </c>
      <c r="H38" s="15" t="n">
        <v>45014</v>
      </c>
      <c r="I38" s="13" t="n">
        <v>3</v>
      </c>
      <c r="J38" s="13" t="n">
        <v>60</v>
      </c>
      <c r="K38" s="13" t="n">
        <v>0</v>
      </c>
      <c r="L38" s="13" t="n">
        <v>2</v>
      </c>
      <c r="M38" s="13" t="n">
        <v>2</v>
      </c>
      <c r="N38" s="13" t="n">
        <v>1</v>
      </c>
      <c r="O38" s="13" t="n">
        <v>-19.23076773</v>
      </c>
      <c r="P38" s="13" t="n">
        <v>148.1759049</v>
      </c>
      <c r="Q38" s="13" t="n">
        <v>7</v>
      </c>
    </row>
    <row r="39" customFormat="false" ht="12.8" hidden="false" customHeight="false" outlineLevel="0" collapsed="false">
      <c r="A39" s="13" t="s">
        <v>153</v>
      </c>
      <c r="B39" s="14" t="s">
        <v>154</v>
      </c>
      <c r="C39" s="14" t="s">
        <v>155</v>
      </c>
      <c r="D39" s="14" t="s">
        <v>23</v>
      </c>
      <c r="E39" s="13" t="s">
        <v>159</v>
      </c>
      <c r="F39" s="13" t="s">
        <v>160</v>
      </c>
      <c r="G39" s="13" t="s">
        <v>162</v>
      </c>
      <c r="H39" s="15" t="n">
        <v>45014</v>
      </c>
      <c r="I39" s="13" t="n">
        <v>5</v>
      </c>
      <c r="J39" s="13" t="n">
        <v>60</v>
      </c>
      <c r="K39" s="13" t="n">
        <v>0</v>
      </c>
      <c r="L39" s="13" t="n">
        <v>0</v>
      </c>
      <c r="M39" s="13" t="n">
        <v>2</v>
      </c>
      <c r="N39" s="13" t="n">
        <v>0</v>
      </c>
      <c r="O39" s="13" t="n">
        <v>-19.23076773</v>
      </c>
      <c r="P39" s="13" t="n">
        <v>148.1759049</v>
      </c>
      <c r="Q39" s="13" t="n">
        <v>7</v>
      </c>
    </row>
    <row r="40" customFormat="false" ht="12.8" hidden="false" customHeight="false" outlineLevel="0" collapsed="false">
      <c r="A40" s="13" t="s">
        <v>153</v>
      </c>
      <c r="B40" s="14" t="s">
        <v>154</v>
      </c>
      <c r="C40" s="14" t="s">
        <v>155</v>
      </c>
      <c r="D40" s="14" t="s">
        <v>23</v>
      </c>
      <c r="E40" s="13" t="s">
        <v>159</v>
      </c>
      <c r="F40" s="13" t="s">
        <v>160</v>
      </c>
      <c r="G40" s="13" t="s">
        <v>162</v>
      </c>
      <c r="H40" s="15" t="n">
        <v>45014</v>
      </c>
      <c r="I40" s="13" t="n">
        <v>6</v>
      </c>
      <c r="J40" s="13" t="n">
        <v>60</v>
      </c>
      <c r="K40" s="13" t="n">
        <v>0</v>
      </c>
      <c r="L40" s="13" t="n">
        <v>1</v>
      </c>
      <c r="M40" s="13" t="n">
        <v>1</v>
      </c>
      <c r="N40" s="13" t="n">
        <v>0</v>
      </c>
      <c r="O40" s="13" t="n">
        <v>-19.23076773</v>
      </c>
      <c r="P40" s="13" t="n">
        <v>148.1759049</v>
      </c>
      <c r="Q40" s="13" t="n">
        <v>7</v>
      </c>
    </row>
    <row r="41" customFormat="false" ht="12.8" hidden="false" customHeight="false" outlineLevel="0" collapsed="false">
      <c r="A41" s="13" t="s">
        <v>153</v>
      </c>
      <c r="B41" s="14" t="s">
        <v>154</v>
      </c>
      <c r="C41" s="14" t="s">
        <v>155</v>
      </c>
      <c r="D41" s="14" t="s">
        <v>23</v>
      </c>
      <c r="E41" s="13" t="s">
        <v>159</v>
      </c>
      <c r="F41" s="13" t="s">
        <v>160</v>
      </c>
      <c r="G41" s="13" t="s">
        <v>162</v>
      </c>
      <c r="H41" s="15" t="n">
        <v>45014</v>
      </c>
      <c r="I41" s="13" t="n">
        <v>2</v>
      </c>
      <c r="J41" s="13" t="n">
        <v>9</v>
      </c>
      <c r="K41" s="13" t="n">
        <v>0</v>
      </c>
      <c r="L41" s="13" t="n">
        <v>0</v>
      </c>
      <c r="M41" s="13" t="n">
        <v>0</v>
      </c>
      <c r="N41" s="13" t="n">
        <v>0</v>
      </c>
      <c r="O41" s="13" t="n">
        <v>-19.23076773</v>
      </c>
      <c r="P41" s="13" t="n">
        <v>148.1759049</v>
      </c>
      <c r="Q41" s="13" t="n">
        <v>7</v>
      </c>
    </row>
    <row r="42" customFormat="false" ht="12.8" hidden="false" customHeight="false" outlineLevel="0" collapsed="false">
      <c r="A42" s="13" t="s">
        <v>153</v>
      </c>
      <c r="B42" s="14" t="s">
        <v>154</v>
      </c>
      <c r="C42" s="14" t="s">
        <v>155</v>
      </c>
      <c r="D42" s="14" t="s">
        <v>23</v>
      </c>
      <c r="E42" s="13" t="s">
        <v>159</v>
      </c>
      <c r="F42" s="13" t="s">
        <v>160</v>
      </c>
      <c r="G42" s="13" t="s">
        <v>162</v>
      </c>
      <c r="H42" s="15" t="n">
        <v>45014</v>
      </c>
      <c r="I42" s="13" t="n">
        <v>4</v>
      </c>
      <c r="J42" s="13" t="n">
        <v>9</v>
      </c>
      <c r="K42" s="13" t="n">
        <v>0</v>
      </c>
      <c r="L42" s="13" t="n">
        <v>0</v>
      </c>
      <c r="M42" s="13" t="n">
        <v>0</v>
      </c>
      <c r="N42" s="13" t="n">
        <v>0</v>
      </c>
      <c r="O42" s="13" t="n">
        <v>-19.23076773</v>
      </c>
      <c r="P42" s="13" t="n">
        <v>148.1759049</v>
      </c>
      <c r="Q42" s="13" t="n">
        <v>7</v>
      </c>
    </row>
    <row r="43" customFormat="false" ht="12.8" hidden="false" customHeight="false" outlineLevel="0" collapsed="false">
      <c r="A43" s="13" t="s">
        <v>153</v>
      </c>
      <c r="B43" s="14" t="s">
        <v>154</v>
      </c>
      <c r="C43" s="14" t="s">
        <v>155</v>
      </c>
      <c r="D43" s="14" t="s">
        <v>23</v>
      </c>
      <c r="E43" s="13" t="s">
        <v>159</v>
      </c>
      <c r="F43" s="13" t="s">
        <v>160</v>
      </c>
      <c r="G43" s="13" t="s">
        <v>162</v>
      </c>
      <c r="H43" s="15" t="n">
        <v>45014</v>
      </c>
      <c r="I43" s="13" t="n">
        <v>6</v>
      </c>
      <c r="J43" s="13" t="n">
        <v>9</v>
      </c>
      <c r="K43" s="13" t="n">
        <v>0</v>
      </c>
      <c r="L43" s="13" t="n">
        <v>0</v>
      </c>
      <c r="M43" s="13" t="n">
        <v>0</v>
      </c>
      <c r="N43" s="13" t="n">
        <v>0</v>
      </c>
      <c r="O43" s="13" t="n">
        <v>-19.23076773</v>
      </c>
      <c r="P43" s="13" t="n">
        <v>148.1759049</v>
      </c>
      <c r="Q43" s="13" t="n">
        <v>7</v>
      </c>
    </row>
    <row r="44" customFormat="false" ht="12.8" hidden="false" customHeight="false" outlineLevel="0" collapsed="false">
      <c r="A44" s="13" t="s">
        <v>153</v>
      </c>
      <c r="B44" s="14" t="s">
        <v>154</v>
      </c>
      <c r="C44" s="14" t="s">
        <v>155</v>
      </c>
      <c r="D44" s="14" t="s">
        <v>23</v>
      </c>
      <c r="E44" s="13" t="s">
        <v>159</v>
      </c>
      <c r="F44" s="13" t="s">
        <v>160</v>
      </c>
      <c r="G44" s="13" t="s">
        <v>163</v>
      </c>
      <c r="H44" s="15" t="n">
        <v>45013</v>
      </c>
      <c r="I44" s="13" t="n">
        <v>2</v>
      </c>
      <c r="J44" s="13" t="n">
        <v>45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-19.195006</v>
      </c>
      <c r="P44" s="13" t="n">
        <v>148.119324</v>
      </c>
      <c r="Q44" s="13" t="n">
        <v>7</v>
      </c>
    </row>
    <row r="45" customFormat="false" ht="12.8" hidden="false" customHeight="false" outlineLevel="0" collapsed="false">
      <c r="A45" s="13" t="s">
        <v>153</v>
      </c>
      <c r="B45" s="14" t="s">
        <v>154</v>
      </c>
      <c r="C45" s="14" t="s">
        <v>155</v>
      </c>
      <c r="D45" s="14" t="s">
        <v>23</v>
      </c>
      <c r="E45" s="13" t="s">
        <v>159</v>
      </c>
      <c r="F45" s="13" t="s">
        <v>160</v>
      </c>
      <c r="G45" s="13" t="s">
        <v>163</v>
      </c>
      <c r="H45" s="15" t="n">
        <v>45013</v>
      </c>
      <c r="I45" s="13" t="n">
        <v>4</v>
      </c>
      <c r="J45" s="13" t="n">
        <v>45</v>
      </c>
      <c r="K45" s="13" t="n">
        <v>0</v>
      </c>
      <c r="L45" s="13" t="n">
        <v>0</v>
      </c>
      <c r="M45" s="13" t="n">
        <v>0</v>
      </c>
      <c r="N45" s="13" t="n">
        <v>0</v>
      </c>
      <c r="O45" s="13" t="n">
        <v>-19.195006</v>
      </c>
      <c r="P45" s="13" t="n">
        <v>148.119324</v>
      </c>
      <c r="Q45" s="13" t="n">
        <v>7</v>
      </c>
    </row>
    <row r="46" customFormat="false" ht="12.8" hidden="false" customHeight="false" outlineLevel="0" collapsed="false">
      <c r="A46" s="13" t="s">
        <v>153</v>
      </c>
      <c r="B46" s="14" t="s">
        <v>154</v>
      </c>
      <c r="C46" s="14" t="s">
        <v>155</v>
      </c>
      <c r="D46" s="14" t="s">
        <v>23</v>
      </c>
      <c r="E46" s="13" t="s">
        <v>159</v>
      </c>
      <c r="F46" s="13" t="s">
        <v>160</v>
      </c>
      <c r="G46" s="13" t="s">
        <v>163</v>
      </c>
      <c r="H46" s="15" t="n">
        <v>45013</v>
      </c>
      <c r="I46" s="13" t="n">
        <v>2</v>
      </c>
      <c r="J46" s="13" t="n">
        <v>45</v>
      </c>
      <c r="K46" s="13" t="n">
        <v>0</v>
      </c>
      <c r="L46" s="13" t="n">
        <v>0</v>
      </c>
      <c r="M46" s="13" t="n">
        <v>0</v>
      </c>
      <c r="N46" s="13" t="n">
        <v>0</v>
      </c>
      <c r="O46" s="13" t="n">
        <v>-19.195006</v>
      </c>
      <c r="P46" s="13" t="n">
        <v>148.119324</v>
      </c>
      <c r="Q46" s="13" t="n">
        <v>7</v>
      </c>
    </row>
    <row r="47" customFormat="false" ht="12.8" hidden="false" customHeight="false" outlineLevel="0" collapsed="false">
      <c r="A47" s="13" t="s">
        <v>153</v>
      </c>
      <c r="B47" s="14" t="s">
        <v>154</v>
      </c>
      <c r="C47" s="14" t="s">
        <v>155</v>
      </c>
      <c r="D47" s="14" t="s">
        <v>23</v>
      </c>
      <c r="E47" s="13" t="s">
        <v>159</v>
      </c>
      <c r="F47" s="13" t="s">
        <v>160</v>
      </c>
      <c r="G47" s="13" t="s">
        <v>163</v>
      </c>
      <c r="H47" s="15" t="n">
        <v>45013</v>
      </c>
      <c r="I47" s="13" t="n">
        <v>10</v>
      </c>
      <c r="J47" s="13" t="n">
        <v>42</v>
      </c>
      <c r="K47" s="13" t="n">
        <v>0</v>
      </c>
      <c r="L47" s="13" t="n">
        <v>0</v>
      </c>
      <c r="M47" s="13" t="n">
        <v>0</v>
      </c>
      <c r="N47" s="13" t="n">
        <v>0</v>
      </c>
      <c r="O47" s="13" t="n">
        <v>-19.195006</v>
      </c>
      <c r="P47" s="13" t="n">
        <v>148.119324</v>
      </c>
      <c r="Q47" s="13" t="n">
        <v>7</v>
      </c>
    </row>
    <row r="48" customFormat="false" ht="12.8" hidden="false" customHeight="false" outlineLevel="0" collapsed="false">
      <c r="A48" s="13" t="s">
        <v>153</v>
      </c>
      <c r="B48" s="14" t="s">
        <v>154</v>
      </c>
      <c r="C48" s="14" t="s">
        <v>155</v>
      </c>
      <c r="D48" s="14" t="s">
        <v>23</v>
      </c>
      <c r="E48" s="13" t="s">
        <v>159</v>
      </c>
      <c r="F48" s="13" t="s">
        <v>160</v>
      </c>
      <c r="G48" s="13" t="s">
        <v>163</v>
      </c>
      <c r="H48" s="15" t="n">
        <v>45013</v>
      </c>
      <c r="I48" s="13" t="n">
        <v>7</v>
      </c>
      <c r="J48" s="13" t="n">
        <v>42</v>
      </c>
      <c r="K48" s="13" t="n">
        <v>0</v>
      </c>
      <c r="L48" s="13" t="n">
        <v>0</v>
      </c>
      <c r="M48" s="13" t="n">
        <v>0</v>
      </c>
      <c r="N48" s="13" t="n">
        <v>0</v>
      </c>
      <c r="O48" s="13" t="n">
        <v>-19.195006</v>
      </c>
      <c r="P48" s="13" t="n">
        <v>148.119324</v>
      </c>
      <c r="Q48" s="13" t="n">
        <v>7</v>
      </c>
    </row>
    <row r="49" customFormat="false" ht="12.8" hidden="false" customHeight="false" outlineLevel="0" collapsed="false">
      <c r="A49" s="13" t="s">
        <v>153</v>
      </c>
      <c r="B49" s="14" t="s">
        <v>154</v>
      </c>
      <c r="C49" s="14" t="s">
        <v>155</v>
      </c>
      <c r="D49" s="14" t="s">
        <v>23</v>
      </c>
      <c r="E49" s="13" t="s">
        <v>159</v>
      </c>
      <c r="F49" s="13" t="s">
        <v>160</v>
      </c>
      <c r="G49" s="13" t="s">
        <v>163</v>
      </c>
      <c r="H49" s="15" t="n">
        <v>45013</v>
      </c>
      <c r="I49" s="13" t="n">
        <v>7</v>
      </c>
      <c r="J49" s="13" t="n">
        <v>42</v>
      </c>
      <c r="K49" s="13" t="n">
        <v>0</v>
      </c>
      <c r="L49" s="13" t="n">
        <v>0</v>
      </c>
      <c r="M49" s="13" t="n">
        <v>0</v>
      </c>
      <c r="N49" s="13" t="n">
        <v>0</v>
      </c>
      <c r="O49" s="13" t="n">
        <v>-19.195006</v>
      </c>
      <c r="P49" s="13" t="n">
        <v>148.119324</v>
      </c>
      <c r="Q49" s="13" t="n">
        <v>7</v>
      </c>
    </row>
    <row r="50" customFormat="false" ht="12.8" hidden="false" customHeight="false" outlineLevel="0" collapsed="false">
      <c r="A50" s="13" t="s">
        <v>153</v>
      </c>
      <c r="B50" s="14" t="s">
        <v>154</v>
      </c>
      <c r="C50" s="14" t="s">
        <v>155</v>
      </c>
      <c r="D50" s="14" t="s">
        <v>23</v>
      </c>
      <c r="E50" s="13" t="s">
        <v>159</v>
      </c>
      <c r="F50" s="13" t="s">
        <v>160</v>
      </c>
      <c r="G50" s="13" t="s">
        <v>163</v>
      </c>
      <c r="H50" s="15" t="n">
        <v>45013</v>
      </c>
      <c r="I50" s="13" t="n">
        <v>5</v>
      </c>
      <c r="J50" s="13" t="n">
        <v>42</v>
      </c>
      <c r="K50" s="13" t="n">
        <v>0</v>
      </c>
      <c r="L50" s="13" t="n">
        <v>0</v>
      </c>
      <c r="M50" s="13" t="n">
        <v>0</v>
      </c>
      <c r="N50" s="13" t="n">
        <v>0</v>
      </c>
      <c r="O50" s="13" t="n">
        <v>-19.195006</v>
      </c>
      <c r="P50" s="13" t="n">
        <v>148.119324</v>
      </c>
      <c r="Q50" s="13" t="n">
        <v>7</v>
      </c>
    </row>
    <row r="51" customFormat="false" ht="12.8" hidden="false" customHeight="false" outlineLevel="0" collapsed="false">
      <c r="A51" s="13" t="s">
        <v>153</v>
      </c>
      <c r="B51" s="14" t="s">
        <v>154</v>
      </c>
      <c r="C51" s="14" t="s">
        <v>155</v>
      </c>
      <c r="D51" s="14" t="s">
        <v>23</v>
      </c>
      <c r="E51" s="13" t="s">
        <v>159</v>
      </c>
      <c r="F51" s="13" t="s">
        <v>160</v>
      </c>
      <c r="G51" s="13" t="s">
        <v>164</v>
      </c>
      <c r="H51" s="15" t="n">
        <v>45013</v>
      </c>
      <c r="I51" s="13" t="n">
        <v>10</v>
      </c>
      <c r="J51" s="13" t="n">
        <v>60</v>
      </c>
      <c r="K51" s="13" t="n">
        <v>0</v>
      </c>
      <c r="L51" s="13" t="n">
        <v>0</v>
      </c>
      <c r="M51" s="13" t="n">
        <v>0</v>
      </c>
      <c r="N51" s="13" t="n">
        <v>1</v>
      </c>
      <c r="O51" s="13" t="n">
        <v>-19.192099</v>
      </c>
      <c r="P51" s="13" t="n">
        <v>148.111612</v>
      </c>
      <c r="Q51" s="13" t="n">
        <v>7</v>
      </c>
    </row>
    <row r="52" customFormat="false" ht="12.8" hidden="false" customHeight="false" outlineLevel="0" collapsed="false">
      <c r="A52" s="13" t="s">
        <v>153</v>
      </c>
      <c r="B52" s="14" t="s">
        <v>154</v>
      </c>
      <c r="C52" s="14" t="s">
        <v>155</v>
      </c>
      <c r="D52" s="14" t="s">
        <v>23</v>
      </c>
      <c r="E52" s="13" t="s">
        <v>159</v>
      </c>
      <c r="F52" s="13" t="s">
        <v>160</v>
      </c>
      <c r="G52" s="13" t="s">
        <v>164</v>
      </c>
      <c r="H52" s="15" t="n">
        <v>45013</v>
      </c>
      <c r="I52" s="13" t="n">
        <v>9</v>
      </c>
      <c r="J52" s="13" t="n">
        <v>60</v>
      </c>
      <c r="K52" s="13" t="n">
        <v>0</v>
      </c>
      <c r="L52" s="13" t="n">
        <v>0</v>
      </c>
      <c r="M52" s="13" t="n">
        <v>0</v>
      </c>
      <c r="N52" s="13" t="n">
        <v>0</v>
      </c>
      <c r="O52" s="13" t="n">
        <v>-19.192099</v>
      </c>
      <c r="P52" s="13" t="n">
        <v>148.111612</v>
      </c>
      <c r="Q52" s="13" t="n">
        <v>7</v>
      </c>
    </row>
    <row r="53" customFormat="false" ht="12.8" hidden="false" customHeight="false" outlineLevel="0" collapsed="false">
      <c r="A53" s="13" t="s">
        <v>153</v>
      </c>
      <c r="B53" s="14" t="s">
        <v>154</v>
      </c>
      <c r="C53" s="14" t="s">
        <v>155</v>
      </c>
      <c r="D53" s="14" t="s">
        <v>23</v>
      </c>
      <c r="E53" s="13" t="s">
        <v>159</v>
      </c>
      <c r="F53" s="13" t="s">
        <v>160</v>
      </c>
      <c r="G53" s="13" t="s">
        <v>164</v>
      </c>
      <c r="H53" s="15" t="n">
        <v>45013</v>
      </c>
      <c r="I53" s="13" t="n">
        <v>10</v>
      </c>
      <c r="J53" s="13" t="n">
        <v>60</v>
      </c>
      <c r="K53" s="13" t="n">
        <v>0</v>
      </c>
      <c r="L53" s="13" t="n">
        <v>0</v>
      </c>
      <c r="M53" s="13" t="n">
        <v>0</v>
      </c>
      <c r="N53" s="13" t="n">
        <v>1</v>
      </c>
      <c r="O53" s="13" t="n">
        <v>-19.192099</v>
      </c>
      <c r="P53" s="13" t="n">
        <v>148.111612</v>
      </c>
      <c r="Q53" s="13" t="n">
        <v>7</v>
      </c>
    </row>
    <row r="54" customFormat="false" ht="12.8" hidden="false" customHeight="false" outlineLevel="0" collapsed="false">
      <c r="A54" s="13" t="s">
        <v>153</v>
      </c>
      <c r="B54" s="14" t="s">
        <v>154</v>
      </c>
      <c r="C54" s="14" t="s">
        <v>155</v>
      </c>
      <c r="D54" s="14" t="s">
        <v>23</v>
      </c>
      <c r="E54" s="13" t="s">
        <v>159</v>
      </c>
      <c r="F54" s="13" t="s">
        <v>160</v>
      </c>
      <c r="G54" s="13" t="s">
        <v>164</v>
      </c>
      <c r="H54" s="15" t="n">
        <v>45013</v>
      </c>
      <c r="I54" s="13" t="n">
        <v>1</v>
      </c>
      <c r="J54" s="13" t="n">
        <v>18</v>
      </c>
      <c r="K54" s="13" t="n">
        <v>0</v>
      </c>
      <c r="L54" s="13" t="n">
        <v>0</v>
      </c>
      <c r="M54" s="13" t="n">
        <v>0</v>
      </c>
      <c r="N54" s="13" t="n">
        <v>0</v>
      </c>
      <c r="O54" s="13" t="n">
        <v>-19.192099</v>
      </c>
      <c r="P54" s="13" t="n">
        <v>148.111612</v>
      </c>
      <c r="Q54" s="13" t="n">
        <v>7</v>
      </c>
    </row>
    <row r="55" customFormat="false" ht="12.8" hidden="false" customHeight="false" outlineLevel="0" collapsed="false">
      <c r="A55" s="13" t="s">
        <v>153</v>
      </c>
      <c r="B55" s="14" t="s">
        <v>154</v>
      </c>
      <c r="C55" s="14" t="s">
        <v>155</v>
      </c>
      <c r="D55" s="14" t="s">
        <v>23</v>
      </c>
      <c r="E55" s="13" t="s">
        <v>159</v>
      </c>
      <c r="F55" s="13" t="s">
        <v>160</v>
      </c>
      <c r="G55" s="13" t="s">
        <v>164</v>
      </c>
      <c r="H55" s="15" t="n">
        <v>45013</v>
      </c>
      <c r="I55" s="13" t="n">
        <v>1</v>
      </c>
      <c r="J55" s="13" t="n">
        <v>18</v>
      </c>
      <c r="K55" s="13" t="n">
        <v>0</v>
      </c>
      <c r="L55" s="13" t="n">
        <v>0</v>
      </c>
      <c r="M55" s="13" t="n">
        <v>1</v>
      </c>
      <c r="N55" s="13" t="n">
        <v>0</v>
      </c>
      <c r="O55" s="13" t="n">
        <v>-19.192099</v>
      </c>
      <c r="P55" s="13" t="n">
        <v>148.111612</v>
      </c>
      <c r="Q55" s="13" t="n">
        <v>7</v>
      </c>
    </row>
    <row r="56" customFormat="false" ht="12.8" hidden="false" customHeight="false" outlineLevel="0" collapsed="false">
      <c r="A56" s="13" t="s">
        <v>153</v>
      </c>
      <c r="B56" s="14" t="s">
        <v>154</v>
      </c>
      <c r="C56" s="14" t="s">
        <v>155</v>
      </c>
      <c r="D56" s="14" t="s">
        <v>23</v>
      </c>
      <c r="E56" s="13" t="s">
        <v>159</v>
      </c>
      <c r="F56" s="13" t="s">
        <v>160</v>
      </c>
      <c r="G56" s="13" t="s">
        <v>164</v>
      </c>
      <c r="H56" s="15" t="n">
        <v>45013</v>
      </c>
      <c r="I56" s="13" t="n">
        <v>5</v>
      </c>
      <c r="J56" s="13" t="n">
        <v>18</v>
      </c>
      <c r="K56" s="13" t="n">
        <v>0</v>
      </c>
      <c r="L56" s="13" t="n">
        <v>0</v>
      </c>
      <c r="M56" s="13" t="n">
        <v>0</v>
      </c>
      <c r="N56" s="13" t="n">
        <v>0</v>
      </c>
      <c r="O56" s="13" t="n">
        <v>-19.192099</v>
      </c>
      <c r="P56" s="13" t="n">
        <v>148.111612</v>
      </c>
      <c r="Q56" s="13" t="n">
        <v>7</v>
      </c>
    </row>
    <row r="57" customFormat="false" ht="12.8" hidden="false" customHeight="false" outlineLevel="0" collapsed="false">
      <c r="A57" s="13" t="s">
        <v>153</v>
      </c>
      <c r="B57" s="14" t="s">
        <v>154</v>
      </c>
      <c r="C57" s="14" t="s">
        <v>155</v>
      </c>
      <c r="D57" s="14" t="s">
        <v>23</v>
      </c>
      <c r="E57" s="13" t="s">
        <v>159</v>
      </c>
      <c r="F57" s="13" t="s">
        <v>160</v>
      </c>
      <c r="G57" s="13" t="s">
        <v>164</v>
      </c>
      <c r="H57" s="15" t="n">
        <v>45013</v>
      </c>
      <c r="I57" s="13" t="n">
        <v>2</v>
      </c>
      <c r="J57" s="13" t="n">
        <v>54</v>
      </c>
      <c r="K57" s="13" t="n">
        <v>0</v>
      </c>
      <c r="L57" s="13" t="n">
        <v>0</v>
      </c>
      <c r="M57" s="13" t="n">
        <v>0</v>
      </c>
      <c r="N57" s="13" t="n">
        <v>1</v>
      </c>
      <c r="O57" s="13" t="n">
        <v>-19.192099</v>
      </c>
      <c r="P57" s="13" t="n">
        <v>148.111612</v>
      </c>
      <c r="Q57" s="13" t="n">
        <v>7</v>
      </c>
    </row>
    <row r="58" customFormat="false" ht="12.8" hidden="false" customHeight="false" outlineLevel="0" collapsed="false">
      <c r="A58" s="13" t="s">
        <v>153</v>
      </c>
      <c r="B58" s="14" t="s">
        <v>154</v>
      </c>
      <c r="C58" s="14" t="s">
        <v>155</v>
      </c>
      <c r="D58" s="14" t="s">
        <v>23</v>
      </c>
      <c r="E58" s="13" t="s">
        <v>159</v>
      </c>
      <c r="F58" s="13" t="s">
        <v>160</v>
      </c>
      <c r="G58" s="13" t="s">
        <v>164</v>
      </c>
      <c r="H58" s="15" t="n">
        <v>45013</v>
      </c>
      <c r="I58" s="13" t="n">
        <v>3</v>
      </c>
      <c r="J58" s="13" t="n">
        <v>54</v>
      </c>
      <c r="K58" s="13" t="n">
        <v>0</v>
      </c>
      <c r="L58" s="13" t="n">
        <v>3</v>
      </c>
      <c r="M58" s="13" t="n">
        <v>1</v>
      </c>
      <c r="N58" s="13" t="n">
        <v>1</v>
      </c>
      <c r="O58" s="13" t="n">
        <v>-19.192099</v>
      </c>
      <c r="P58" s="13" t="n">
        <v>148.111612</v>
      </c>
      <c r="Q58" s="13" t="n">
        <v>7</v>
      </c>
    </row>
    <row r="59" customFormat="false" ht="12.8" hidden="false" customHeight="false" outlineLevel="0" collapsed="false">
      <c r="A59" s="13" t="s">
        <v>153</v>
      </c>
      <c r="B59" s="14" t="s">
        <v>154</v>
      </c>
      <c r="C59" s="14" t="s">
        <v>155</v>
      </c>
      <c r="D59" s="14" t="s">
        <v>23</v>
      </c>
      <c r="E59" s="13" t="s">
        <v>159</v>
      </c>
      <c r="F59" s="13" t="s">
        <v>160</v>
      </c>
      <c r="G59" s="13" t="s">
        <v>164</v>
      </c>
      <c r="H59" s="15" t="n">
        <v>45013</v>
      </c>
      <c r="I59" s="13" t="n">
        <v>3</v>
      </c>
      <c r="J59" s="13" t="n">
        <v>54</v>
      </c>
      <c r="K59" s="13" t="n">
        <v>0</v>
      </c>
      <c r="L59" s="13" t="n">
        <v>0</v>
      </c>
      <c r="M59" s="13" t="n">
        <v>0</v>
      </c>
      <c r="N59" s="13" t="n">
        <v>3</v>
      </c>
      <c r="O59" s="13" t="n">
        <v>-19.192099</v>
      </c>
      <c r="P59" s="13" t="n">
        <v>148.111612</v>
      </c>
      <c r="Q59" s="13" t="n">
        <v>7</v>
      </c>
    </row>
    <row r="60" customFormat="false" ht="12.8" hidden="false" customHeight="false" outlineLevel="0" collapsed="false">
      <c r="A60" s="13" t="s">
        <v>153</v>
      </c>
      <c r="B60" s="14" t="s">
        <v>154</v>
      </c>
      <c r="C60" s="14" t="s">
        <v>155</v>
      </c>
      <c r="D60" s="14" t="s">
        <v>23</v>
      </c>
      <c r="E60" s="13" t="s">
        <v>159</v>
      </c>
      <c r="F60" s="13" t="s">
        <v>160</v>
      </c>
      <c r="G60" s="13" t="s">
        <v>164</v>
      </c>
      <c r="H60" s="15" t="n">
        <v>45013</v>
      </c>
      <c r="I60" s="13" t="n">
        <v>6</v>
      </c>
      <c r="J60" s="13" t="n">
        <v>54</v>
      </c>
      <c r="K60" s="13" t="n">
        <v>0</v>
      </c>
      <c r="L60" s="13" t="n">
        <v>0</v>
      </c>
      <c r="M60" s="13" t="n">
        <v>1</v>
      </c>
      <c r="N60" s="13" t="n">
        <v>0</v>
      </c>
      <c r="O60" s="13" t="n">
        <v>-19.192099</v>
      </c>
      <c r="P60" s="13" t="n">
        <v>148.111612</v>
      </c>
      <c r="Q60" s="13" t="n">
        <v>7</v>
      </c>
    </row>
    <row r="61" customFormat="false" ht="12.8" hidden="false" customHeight="false" outlineLevel="0" collapsed="false">
      <c r="A61" s="13" t="s">
        <v>153</v>
      </c>
      <c r="B61" s="14" t="s">
        <v>154</v>
      </c>
      <c r="C61" s="14" t="s">
        <v>155</v>
      </c>
      <c r="D61" s="14" t="s">
        <v>23</v>
      </c>
      <c r="E61" s="13" t="s">
        <v>159</v>
      </c>
      <c r="F61" s="13" t="s">
        <v>160</v>
      </c>
      <c r="G61" s="13" t="s">
        <v>164</v>
      </c>
      <c r="H61" s="15" t="n">
        <v>45013</v>
      </c>
      <c r="I61" s="13" t="n">
        <v>8</v>
      </c>
      <c r="J61" s="13" t="n">
        <v>19</v>
      </c>
      <c r="K61" s="13" t="n">
        <v>0</v>
      </c>
      <c r="L61" s="13" t="n">
        <v>0</v>
      </c>
      <c r="M61" s="13" t="n">
        <v>0</v>
      </c>
      <c r="N61" s="13" t="n">
        <v>0</v>
      </c>
      <c r="O61" s="13" t="n">
        <v>-19.192099</v>
      </c>
      <c r="P61" s="13" t="n">
        <v>148.111612</v>
      </c>
      <c r="Q61" s="13" t="n">
        <v>7</v>
      </c>
    </row>
    <row r="62" customFormat="false" ht="12.8" hidden="false" customHeight="false" outlineLevel="0" collapsed="false">
      <c r="A62" s="13" t="s">
        <v>153</v>
      </c>
      <c r="B62" s="14" t="s">
        <v>154</v>
      </c>
      <c r="C62" s="14" t="s">
        <v>155</v>
      </c>
      <c r="D62" s="14" t="s">
        <v>23</v>
      </c>
      <c r="E62" s="13" t="s">
        <v>159</v>
      </c>
      <c r="F62" s="13" t="s">
        <v>160</v>
      </c>
      <c r="G62" s="13" t="s">
        <v>164</v>
      </c>
      <c r="H62" s="15" t="n">
        <v>45013</v>
      </c>
      <c r="I62" s="13" t="n">
        <v>4</v>
      </c>
      <c r="J62" s="13" t="n">
        <v>19</v>
      </c>
      <c r="K62" s="13" t="n">
        <v>0</v>
      </c>
      <c r="L62" s="13" t="n">
        <v>0</v>
      </c>
      <c r="M62" s="13" t="n">
        <v>0</v>
      </c>
      <c r="N62" s="13" t="n">
        <v>1</v>
      </c>
      <c r="O62" s="13" t="n">
        <v>-19.192099</v>
      </c>
      <c r="P62" s="13" t="n">
        <v>148.111612</v>
      </c>
      <c r="Q62" s="13" t="n">
        <v>7</v>
      </c>
    </row>
    <row r="63" customFormat="false" ht="12.8" hidden="false" customHeight="false" outlineLevel="0" collapsed="false">
      <c r="A63" s="13" t="s">
        <v>153</v>
      </c>
      <c r="B63" s="14" t="s">
        <v>154</v>
      </c>
      <c r="C63" s="14" t="s">
        <v>155</v>
      </c>
      <c r="D63" s="14" t="s">
        <v>23</v>
      </c>
      <c r="E63" s="13" t="s">
        <v>159</v>
      </c>
      <c r="F63" s="13" t="s">
        <v>160</v>
      </c>
      <c r="G63" s="13" t="s">
        <v>164</v>
      </c>
      <c r="H63" s="15" t="n">
        <v>45013</v>
      </c>
      <c r="I63" s="13" t="n">
        <v>5</v>
      </c>
      <c r="J63" s="13" t="n">
        <v>19</v>
      </c>
      <c r="K63" s="13" t="n">
        <v>0</v>
      </c>
      <c r="L63" s="13" t="n">
        <v>0</v>
      </c>
      <c r="M63" s="13" t="n">
        <v>0</v>
      </c>
      <c r="N63" s="13" t="n">
        <v>0</v>
      </c>
      <c r="O63" s="13" t="n">
        <v>-19.192099</v>
      </c>
      <c r="P63" s="13" t="n">
        <v>148.111612</v>
      </c>
      <c r="Q63" s="13" t="n">
        <v>7</v>
      </c>
    </row>
    <row r="64" customFormat="false" ht="12.8" hidden="false" customHeight="false" outlineLevel="0" collapsed="false">
      <c r="A64" s="13" t="s">
        <v>153</v>
      </c>
      <c r="B64" s="14" t="s">
        <v>154</v>
      </c>
      <c r="C64" s="14" t="s">
        <v>155</v>
      </c>
      <c r="D64" s="14" t="s">
        <v>23</v>
      </c>
      <c r="E64" s="13" t="s">
        <v>159</v>
      </c>
      <c r="F64" s="13" t="s">
        <v>160</v>
      </c>
      <c r="G64" s="13" t="s">
        <v>164</v>
      </c>
      <c r="H64" s="15" t="n">
        <v>45013</v>
      </c>
      <c r="I64" s="13" t="n">
        <v>7</v>
      </c>
      <c r="J64" s="13" t="n">
        <v>19</v>
      </c>
      <c r="K64" s="13" t="n">
        <v>0</v>
      </c>
      <c r="L64" s="13" t="n">
        <v>0</v>
      </c>
      <c r="M64" s="13" t="n">
        <v>0</v>
      </c>
      <c r="N64" s="13" t="n">
        <v>0</v>
      </c>
      <c r="O64" s="13" t="n">
        <v>-19.192099</v>
      </c>
      <c r="P64" s="13" t="n">
        <v>148.111612</v>
      </c>
      <c r="Q64" s="13" t="n">
        <v>7</v>
      </c>
    </row>
    <row r="65" customFormat="false" ht="12.8" hidden="false" customHeight="false" outlineLevel="0" collapsed="false">
      <c r="A65" s="13" t="s">
        <v>153</v>
      </c>
      <c r="B65" s="14" t="s">
        <v>154</v>
      </c>
      <c r="C65" s="14" t="s">
        <v>155</v>
      </c>
      <c r="D65" s="14" t="s">
        <v>23</v>
      </c>
      <c r="E65" s="13" t="s">
        <v>165</v>
      </c>
      <c r="F65" s="13" t="s">
        <v>166</v>
      </c>
      <c r="G65" s="13" t="s">
        <v>167</v>
      </c>
      <c r="H65" s="15" t="n">
        <v>45010</v>
      </c>
      <c r="I65" s="13" t="n">
        <v>3</v>
      </c>
      <c r="J65" s="13" t="n">
        <v>60</v>
      </c>
      <c r="K65" s="13" t="n">
        <v>0</v>
      </c>
      <c r="L65" s="13" t="n">
        <v>1</v>
      </c>
      <c r="M65" s="13" t="n">
        <v>3</v>
      </c>
      <c r="N65" s="13" t="n">
        <v>6</v>
      </c>
      <c r="O65" s="13" t="n">
        <v>-18.83372929</v>
      </c>
      <c r="P65" s="13" t="n">
        <v>147.6326453</v>
      </c>
      <c r="Q65" s="13" t="n">
        <v>7</v>
      </c>
    </row>
    <row r="66" customFormat="false" ht="12.8" hidden="false" customHeight="false" outlineLevel="0" collapsed="false">
      <c r="A66" s="13" t="s">
        <v>153</v>
      </c>
      <c r="B66" s="14" t="s">
        <v>154</v>
      </c>
      <c r="C66" s="14" t="s">
        <v>155</v>
      </c>
      <c r="D66" s="14" t="s">
        <v>23</v>
      </c>
      <c r="E66" s="13" t="s">
        <v>165</v>
      </c>
      <c r="F66" s="13" t="s">
        <v>166</v>
      </c>
      <c r="G66" s="13" t="s">
        <v>167</v>
      </c>
      <c r="H66" s="15" t="n">
        <v>45010</v>
      </c>
      <c r="I66" s="13" t="n">
        <v>3</v>
      </c>
      <c r="J66" s="13" t="n">
        <v>60</v>
      </c>
      <c r="K66" s="13" t="n">
        <v>0</v>
      </c>
      <c r="L66" s="13" t="n">
        <v>2</v>
      </c>
      <c r="M66" s="13" t="n">
        <v>2</v>
      </c>
      <c r="N66" s="13" t="n">
        <v>0</v>
      </c>
      <c r="O66" s="13" t="n">
        <v>-18.83372929</v>
      </c>
      <c r="P66" s="13" t="n">
        <v>147.6326453</v>
      </c>
      <c r="Q66" s="13" t="n">
        <v>7</v>
      </c>
    </row>
    <row r="67" customFormat="false" ht="12.8" hidden="false" customHeight="false" outlineLevel="0" collapsed="false">
      <c r="A67" s="13" t="s">
        <v>153</v>
      </c>
      <c r="B67" s="14" t="s">
        <v>154</v>
      </c>
      <c r="C67" s="14" t="s">
        <v>155</v>
      </c>
      <c r="D67" s="14" t="s">
        <v>23</v>
      </c>
      <c r="E67" s="13" t="s">
        <v>165</v>
      </c>
      <c r="F67" s="13" t="s">
        <v>166</v>
      </c>
      <c r="G67" s="13" t="s">
        <v>167</v>
      </c>
      <c r="H67" s="15" t="n">
        <v>45010</v>
      </c>
      <c r="I67" s="13" t="n">
        <v>3</v>
      </c>
      <c r="J67" s="13" t="n">
        <v>60</v>
      </c>
      <c r="K67" s="13" t="n">
        <v>1</v>
      </c>
      <c r="L67" s="13" t="n">
        <v>4</v>
      </c>
      <c r="M67" s="13" t="n">
        <v>8</v>
      </c>
      <c r="N67" s="13" t="n">
        <v>7</v>
      </c>
      <c r="O67" s="13" t="n">
        <v>-18.83372929</v>
      </c>
      <c r="P67" s="13" t="n">
        <v>147.6326453</v>
      </c>
      <c r="Q67" s="13" t="n">
        <v>7</v>
      </c>
    </row>
    <row r="68" customFormat="false" ht="12.8" hidden="false" customHeight="false" outlineLevel="0" collapsed="false">
      <c r="A68" s="13" t="s">
        <v>153</v>
      </c>
      <c r="B68" s="14" t="s">
        <v>154</v>
      </c>
      <c r="C68" s="14" t="s">
        <v>155</v>
      </c>
      <c r="D68" s="14" t="s">
        <v>23</v>
      </c>
      <c r="E68" s="13" t="s">
        <v>165</v>
      </c>
      <c r="F68" s="13" t="s">
        <v>166</v>
      </c>
      <c r="G68" s="13" t="s">
        <v>167</v>
      </c>
      <c r="H68" s="15" t="n">
        <v>45010</v>
      </c>
      <c r="I68" s="13" t="n">
        <v>3</v>
      </c>
      <c r="J68" s="13" t="n">
        <v>15</v>
      </c>
      <c r="K68" s="13" t="n">
        <v>0</v>
      </c>
      <c r="L68" s="13" t="n">
        <v>0</v>
      </c>
      <c r="M68" s="13" t="n">
        <v>0</v>
      </c>
      <c r="N68" s="13" t="n">
        <v>0</v>
      </c>
      <c r="O68" s="13" t="n">
        <v>-18.83372929</v>
      </c>
      <c r="P68" s="13" t="n">
        <v>147.6326453</v>
      </c>
      <c r="Q68" s="13" t="n">
        <v>7</v>
      </c>
    </row>
    <row r="69" customFormat="false" ht="12.8" hidden="false" customHeight="false" outlineLevel="0" collapsed="false">
      <c r="A69" s="13" t="s">
        <v>153</v>
      </c>
      <c r="B69" s="14" t="s">
        <v>154</v>
      </c>
      <c r="C69" s="14" t="s">
        <v>155</v>
      </c>
      <c r="D69" s="14" t="s">
        <v>23</v>
      </c>
      <c r="E69" s="13" t="s">
        <v>165</v>
      </c>
      <c r="F69" s="13" t="s">
        <v>166</v>
      </c>
      <c r="G69" s="13" t="s">
        <v>167</v>
      </c>
      <c r="H69" s="15" t="n">
        <v>45010</v>
      </c>
      <c r="I69" s="13" t="n">
        <v>3</v>
      </c>
      <c r="J69" s="13" t="n">
        <v>15</v>
      </c>
      <c r="K69" s="13" t="n">
        <v>0</v>
      </c>
      <c r="L69" s="13" t="n">
        <v>0</v>
      </c>
      <c r="M69" s="13" t="n">
        <v>0</v>
      </c>
      <c r="N69" s="13" t="n">
        <v>0</v>
      </c>
      <c r="O69" s="13" t="n">
        <v>-18.83372929</v>
      </c>
      <c r="P69" s="13" t="n">
        <v>147.6326453</v>
      </c>
      <c r="Q69" s="13" t="n">
        <v>7</v>
      </c>
    </row>
    <row r="70" customFormat="false" ht="12.8" hidden="false" customHeight="false" outlineLevel="0" collapsed="false">
      <c r="A70" s="13" t="s">
        <v>153</v>
      </c>
      <c r="B70" s="14" t="s">
        <v>154</v>
      </c>
      <c r="C70" s="14" t="s">
        <v>155</v>
      </c>
      <c r="D70" s="14" t="s">
        <v>23</v>
      </c>
      <c r="E70" s="13" t="s">
        <v>165</v>
      </c>
      <c r="F70" s="13" t="s">
        <v>166</v>
      </c>
      <c r="G70" s="13" t="s">
        <v>167</v>
      </c>
      <c r="H70" s="15" t="n">
        <v>45010</v>
      </c>
      <c r="I70" s="13" t="n">
        <v>2</v>
      </c>
      <c r="J70" s="13" t="n">
        <v>57</v>
      </c>
      <c r="K70" s="13" t="n">
        <v>0</v>
      </c>
      <c r="L70" s="13" t="n">
        <v>0</v>
      </c>
      <c r="M70" s="13" t="n">
        <v>7</v>
      </c>
      <c r="N70" s="13" t="n">
        <v>4</v>
      </c>
      <c r="O70" s="13" t="n">
        <v>-18.83372929</v>
      </c>
      <c r="P70" s="13" t="n">
        <v>147.6326453</v>
      </c>
      <c r="Q70" s="13" t="n">
        <v>7</v>
      </c>
    </row>
    <row r="71" customFormat="false" ht="12.8" hidden="false" customHeight="false" outlineLevel="0" collapsed="false">
      <c r="A71" s="13" t="s">
        <v>153</v>
      </c>
      <c r="B71" s="14" t="s">
        <v>154</v>
      </c>
      <c r="C71" s="14" t="s">
        <v>155</v>
      </c>
      <c r="D71" s="14" t="s">
        <v>23</v>
      </c>
      <c r="E71" s="13" t="s">
        <v>165</v>
      </c>
      <c r="F71" s="13" t="s">
        <v>166</v>
      </c>
      <c r="G71" s="13" t="s">
        <v>167</v>
      </c>
      <c r="H71" s="15" t="n">
        <v>45010</v>
      </c>
      <c r="I71" s="13" t="n">
        <v>3</v>
      </c>
      <c r="J71" s="13" t="n">
        <v>57</v>
      </c>
      <c r="K71" s="13" t="n">
        <v>0</v>
      </c>
      <c r="L71" s="13" t="n">
        <v>0</v>
      </c>
      <c r="M71" s="13" t="n">
        <v>1</v>
      </c>
      <c r="N71" s="13" t="n">
        <v>3</v>
      </c>
      <c r="O71" s="13" t="n">
        <v>-18.83372929</v>
      </c>
      <c r="P71" s="13" t="n">
        <v>147.6326453</v>
      </c>
      <c r="Q71" s="13" t="n">
        <v>7</v>
      </c>
    </row>
    <row r="72" customFormat="false" ht="12.8" hidden="false" customHeight="false" outlineLevel="0" collapsed="false">
      <c r="A72" s="13" t="s">
        <v>153</v>
      </c>
      <c r="B72" s="14" t="s">
        <v>154</v>
      </c>
      <c r="C72" s="14" t="s">
        <v>155</v>
      </c>
      <c r="D72" s="14" t="s">
        <v>23</v>
      </c>
      <c r="E72" s="13" t="s">
        <v>165</v>
      </c>
      <c r="F72" s="13" t="s">
        <v>166</v>
      </c>
      <c r="G72" s="13" t="s">
        <v>167</v>
      </c>
      <c r="H72" s="15" t="n">
        <v>45010</v>
      </c>
      <c r="I72" s="13" t="n">
        <v>2</v>
      </c>
      <c r="J72" s="13" t="n">
        <v>57</v>
      </c>
      <c r="K72" s="13" t="n">
        <v>0</v>
      </c>
      <c r="L72" s="13" t="n">
        <v>1</v>
      </c>
      <c r="M72" s="13" t="n">
        <v>1</v>
      </c>
      <c r="N72" s="13" t="n">
        <v>1</v>
      </c>
      <c r="O72" s="13" t="n">
        <v>-18.83372929</v>
      </c>
      <c r="P72" s="13" t="n">
        <v>147.6326453</v>
      </c>
      <c r="Q72" s="13" t="n">
        <v>7</v>
      </c>
    </row>
    <row r="73" customFormat="false" ht="12.8" hidden="false" customHeight="false" outlineLevel="0" collapsed="false">
      <c r="A73" s="13" t="s">
        <v>153</v>
      </c>
      <c r="B73" s="14" t="s">
        <v>154</v>
      </c>
      <c r="C73" s="14" t="s">
        <v>155</v>
      </c>
      <c r="D73" s="14" t="s">
        <v>23</v>
      </c>
      <c r="E73" s="13" t="s">
        <v>165</v>
      </c>
      <c r="F73" s="13" t="s">
        <v>166</v>
      </c>
      <c r="G73" s="13" t="s">
        <v>167</v>
      </c>
      <c r="H73" s="15" t="n">
        <v>45010</v>
      </c>
      <c r="I73" s="13" t="n">
        <v>3</v>
      </c>
      <c r="J73" s="13" t="n">
        <v>57</v>
      </c>
      <c r="K73" s="13" t="n">
        <v>0</v>
      </c>
      <c r="L73" s="13" t="n">
        <v>3</v>
      </c>
      <c r="M73" s="13" t="n">
        <v>3</v>
      </c>
      <c r="N73" s="13" t="n">
        <v>0</v>
      </c>
      <c r="O73" s="13" t="n">
        <v>-18.83372929</v>
      </c>
      <c r="P73" s="13" t="n">
        <v>147.6326453</v>
      </c>
      <c r="Q73" s="13" t="n">
        <v>7</v>
      </c>
    </row>
    <row r="74" customFormat="false" ht="12.8" hidden="false" customHeight="false" outlineLevel="0" collapsed="false">
      <c r="A74" s="13" t="s">
        <v>153</v>
      </c>
      <c r="B74" s="14" t="s">
        <v>154</v>
      </c>
      <c r="C74" s="14" t="s">
        <v>155</v>
      </c>
      <c r="D74" s="14" t="s">
        <v>23</v>
      </c>
      <c r="E74" s="13" t="s">
        <v>165</v>
      </c>
      <c r="F74" s="13" t="s">
        <v>166</v>
      </c>
      <c r="G74" s="13" t="s">
        <v>167</v>
      </c>
      <c r="H74" s="15" t="n">
        <v>45010</v>
      </c>
      <c r="I74" s="13" t="n">
        <v>2</v>
      </c>
      <c r="J74" s="13" t="n">
        <v>13</v>
      </c>
      <c r="K74" s="13" t="n">
        <v>0</v>
      </c>
      <c r="L74" s="13" t="n">
        <v>0</v>
      </c>
      <c r="M74" s="13" t="n">
        <v>2</v>
      </c>
      <c r="N74" s="13" t="n">
        <v>0</v>
      </c>
      <c r="O74" s="13" t="n">
        <v>-18.83372929</v>
      </c>
      <c r="P74" s="13" t="n">
        <v>147.6326453</v>
      </c>
      <c r="Q74" s="13" t="n">
        <v>7</v>
      </c>
    </row>
    <row r="75" customFormat="false" ht="12.8" hidden="false" customHeight="false" outlineLevel="0" collapsed="false">
      <c r="A75" s="13" t="s">
        <v>153</v>
      </c>
      <c r="B75" s="14" t="s">
        <v>154</v>
      </c>
      <c r="C75" s="14" t="s">
        <v>155</v>
      </c>
      <c r="D75" s="14" t="s">
        <v>23</v>
      </c>
      <c r="E75" s="13" t="s">
        <v>165</v>
      </c>
      <c r="F75" s="13" t="s">
        <v>166</v>
      </c>
      <c r="G75" s="13" t="s">
        <v>167</v>
      </c>
      <c r="H75" s="15" t="n">
        <v>45010</v>
      </c>
      <c r="I75" s="13" t="n">
        <v>2</v>
      </c>
      <c r="J75" s="13" t="n">
        <v>13</v>
      </c>
      <c r="K75" s="13" t="n">
        <v>0</v>
      </c>
      <c r="L75" s="13" t="n">
        <v>0</v>
      </c>
      <c r="M75" s="13" t="n">
        <v>0</v>
      </c>
      <c r="N75" s="13" t="n">
        <v>0</v>
      </c>
      <c r="O75" s="13" t="n">
        <v>-18.83372929</v>
      </c>
      <c r="P75" s="13" t="n">
        <v>147.6326453</v>
      </c>
      <c r="Q75" s="13" t="n">
        <v>7</v>
      </c>
    </row>
    <row r="76" customFormat="false" ht="12.8" hidden="false" customHeight="false" outlineLevel="0" collapsed="false">
      <c r="A76" s="13" t="s">
        <v>153</v>
      </c>
      <c r="B76" s="14" t="s">
        <v>154</v>
      </c>
      <c r="C76" s="14" t="s">
        <v>155</v>
      </c>
      <c r="D76" s="14" t="s">
        <v>23</v>
      </c>
      <c r="E76" s="13" t="s">
        <v>165</v>
      </c>
      <c r="F76" s="13" t="s">
        <v>166</v>
      </c>
      <c r="G76" s="13" t="s">
        <v>167</v>
      </c>
      <c r="H76" s="15" t="n">
        <v>45010</v>
      </c>
      <c r="I76" s="13" t="n">
        <v>2</v>
      </c>
      <c r="J76" s="13" t="n">
        <v>13</v>
      </c>
      <c r="K76" s="13" t="n">
        <v>0</v>
      </c>
      <c r="L76" s="13" t="n">
        <v>0</v>
      </c>
      <c r="M76" s="13" t="n">
        <v>0</v>
      </c>
      <c r="N76" s="13" t="n">
        <v>0</v>
      </c>
      <c r="O76" s="13" t="n">
        <v>-18.83372929</v>
      </c>
      <c r="P76" s="13" t="n">
        <v>147.6326453</v>
      </c>
      <c r="Q76" s="13" t="n">
        <v>7</v>
      </c>
    </row>
    <row r="77" customFormat="false" ht="12.8" hidden="false" customHeight="false" outlineLevel="0" collapsed="false">
      <c r="A77" s="13" t="s">
        <v>153</v>
      </c>
      <c r="B77" s="14" t="s">
        <v>154</v>
      </c>
      <c r="C77" s="14" t="s">
        <v>155</v>
      </c>
      <c r="D77" s="14" t="s">
        <v>23</v>
      </c>
      <c r="E77" s="13" t="s">
        <v>165</v>
      </c>
      <c r="F77" s="13" t="s">
        <v>166</v>
      </c>
      <c r="G77" s="13" t="s">
        <v>167</v>
      </c>
      <c r="H77" s="15" t="n">
        <v>45010</v>
      </c>
      <c r="I77" s="13" t="n">
        <v>3</v>
      </c>
      <c r="J77" s="13" t="n">
        <v>13</v>
      </c>
      <c r="K77" s="13" t="n">
        <v>0</v>
      </c>
      <c r="L77" s="13" t="n">
        <v>0</v>
      </c>
      <c r="M77" s="13" t="n">
        <v>0</v>
      </c>
      <c r="N77" s="13" t="n">
        <v>0</v>
      </c>
      <c r="O77" s="13" t="n">
        <v>-18.83372929</v>
      </c>
      <c r="P77" s="13" t="n">
        <v>147.6326453</v>
      </c>
      <c r="Q77" s="13" t="n">
        <v>7</v>
      </c>
    </row>
    <row r="78" customFormat="false" ht="12.8" hidden="false" customHeight="false" outlineLevel="0" collapsed="false">
      <c r="A78" s="13" t="s">
        <v>153</v>
      </c>
      <c r="B78" s="14" t="s">
        <v>154</v>
      </c>
      <c r="C78" s="14" t="s">
        <v>155</v>
      </c>
      <c r="D78" s="14" t="s">
        <v>23</v>
      </c>
      <c r="E78" s="13" t="s">
        <v>165</v>
      </c>
      <c r="F78" s="13" t="s">
        <v>166</v>
      </c>
      <c r="G78" s="13" t="s">
        <v>167</v>
      </c>
      <c r="H78" s="15" t="n">
        <v>45010</v>
      </c>
      <c r="I78" s="13" t="n">
        <v>3</v>
      </c>
      <c r="J78" s="13" t="n">
        <v>15</v>
      </c>
      <c r="K78" s="13" t="n">
        <v>0</v>
      </c>
      <c r="L78" s="13" t="n">
        <v>0</v>
      </c>
      <c r="M78" s="13" t="n">
        <v>0</v>
      </c>
      <c r="N78" s="13" t="n">
        <v>0</v>
      </c>
      <c r="O78" s="13" t="n">
        <v>-18.83372929</v>
      </c>
      <c r="P78" s="13" t="n">
        <v>147.6326453</v>
      </c>
      <c r="Q78" s="13" t="n">
        <v>7</v>
      </c>
    </row>
    <row r="79" customFormat="false" ht="12.8" hidden="false" customHeight="false" outlineLevel="0" collapsed="false">
      <c r="A79" s="13" t="s">
        <v>153</v>
      </c>
      <c r="B79" s="14" t="s">
        <v>154</v>
      </c>
      <c r="C79" s="14" t="s">
        <v>155</v>
      </c>
      <c r="D79" s="14" t="s">
        <v>23</v>
      </c>
      <c r="E79" s="13" t="s">
        <v>165</v>
      </c>
      <c r="F79" s="13" t="s">
        <v>166</v>
      </c>
      <c r="G79" s="13" t="s">
        <v>168</v>
      </c>
      <c r="H79" s="15" t="n">
        <v>45010</v>
      </c>
      <c r="I79" s="13" t="n">
        <v>2</v>
      </c>
      <c r="J79" s="13" t="n">
        <v>57</v>
      </c>
      <c r="K79" s="13" t="n">
        <v>0</v>
      </c>
      <c r="L79" s="13" t="n">
        <v>0</v>
      </c>
      <c r="M79" s="13" t="n">
        <v>1</v>
      </c>
      <c r="N79" s="13" t="n">
        <v>0</v>
      </c>
      <c r="O79" s="13" t="n">
        <v>-18.80229834</v>
      </c>
      <c r="P79" s="13" t="n">
        <v>147.6550841</v>
      </c>
      <c r="Q79" s="13" t="n">
        <v>7</v>
      </c>
    </row>
    <row r="80" customFormat="false" ht="12.8" hidden="false" customHeight="false" outlineLevel="0" collapsed="false">
      <c r="A80" s="13" t="s">
        <v>153</v>
      </c>
      <c r="B80" s="14" t="s">
        <v>154</v>
      </c>
      <c r="C80" s="14" t="s">
        <v>155</v>
      </c>
      <c r="D80" s="14" t="s">
        <v>23</v>
      </c>
      <c r="E80" s="13" t="s">
        <v>165</v>
      </c>
      <c r="F80" s="13" t="s">
        <v>166</v>
      </c>
      <c r="G80" s="13" t="s">
        <v>168</v>
      </c>
      <c r="H80" s="15" t="n">
        <v>45010</v>
      </c>
      <c r="I80" s="13" t="n">
        <v>4</v>
      </c>
      <c r="J80" s="13" t="n">
        <v>57</v>
      </c>
      <c r="K80" s="13" t="n">
        <v>0</v>
      </c>
      <c r="L80" s="13" t="n">
        <v>0</v>
      </c>
      <c r="M80" s="13" t="n">
        <v>0</v>
      </c>
      <c r="N80" s="13" t="n">
        <v>0</v>
      </c>
      <c r="O80" s="13" t="n">
        <v>-18.80229834</v>
      </c>
      <c r="P80" s="13" t="n">
        <v>147.6550841</v>
      </c>
      <c r="Q80" s="13" t="n">
        <v>7</v>
      </c>
    </row>
    <row r="81" customFormat="false" ht="12.8" hidden="false" customHeight="false" outlineLevel="0" collapsed="false">
      <c r="A81" s="13" t="s">
        <v>153</v>
      </c>
      <c r="B81" s="14" t="s">
        <v>154</v>
      </c>
      <c r="C81" s="14" t="s">
        <v>155</v>
      </c>
      <c r="D81" s="14" t="s">
        <v>23</v>
      </c>
      <c r="E81" s="13" t="s">
        <v>165</v>
      </c>
      <c r="F81" s="13" t="s">
        <v>166</v>
      </c>
      <c r="G81" s="13" t="s">
        <v>168</v>
      </c>
      <c r="H81" s="15" t="n">
        <v>45010</v>
      </c>
      <c r="I81" s="13" t="n">
        <v>3</v>
      </c>
      <c r="J81" s="13" t="n">
        <v>57</v>
      </c>
      <c r="K81" s="13" t="n">
        <v>0</v>
      </c>
      <c r="L81" s="13" t="n">
        <v>0</v>
      </c>
      <c r="M81" s="13" t="n">
        <v>0</v>
      </c>
      <c r="N81" s="13" t="n">
        <v>0</v>
      </c>
      <c r="O81" s="13" t="n">
        <v>-18.80229834</v>
      </c>
      <c r="P81" s="13" t="n">
        <v>147.6550841</v>
      </c>
      <c r="Q81" s="13" t="n">
        <v>7</v>
      </c>
    </row>
    <row r="82" customFormat="false" ht="12.8" hidden="false" customHeight="false" outlineLevel="0" collapsed="false">
      <c r="A82" s="13" t="s">
        <v>153</v>
      </c>
      <c r="B82" s="14" t="s">
        <v>154</v>
      </c>
      <c r="C82" s="14" t="s">
        <v>155</v>
      </c>
      <c r="D82" s="14" t="s">
        <v>23</v>
      </c>
      <c r="E82" s="13" t="s">
        <v>165</v>
      </c>
      <c r="F82" s="13" t="s">
        <v>166</v>
      </c>
      <c r="G82" s="13" t="s">
        <v>168</v>
      </c>
      <c r="H82" s="15" t="n">
        <v>45010</v>
      </c>
      <c r="I82" s="13" t="n">
        <v>2</v>
      </c>
      <c r="J82" s="13" t="n">
        <v>17</v>
      </c>
      <c r="K82" s="13" t="n">
        <v>0</v>
      </c>
      <c r="L82" s="13" t="n">
        <v>0</v>
      </c>
      <c r="M82" s="13" t="n">
        <v>0</v>
      </c>
      <c r="N82" s="13" t="n">
        <v>0</v>
      </c>
      <c r="O82" s="13" t="n">
        <v>-18.80229834</v>
      </c>
      <c r="P82" s="13" t="n">
        <v>147.6550841</v>
      </c>
      <c r="Q82" s="13" t="n">
        <v>7</v>
      </c>
    </row>
    <row r="83" customFormat="false" ht="12.8" hidden="false" customHeight="false" outlineLevel="0" collapsed="false">
      <c r="A83" s="13" t="s">
        <v>153</v>
      </c>
      <c r="B83" s="14" t="s">
        <v>154</v>
      </c>
      <c r="C83" s="14" t="s">
        <v>155</v>
      </c>
      <c r="D83" s="14" t="s">
        <v>23</v>
      </c>
      <c r="E83" s="13" t="s">
        <v>165</v>
      </c>
      <c r="F83" s="13" t="s">
        <v>166</v>
      </c>
      <c r="G83" s="13" t="s">
        <v>168</v>
      </c>
      <c r="H83" s="15" t="n">
        <v>45010</v>
      </c>
      <c r="I83" s="13" t="n">
        <v>5</v>
      </c>
      <c r="J83" s="13" t="n">
        <v>17</v>
      </c>
      <c r="K83" s="13" t="n">
        <v>0</v>
      </c>
      <c r="L83" s="13" t="n">
        <v>0</v>
      </c>
      <c r="M83" s="13" t="n">
        <v>0</v>
      </c>
      <c r="N83" s="13" t="n">
        <v>0</v>
      </c>
      <c r="O83" s="13" t="n">
        <v>-18.80229834</v>
      </c>
      <c r="P83" s="13" t="n">
        <v>147.6550841</v>
      </c>
      <c r="Q83" s="13" t="n">
        <v>7</v>
      </c>
    </row>
    <row r="84" customFormat="false" ht="12.8" hidden="false" customHeight="false" outlineLevel="0" collapsed="false">
      <c r="A84" s="13" t="s">
        <v>153</v>
      </c>
      <c r="B84" s="14" t="s">
        <v>154</v>
      </c>
      <c r="C84" s="14" t="s">
        <v>155</v>
      </c>
      <c r="D84" s="14" t="s">
        <v>23</v>
      </c>
      <c r="E84" s="13" t="s">
        <v>165</v>
      </c>
      <c r="F84" s="13" t="s">
        <v>166</v>
      </c>
      <c r="G84" s="13" t="s">
        <v>168</v>
      </c>
      <c r="H84" s="15" t="n">
        <v>45010</v>
      </c>
      <c r="I84" s="13" t="n">
        <v>4</v>
      </c>
      <c r="J84" s="13" t="n">
        <v>17</v>
      </c>
      <c r="K84" s="13" t="n">
        <v>0</v>
      </c>
      <c r="L84" s="13" t="n">
        <v>0</v>
      </c>
      <c r="M84" s="13" t="n">
        <v>0</v>
      </c>
      <c r="N84" s="13" t="n">
        <v>0</v>
      </c>
      <c r="O84" s="13" t="n">
        <v>-18.80229834</v>
      </c>
      <c r="P84" s="13" t="n">
        <v>147.6550841</v>
      </c>
      <c r="Q84" s="13" t="n">
        <v>7</v>
      </c>
    </row>
    <row r="85" customFormat="false" ht="12.8" hidden="false" customHeight="false" outlineLevel="0" collapsed="false">
      <c r="A85" s="13" t="s">
        <v>153</v>
      </c>
      <c r="B85" s="14" t="s">
        <v>154</v>
      </c>
      <c r="C85" s="14" t="s">
        <v>155</v>
      </c>
      <c r="D85" s="14" t="s">
        <v>23</v>
      </c>
      <c r="E85" s="13" t="s">
        <v>165</v>
      </c>
      <c r="F85" s="13" t="s">
        <v>166</v>
      </c>
      <c r="G85" s="13" t="s">
        <v>168</v>
      </c>
      <c r="H85" s="15" t="n">
        <v>45010</v>
      </c>
      <c r="I85" s="13" t="n">
        <v>10</v>
      </c>
      <c r="J85" s="13" t="n">
        <v>59</v>
      </c>
      <c r="K85" s="13" t="n">
        <v>0</v>
      </c>
      <c r="L85" s="13" t="n">
        <v>0</v>
      </c>
      <c r="M85" s="13" t="n">
        <v>0</v>
      </c>
      <c r="N85" s="13" t="n">
        <v>4</v>
      </c>
      <c r="O85" s="13" t="n">
        <v>-18.80229834</v>
      </c>
      <c r="P85" s="13" t="n">
        <v>147.6550841</v>
      </c>
      <c r="Q85" s="13" t="n">
        <v>7</v>
      </c>
    </row>
    <row r="86" customFormat="false" ht="12.8" hidden="false" customHeight="false" outlineLevel="0" collapsed="false">
      <c r="A86" s="13" t="s">
        <v>153</v>
      </c>
      <c r="B86" s="14" t="s">
        <v>154</v>
      </c>
      <c r="C86" s="14" t="s">
        <v>155</v>
      </c>
      <c r="D86" s="14" t="s">
        <v>23</v>
      </c>
      <c r="E86" s="13" t="s">
        <v>165</v>
      </c>
      <c r="F86" s="13" t="s">
        <v>166</v>
      </c>
      <c r="G86" s="13" t="s">
        <v>168</v>
      </c>
      <c r="H86" s="15" t="n">
        <v>45010</v>
      </c>
      <c r="I86" s="13" t="n">
        <v>6</v>
      </c>
      <c r="J86" s="13" t="n">
        <v>59</v>
      </c>
      <c r="K86" s="13" t="n">
        <v>0</v>
      </c>
      <c r="L86" s="13" t="n">
        <v>0</v>
      </c>
      <c r="M86" s="13" t="n">
        <v>0</v>
      </c>
      <c r="N86" s="13" t="n">
        <v>0</v>
      </c>
      <c r="O86" s="13" t="n">
        <v>-18.80229834</v>
      </c>
      <c r="P86" s="13" t="n">
        <v>147.6550841</v>
      </c>
      <c r="Q86" s="13" t="n">
        <v>7</v>
      </c>
    </row>
    <row r="87" customFormat="false" ht="12.8" hidden="false" customHeight="false" outlineLevel="0" collapsed="false">
      <c r="A87" s="13" t="s">
        <v>153</v>
      </c>
      <c r="B87" s="14" t="s">
        <v>154</v>
      </c>
      <c r="C87" s="14" t="s">
        <v>155</v>
      </c>
      <c r="D87" s="14" t="s">
        <v>23</v>
      </c>
      <c r="E87" s="13" t="s">
        <v>165</v>
      </c>
      <c r="F87" s="13" t="s">
        <v>166</v>
      </c>
      <c r="G87" s="13" t="s">
        <v>168</v>
      </c>
      <c r="H87" s="15" t="n">
        <v>45010</v>
      </c>
      <c r="I87" s="13" t="n">
        <v>7</v>
      </c>
      <c r="J87" s="13" t="n">
        <v>59</v>
      </c>
      <c r="K87" s="13" t="n">
        <v>0</v>
      </c>
      <c r="L87" s="13" t="n">
        <v>0</v>
      </c>
      <c r="M87" s="13" t="n">
        <v>0</v>
      </c>
      <c r="N87" s="13" t="n">
        <v>0</v>
      </c>
      <c r="O87" s="13" t="n">
        <v>-18.80229834</v>
      </c>
      <c r="P87" s="13" t="n">
        <v>147.6550841</v>
      </c>
      <c r="Q87" s="13" t="n">
        <v>7</v>
      </c>
    </row>
    <row r="88" customFormat="false" ht="12.8" hidden="false" customHeight="false" outlineLevel="0" collapsed="false">
      <c r="A88" s="13" t="s">
        <v>153</v>
      </c>
      <c r="B88" s="14" t="s">
        <v>154</v>
      </c>
      <c r="C88" s="14" t="s">
        <v>155</v>
      </c>
      <c r="D88" s="14" t="s">
        <v>23</v>
      </c>
      <c r="E88" s="13" t="s">
        <v>165</v>
      </c>
      <c r="F88" s="13" t="s">
        <v>166</v>
      </c>
      <c r="G88" s="13" t="s">
        <v>168</v>
      </c>
      <c r="H88" s="15" t="n">
        <v>45010</v>
      </c>
      <c r="I88" s="13" t="n">
        <v>10</v>
      </c>
      <c r="J88" s="13" t="n">
        <v>59</v>
      </c>
      <c r="K88" s="13" t="n">
        <v>0</v>
      </c>
      <c r="L88" s="13" t="n">
        <v>0</v>
      </c>
      <c r="M88" s="13" t="n">
        <v>0</v>
      </c>
      <c r="N88" s="13" t="n">
        <v>2</v>
      </c>
      <c r="O88" s="13" t="n">
        <v>-18.80229834</v>
      </c>
      <c r="P88" s="13" t="n">
        <v>147.6550841</v>
      </c>
      <c r="Q88" s="13" t="n">
        <v>7</v>
      </c>
    </row>
    <row r="89" customFormat="false" ht="12.8" hidden="false" customHeight="false" outlineLevel="0" collapsed="false">
      <c r="A89" s="13" t="s">
        <v>153</v>
      </c>
      <c r="B89" s="14" t="s">
        <v>154</v>
      </c>
      <c r="C89" s="14" t="s">
        <v>155</v>
      </c>
      <c r="D89" s="14" t="s">
        <v>23</v>
      </c>
      <c r="E89" s="13" t="s">
        <v>165</v>
      </c>
      <c r="F89" s="13" t="s">
        <v>166</v>
      </c>
      <c r="G89" s="13" t="s">
        <v>168</v>
      </c>
      <c r="H89" s="15" t="n">
        <v>45010</v>
      </c>
      <c r="I89" s="13" t="n">
        <v>12</v>
      </c>
      <c r="J89" s="13" t="n">
        <v>21</v>
      </c>
      <c r="K89" s="13" t="n">
        <v>0</v>
      </c>
      <c r="L89" s="13" t="n">
        <v>0</v>
      </c>
      <c r="M89" s="13" t="n">
        <v>0</v>
      </c>
      <c r="N89" s="13" t="n">
        <v>0</v>
      </c>
      <c r="O89" s="13" t="n">
        <v>-18.80229834</v>
      </c>
      <c r="P89" s="13" t="n">
        <v>147.6550841</v>
      </c>
      <c r="Q89" s="13" t="n">
        <v>7</v>
      </c>
    </row>
    <row r="90" customFormat="false" ht="12.8" hidden="false" customHeight="false" outlineLevel="0" collapsed="false">
      <c r="A90" s="13" t="s">
        <v>153</v>
      </c>
      <c r="B90" s="14" t="s">
        <v>154</v>
      </c>
      <c r="C90" s="14" t="s">
        <v>155</v>
      </c>
      <c r="D90" s="14" t="s">
        <v>23</v>
      </c>
      <c r="E90" s="13" t="s">
        <v>165</v>
      </c>
      <c r="F90" s="13" t="s">
        <v>166</v>
      </c>
      <c r="G90" s="13" t="s">
        <v>168</v>
      </c>
      <c r="H90" s="15" t="n">
        <v>45010</v>
      </c>
      <c r="I90" s="13" t="n">
        <v>7</v>
      </c>
      <c r="J90" s="13" t="n">
        <v>21</v>
      </c>
      <c r="K90" s="13" t="n">
        <v>0</v>
      </c>
      <c r="L90" s="13" t="n">
        <v>0</v>
      </c>
      <c r="M90" s="13" t="n">
        <v>0</v>
      </c>
      <c r="N90" s="13" t="n">
        <v>0</v>
      </c>
      <c r="O90" s="13" t="n">
        <v>-18.80229834</v>
      </c>
      <c r="P90" s="13" t="n">
        <v>147.6550841</v>
      </c>
      <c r="Q90" s="13" t="n">
        <v>7</v>
      </c>
    </row>
    <row r="91" customFormat="false" ht="12.8" hidden="false" customHeight="false" outlineLevel="0" collapsed="false">
      <c r="A91" s="13" t="s">
        <v>153</v>
      </c>
      <c r="B91" s="14" t="s">
        <v>154</v>
      </c>
      <c r="C91" s="14" t="s">
        <v>155</v>
      </c>
      <c r="D91" s="14" t="s">
        <v>23</v>
      </c>
      <c r="E91" s="13" t="s">
        <v>165</v>
      </c>
      <c r="F91" s="13" t="s">
        <v>166</v>
      </c>
      <c r="G91" s="13" t="s">
        <v>168</v>
      </c>
      <c r="H91" s="15" t="n">
        <v>45010</v>
      </c>
      <c r="I91" s="13" t="n">
        <v>9</v>
      </c>
      <c r="J91" s="13" t="n">
        <v>21</v>
      </c>
      <c r="K91" s="13" t="n">
        <v>0</v>
      </c>
      <c r="L91" s="13" t="n">
        <v>0</v>
      </c>
      <c r="M91" s="13" t="n">
        <v>0</v>
      </c>
      <c r="N91" s="13" t="n">
        <v>1</v>
      </c>
      <c r="O91" s="13" t="n">
        <v>-18.80229834</v>
      </c>
      <c r="P91" s="13" t="n">
        <v>147.6550841</v>
      </c>
      <c r="Q91" s="13" t="n">
        <v>7</v>
      </c>
    </row>
    <row r="92" customFormat="false" ht="12.8" hidden="false" customHeight="false" outlineLevel="0" collapsed="false">
      <c r="A92" s="13" t="s">
        <v>153</v>
      </c>
      <c r="B92" s="14" t="s">
        <v>154</v>
      </c>
      <c r="C92" s="14" t="s">
        <v>155</v>
      </c>
      <c r="D92" s="14" t="s">
        <v>23</v>
      </c>
      <c r="E92" s="13" t="s">
        <v>165</v>
      </c>
      <c r="F92" s="13" t="s">
        <v>166</v>
      </c>
      <c r="G92" s="13" t="s">
        <v>168</v>
      </c>
      <c r="H92" s="15" t="n">
        <v>45010</v>
      </c>
      <c r="I92" s="13" t="n">
        <v>12</v>
      </c>
      <c r="J92" s="13" t="n">
        <v>21</v>
      </c>
      <c r="K92" s="13" t="n">
        <v>0</v>
      </c>
      <c r="L92" s="13" t="n">
        <v>0</v>
      </c>
      <c r="M92" s="13" t="n">
        <v>0</v>
      </c>
      <c r="N92" s="13" t="n">
        <v>0</v>
      </c>
      <c r="O92" s="13" t="n">
        <v>-18.80229834</v>
      </c>
      <c r="P92" s="13" t="n">
        <v>147.6550841</v>
      </c>
      <c r="Q92" s="13" t="n">
        <v>7</v>
      </c>
    </row>
    <row r="93" customFormat="false" ht="12.8" hidden="false" customHeight="false" outlineLevel="0" collapsed="false">
      <c r="A93" s="13" t="s">
        <v>153</v>
      </c>
      <c r="B93" s="14" t="s">
        <v>154</v>
      </c>
      <c r="C93" s="14" t="s">
        <v>155</v>
      </c>
      <c r="D93" s="14" t="s">
        <v>23</v>
      </c>
      <c r="E93" s="13" t="s">
        <v>169</v>
      </c>
      <c r="F93" s="13" t="s">
        <v>170</v>
      </c>
      <c r="G93" s="13" t="s">
        <v>171</v>
      </c>
      <c r="H93" s="15" t="n">
        <v>45015</v>
      </c>
      <c r="I93" s="13" t="n">
        <v>12</v>
      </c>
      <c r="J93" s="13" t="n">
        <v>60</v>
      </c>
      <c r="K93" s="13" t="n">
        <v>0</v>
      </c>
      <c r="L93" s="13" t="n">
        <v>0</v>
      </c>
      <c r="M93" s="13" t="n">
        <v>0</v>
      </c>
      <c r="N93" s="13" t="n">
        <v>1</v>
      </c>
      <c r="O93" s="13" t="n">
        <v>-19.271523</v>
      </c>
      <c r="P93" s="13" t="n">
        <v>148.346148</v>
      </c>
      <c r="Q93" s="13" t="n">
        <v>6</v>
      </c>
    </row>
    <row r="94" customFormat="false" ht="12.8" hidden="false" customHeight="false" outlineLevel="0" collapsed="false">
      <c r="A94" s="13" t="s">
        <v>153</v>
      </c>
      <c r="B94" s="14" t="s">
        <v>154</v>
      </c>
      <c r="C94" s="14" t="s">
        <v>155</v>
      </c>
      <c r="D94" s="14" t="s">
        <v>23</v>
      </c>
      <c r="E94" s="13" t="s">
        <v>169</v>
      </c>
      <c r="F94" s="13" t="s">
        <v>170</v>
      </c>
      <c r="G94" s="13" t="s">
        <v>171</v>
      </c>
      <c r="H94" s="15" t="n">
        <v>45015</v>
      </c>
      <c r="I94" s="13" t="n">
        <v>5</v>
      </c>
      <c r="J94" s="13" t="n">
        <v>60</v>
      </c>
      <c r="K94" s="13" t="n">
        <v>0</v>
      </c>
      <c r="L94" s="13" t="n">
        <v>0</v>
      </c>
      <c r="M94" s="13" t="n">
        <v>0</v>
      </c>
      <c r="N94" s="13" t="n">
        <v>2</v>
      </c>
      <c r="O94" s="13" t="n">
        <v>-19.271523</v>
      </c>
      <c r="P94" s="13" t="n">
        <v>148.346148</v>
      </c>
      <c r="Q94" s="13" t="n">
        <v>6</v>
      </c>
    </row>
    <row r="95" customFormat="false" ht="12.8" hidden="false" customHeight="false" outlineLevel="0" collapsed="false">
      <c r="A95" s="13" t="s">
        <v>153</v>
      </c>
      <c r="B95" s="14" t="s">
        <v>154</v>
      </c>
      <c r="C95" s="14" t="s">
        <v>155</v>
      </c>
      <c r="D95" s="14" t="s">
        <v>23</v>
      </c>
      <c r="E95" s="13" t="s">
        <v>169</v>
      </c>
      <c r="F95" s="13" t="s">
        <v>170</v>
      </c>
      <c r="G95" s="13" t="s">
        <v>171</v>
      </c>
      <c r="H95" s="15" t="n">
        <v>45015</v>
      </c>
      <c r="I95" s="13" t="n">
        <v>12</v>
      </c>
      <c r="J95" s="13" t="n">
        <v>60</v>
      </c>
      <c r="K95" s="13" t="n">
        <v>0</v>
      </c>
      <c r="L95" s="13" t="n">
        <v>0</v>
      </c>
      <c r="M95" s="13" t="n">
        <v>1</v>
      </c>
      <c r="N95" s="13" t="n">
        <v>0</v>
      </c>
      <c r="O95" s="13" t="n">
        <v>-19.271523</v>
      </c>
      <c r="P95" s="13" t="n">
        <v>148.346148</v>
      </c>
      <c r="Q95" s="13" t="n">
        <v>6</v>
      </c>
    </row>
    <row r="96" customFormat="false" ht="12.8" hidden="false" customHeight="false" outlineLevel="0" collapsed="false">
      <c r="A96" s="13" t="s">
        <v>153</v>
      </c>
      <c r="B96" s="14" t="s">
        <v>154</v>
      </c>
      <c r="C96" s="14" t="s">
        <v>155</v>
      </c>
      <c r="D96" s="14" t="s">
        <v>23</v>
      </c>
      <c r="E96" s="13" t="s">
        <v>169</v>
      </c>
      <c r="F96" s="13" t="s">
        <v>170</v>
      </c>
      <c r="G96" s="13" t="s">
        <v>171</v>
      </c>
      <c r="H96" s="15" t="n">
        <v>45015</v>
      </c>
      <c r="I96" s="13" t="n">
        <v>10</v>
      </c>
      <c r="J96" s="13" t="n">
        <v>31</v>
      </c>
      <c r="K96" s="13" t="n">
        <v>0</v>
      </c>
      <c r="L96" s="13" t="n">
        <v>0</v>
      </c>
      <c r="M96" s="13" t="n">
        <v>0</v>
      </c>
      <c r="N96" s="13" t="n">
        <v>0</v>
      </c>
      <c r="O96" s="13" t="n">
        <v>-19.271523</v>
      </c>
      <c r="P96" s="13" t="n">
        <v>148.346148</v>
      </c>
      <c r="Q96" s="13" t="n">
        <v>6</v>
      </c>
    </row>
    <row r="97" customFormat="false" ht="12.8" hidden="false" customHeight="false" outlineLevel="0" collapsed="false">
      <c r="A97" s="13" t="s">
        <v>153</v>
      </c>
      <c r="B97" s="14" t="s">
        <v>154</v>
      </c>
      <c r="C97" s="14" t="s">
        <v>155</v>
      </c>
      <c r="D97" s="14" t="s">
        <v>23</v>
      </c>
      <c r="E97" s="13" t="s">
        <v>169</v>
      </c>
      <c r="F97" s="13" t="s">
        <v>170</v>
      </c>
      <c r="G97" s="13" t="s">
        <v>171</v>
      </c>
      <c r="H97" s="15" t="n">
        <v>45015</v>
      </c>
      <c r="I97" s="13" t="n">
        <v>5</v>
      </c>
      <c r="J97" s="13" t="n">
        <v>31</v>
      </c>
      <c r="K97" s="13" t="n">
        <v>0</v>
      </c>
      <c r="L97" s="13" t="n">
        <v>0</v>
      </c>
      <c r="M97" s="13" t="n">
        <v>0</v>
      </c>
      <c r="N97" s="13" t="n">
        <v>2</v>
      </c>
      <c r="O97" s="13" t="n">
        <v>-19.271523</v>
      </c>
      <c r="P97" s="13" t="n">
        <v>148.346148</v>
      </c>
      <c r="Q97" s="13" t="n">
        <v>6</v>
      </c>
    </row>
    <row r="98" customFormat="false" ht="12.8" hidden="false" customHeight="false" outlineLevel="0" collapsed="false">
      <c r="A98" s="13" t="s">
        <v>153</v>
      </c>
      <c r="B98" s="14" t="s">
        <v>154</v>
      </c>
      <c r="C98" s="14" t="s">
        <v>155</v>
      </c>
      <c r="D98" s="14" t="s">
        <v>23</v>
      </c>
      <c r="E98" s="13" t="s">
        <v>169</v>
      </c>
      <c r="F98" s="13" t="s">
        <v>170</v>
      </c>
      <c r="G98" s="13" t="s">
        <v>171</v>
      </c>
      <c r="H98" s="15" t="n">
        <v>45015</v>
      </c>
      <c r="I98" s="13" t="n">
        <v>8</v>
      </c>
      <c r="J98" s="13" t="n">
        <v>31</v>
      </c>
      <c r="K98" s="13" t="n">
        <v>0</v>
      </c>
      <c r="L98" s="13" t="n">
        <v>0</v>
      </c>
      <c r="M98" s="13" t="n">
        <v>0</v>
      </c>
      <c r="N98" s="13" t="n">
        <v>1</v>
      </c>
      <c r="O98" s="13" t="n">
        <v>-19.271523</v>
      </c>
      <c r="P98" s="13" t="n">
        <v>148.346148</v>
      </c>
      <c r="Q98" s="13" t="n">
        <v>6</v>
      </c>
    </row>
    <row r="99" customFormat="false" ht="12.8" hidden="false" customHeight="false" outlineLevel="0" collapsed="false">
      <c r="A99" s="13" t="s">
        <v>153</v>
      </c>
      <c r="B99" s="14" t="s">
        <v>154</v>
      </c>
      <c r="C99" s="14" t="s">
        <v>155</v>
      </c>
      <c r="D99" s="14" t="s">
        <v>23</v>
      </c>
      <c r="E99" s="13" t="s">
        <v>169</v>
      </c>
      <c r="F99" s="13" t="s">
        <v>170</v>
      </c>
      <c r="G99" s="13" t="s">
        <v>171</v>
      </c>
      <c r="H99" s="15" t="n">
        <v>45015</v>
      </c>
      <c r="I99" s="13" t="n">
        <v>2</v>
      </c>
      <c r="J99" s="13" t="n">
        <v>60</v>
      </c>
      <c r="K99" s="13" t="n">
        <v>0</v>
      </c>
      <c r="L99" s="13" t="n">
        <v>0</v>
      </c>
      <c r="M99" s="13" t="n">
        <v>0</v>
      </c>
      <c r="N99" s="13" t="n">
        <v>0</v>
      </c>
      <c r="O99" s="13" t="n">
        <v>-19.271523</v>
      </c>
      <c r="P99" s="13" t="n">
        <v>148.346148</v>
      </c>
      <c r="Q99" s="13" t="n">
        <v>6</v>
      </c>
    </row>
    <row r="100" customFormat="false" ht="12.8" hidden="false" customHeight="false" outlineLevel="0" collapsed="false">
      <c r="A100" s="13" t="s">
        <v>153</v>
      </c>
      <c r="B100" s="14" t="s">
        <v>154</v>
      </c>
      <c r="C100" s="14" t="s">
        <v>155</v>
      </c>
      <c r="D100" s="14" t="s">
        <v>23</v>
      </c>
      <c r="E100" s="13" t="s">
        <v>169</v>
      </c>
      <c r="F100" s="13" t="s">
        <v>170</v>
      </c>
      <c r="G100" s="13" t="s">
        <v>171</v>
      </c>
      <c r="H100" s="15" t="n">
        <v>45015</v>
      </c>
      <c r="I100" s="13" t="n">
        <v>4</v>
      </c>
      <c r="J100" s="13" t="n">
        <v>60</v>
      </c>
      <c r="K100" s="13" t="n">
        <v>0</v>
      </c>
      <c r="L100" s="13" t="n">
        <v>0</v>
      </c>
      <c r="M100" s="13" t="n">
        <v>0</v>
      </c>
      <c r="N100" s="13" t="n">
        <v>2</v>
      </c>
      <c r="O100" s="13" t="n">
        <v>-19.271523</v>
      </c>
      <c r="P100" s="13" t="n">
        <v>148.346148</v>
      </c>
      <c r="Q100" s="13" t="n">
        <v>6</v>
      </c>
    </row>
    <row r="101" customFormat="false" ht="12.8" hidden="false" customHeight="false" outlineLevel="0" collapsed="false">
      <c r="A101" s="13" t="s">
        <v>153</v>
      </c>
      <c r="B101" s="14" t="s">
        <v>154</v>
      </c>
      <c r="C101" s="14" t="s">
        <v>155</v>
      </c>
      <c r="D101" s="14" t="s">
        <v>23</v>
      </c>
      <c r="E101" s="13" t="s">
        <v>169</v>
      </c>
      <c r="F101" s="13" t="s">
        <v>170</v>
      </c>
      <c r="G101" s="13" t="s">
        <v>171</v>
      </c>
      <c r="H101" s="15" t="n">
        <v>45015</v>
      </c>
      <c r="I101" s="13" t="n">
        <v>2</v>
      </c>
      <c r="J101" s="13" t="n">
        <v>60</v>
      </c>
      <c r="K101" s="13" t="n">
        <v>0</v>
      </c>
      <c r="L101" s="13" t="n">
        <v>1</v>
      </c>
      <c r="M101" s="13" t="n">
        <v>0</v>
      </c>
      <c r="N101" s="13" t="n">
        <v>3</v>
      </c>
      <c r="O101" s="13" t="n">
        <v>-19.271523</v>
      </c>
      <c r="P101" s="13" t="n">
        <v>148.346148</v>
      </c>
      <c r="Q101" s="13" t="n">
        <v>6</v>
      </c>
    </row>
    <row r="102" customFormat="false" ht="12.8" hidden="false" customHeight="false" outlineLevel="0" collapsed="false">
      <c r="A102" s="13" t="s">
        <v>153</v>
      </c>
      <c r="B102" s="14" t="s">
        <v>154</v>
      </c>
      <c r="C102" s="14" t="s">
        <v>155</v>
      </c>
      <c r="D102" s="14" t="s">
        <v>23</v>
      </c>
      <c r="E102" s="13" t="s">
        <v>169</v>
      </c>
      <c r="F102" s="13" t="s">
        <v>170</v>
      </c>
      <c r="G102" s="13" t="s">
        <v>171</v>
      </c>
      <c r="H102" s="15" t="n">
        <v>45015</v>
      </c>
      <c r="I102" s="13" t="n">
        <v>1</v>
      </c>
      <c r="J102" s="13" t="n">
        <v>30</v>
      </c>
      <c r="K102" s="13" t="n">
        <v>0</v>
      </c>
      <c r="L102" s="13" t="n">
        <v>0</v>
      </c>
      <c r="M102" s="13" t="n">
        <v>0</v>
      </c>
      <c r="N102" s="13" t="n">
        <v>1</v>
      </c>
      <c r="O102" s="13" t="n">
        <v>-19.271523</v>
      </c>
      <c r="P102" s="13" t="n">
        <v>148.346148</v>
      </c>
      <c r="Q102" s="13" t="n">
        <v>6</v>
      </c>
    </row>
    <row r="103" customFormat="false" ht="12.8" hidden="false" customHeight="false" outlineLevel="0" collapsed="false">
      <c r="A103" s="13" t="s">
        <v>153</v>
      </c>
      <c r="B103" s="14" t="s">
        <v>154</v>
      </c>
      <c r="C103" s="14" t="s">
        <v>155</v>
      </c>
      <c r="D103" s="14" t="s">
        <v>23</v>
      </c>
      <c r="E103" s="13" t="s">
        <v>169</v>
      </c>
      <c r="F103" s="13" t="s">
        <v>170</v>
      </c>
      <c r="G103" s="13" t="s">
        <v>171</v>
      </c>
      <c r="H103" s="15" t="n">
        <v>45015</v>
      </c>
      <c r="I103" s="13" t="n">
        <v>6</v>
      </c>
      <c r="J103" s="13" t="n">
        <v>30</v>
      </c>
      <c r="K103" s="13" t="n">
        <v>0</v>
      </c>
      <c r="L103" s="13" t="n">
        <v>0</v>
      </c>
      <c r="M103" s="13" t="n">
        <v>0</v>
      </c>
      <c r="N103" s="13" t="n">
        <v>1</v>
      </c>
      <c r="O103" s="13" t="n">
        <v>-19.271523</v>
      </c>
      <c r="P103" s="13" t="n">
        <v>148.346148</v>
      </c>
      <c r="Q103" s="13" t="n">
        <v>6</v>
      </c>
    </row>
    <row r="104" customFormat="false" ht="12.8" hidden="false" customHeight="false" outlineLevel="0" collapsed="false">
      <c r="A104" s="13" t="s">
        <v>153</v>
      </c>
      <c r="B104" s="14" t="s">
        <v>154</v>
      </c>
      <c r="C104" s="14" t="s">
        <v>155</v>
      </c>
      <c r="D104" s="14" t="s">
        <v>23</v>
      </c>
      <c r="E104" s="13" t="s">
        <v>169</v>
      </c>
      <c r="F104" s="13" t="s">
        <v>170</v>
      </c>
      <c r="G104" s="13" t="s">
        <v>171</v>
      </c>
      <c r="H104" s="15" t="n">
        <v>45015</v>
      </c>
      <c r="I104" s="13" t="n">
        <v>2</v>
      </c>
      <c r="J104" s="13" t="n">
        <v>30</v>
      </c>
      <c r="K104" s="13" t="n">
        <v>0</v>
      </c>
      <c r="L104" s="13" t="n">
        <v>0</v>
      </c>
      <c r="M104" s="13" t="n">
        <v>0</v>
      </c>
      <c r="N104" s="13" t="n">
        <v>0</v>
      </c>
      <c r="O104" s="13" t="n">
        <v>-19.271523</v>
      </c>
      <c r="P104" s="13" t="n">
        <v>148.346148</v>
      </c>
      <c r="Q104" s="13" t="n">
        <v>6</v>
      </c>
    </row>
    <row r="105" customFormat="false" ht="12.8" hidden="false" customHeight="false" outlineLevel="0" collapsed="false">
      <c r="A105" s="13" t="s">
        <v>153</v>
      </c>
      <c r="B105" s="14" t="s">
        <v>154</v>
      </c>
      <c r="C105" s="14" t="s">
        <v>155</v>
      </c>
      <c r="D105" s="14" t="s">
        <v>23</v>
      </c>
      <c r="E105" s="13" t="s">
        <v>172</v>
      </c>
      <c r="F105" s="13" t="s">
        <v>173</v>
      </c>
      <c r="G105" s="13" t="s">
        <v>174</v>
      </c>
      <c r="H105" s="15" t="n">
        <v>45017</v>
      </c>
      <c r="I105" s="13" t="n">
        <v>9</v>
      </c>
      <c r="J105" s="13" t="n">
        <v>56</v>
      </c>
      <c r="K105" s="13" t="n">
        <v>0</v>
      </c>
      <c r="L105" s="13" t="n">
        <v>3</v>
      </c>
      <c r="M105" s="13" t="n">
        <v>0</v>
      </c>
      <c r="N105" s="13" t="n">
        <v>0</v>
      </c>
      <c r="O105" s="13" t="n">
        <v>-18.79740309</v>
      </c>
      <c r="P105" s="13" t="n">
        <v>147.6946702</v>
      </c>
      <c r="Q105" s="13" t="n">
        <v>7</v>
      </c>
    </row>
    <row r="106" customFormat="false" ht="12.8" hidden="false" customHeight="false" outlineLevel="0" collapsed="false">
      <c r="A106" s="13" t="s">
        <v>153</v>
      </c>
      <c r="B106" s="14" t="s">
        <v>154</v>
      </c>
      <c r="C106" s="14" t="s">
        <v>155</v>
      </c>
      <c r="D106" s="14" t="s">
        <v>23</v>
      </c>
      <c r="E106" s="13" t="s">
        <v>172</v>
      </c>
      <c r="F106" s="13" t="s">
        <v>173</v>
      </c>
      <c r="G106" s="13" t="s">
        <v>174</v>
      </c>
      <c r="H106" s="15" t="n">
        <v>45017</v>
      </c>
      <c r="I106" s="13" t="n">
        <v>5</v>
      </c>
      <c r="J106" s="13" t="n">
        <v>56</v>
      </c>
      <c r="K106" s="13" t="n">
        <v>1</v>
      </c>
      <c r="L106" s="13" t="n">
        <v>0</v>
      </c>
      <c r="M106" s="13" t="n">
        <v>1</v>
      </c>
      <c r="N106" s="13" t="n">
        <v>2</v>
      </c>
      <c r="O106" s="13" t="n">
        <v>-18.79740309</v>
      </c>
      <c r="P106" s="13" t="n">
        <v>147.6946702</v>
      </c>
      <c r="Q106" s="13" t="n">
        <v>7</v>
      </c>
    </row>
    <row r="107" customFormat="false" ht="12.8" hidden="false" customHeight="false" outlineLevel="0" collapsed="false">
      <c r="A107" s="13" t="s">
        <v>153</v>
      </c>
      <c r="B107" s="14" t="s">
        <v>154</v>
      </c>
      <c r="C107" s="14" t="s">
        <v>155</v>
      </c>
      <c r="D107" s="14" t="s">
        <v>23</v>
      </c>
      <c r="E107" s="13" t="s">
        <v>172</v>
      </c>
      <c r="F107" s="13" t="s">
        <v>173</v>
      </c>
      <c r="G107" s="13" t="s">
        <v>174</v>
      </c>
      <c r="H107" s="15" t="n">
        <v>45017</v>
      </c>
      <c r="I107" s="13" t="n">
        <v>8</v>
      </c>
      <c r="J107" s="13" t="n">
        <v>56</v>
      </c>
      <c r="K107" s="13" t="n">
        <v>2</v>
      </c>
      <c r="L107" s="13" t="n">
        <v>2</v>
      </c>
      <c r="M107" s="13" t="n">
        <v>1</v>
      </c>
      <c r="N107" s="13" t="n">
        <v>1</v>
      </c>
      <c r="O107" s="13" t="n">
        <v>-18.79740309</v>
      </c>
      <c r="P107" s="13" t="n">
        <v>147.6946702</v>
      </c>
      <c r="Q107" s="13" t="n">
        <v>7</v>
      </c>
    </row>
    <row r="108" customFormat="false" ht="12.8" hidden="false" customHeight="false" outlineLevel="0" collapsed="false">
      <c r="A108" s="13" t="s">
        <v>153</v>
      </c>
      <c r="B108" s="14" t="s">
        <v>154</v>
      </c>
      <c r="C108" s="14" t="s">
        <v>155</v>
      </c>
      <c r="D108" s="14" t="s">
        <v>23</v>
      </c>
      <c r="E108" s="13" t="s">
        <v>172</v>
      </c>
      <c r="F108" s="13" t="s">
        <v>173</v>
      </c>
      <c r="G108" s="13" t="s">
        <v>174</v>
      </c>
      <c r="H108" s="15" t="n">
        <v>45017</v>
      </c>
      <c r="I108" s="13" t="n">
        <v>2</v>
      </c>
      <c r="J108" s="13" t="n">
        <v>56</v>
      </c>
      <c r="K108" s="13" t="n">
        <v>0</v>
      </c>
      <c r="L108" s="13" t="n">
        <v>2</v>
      </c>
      <c r="M108" s="13" t="n">
        <v>3</v>
      </c>
      <c r="N108" s="13" t="n">
        <v>0</v>
      </c>
      <c r="O108" s="13" t="n">
        <v>-18.79740309</v>
      </c>
      <c r="P108" s="13" t="n">
        <v>147.6946702</v>
      </c>
      <c r="Q108" s="13" t="n">
        <v>7</v>
      </c>
    </row>
    <row r="109" customFormat="false" ht="12.8" hidden="false" customHeight="false" outlineLevel="0" collapsed="false">
      <c r="A109" s="13" t="s">
        <v>153</v>
      </c>
      <c r="B109" s="14" t="s">
        <v>154</v>
      </c>
      <c r="C109" s="14" t="s">
        <v>155</v>
      </c>
      <c r="D109" s="14" t="s">
        <v>23</v>
      </c>
      <c r="E109" s="13" t="s">
        <v>172</v>
      </c>
      <c r="F109" s="13" t="s">
        <v>173</v>
      </c>
      <c r="G109" s="13" t="s">
        <v>174</v>
      </c>
      <c r="H109" s="15" t="n">
        <v>45017</v>
      </c>
      <c r="I109" s="13" t="n">
        <v>2</v>
      </c>
      <c r="J109" s="13" t="n">
        <v>53</v>
      </c>
      <c r="K109" s="13" t="n">
        <v>0</v>
      </c>
      <c r="L109" s="13" t="n">
        <v>0</v>
      </c>
      <c r="M109" s="13" t="n">
        <v>4</v>
      </c>
      <c r="N109" s="13" t="n">
        <v>18</v>
      </c>
      <c r="O109" s="13" t="n">
        <v>-18.79740309</v>
      </c>
      <c r="P109" s="13" t="n">
        <v>147.6946702</v>
      </c>
      <c r="Q109" s="13" t="n">
        <v>7</v>
      </c>
    </row>
    <row r="110" customFormat="false" ht="12.8" hidden="false" customHeight="false" outlineLevel="0" collapsed="false">
      <c r="A110" s="13" t="s">
        <v>153</v>
      </c>
      <c r="B110" s="14" t="s">
        <v>154</v>
      </c>
      <c r="C110" s="14" t="s">
        <v>155</v>
      </c>
      <c r="D110" s="14" t="s">
        <v>23</v>
      </c>
      <c r="E110" s="13" t="s">
        <v>172</v>
      </c>
      <c r="F110" s="13" t="s">
        <v>173</v>
      </c>
      <c r="G110" s="13" t="s">
        <v>174</v>
      </c>
      <c r="H110" s="15" t="n">
        <v>45017</v>
      </c>
      <c r="I110" s="13" t="n">
        <v>2</v>
      </c>
      <c r="J110" s="13" t="n">
        <v>53</v>
      </c>
      <c r="K110" s="13" t="n">
        <v>0</v>
      </c>
      <c r="L110" s="13" t="n">
        <v>2</v>
      </c>
      <c r="M110" s="13" t="n">
        <v>2</v>
      </c>
      <c r="N110" s="13" t="n">
        <v>3</v>
      </c>
      <c r="O110" s="13" t="n">
        <v>-18.79740309</v>
      </c>
      <c r="P110" s="13" t="n">
        <v>147.6946702</v>
      </c>
      <c r="Q110" s="13" t="n">
        <v>7</v>
      </c>
    </row>
    <row r="111" customFormat="false" ht="12.8" hidden="false" customHeight="false" outlineLevel="0" collapsed="false">
      <c r="A111" s="13" t="s">
        <v>153</v>
      </c>
      <c r="B111" s="14" t="s">
        <v>154</v>
      </c>
      <c r="C111" s="14" t="s">
        <v>155</v>
      </c>
      <c r="D111" s="14" t="s">
        <v>23</v>
      </c>
      <c r="E111" s="13" t="s">
        <v>172</v>
      </c>
      <c r="F111" s="13" t="s">
        <v>173</v>
      </c>
      <c r="G111" s="13" t="s">
        <v>174</v>
      </c>
      <c r="H111" s="15" t="n">
        <v>45017</v>
      </c>
      <c r="I111" s="13" t="n">
        <v>2</v>
      </c>
      <c r="J111" s="13" t="n">
        <v>53</v>
      </c>
      <c r="K111" s="13" t="n">
        <v>0</v>
      </c>
      <c r="L111" s="13" t="n">
        <v>0</v>
      </c>
      <c r="M111" s="13" t="n">
        <v>3</v>
      </c>
      <c r="N111" s="13" t="n">
        <v>6</v>
      </c>
      <c r="O111" s="13" t="n">
        <v>-18.79740309</v>
      </c>
      <c r="P111" s="13" t="n">
        <v>147.6946702</v>
      </c>
      <c r="Q111" s="13" t="n">
        <v>7</v>
      </c>
    </row>
    <row r="112" customFormat="false" ht="12.8" hidden="false" customHeight="false" outlineLevel="0" collapsed="false">
      <c r="A112" s="13" t="s">
        <v>153</v>
      </c>
      <c r="B112" s="14" t="s">
        <v>154</v>
      </c>
      <c r="C112" s="14" t="s">
        <v>155</v>
      </c>
      <c r="D112" s="14" t="s">
        <v>23</v>
      </c>
      <c r="E112" s="13" t="s">
        <v>172</v>
      </c>
      <c r="F112" s="13" t="s">
        <v>173</v>
      </c>
      <c r="G112" s="13" t="s">
        <v>175</v>
      </c>
      <c r="H112" s="15" t="n">
        <v>45017</v>
      </c>
      <c r="I112" s="13" t="n">
        <v>9</v>
      </c>
      <c r="J112" s="13" t="n">
        <v>60</v>
      </c>
      <c r="K112" s="13" t="n">
        <v>0</v>
      </c>
      <c r="L112" s="13" t="n">
        <v>0</v>
      </c>
      <c r="M112" s="13" t="n">
        <v>0</v>
      </c>
      <c r="N112" s="13" t="n">
        <v>1</v>
      </c>
      <c r="O112" s="13" t="n">
        <v>-18.79155409</v>
      </c>
      <c r="P112" s="13" t="n">
        <v>147.6894106</v>
      </c>
      <c r="Q112" s="13" t="n">
        <v>7</v>
      </c>
    </row>
    <row r="113" customFormat="false" ht="12.8" hidden="false" customHeight="false" outlineLevel="0" collapsed="false">
      <c r="A113" s="13" t="s">
        <v>153</v>
      </c>
      <c r="B113" s="14" t="s">
        <v>154</v>
      </c>
      <c r="C113" s="14" t="s">
        <v>155</v>
      </c>
      <c r="D113" s="14" t="s">
        <v>23</v>
      </c>
      <c r="E113" s="13" t="s">
        <v>172</v>
      </c>
      <c r="F113" s="13" t="s">
        <v>173</v>
      </c>
      <c r="G113" s="13" t="s">
        <v>175</v>
      </c>
      <c r="H113" s="15" t="n">
        <v>45017</v>
      </c>
      <c r="I113" s="13" t="n">
        <v>6</v>
      </c>
      <c r="J113" s="13" t="n">
        <v>60</v>
      </c>
      <c r="K113" s="13" t="n">
        <v>0</v>
      </c>
      <c r="L113" s="13" t="n">
        <v>1</v>
      </c>
      <c r="M113" s="13" t="n">
        <v>2</v>
      </c>
      <c r="N113" s="13" t="n">
        <v>2</v>
      </c>
      <c r="O113" s="13" t="n">
        <v>-18.79155409</v>
      </c>
      <c r="P113" s="13" t="n">
        <v>147.6894106</v>
      </c>
      <c r="Q113" s="13" t="n">
        <v>7</v>
      </c>
    </row>
    <row r="114" customFormat="false" ht="12.8" hidden="false" customHeight="false" outlineLevel="0" collapsed="false">
      <c r="A114" s="13" t="s">
        <v>153</v>
      </c>
      <c r="B114" s="14" t="s">
        <v>154</v>
      </c>
      <c r="C114" s="14" t="s">
        <v>155</v>
      </c>
      <c r="D114" s="14" t="s">
        <v>23</v>
      </c>
      <c r="E114" s="13" t="s">
        <v>172</v>
      </c>
      <c r="F114" s="13" t="s">
        <v>173</v>
      </c>
      <c r="G114" s="13" t="s">
        <v>175</v>
      </c>
      <c r="H114" s="15" t="n">
        <v>45017</v>
      </c>
      <c r="I114" s="13" t="n">
        <v>6</v>
      </c>
      <c r="J114" s="13" t="n">
        <v>60</v>
      </c>
      <c r="K114" s="13" t="n">
        <v>0</v>
      </c>
      <c r="L114" s="13" t="n">
        <v>1</v>
      </c>
      <c r="M114" s="13" t="n">
        <v>2</v>
      </c>
      <c r="N114" s="13" t="n">
        <v>2</v>
      </c>
      <c r="O114" s="13" t="n">
        <v>-18.79155409</v>
      </c>
      <c r="P114" s="13" t="n">
        <v>147.6894106</v>
      </c>
      <c r="Q114" s="13" t="n">
        <v>7</v>
      </c>
    </row>
    <row r="115" customFormat="false" ht="12.8" hidden="false" customHeight="false" outlineLevel="0" collapsed="false">
      <c r="A115" s="13" t="s">
        <v>153</v>
      </c>
      <c r="B115" s="14" t="s">
        <v>154</v>
      </c>
      <c r="C115" s="14" t="s">
        <v>155</v>
      </c>
      <c r="D115" s="14" t="s">
        <v>23</v>
      </c>
      <c r="E115" s="13" t="s">
        <v>172</v>
      </c>
      <c r="F115" s="13" t="s">
        <v>173</v>
      </c>
      <c r="G115" s="13" t="s">
        <v>175</v>
      </c>
      <c r="H115" s="15" t="n">
        <v>45017</v>
      </c>
      <c r="I115" s="13" t="n">
        <v>3</v>
      </c>
      <c r="J115" s="13" t="n">
        <v>60</v>
      </c>
      <c r="K115" s="13" t="n">
        <v>0</v>
      </c>
      <c r="L115" s="13" t="n">
        <v>1</v>
      </c>
      <c r="M115" s="13" t="n">
        <v>1</v>
      </c>
      <c r="N115" s="13" t="n">
        <v>1</v>
      </c>
      <c r="O115" s="13" t="n">
        <v>-18.79155409</v>
      </c>
      <c r="P115" s="13" t="n">
        <v>147.6894106</v>
      </c>
      <c r="Q115" s="13" t="n">
        <v>7</v>
      </c>
    </row>
    <row r="116" customFormat="false" ht="12.8" hidden="false" customHeight="false" outlineLevel="0" collapsed="false">
      <c r="A116" s="13" t="s">
        <v>153</v>
      </c>
      <c r="B116" s="14" t="s">
        <v>154</v>
      </c>
      <c r="C116" s="14" t="s">
        <v>155</v>
      </c>
      <c r="D116" s="14" t="s">
        <v>23</v>
      </c>
      <c r="E116" s="13" t="s">
        <v>172</v>
      </c>
      <c r="F116" s="13" t="s">
        <v>173</v>
      </c>
      <c r="G116" s="13" t="s">
        <v>175</v>
      </c>
      <c r="H116" s="15" t="n">
        <v>45017</v>
      </c>
      <c r="I116" s="13" t="n">
        <v>2</v>
      </c>
      <c r="J116" s="13" t="n">
        <v>79</v>
      </c>
      <c r="K116" s="13" t="n">
        <v>0</v>
      </c>
      <c r="L116" s="13" t="n">
        <v>1</v>
      </c>
      <c r="M116" s="13" t="n">
        <v>16</v>
      </c>
      <c r="N116" s="13" t="n">
        <v>39</v>
      </c>
      <c r="O116" s="13" t="n">
        <v>-18.79155409</v>
      </c>
      <c r="P116" s="13" t="n">
        <v>147.6894106</v>
      </c>
      <c r="Q116" s="13" t="n">
        <v>7</v>
      </c>
    </row>
    <row r="117" customFormat="false" ht="12.8" hidden="false" customHeight="false" outlineLevel="0" collapsed="false">
      <c r="A117" s="13" t="s">
        <v>153</v>
      </c>
      <c r="B117" s="14" t="s">
        <v>154</v>
      </c>
      <c r="C117" s="14" t="s">
        <v>155</v>
      </c>
      <c r="D117" s="14" t="s">
        <v>23</v>
      </c>
      <c r="E117" s="13" t="s">
        <v>172</v>
      </c>
      <c r="F117" s="13" t="s">
        <v>173</v>
      </c>
      <c r="G117" s="13" t="s">
        <v>175</v>
      </c>
      <c r="H117" s="15" t="n">
        <v>45017</v>
      </c>
      <c r="I117" s="13" t="n">
        <v>2</v>
      </c>
      <c r="J117" s="13" t="n">
        <v>79</v>
      </c>
      <c r="K117" s="13" t="n">
        <v>0</v>
      </c>
      <c r="L117" s="13" t="n">
        <v>4</v>
      </c>
      <c r="M117" s="13" t="n">
        <v>5</v>
      </c>
      <c r="N117" s="13" t="n">
        <v>5</v>
      </c>
      <c r="O117" s="13" t="n">
        <v>-18.79155409</v>
      </c>
      <c r="P117" s="13" t="n">
        <v>147.6894106</v>
      </c>
      <c r="Q117" s="13" t="n">
        <v>7</v>
      </c>
    </row>
    <row r="118" customFormat="false" ht="12.8" hidden="false" customHeight="false" outlineLevel="0" collapsed="false">
      <c r="A118" s="13" t="s">
        <v>153</v>
      </c>
      <c r="B118" s="14" t="s">
        <v>154</v>
      </c>
      <c r="C118" s="14" t="s">
        <v>155</v>
      </c>
      <c r="D118" s="14" t="s">
        <v>23</v>
      </c>
      <c r="E118" s="13" t="s">
        <v>172</v>
      </c>
      <c r="F118" s="13" t="s">
        <v>173</v>
      </c>
      <c r="G118" s="13" t="s">
        <v>175</v>
      </c>
      <c r="H118" s="15" t="n">
        <v>45017</v>
      </c>
      <c r="I118" s="13" t="n">
        <v>2</v>
      </c>
      <c r="J118" s="13" t="n">
        <v>79</v>
      </c>
      <c r="K118" s="13" t="n">
        <v>0</v>
      </c>
      <c r="L118" s="13" t="n">
        <v>0</v>
      </c>
      <c r="M118" s="13" t="n">
        <v>5</v>
      </c>
      <c r="N118" s="13" t="n">
        <v>6</v>
      </c>
      <c r="O118" s="13" t="n">
        <v>-18.79155409</v>
      </c>
      <c r="P118" s="13" t="n">
        <v>147.6894106</v>
      </c>
      <c r="Q118" s="13" t="n">
        <v>7</v>
      </c>
    </row>
    <row r="119" customFormat="false" ht="12.8" hidden="false" customHeight="false" outlineLevel="0" collapsed="false">
      <c r="A119" s="13" t="s">
        <v>153</v>
      </c>
      <c r="B119" s="14" t="s">
        <v>154</v>
      </c>
      <c r="C119" s="14" t="s">
        <v>155</v>
      </c>
      <c r="D119" s="14" t="s">
        <v>23</v>
      </c>
      <c r="E119" s="13" t="s">
        <v>176</v>
      </c>
      <c r="F119" s="13" t="s">
        <v>177</v>
      </c>
      <c r="G119" s="13" t="s">
        <v>178</v>
      </c>
      <c r="H119" s="15" t="n">
        <v>45012</v>
      </c>
      <c r="I119" s="13" t="n">
        <v>3</v>
      </c>
      <c r="J119" s="13" t="n">
        <v>39</v>
      </c>
      <c r="K119" s="13" t="n">
        <v>0</v>
      </c>
      <c r="L119" s="13" t="n">
        <v>0</v>
      </c>
      <c r="M119" s="13" t="n">
        <v>0</v>
      </c>
      <c r="N119" s="13" t="n">
        <v>0</v>
      </c>
      <c r="O119" s="13" t="n">
        <v>-18.995453</v>
      </c>
      <c r="P119" s="13" t="n">
        <v>148.110675</v>
      </c>
      <c r="Q119" s="13" t="n">
        <v>7</v>
      </c>
    </row>
    <row r="120" customFormat="false" ht="12.8" hidden="false" customHeight="false" outlineLevel="0" collapsed="false">
      <c r="A120" s="13" t="s">
        <v>153</v>
      </c>
      <c r="B120" s="14" t="s">
        <v>154</v>
      </c>
      <c r="C120" s="14" t="s">
        <v>155</v>
      </c>
      <c r="D120" s="14" t="s">
        <v>23</v>
      </c>
      <c r="E120" s="13" t="s">
        <v>176</v>
      </c>
      <c r="F120" s="13" t="s">
        <v>177</v>
      </c>
      <c r="G120" s="13" t="s">
        <v>178</v>
      </c>
      <c r="H120" s="15" t="n">
        <v>45012</v>
      </c>
      <c r="I120" s="13" t="n">
        <v>4</v>
      </c>
      <c r="J120" s="13" t="n">
        <v>39</v>
      </c>
      <c r="K120" s="13" t="n">
        <v>0</v>
      </c>
      <c r="L120" s="13" t="n">
        <v>0</v>
      </c>
      <c r="M120" s="13" t="n">
        <v>0</v>
      </c>
      <c r="N120" s="13" t="n">
        <v>0</v>
      </c>
      <c r="O120" s="13" t="n">
        <v>-18.995453</v>
      </c>
      <c r="P120" s="13" t="n">
        <v>148.110675</v>
      </c>
      <c r="Q120" s="13" t="n">
        <v>7</v>
      </c>
    </row>
    <row r="121" customFormat="false" ht="12.8" hidden="false" customHeight="false" outlineLevel="0" collapsed="false">
      <c r="A121" s="13" t="s">
        <v>153</v>
      </c>
      <c r="B121" s="14" t="s">
        <v>154</v>
      </c>
      <c r="C121" s="14" t="s">
        <v>155</v>
      </c>
      <c r="D121" s="14" t="s">
        <v>23</v>
      </c>
      <c r="E121" s="13" t="s">
        <v>176</v>
      </c>
      <c r="F121" s="13" t="s">
        <v>177</v>
      </c>
      <c r="G121" s="13" t="s">
        <v>178</v>
      </c>
      <c r="H121" s="15" t="n">
        <v>45012</v>
      </c>
      <c r="I121" s="13" t="n">
        <v>4</v>
      </c>
      <c r="J121" s="13" t="n">
        <v>39</v>
      </c>
      <c r="K121" s="13" t="n">
        <v>0</v>
      </c>
      <c r="L121" s="13" t="n">
        <v>0</v>
      </c>
      <c r="M121" s="13" t="n">
        <v>0</v>
      </c>
      <c r="N121" s="13" t="n">
        <v>0</v>
      </c>
      <c r="O121" s="13" t="n">
        <v>-18.995453</v>
      </c>
      <c r="P121" s="13" t="n">
        <v>148.110675</v>
      </c>
      <c r="Q121" s="13" t="n">
        <v>7</v>
      </c>
    </row>
    <row r="122" customFormat="false" ht="12.8" hidden="false" customHeight="false" outlineLevel="0" collapsed="false">
      <c r="A122" s="13" t="s">
        <v>153</v>
      </c>
      <c r="B122" s="14" t="s">
        <v>154</v>
      </c>
      <c r="C122" s="14" t="s">
        <v>155</v>
      </c>
      <c r="D122" s="14" t="s">
        <v>23</v>
      </c>
      <c r="E122" s="13" t="s">
        <v>176</v>
      </c>
      <c r="F122" s="13" t="s">
        <v>177</v>
      </c>
      <c r="G122" s="13" t="s">
        <v>178</v>
      </c>
      <c r="H122" s="15" t="n">
        <v>45011</v>
      </c>
      <c r="I122" s="13" t="n">
        <v>8</v>
      </c>
      <c r="J122" s="13" t="n">
        <v>44</v>
      </c>
      <c r="K122" s="13" t="n">
        <v>0</v>
      </c>
      <c r="L122" s="13" t="n">
        <v>0</v>
      </c>
      <c r="M122" s="13" t="n">
        <v>0</v>
      </c>
      <c r="N122" s="13" t="n">
        <v>0</v>
      </c>
      <c r="O122" s="13" t="n">
        <v>-18.995453</v>
      </c>
      <c r="P122" s="13" t="n">
        <v>148.110675</v>
      </c>
      <c r="Q122" s="13" t="n">
        <v>7</v>
      </c>
    </row>
    <row r="123" customFormat="false" ht="12.8" hidden="false" customHeight="false" outlineLevel="0" collapsed="false">
      <c r="A123" s="13" t="s">
        <v>153</v>
      </c>
      <c r="B123" s="14" t="s">
        <v>154</v>
      </c>
      <c r="C123" s="14" t="s">
        <v>155</v>
      </c>
      <c r="D123" s="14" t="s">
        <v>23</v>
      </c>
      <c r="E123" s="13" t="s">
        <v>176</v>
      </c>
      <c r="F123" s="13" t="s">
        <v>177</v>
      </c>
      <c r="G123" s="13" t="s">
        <v>178</v>
      </c>
      <c r="H123" s="15" t="n">
        <v>45011</v>
      </c>
      <c r="I123" s="13" t="n">
        <v>5</v>
      </c>
      <c r="J123" s="13" t="n">
        <v>44</v>
      </c>
      <c r="K123" s="13" t="n">
        <v>0</v>
      </c>
      <c r="L123" s="13" t="n">
        <v>0</v>
      </c>
      <c r="M123" s="13" t="n">
        <v>0</v>
      </c>
      <c r="N123" s="13" t="n">
        <v>0</v>
      </c>
      <c r="O123" s="13" t="n">
        <v>-18.995453</v>
      </c>
      <c r="P123" s="13" t="n">
        <v>148.110675</v>
      </c>
      <c r="Q123" s="13" t="n">
        <v>7</v>
      </c>
    </row>
    <row r="124" customFormat="false" ht="12.8" hidden="false" customHeight="false" outlineLevel="0" collapsed="false">
      <c r="A124" s="13" t="s">
        <v>153</v>
      </c>
      <c r="B124" s="14" t="s">
        <v>154</v>
      </c>
      <c r="C124" s="14" t="s">
        <v>155</v>
      </c>
      <c r="D124" s="14" t="s">
        <v>23</v>
      </c>
      <c r="E124" s="13" t="s">
        <v>176</v>
      </c>
      <c r="F124" s="13" t="s">
        <v>177</v>
      </c>
      <c r="G124" s="13" t="s">
        <v>178</v>
      </c>
      <c r="H124" s="15" t="n">
        <v>45011</v>
      </c>
      <c r="I124" s="13" t="n">
        <v>5</v>
      </c>
      <c r="J124" s="13" t="n">
        <v>44</v>
      </c>
      <c r="K124" s="13" t="n">
        <v>0</v>
      </c>
      <c r="L124" s="13" t="n">
        <v>1</v>
      </c>
      <c r="M124" s="13" t="n">
        <v>0</v>
      </c>
      <c r="N124" s="13" t="n">
        <v>0</v>
      </c>
      <c r="O124" s="13" t="n">
        <v>-18.995453</v>
      </c>
      <c r="P124" s="13" t="n">
        <v>148.110675</v>
      </c>
      <c r="Q124" s="13" t="n">
        <v>7</v>
      </c>
    </row>
    <row r="125" customFormat="false" ht="12.8" hidden="false" customHeight="false" outlineLevel="0" collapsed="false">
      <c r="A125" s="13" t="s">
        <v>153</v>
      </c>
      <c r="B125" s="14" t="s">
        <v>154</v>
      </c>
      <c r="C125" s="14" t="s">
        <v>155</v>
      </c>
      <c r="D125" s="14" t="s">
        <v>23</v>
      </c>
      <c r="E125" s="13" t="s">
        <v>176</v>
      </c>
      <c r="F125" s="13" t="s">
        <v>177</v>
      </c>
      <c r="G125" s="13" t="s">
        <v>178</v>
      </c>
      <c r="H125" s="15" t="n">
        <v>45011</v>
      </c>
      <c r="I125" s="13" t="n">
        <v>5</v>
      </c>
      <c r="J125" s="13" t="n">
        <v>44</v>
      </c>
      <c r="K125" s="13" t="n">
        <v>0</v>
      </c>
      <c r="L125" s="13" t="n">
        <v>0</v>
      </c>
      <c r="M125" s="13" t="n">
        <v>0</v>
      </c>
      <c r="N125" s="13" t="n">
        <v>0</v>
      </c>
      <c r="O125" s="13" t="n">
        <v>-18.995453</v>
      </c>
      <c r="P125" s="13" t="n">
        <v>148.110675</v>
      </c>
      <c r="Q125" s="13" t="n">
        <v>7</v>
      </c>
    </row>
    <row r="126" customFormat="false" ht="12.8" hidden="false" customHeight="false" outlineLevel="0" collapsed="false">
      <c r="A126" s="13" t="s">
        <v>153</v>
      </c>
      <c r="B126" s="14" t="s">
        <v>154</v>
      </c>
      <c r="C126" s="14" t="s">
        <v>155</v>
      </c>
      <c r="D126" s="14" t="s">
        <v>23</v>
      </c>
      <c r="E126" s="13" t="s">
        <v>176</v>
      </c>
      <c r="F126" s="13" t="s">
        <v>177</v>
      </c>
      <c r="G126" s="13" t="s">
        <v>179</v>
      </c>
      <c r="H126" s="15" t="n">
        <v>45012</v>
      </c>
      <c r="I126" s="13" t="n">
        <v>7</v>
      </c>
      <c r="J126" s="13" t="n">
        <v>51</v>
      </c>
      <c r="K126" s="13" t="n">
        <v>0</v>
      </c>
      <c r="L126" s="13" t="n">
        <v>0</v>
      </c>
      <c r="M126" s="13" t="n">
        <v>0</v>
      </c>
      <c r="N126" s="13" t="n">
        <v>0</v>
      </c>
      <c r="O126" s="13" t="n">
        <v>-19.033624</v>
      </c>
      <c r="P126" s="13" t="n">
        <v>148.099883</v>
      </c>
      <c r="Q126" s="13" t="n">
        <v>7</v>
      </c>
    </row>
    <row r="127" customFormat="false" ht="12.8" hidden="false" customHeight="false" outlineLevel="0" collapsed="false">
      <c r="A127" s="13" t="s">
        <v>153</v>
      </c>
      <c r="B127" s="14" t="s">
        <v>154</v>
      </c>
      <c r="C127" s="14" t="s">
        <v>155</v>
      </c>
      <c r="D127" s="14" t="s">
        <v>23</v>
      </c>
      <c r="E127" s="13" t="s">
        <v>176</v>
      </c>
      <c r="F127" s="13" t="s">
        <v>177</v>
      </c>
      <c r="G127" s="13" t="s">
        <v>179</v>
      </c>
      <c r="H127" s="15" t="n">
        <v>45012</v>
      </c>
      <c r="I127" s="13" t="n">
        <v>5</v>
      </c>
      <c r="J127" s="13" t="n">
        <v>51</v>
      </c>
      <c r="K127" s="13" t="n">
        <v>0</v>
      </c>
      <c r="L127" s="13" t="n">
        <v>0</v>
      </c>
      <c r="M127" s="13" t="n">
        <v>0</v>
      </c>
      <c r="N127" s="13" t="n">
        <v>0</v>
      </c>
      <c r="O127" s="13" t="n">
        <v>-19.033624</v>
      </c>
      <c r="P127" s="13" t="n">
        <v>148.099883</v>
      </c>
      <c r="Q127" s="13" t="n">
        <v>7</v>
      </c>
    </row>
    <row r="128" customFormat="false" ht="12.8" hidden="false" customHeight="false" outlineLevel="0" collapsed="false">
      <c r="A128" s="13" t="s">
        <v>153</v>
      </c>
      <c r="B128" s="14" t="s">
        <v>154</v>
      </c>
      <c r="C128" s="14" t="s">
        <v>155</v>
      </c>
      <c r="D128" s="14" t="s">
        <v>23</v>
      </c>
      <c r="E128" s="13" t="s">
        <v>176</v>
      </c>
      <c r="F128" s="13" t="s">
        <v>177</v>
      </c>
      <c r="G128" s="13" t="s">
        <v>179</v>
      </c>
      <c r="H128" s="15" t="n">
        <v>45012</v>
      </c>
      <c r="I128" s="13" t="n">
        <v>5</v>
      </c>
      <c r="J128" s="13" t="n">
        <v>51</v>
      </c>
      <c r="K128" s="13" t="n">
        <v>0</v>
      </c>
      <c r="L128" s="13" t="n">
        <v>1</v>
      </c>
      <c r="M128" s="13" t="n">
        <v>0</v>
      </c>
      <c r="N128" s="13" t="n">
        <v>1</v>
      </c>
      <c r="O128" s="13" t="n">
        <v>-19.033624</v>
      </c>
      <c r="P128" s="13" t="n">
        <v>148.099883</v>
      </c>
      <c r="Q128" s="13" t="n">
        <v>7</v>
      </c>
    </row>
    <row r="129" customFormat="false" ht="12.8" hidden="false" customHeight="false" outlineLevel="0" collapsed="false">
      <c r="A129" s="13" t="s">
        <v>153</v>
      </c>
      <c r="B129" s="14" t="s">
        <v>154</v>
      </c>
      <c r="C129" s="14" t="s">
        <v>155</v>
      </c>
      <c r="D129" s="14" t="s">
        <v>23</v>
      </c>
      <c r="E129" s="13" t="s">
        <v>176</v>
      </c>
      <c r="F129" s="13" t="s">
        <v>177</v>
      </c>
      <c r="G129" s="13" t="s">
        <v>179</v>
      </c>
      <c r="H129" s="15" t="n">
        <v>45011</v>
      </c>
      <c r="I129" s="13" t="n">
        <v>2</v>
      </c>
      <c r="J129" s="13" t="n">
        <v>54</v>
      </c>
      <c r="K129" s="13" t="n">
        <v>0</v>
      </c>
      <c r="L129" s="13" t="n">
        <v>0</v>
      </c>
      <c r="M129" s="13" t="n">
        <v>1</v>
      </c>
      <c r="N129" s="13" t="n">
        <v>0</v>
      </c>
      <c r="O129" s="13" t="n">
        <v>-19.033624</v>
      </c>
      <c r="P129" s="13" t="n">
        <v>148.099883</v>
      </c>
      <c r="Q129" s="13" t="n">
        <v>7</v>
      </c>
    </row>
    <row r="130" customFormat="false" ht="12.8" hidden="false" customHeight="false" outlineLevel="0" collapsed="false">
      <c r="A130" s="13" t="s">
        <v>153</v>
      </c>
      <c r="B130" s="14" t="s">
        <v>154</v>
      </c>
      <c r="C130" s="14" t="s">
        <v>155</v>
      </c>
      <c r="D130" s="14" t="s">
        <v>23</v>
      </c>
      <c r="E130" s="13" t="s">
        <v>176</v>
      </c>
      <c r="F130" s="13" t="s">
        <v>177</v>
      </c>
      <c r="G130" s="13" t="s">
        <v>179</v>
      </c>
      <c r="H130" s="15" t="n">
        <v>45011</v>
      </c>
      <c r="I130" s="13" t="n">
        <v>4</v>
      </c>
      <c r="J130" s="13" t="n">
        <v>54</v>
      </c>
      <c r="K130" s="13" t="n">
        <v>0</v>
      </c>
      <c r="L130" s="13" t="n">
        <v>0</v>
      </c>
      <c r="M130" s="13" t="n">
        <v>1</v>
      </c>
      <c r="N130" s="13" t="n">
        <v>0</v>
      </c>
      <c r="O130" s="13" t="n">
        <v>-19.033624</v>
      </c>
      <c r="P130" s="13" t="n">
        <v>148.099883</v>
      </c>
      <c r="Q130" s="13" t="n">
        <v>7</v>
      </c>
    </row>
    <row r="131" customFormat="false" ht="12.8" hidden="false" customHeight="false" outlineLevel="0" collapsed="false">
      <c r="A131" s="13" t="s">
        <v>153</v>
      </c>
      <c r="B131" s="14" t="s">
        <v>154</v>
      </c>
      <c r="C131" s="14" t="s">
        <v>155</v>
      </c>
      <c r="D131" s="14" t="s">
        <v>23</v>
      </c>
      <c r="E131" s="13" t="s">
        <v>176</v>
      </c>
      <c r="F131" s="13" t="s">
        <v>177</v>
      </c>
      <c r="G131" s="13" t="s">
        <v>179</v>
      </c>
      <c r="H131" s="15" t="n">
        <v>45011</v>
      </c>
      <c r="I131" s="13" t="n">
        <v>3</v>
      </c>
      <c r="J131" s="13" t="n">
        <v>54</v>
      </c>
      <c r="K131" s="13" t="n">
        <v>0</v>
      </c>
      <c r="L131" s="13" t="n">
        <v>0</v>
      </c>
      <c r="M131" s="13" t="n">
        <v>0</v>
      </c>
      <c r="N131" s="13" t="n">
        <v>0</v>
      </c>
      <c r="O131" s="13" t="n">
        <v>-19.033624</v>
      </c>
      <c r="P131" s="13" t="n">
        <v>148.099883</v>
      </c>
      <c r="Q131" s="13" t="n">
        <v>7</v>
      </c>
    </row>
    <row r="132" customFormat="false" ht="12.8" hidden="false" customHeight="false" outlineLevel="0" collapsed="false">
      <c r="A132" s="13" t="s">
        <v>153</v>
      </c>
      <c r="B132" s="14" t="s">
        <v>154</v>
      </c>
      <c r="C132" s="14" t="s">
        <v>155</v>
      </c>
      <c r="D132" s="14" t="s">
        <v>23</v>
      </c>
      <c r="E132" s="13" t="s">
        <v>176</v>
      </c>
      <c r="F132" s="13" t="s">
        <v>177</v>
      </c>
      <c r="G132" s="13" t="s">
        <v>179</v>
      </c>
      <c r="H132" s="15" t="n">
        <v>45011</v>
      </c>
      <c r="I132" s="13" t="n">
        <v>2</v>
      </c>
      <c r="J132" s="13" t="n">
        <v>54</v>
      </c>
      <c r="K132" s="13" t="n">
        <v>0</v>
      </c>
      <c r="L132" s="13" t="n">
        <v>0</v>
      </c>
      <c r="M132" s="13" t="n">
        <v>0</v>
      </c>
      <c r="N132" s="13" t="n">
        <v>0</v>
      </c>
      <c r="O132" s="13" t="n">
        <v>-19.033624</v>
      </c>
      <c r="P132" s="13" t="n">
        <v>148.099883</v>
      </c>
      <c r="Q132" s="13" t="n">
        <v>7</v>
      </c>
    </row>
    <row r="133" customFormat="false" ht="12.8" hidden="false" customHeight="false" outlineLevel="0" collapsed="false">
      <c r="A133" s="13" t="s">
        <v>153</v>
      </c>
      <c r="B133" s="14" t="s">
        <v>154</v>
      </c>
      <c r="C133" s="14" t="s">
        <v>155</v>
      </c>
      <c r="D133" s="14" t="s">
        <v>23</v>
      </c>
      <c r="E133" s="13" t="s">
        <v>180</v>
      </c>
      <c r="F133" s="13" t="s">
        <v>181</v>
      </c>
      <c r="G133" s="13" t="s">
        <v>182</v>
      </c>
      <c r="H133" s="15" t="n">
        <v>45011</v>
      </c>
      <c r="I133" s="13" t="n">
        <v>2</v>
      </c>
      <c r="J133" s="13" t="n">
        <v>58</v>
      </c>
      <c r="K133" s="13" t="n">
        <v>0</v>
      </c>
      <c r="L133" s="13" t="n">
        <v>0</v>
      </c>
      <c r="M133" s="13" t="n">
        <v>0</v>
      </c>
      <c r="N133" s="13" t="n">
        <v>0</v>
      </c>
      <c r="O133" s="13" t="n">
        <v>-18.944703</v>
      </c>
      <c r="P133" s="13" t="n">
        <v>148.080278</v>
      </c>
      <c r="Q133" s="13" t="n">
        <v>8</v>
      </c>
    </row>
    <row r="134" customFormat="false" ht="12.8" hidden="false" customHeight="false" outlineLevel="0" collapsed="false">
      <c r="A134" s="13" t="s">
        <v>153</v>
      </c>
      <c r="B134" s="14" t="s">
        <v>154</v>
      </c>
      <c r="C134" s="14" t="s">
        <v>155</v>
      </c>
      <c r="D134" s="14" t="s">
        <v>23</v>
      </c>
      <c r="E134" s="13" t="s">
        <v>180</v>
      </c>
      <c r="F134" s="13" t="s">
        <v>181</v>
      </c>
      <c r="G134" s="13" t="s">
        <v>182</v>
      </c>
      <c r="H134" s="15" t="n">
        <v>45011</v>
      </c>
      <c r="I134" s="13" t="n">
        <v>4</v>
      </c>
      <c r="J134" s="13" t="n">
        <v>58</v>
      </c>
      <c r="K134" s="13" t="n">
        <v>0</v>
      </c>
      <c r="L134" s="13" t="n">
        <v>0</v>
      </c>
      <c r="M134" s="13" t="n">
        <v>0</v>
      </c>
      <c r="N134" s="13" t="n">
        <v>0</v>
      </c>
      <c r="O134" s="13" t="n">
        <v>-18.944703</v>
      </c>
      <c r="P134" s="13" t="n">
        <v>148.080278</v>
      </c>
      <c r="Q134" s="13" t="n">
        <v>8</v>
      </c>
    </row>
    <row r="135" customFormat="false" ht="12.8" hidden="false" customHeight="false" outlineLevel="0" collapsed="false">
      <c r="A135" s="13" t="s">
        <v>153</v>
      </c>
      <c r="B135" s="14" t="s">
        <v>154</v>
      </c>
      <c r="C135" s="14" t="s">
        <v>155</v>
      </c>
      <c r="D135" s="14" t="s">
        <v>23</v>
      </c>
      <c r="E135" s="13" t="s">
        <v>180</v>
      </c>
      <c r="F135" s="13" t="s">
        <v>181</v>
      </c>
      <c r="G135" s="13" t="s">
        <v>182</v>
      </c>
      <c r="H135" s="15" t="n">
        <v>45011</v>
      </c>
      <c r="I135" s="13" t="n">
        <v>4</v>
      </c>
      <c r="J135" s="13" t="n">
        <v>58</v>
      </c>
      <c r="K135" s="13" t="n">
        <v>0</v>
      </c>
      <c r="L135" s="13" t="n">
        <v>0</v>
      </c>
      <c r="M135" s="13" t="n">
        <v>0</v>
      </c>
      <c r="N135" s="13" t="n">
        <v>0</v>
      </c>
      <c r="O135" s="13" t="n">
        <v>-18.944703</v>
      </c>
      <c r="P135" s="13" t="n">
        <v>148.080278</v>
      </c>
      <c r="Q135" s="13" t="n">
        <v>8</v>
      </c>
    </row>
    <row r="136" customFormat="false" ht="12.8" hidden="false" customHeight="false" outlineLevel="0" collapsed="false">
      <c r="A136" s="13" t="s">
        <v>153</v>
      </c>
      <c r="B136" s="14" t="s">
        <v>154</v>
      </c>
      <c r="C136" s="14" t="s">
        <v>155</v>
      </c>
      <c r="D136" s="14" t="s">
        <v>23</v>
      </c>
      <c r="E136" s="13" t="s">
        <v>180</v>
      </c>
      <c r="F136" s="13" t="s">
        <v>181</v>
      </c>
      <c r="G136" s="13" t="s">
        <v>182</v>
      </c>
      <c r="H136" s="15" t="n">
        <v>45011</v>
      </c>
      <c r="I136" s="13" t="n">
        <v>7</v>
      </c>
      <c r="J136" s="13" t="n">
        <v>58</v>
      </c>
      <c r="K136" s="13" t="n">
        <v>0</v>
      </c>
      <c r="L136" s="13" t="n">
        <v>1</v>
      </c>
      <c r="M136" s="13" t="n">
        <v>2</v>
      </c>
      <c r="N136" s="13" t="n">
        <v>1</v>
      </c>
      <c r="O136" s="13" t="n">
        <v>-18.944703</v>
      </c>
      <c r="P136" s="13" t="n">
        <v>148.080278</v>
      </c>
      <c r="Q136" s="13" t="n">
        <v>8</v>
      </c>
    </row>
    <row r="137" customFormat="false" ht="12.8" hidden="false" customHeight="false" outlineLevel="0" collapsed="false">
      <c r="A137" s="13" t="s">
        <v>153</v>
      </c>
      <c r="B137" s="14" t="s">
        <v>154</v>
      </c>
      <c r="C137" s="14" t="s">
        <v>155</v>
      </c>
      <c r="D137" s="14" t="s">
        <v>23</v>
      </c>
      <c r="E137" s="13" t="s">
        <v>180</v>
      </c>
      <c r="F137" s="13" t="s">
        <v>181</v>
      </c>
      <c r="G137" s="13" t="s">
        <v>182</v>
      </c>
      <c r="H137" s="15" t="n">
        <v>45011</v>
      </c>
      <c r="I137" s="13" t="n">
        <v>8</v>
      </c>
      <c r="J137" s="13" t="n">
        <v>20</v>
      </c>
      <c r="K137" s="13" t="n">
        <v>0</v>
      </c>
      <c r="L137" s="13" t="n">
        <v>0</v>
      </c>
      <c r="M137" s="13" t="n">
        <v>0</v>
      </c>
      <c r="N137" s="13" t="n">
        <v>0</v>
      </c>
      <c r="O137" s="13" t="n">
        <v>-18.944703</v>
      </c>
      <c r="P137" s="13" t="n">
        <v>148.080278</v>
      </c>
      <c r="Q137" s="13" t="n">
        <v>8</v>
      </c>
    </row>
    <row r="138" customFormat="false" ht="12.8" hidden="false" customHeight="false" outlineLevel="0" collapsed="false">
      <c r="A138" s="13" t="s">
        <v>153</v>
      </c>
      <c r="B138" s="14" t="s">
        <v>154</v>
      </c>
      <c r="C138" s="14" t="s">
        <v>155</v>
      </c>
      <c r="D138" s="14" t="s">
        <v>23</v>
      </c>
      <c r="E138" s="13" t="s">
        <v>180</v>
      </c>
      <c r="F138" s="13" t="s">
        <v>181</v>
      </c>
      <c r="G138" s="13" t="s">
        <v>182</v>
      </c>
      <c r="H138" s="15" t="n">
        <v>45011</v>
      </c>
      <c r="I138" s="13" t="n">
        <v>7</v>
      </c>
      <c r="J138" s="13" t="n">
        <v>20</v>
      </c>
      <c r="K138" s="13" t="n">
        <v>0</v>
      </c>
      <c r="L138" s="13" t="n">
        <v>0</v>
      </c>
      <c r="M138" s="13" t="n">
        <v>0</v>
      </c>
      <c r="N138" s="13" t="n">
        <v>0</v>
      </c>
      <c r="O138" s="13" t="n">
        <v>-18.944703</v>
      </c>
      <c r="P138" s="13" t="n">
        <v>148.080278</v>
      </c>
      <c r="Q138" s="13" t="n">
        <v>8</v>
      </c>
    </row>
    <row r="139" customFormat="false" ht="12.8" hidden="false" customHeight="false" outlineLevel="0" collapsed="false">
      <c r="A139" s="13" t="s">
        <v>153</v>
      </c>
      <c r="B139" s="14" t="s">
        <v>154</v>
      </c>
      <c r="C139" s="14" t="s">
        <v>155</v>
      </c>
      <c r="D139" s="14" t="s">
        <v>23</v>
      </c>
      <c r="E139" s="13" t="s">
        <v>180</v>
      </c>
      <c r="F139" s="13" t="s">
        <v>181</v>
      </c>
      <c r="G139" s="13" t="s">
        <v>182</v>
      </c>
      <c r="H139" s="15" t="n">
        <v>45011</v>
      </c>
      <c r="I139" s="13" t="n">
        <v>4</v>
      </c>
      <c r="J139" s="13" t="n">
        <v>20</v>
      </c>
      <c r="K139" s="13" t="n">
        <v>0</v>
      </c>
      <c r="L139" s="13" t="n">
        <v>0</v>
      </c>
      <c r="M139" s="13" t="n">
        <v>0</v>
      </c>
      <c r="N139" s="13" t="n">
        <v>0</v>
      </c>
      <c r="O139" s="13" t="n">
        <v>-18.944703</v>
      </c>
      <c r="P139" s="13" t="n">
        <v>148.080278</v>
      </c>
      <c r="Q139" s="13" t="n">
        <v>8</v>
      </c>
    </row>
    <row r="140" customFormat="false" ht="12.8" hidden="false" customHeight="false" outlineLevel="0" collapsed="false">
      <c r="A140" s="13" t="s">
        <v>153</v>
      </c>
      <c r="B140" s="14" t="s">
        <v>154</v>
      </c>
      <c r="C140" s="14" t="s">
        <v>155</v>
      </c>
      <c r="D140" s="14" t="s">
        <v>23</v>
      </c>
      <c r="E140" s="13" t="s">
        <v>180</v>
      </c>
      <c r="F140" s="13" t="s">
        <v>181</v>
      </c>
      <c r="G140" s="13" t="s">
        <v>182</v>
      </c>
      <c r="H140" s="15" t="n">
        <v>45011</v>
      </c>
      <c r="I140" s="13" t="n">
        <v>5</v>
      </c>
      <c r="J140" s="13" t="n">
        <v>20</v>
      </c>
      <c r="K140" s="13" t="n">
        <v>0</v>
      </c>
      <c r="L140" s="13" t="n">
        <v>0</v>
      </c>
      <c r="M140" s="13" t="n">
        <v>0</v>
      </c>
      <c r="N140" s="13" t="n">
        <v>0</v>
      </c>
      <c r="O140" s="13" t="n">
        <v>-18.944703</v>
      </c>
      <c r="P140" s="13" t="n">
        <v>148.080278</v>
      </c>
      <c r="Q140" s="13" t="n">
        <v>8</v>
      </c>
    </row>
    <row r="141" customFormat="false" ht="12.8" hidden="false" customHeight="false" outlineLevel="0" collapsed="false">
      <c r="A141" s="13" t="s">
        <v>153</v>
      </c>
      <c r="B141" s="14" t="s">
        <v>154</v>
      </c>
      <c r="C141" s="14" t="s">
        <v>155</v>
      </c>
      <c r="D141" s="14" t="s">
        <v>23</v>
      </c>
      <c r="E141" s="13" t="s">
        <v>180</v>
      </c>
      <c r="F141" s="13" t="s">
        <v>181</v>
      </c>
      <c r="G141" s="13" t="s">
        <v>182</v>
      </c>
      <c r="H141" s="15" t="n">
        <v>45008</v>
      </c>
      <c r="I141" s="13" t="n">
        <v>14</v>
      </c>
      <c r="J141" s="13" t="n">
        <v>41</v>
      </c>
      <c r="K141" s="13" t="n">
        <v>0</v>
      </c>
      <c r="L141" s="13" t="n">
        <v>0</v>
      </c>
      <c r="M141" s="13" t="n">
        <v>0</v>
      </c>
      <c r="N141" s="13" t="n">
        <v>0</v>
      </c>
      <c r="O141" s="13" t="n">
        <v>-18.944703</v>
      </c>
      <c r="P141" s="13" t="n">
        <v>148.080278</v>
      </c>
      <c r="Q141" s="13" t="n">
        <v>8</v>
      </c>
    </row>
    <row r="142" customFormat="false" ht="12.8" hidden="false" customHeight="false" outlineLevel="0" collapsed="false">
      <c r="A142" s="13" t="s">
        <v>153</v>
      </c>
      <c r="B142" s="14" t="s">
        <v>154</v>
      </c>
      <c r="C142" s="14" t="s">
        <v>155</v>
      </c>
      <c r="D142" s="14" t="s">
        <v>23</v>
      </c>
      <c r="E142" s="13" t="s">
        <v>180</v>
      </c>
      <c r="F142" s="13" t="s">
        <v>181</v>
      </c>
      <c r="G142" s="13" t="s">
        <v>182</v>
      </c>
      <c r="H142" s="15" t="n">
        <v>45008</v>
      </c>
      <c r="I142" s="13" t="n">
        <v>6</v>
      </c>
      <c r="J142" s="13" t="n">
        <v>41</v>
      </c>
      <c r="K142" s="13" t="n">
        <v>0</v>
      </c>
      <c r="L142" s="13" t="n">
        <v>0</v>
      </c>
      <c r="M142" s="13" t="n">
        <v>0</v>
      </c>
      <c r="N142" s="13" t="n">
        <v>0</v>
      </c>
      <c r="O142" s="13" t="n">
        <v>-18.944703</v>
      </c>
      <c r="P142" s="13" t="n">
        <v>148.080278</v>
      </c>
      <c r="Q142" s="13" t="n">
        <v>8</v>
      </c>
    </row>
    <row r="143" customFormat="false" ht="12.8" hidden="false" customHeight="false" outlineLevel="0" collapsed="false">
      <c r="A143" s="13" t="s">
        <v>153</v>
      </c>
      <c r="B143" s="14" t="s">
        <v>154</v>
      </c>
      <c r="C143" s="14" t="s">
        <v>155</v>
      </c>
      <c r="D143" s="14" t="s">
        <v>23</v>
      </c>
      <c r="E143" s="13" t="s">
        <v>180</v>
      </c>
      <c r="F143" s="13" t="s">
        <v>181</v>
      </c>
      <c r="G143" s="13" t="s">
        <v>182</v>
      </c>
      <c r="H143" s="15" t="n">
        <v>45008</v>
      </c>
      <c r="I143" s="13" t="n">
        <v>7</v>
      </c>
      <c r="J143" s="13" t="n">
        <v>41</v>
      </c>
      <c r="K143" s="13" t="n">
        <v>0</v>
      </c>
      <c r="L143" s="13" t="n">
        <v>0</v>
      </c>
      <c r="M143" s="13" t="n">
        <v>0</v>
      </c>
      <c r="N143" s="13" t="n">
        <v>0</v>
      </c>
      <c r="O143" s="13" t="n">
        <v>-18.944703</v>
      </c>
      <c r="P143" s="13" t="n">
        <v>148.080278</v>
      </c>
      <c r="Q143" s="13" t="n">
        <v>8</v>
      </c>
    </row>
    <row r="144" customFormat="false" ht="12.8" hidden="false" customHeight="false" outlineLevel="0" collapsed="false">
      <c r="A144" s="13" t="s">
        <v>153</v>
      </c>
      <c r="B144" s="14" t="s">
        <v>154</v>
      </c>
      <c r="C144" s="14" t="s">
        <v>155</v>
      </c>
      <c r="D144" s="14" t="s">
        <v>23</v>
      </c>
      <c r="E144" s="13" t="s">
        <v>180</v>
      </c>
      <c r="F144" s="13" t="s">
        <v>181</v>
      </c>
      <c r="G144" s="13" t="s">
        <v>182</v>
      </c>
      <c r="H144" s="15" t="n">
        <v>45008</v>
      </c>
      <c r="I144" s="13" t="n">
        <v>7</v>
      </c>
      <c r="J144" s="13" t="n">
        <v>41</v>
      </c>
      <c r="K144" s="13" t="n">
        <v>0</v>
      </c>
      <c r="L144" s="13" t="n">
        <v>0</v>
      </c>
      <c r="M144" s="13" t="n">
        <v>0</v>
      </c>
      <c r="N144" s="13" t="n">
        <v>0</v>
      </c>
      <c r="O144" s="13" t="n">
        <v>-18.944703</v>
      </c>
      <c r="P144" s="13" t="n">
        <v>148.080278</v>
      </c>
      <c r="Q144" s="13" t="n">
        <v>8</v>
      </c>
    </row>
    <row r="145" customFormat="false" ht="12.8" hidden="false" customHeight="false" outlineLevel="0" collapsed="false">
      <c r="A145" s="13" t="s">
        <v>153</v>
      </c>
      <c r="B145" s="14" t="s">
        <v>154</v>
      </c>
      <c r="C145" s="14" t="s">
        <v>155</v>
      </c>
      <c r="D145" s="14" t="s">
        <v>23</v>
      </c>
      <c r="E145" s="13" t="s">
        <v>180</v>
      </c>
      <c r="F145" s="13" t="s">
        <v>181</v>
      </c>
      <c r="G145" s="13" t="s">
        <v>182</v>
      </c>
      <c r="H145" s="15" t="n">
        <v>45008</v>
      </c>
      <c r="I145" s="13" t="n">
        <v>2</v>
      </c>
      <c r="J145" s="13" t="n">
        <v>21</v>
      </c>
      <c r="K145" s="13" t="n">
        <v>0</v>
      </c>
      <c r="L145" s="13" t="n">
        <v>0</v>
      </c>
      <c r="M145" s="13" t="n">
        <v>0</v>
      </c>
      <c r="N145" s="13" t="n">
        <v>0</v>
      </c>
      <c r="O145" s="13" t="n">
        <v>-18.944703</v>
      </c>
      <c r="P145" s="13" t="n">
        <v>148.080278</v>
      </c>
      <c r="Q145" s="13" t="n">
        <v>8</v>
      </c>
    </row>
    <row r="146" customFormat="false" ht="12.8" hidden="false" customHeight="false" outlineLevel="0" collapsed="false">
      <c r="A146" s="13" t="s">
        <v>153</v>
      </c>
      <c r="B146" s="14" t="s">
        <v>154</v>
      </c>
      <c r="C146" s="14" t="s">
        <v>155</v>
      </c>
      <c r="D146" s="14" t="s">
        <v>23</v>
      </c>
      <c r="E146" s="13" t="s">
        <v>180</v>
      </c>
      <c r="F146" s="13" t="s">
        <v>181</v>
      </c>
      <c r="G146" s="13" t="s">
        <v>182</v>
      </c>
      <c r="H146" s="15" t="n">
        <v>45008</v>
      </c>
      <c r="I146" s="13" t="n">
        <v>4</v>
      </c>
      <c r="J146" s="13" t="n">
        <v>21</v>
      </c>
      <c r="K146" s="13" t="n">
        <v>0</v>
      </c>
      <c r="L146" s="13" t="n">
        <v>0</v>
      </c>
      <c r="M146" s="13" t="n">
        <v>0</v>
      </c>
      <c r="N146" s="13" t="n">
        <v>0</v>
      </c>
      <c r="O146" s="13" t="n">
        <v>-18.944703</v>
      </c>
      <c r="P146" s="13" t="n">
        <v>148.080278</v>
      </c>
      <c r="Q146" s="13" t="n">
        <v>8</v>
      </c>
    </row>
    <row r="147" customFormat="false" ht="12.8" hidden="false" customHeight="false" outlineLevel="0" collapsed="false">
      <c r="A147" s="13" t="s">
        <v>153</v>
      </c>
      <c r="B147" s="14" t="s">
        <v>154</v>
      </c>
      <c r="C147" s="14" t="s">
        <v>155</v>
      </c>
      <c r="D147" s="14" t="s">
        <v>23</v>
      </c>
      <c r="E147" s="13" t="s">
        <v>180</v>
      </c>
      <c r="F147" s="13" t="s">
        <v>181</v>
      </c>
      <c r="G147" s="13" t="s">
        <v>182</v>
      </c>
      <c r="H147" s="15" t="n">
        <v>45008</v>
      </c>
      <c r="I147" s="13" t="n">
        <v>3</v>
      </c>
      <c r="J147" s="13" t="n">
        <v>21</v>
      </c>
      <c r="K147" s="13" t="n">
        <v>0</v>
      </c>
      <c r="L147" s="13" t="n">
        <v>0</v>
      </c>
      <c r="M147" s="13" t="n">
        <v>0</v>
      </c>
      <c r="N147" s="13" t="n">
        <v>0</v>
      </c>
      <c r="O147" s="13" t="n">
        <v>-18.944703</v>
      </c>
      <c r="P147" s="13" t="n">
        <v>148.080278</v>
      </c>
      <c r="Q147" s="13" t="n">
        <v>8</v>
      </c>
    </row>
    <row r="148" customFormat="false" ht="12.8" hidden="false" customHeight="false" outlineLevel="0" collapsed="false">
      <c r="A148" s="13" t="s">
        <v>153</v>
      </c>
      <c r="B148" s="14" t="s">
        <v>154</v>
      </c>
      <c r="C148" s="14" t="s">
        <v>155</v>
      </c>
      <c r="D148" s="14" t="s">
        <v>23</v>
      </c>
      <c r="E148" s="13" t="s">
        <v>180</v>
      </c>
      <c r="F148" s="13" t="s">
        <v>181</v>
      </c>
      <c r="G148" s="13" t="s">
        <v>182</v>
      </c>
      <c r="H148" s="15" t="n">
        <v>45011</v>
      </c>
      <c r="I148" s="13" t="n">
        <v>4</v>
      </c>
      <c r="J148" s="13" t="n">
        <v>21</v>
      </c>
      <c r="K148" s="13" t="n">
        <v>0</v>
      </c>
      <c r="L148" s="13" t="n">
        <v>0</v>
      </c>
      <c r="M148" s="13" t="n">
        <v>0</v>
      </c>
      <c r="N148" s="13" t="n">
        <v>0</v>
      </c>
      <c r="O148" s="13" t="n">
        <v>-18.944703</v>
      </c>
      <c r="P148" s="13" t="n">
        <v>148.080278</v>
      </c>
      <c r="Q148" s="13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I12" activeCellId="0" sqref="I12"/>
    </sheetView>
  </sheetViews>
  <sheetFormatPr defaultColWidth="8.72265625" defaultRowHeight="12.8" zeroHeight="false" outlineLevelRow="0" outlineLevelCol="0"/>
  <cols>
    <col collapsed="false" customWidth="true" hidden="false" outlineLevel="0" max="7" min="1" style="18" width="19.86"/>
    <col collapsed="false" customWidth="true" hidden="false" outlineLevel="0" max="8" min="8" style="19" width="19.86"/>
    <col collapsed="false" customWidth="true" hidden="false" outlineLevel="0" max="9" min="9" style="20" width="19.86"/>
    <col collapsed="false" customWidth="true" hidden="false" outlineLevel="0" max="13" min="10" style="13" width="19.86"/>
    <col collapsed="false" customWidth="true" hidden="false" outlineLevel="0" max="20" min="14" style="21" width="19.86"/>
    <col collapsed="false" customWidth="false" hidden="false" outlineLevel="0" max="1024" min="21" style="13" width="8.71"/>
  </cols>
  <sheetData>
    <row r="1" customFormat="false" ht="12.8" hidden="false" customHeight="false" outlineLevel="0" collapsed="false">
      <c r="A1" s="13" t="s">
        <v>7</v>
      </c>
      <c r="B1" s="16" t="s">
        <v>150</v>
      </c>
      <c r="C1" s="16" t="s">
        <v>11</v>
      </c>
      <c r="D1" s="16" t="s">
        <v>13</v>
      </c>
      <c r="E1" s="13" t="s">
        <v>151</v>
      </c>
      <c r="F1" s="13" t="s">
        <v>17</v>
      </c>
      <c r="G1" s="13" t="s">
        <v>19</v>
      </c>
      <c r="H1" s="19" t="s">
        <v>21</v>
      </c>
      <c r="I1" s="22" t="s">
        <v>46</v>
      </c>
      <c r="J1" s="23" t="s">
        <v>48</v>
      </c>
      <c r="K1" s="23" t="s">
        <v>50</v>
      </c>
      <c r="L1" s="23" t="s">
        <v>52</v>
      </c>
      <c r="M1" s="23" t="s">
        <v>54</v>
      </c>
      <c r="N1" s="24" t="s">
        <v>56</v>
      </c>
      <c r="O1" s="24" t="s">
        <v>58</v>
      </c>
      <c r="P1" s="24" t="s">
        <v>60</v>
      </c>
      <c r="Q1" s="24" t="s">
        <v>62</v>
      </c>
      <c r="R1" s="24" t="s">
        <v>64</v>
      </c>
      <c r="S1" s="24" t="s">
        <v>66</v>
      </c>
      <c r="T1" s="24" t="s">
        <v>68</v>
      </c>
    </row>
    <row r="2" customFormat="false" ht="12.8" hidden="false" customHeight="false" outlineLevel="0" collapsed="false">
      <c r="A2" s="13" t="s">
        <v>153</v>
      </c>
      <c r="B2" s="14" t="s">
        <v>154</v>
      </c>
      <c r="C2" s="14" t="s">
        <v>155</v>
      </c>
      <c r="D2" s="14" t="s">
        <v>43</v>
      </c>
      <c r="E2" s="13" t="s">
        <v>165</v>
      </c>
      <c r="F2" s="18" t="s">
        <v>166</v>
      </c>
      <c r="G2" s="13" t="s">
        <v>167</v>
      </c>
      <c r="H2" s="19" t="n">
        <v>45010</v>
      </c>
      <c r="I2" s="20" t="n">
        <v>0.361805555555556</v>
      </c>
      <c r="J2" s="13" t="n">
        <v>-18.83152</v>
      </c>
      <c r="K2" s="13" t="n">
        <v>147.63244</v>
      </c>
      <c r="L2" s="13" t="n">
        <v>-18.83271</v>
      </c>
      <c r="M2" s="13" t="n">
        <v>147.63341</v>
      </c>
      <c r="N2" s="21" t="n">
        <v>189.1</v>
      </c>
      <c r="O2" s="21" t="n">
        <v>5.72</v>
      </c>
      <c r="P2" s="21" t="n">
        <v>0</v>
      </c>
      <c r="Q2" s="21" t="s">
        <v>183</v>
      </c>
      <c r="R2" s="21" t="s">
        <v>184</v>
      </c>
      <c r="S2" s="21" t="s">
        <v>185</v>
      </c>
      <c r="T2" s="21" t="n">
        <v>0</v>
      </c>
    </row>
    <row r="3" customFormat="false" ht="12.8" hidden="false" customHeight="false" outlineLevel="0" collapsed="false">
      <c r="A3" s="13" t="s">
        <v>153</v>
      </c>
      <c r="B3" s="14" t="s">
        <v>154</v>
      </c>
      <c r="C3" s="14" t="s">
        <v>155</v>
      </c>
      <c r="D3" s="14" t="s">
        <v>43</v>
      </c>
      <c r="E3" s="25" t="s">
        <v>165</v>
      </c>
      <c r="F3" s="18" t="s">
        <v>166</v>
      </c>
      <c r="G3" s="13" t="s">
        <v>167</v>
      </c>
      <c r="H3" s="19" t="n">
        <v>45010</v>
      </c>
      <c r="I3" s="20" t="n">
        <v>0.363888888888889</v>
      </c>
      <c r="J3" s="13" t="n">
        <v>-18.83284</v>
      </c>
      <c r="K3" s="13" t="n">
        <v>147.63335</v>
      </c>
      <c r="L3" s="13" t="n">
        <v>-18.8343</v>
      </c>
      <c r="M3" s="13" t="n">
        <v>147.63279</v>
      </c>
      <c r="N3" s="21" t="n">
        <v>195.4</v>
      </c>
      <c r="O3" s="21" t="n">
        <v>5.9</v>
      </c>
      <c r="P3" s="21" t="n">
        <v>0</v>
      </c>
      <c r="Q3" s="21" t="s">
        <v>183</v>
      </c>
      <c r="R3" s="21" t="s">
        <v>186</v>
      </c>
      <c r="S3" s="21" t="s">
        <v>185</v>
      </c>
      <c r="T3" s="21" t="n">
        <v>0</v>
      </c>
    </row>
    <row r="4" customFormat="false" ht="12.8" hidden="false" customHeight="false" outlineLevel="0" collapsed="false">
      <c r="A4" s="13" t="s">
        <v>153</v>
      </c>
      <c r="B4" s="14" t="s">
        <v>154</v>
      </c>
      <c r="C4" s="14" t="s">
        <v>155</v>
      </c>
      <c r="D4" s="14" t="s">
        <v>43</v>
      </c>
      <c r="E4" s="25" t="s">
        <v>165</v>
      </c>
      <c r="F4" s="18" t="s">
        <v>166</v>
      </c>
      <c r="G4" s="13" t="s">
        <v>167</v>
      </c>
      <c r="H4" s="19" t="n">
        <v>45010</v>
      </c>
      <c r="I4" s="20" t="n">
        <v>0.365972222222222</v>
      </c>
      <c r="J4" s="13" t="n">
        <v>-18.83448</v>
      </c>
      <c r="K4" s="13" t="n">
        <v>147.63269</v>
      </c>
      <c r="L4" s="13" t="n">
        <v>-18.83597</v>
      </c>
      <c r="M4" s="13" t="n">
        <v>147.63242</v>
      </c>
      <c r="N4" s="21" t="n">
        <v>189</v>
      </c>
      <c r="O4" s="21" t="n">
        <v>5.72</v>
      </c>
      <c r="P4" s="21" t="n">
        <v>0</v>
      </c>
      <c r="Q4" s="21" t="s">
        <v>183</v>
      </c>
      <c r="R4" s="21" t="s">
        <v>186</v>
      </c>
      <c r="S4" s="21" t="n">
        <v>0</v>
      </c>
      <c r="T4" s="21" t="n">
        <v>0</v>
      </c>
    </row>
    <row r="5" customFormat="false" ht="12.8" hidden="false" customHeight="false" outlineLevel="0" collapsed="false">
      <c r="A5" s="13" t="s">
        <v>153</v>
      </c>
      <c r="B5" s="14" t="s">
        <v>154</v>
      </c>
      <c r="C5" s="14" t="s">
        <v>155</v>
      </c>
      <c r="D5" s="14" t="s">
        <v>43</v>
      </c>
      <c r="E5" s="25" t="s">
        <v>165</v>
      </c>
      <c r="F5" s="18" t="s">
        <v>166</v>
      </c>
      <c r="G5" s="25" t="s">
        <v>168</v>
      </c>
      <c r="H5" s="19" t="n">
        <v>45010</v>
      </c>
      <c r="I5" s="20" t="n">
        <v>0.390972222222222</v>
      </c>
      <c r="J5" s="13" t="n">
        <v>-18.80169</v>
      </c>
      <c r="K5" s="13" t="n">
        <v>147.65779</v>
      </c>
      <c r="L5" s="13" t="n">
        <v>-18.802</v>
      </c>
      <c r="M5" s="13" t="n">
        <v>147.65678</v>
      </c>
      <c r="N5" s="21" t="n">
        <v>203.2</v>
      </c>
      <c r="O5" s="21" t="n">
        <v>6.16</v>
      </c>
      <c r="P5" s="21" t="n">
        <v>0</v>
      </c>
      <c r="Q5" s="21" t="s">
        <v>187</v>
      </c>
      <c r="R5" s="21" t="s">
        <v>184</v>
      </c>
      <c r="S5" s="21" t="s">
        <v>185</v>
      </c>
      <c r="T5" s="21" t="n">
        <v>0</v>
      </c>
    </row>
    <row r="6" customFormat="false" ht="12.8" hidden="false" customHeight="false" outlineLevel="0" collapsed="false">
      <c r="A6" s="13" t="s">
        <v>153</v>
      </c>
      <c r="B6" s="14" t="s">
        <v>154</v>
      </c>
      <c r="C6" s="14" t="s">
        <v>155</v>
      </c>
      <c r="D6" s="14" t="s">
        <v>43</v>
      </c>
      <c r="E6" s="25" t="s">
        <v>165</v>
      </c>
      <c r="F6" s="18" t="s">
        <v>166</v>
      </c>
      <c r="G6" s="25" t="s">
        <v>168</v>
      </c>
      <c r="H6" s="19" t="n">
        <v>45010</v>
      </c>
      <c r="I6" s="20" t="n">
        <v>0.393055555555556</v>
      </c>
      <c r="J6" s="13" t="n">
        <v>-18.80188</v>
      </c>
      <c r="K6" s="13" t="n">
        <v>147.65673</v>
      </c>
      <c r="L6" s="13" t="n">
        <v>-18.80204</v>
      </c>
      <c r="M6" s="13" t="n">
        <v>147.65561</v>
      </c>
      <c r="N6" s="21" t="n">
        <v>198.9</v>
      </c>
      <c r="O6" s="21" t="n">
        <v>6.01</v>
      </c>
      <c r="P6" s="21" t="n">
        <v>0</v>
      </c>
      <c r="Q6" s="21" t="s">
        <v>187</v>
      </c>
      <c r="R6" s="21" t="s">
        <v>184</v>
      </c>
      <c r="S6" s="21" t="s">
        <v>185</v>
      </c>
      <c r="T6" s="21" t="n">
        <v>0</v>
      </c>
    </row>
    <row r="7" customFormat="false" ht="12.8" hidden="false" customHeight="false" outlineLevel="0" collapsed="false">
      <c r="A7" s="13" t="s">
        <v>153</v>
      </c>
      <c r="B7" s="14" t="s">
        <v>154</v>
      </c>
      <c r="C7" s="14" t="s">
        <v>155</v>
      </c>
      <c r="D7" s="14" t="s">
        <v>43</v>
      </c>
      <c r="E7" s="25" t="s">
        <v>165</v>
      </c>
      <c r="F7" s="18" t="s">
        <v>166</v>
      </c>
      <c r="G7" s="25" t="s">
        <v>168</v>
      </c>
      <c r="H7" s="19" t="n">
        <v>45010</v>
      </c>
      <c r="I7" s="20" t="n">
        <v>0.394444444444444</v>
      </c>
      <c r="J7" s="13" t="n">
        <v>-18.80197</v>
      </c>
      <c r="K7" s="13" t="n">
        <v>147.6555</v>
      </c>
      <c r="L7" s="13" t="n">
        <v>-18.80242</v>
      </c>
      <c r="M7" s="13" t="n">
        <v>147.65393</v>
      </c>
      <c r="N7" s="21" t="n">
        <v>198.3</v>
      </c>
      <c r="O7" s="21" t="n">
        <v>6.05</v>
      </c>
      <c r="P7" s="21" t="n">
        <v>0</v>
      </c>
      <c r="Q7" s="21" t="s">
        <v>187</v>
      </c>
      <c r="R7" s="21" t="s">
        <v>184</v>
      </c>
      <c r="S7" s="21" t="s">
        <v>185</v>
      </c>
      <c r="T7" s="21" t="n">
        <v>0</v>
      </c>
    </row>
    <row r="8" customFormat="false" ht="12.8" hidden="false" customHeight="false" outlineLevel="0" collapsed="false">
      <c r="A8" s="13" t="s">
        <v>153</v>
      </c>
      <c r="B8" s="14" t="s">
        <v>154</v>
      </c>
      <c r="C8" s="14" t="s">
        <v>155</v>
      </c>
      <c r="D8" s="14" t="s">
        <v>43</v>
      </c>
      <c r="E8" s="25" t="s">
        <v>165</v>
      </c>
      <c r="F8" s="18" t="s">
        <v>166</v>
      </c>
      <c r="G8" s="25" t="s">
        <v>168</v>
      </c>
      <c r="H8" s="19" t="n">
        <v>45010</v>
      </c>
      <c r="I8" s="20" t="n">
        <v>0.396527777777778</v>
      </c>
      <c r="J8" s="13" t="n">
        <v>-18.80243</v>
      </c>
      <c r="K8" s="13" t="n">
        <v>147.65373</v>
      </c>
      <c r="L8" s="13" t="n">
        <v>-18.80273</v>
      </c>
      <c r="M8" s="13" t="n">
        <v>147.65266</v>
      </c>
      <c r="N8" s="21" t="n">
        <v>204.5</v>
      </c>
      <c r="O8" s="21" t="n">
        <v>6.19</v>
      </c>
      <c r="P8" s="21" t="n">
        <v>0</v>
      </c>
      <c r="Q8" s="21" t="s">
        <v>187</v>
      </c>
      <c r="R8" s="21" t="s">
        <v>186</v>
      </c>
      <c r="S8" s="21" t="n">
        <v>0</v>
      </c>
      <c r="T8" s="21" t="n">
        <v>0</v>
      </c>
    </row>
    <row r="9" customFormat="false" ht="12.8" hidden="false" customHeight="false" outlineLevel="0" collapsed="false">
      <c r="A9" s="13" t="s">
        <v>153</v>
      </c>
      <c r="B9" s="14" t="s">
        <v>154</v>
      </c>
      <c r="C9" s="14" t="s">
        <v>155</v>
      </c>
      <c r="D9" s="14" t="s">
        <v>43</v>
      </c>
      <c r="E9" s="25" t="s">
        <v>180</v>
      </c>
      <c r="F9" s="18" t="s">
        <v>181</v>
      </c>
      <c r="G9" s="25" t="s">
        <v>182</v>
      </c>
      <c r="H9" s="19" t="n">
        <v>45011</v>
      </c>
      <c r="I9" s="20" t="n">
        <v>0.552777777777778</v>
      </c>
      <c r="J9" s="13" t="n">
        <v>-18.94601</v>
      </c>
      <c r="K9" s="13" t="n">
        <v>148.07811</v>
      </c>
      <c r="L9" s="13" t="n">
        <v>-18.9455</v>
      </c>
      <c r="M9" s="13" t="n">
        <v>148.07914</v>
      </c>
      <c r="N9" s="21" t="n">
        <v>205</v>
      </c>
      <c r="O9" s="21" t="n">
        <v>6.19</v>
      </c>
      <c r="P9" s="21" t="n">
        <v>0</v>
      </c>
      <c r="Q9" s="21" t="s">
        <v>187</v>
      </c>
      <c r="R9" s="21" t="s">
        <v>188</v>
      </c>
      <c r="S9" s="21" t="n">
        <v>0</v>
      </c>
      <c r="T9" s="21" t="n">
        <v>0</v>
      </c>
    </row>
    <row r="10" customFormat="false" ht="12.8" hidden="false" customHeight="false" outlineLevel="0" collapsed="false">
      <c r="A10" s="13" t="s">
        <v>153</v>
      </c>
      <c r="B10" s="14" t="s">
        <v>154</v>
      </c>
      <c r="C10" s="14" t="s">
        <v>155</v>
      </c>
      <c r="D10" s="14" t="s">
        <v>43</v>
      </c>
      <c r="E10" s="25" t="s">
        <v>180</v>
      </c>
      <c r="F10" s="18" t="s">
        <v>181</v>
      </c>
      <c r="G10" s="25" t="s">
        <v>182</v>
      </c>
      <c r="H10" s="19" t="n">
        <v>45011</v>
      </c>
      <c r="I10" s="20" t="n">
        <v>0.554166666666667</v>
      </c>
      <c r="J10" s="13" t="n">
        <v>-18.9453</v>
      </c>
      <c r="K10" s="13" t="n">
        <v>148.07904</v>
      </c>
      <c r="L10" s="13" t="n">
        <v>-18.94456</v>
      </c>
      <c r="M10" s="13" t="n">
        <v>148.07792</v>
      </c>
      <c r="N10" s="21" t="n">
        <v>205.7</v>
      </c>
      <c r="O10" s="21" t="n">
        <v>6.23</v>
      </c>
      <c r="P10" s="21" t="n">
        <v>0</v>
      </c>
      <c r="Q10" s="21" t="s">
        <v>187</v>
      </c>
      <c r="R10" s="21" t="s">
        <v>188</v>
      </c>
      <c r="S10" s="21" t="n">
        <v>0</v>
      </c>
      <c r="T10" s="21" t="n">
        <v>0</v>
      </c>
    </row>
    <row r="11" customFormat="false" ht="12.8" hidden="false" customHeight="false" outlineLevel="0" collapsed="false">
      <c r="A11" s="13" t="s">
        <v>153</v>
      </c>
      <c r="B11" s="14" t="s">
        <v>154</v>
      </c>
      <c r="C11" s="14" t="s">
        <v>155</v>
      </c>
      <c r="D11" s="14" t="s">
        <v>43</v>
      </c>
      <c r="E11" s="25" t="s">
        <v>180</v>
      </c>
      <c r="F11" s="18" t="s">
        <v>181</v>
      </c>
      <c r="G11" s="25" t="s">
        <v>182</v>
      </c>
      <c r="H11" s="19" t="n">
        <v>45011</v>
      </c>
      <c r="I11" s="20" t="n">
        <v>0.55625</v>
      </c>
      <c r="J11" s="13" t="n">
        <v>-18.94444</v>
      </c>
      <c r="K11" s="13" t="n">
        <v>148.07783</v>
      </c>
      <c r="L11" s="13" t="n">
        <v>-18.94401</v>
      </c>
      <c r="M11" s="13" t="n">
        <v>148.07916</v>
      </c>
      <c r="N11" s="21" t="n">
        <v>188.3</v>
      </c>
      <c r="O11" s="21" t="n">
        <v>5.69</v>
      </c>
      <c r="P11" s="21" t="n">
        <v>0</v>
      </c>
      <c r="Q11" s="21" t="s">
        <v>187</v>
      </c>
      <c r="R11" s="21" t="s">
        <v>188</v>
      </c>
      <c r="S11" s="21" t="n">
        <v>0</v>
      </c>
      <c r="T11" s="21" t="n">
        <v>0</v>
      </c>
    </row>
    <row r="12" customFormat="false" ht="12.8" hidden="false" customHeight="false" outlineLevel="0" collapsed="false">
      <c r="A12" s="13" t="s">
        <v>153</v>
      </c>
      <c r="B12" s="14" t="s">
        <v>154</v>
      </c>
      <c r="C12" s="14" t="s">
        <v>155</v>
      </c>
      <c r="D12" s="14" t="s">
        <v>43</v>
      </c>
      <c r="E12" s="25" t="s">
        <v>180</v>
      </c>
      <c r="F12" s="18" t="s">
        <v>181</v>
      </c>
      <c r="G12" s="25" t="s">
        <v>182</v>
      </c>
      <c r="H12" s="19" t="n">
        <v>45011</v>
      </c>
      <c r="I12" s="20" t="n">
        <v>0.558333333333333</v>
      </c>
      <c r="J12" s="13" t="n">
        <v>-18.94406</v>
      </c>
      <c r="K12" s="13" t="n">
        <v>148.07922</v>
      </c>
      <c r="L12" s="13" t="n">
        <v>-18.94496</v>
      </c>
      <c r="M12" s="13" t="n">
        <v>148.08015</v>
      </c>
      <c r="N12" s="21" t="n">
        <v>198</v>
      </c>
      <c r="O12" s="21" t="n">
        <v>5.98</v>
      </c>
      <c r="P12" s="21" t="n">
        <v>0</v>
      </c>
      <c r="Q12" s="21" t="s">
        <v>187</v>
      </c>
      <c r="R12" s="21" t="s">
        <v>186</v>
      </c>
      <c r="S12" s="21" t="n">
        <v>0</v>
      </c>
      <c r="T12" s="21" t="n">
        <v>0</v>
      </c>
    </row>
    <row r="13" customFormat="false" ht="12.8" hidden="false" customHeight="false" outlineLevel="0" collapsed="false">
      <c r="A13" s="13" t="s">
        <v>153</v>
      </c>
      <c r="B13" s="14" t="s">
        <v>154</v>
      </c>
      <c r="C13" s="14" t="s">
        <v>155</v>
      </c>
      <c r="D13" s="14" t="s">
        <v>43</v>
      </c>
      <c r="E13" s="25" t="s">
        <v>180</v>
      </c>
      <c r="F13" s="18" t="s">
        <v>181</v>
      </c>
      <c r="G13" s="25" t="s">
        <v>182</v>
      </c>
      <c r="H13" s="19" t="n">
        <v>45011</v>
      </c>
      <c r="I13" s="20" t="n">
        <v>0.559722222222222</v>
      </c>
      <c r="J13" s="13" t="n">
        <v>-18.94492</v>
      </c>
      <c r="K13" s="13" t="n">
        <v>148.0803</v>
      </c>
      <c r="L13" s="13" t="n">
        <v>-18.94443</v>
      </c>
      <c r="M13" s="13" t="n">
        <v>148.08093</v>
      </c>
      <c r="N13" s="21" t="n">
        <v>207.3</v>
      </c>
      <c r="O13" s="21" t="n">
        <v>6.26</v>
      </c>
      <c r="P13" s="21" t="n">
        <v>0</v>
      </c>
      <c r="Q13" s="21" t="s">
        <v>187</v>
      </c>
      <c r="R13" s="21" t="s">
        <v>186</v>
      </c>
      <c r="S13" s="21" t="n">
        <v>0</v>
      </c>
      <c r="T13" s="21" t="n">
        <v>0</v>
      </c>
    </row>
    <row r="14" customFormat="false" ht="12.8" hidden="false" customHeight="false" outlineLevel="0" collapsed="false">
      <c r="A14" s="13" t="s">
        <v>153</v>
      </c>
      <c r="B14" s="14" t="s">
        <v>154</v>
      </c>
      <c r="C14" s="14" t="s">
        <v>155</v>
      </c>
      <c r="D14" s="14" t="s">
        <v>43</v>
      </c>
      <c r="E14" s="25" t="s">
        <v>180</v>
      </c>
      <c r="F14" s="18" t="s">
        <v>181</v>
      </c>
      <c r="G14" s="25" t="s">
        <v>182</v>
      </c>
      <c r="H14" s="19" t="n">
        <v>45011</v>
      </c>
      <c r="I14" s="20" t="n">
        <v>0.561805555555556</v>
      </c>
      <c r="J14" s="13" t="n">
        <v>-18.9443</v>
      </c>
      <c r="K14" s="13" t="n">
        <v>148.08087</v>
      </c>
      <c r="L14" s="13" t="n">
        <v>-18.94308</v>
      </c>
      <c r="M14" s="13" t="n">
        <v>148.08158</v>
      </c>
      <c r="N14" s="21" t="n">
        <v>205</v>
      </c>
      <c r="O14" s="21" t="n">
        <v>6.26</v>
      </c>
      <c r="P14" s="21" t="n">
        <v>0</v>
      </c>
      <c r="Q14" s="21" t="s">
        <v>187</v>
      </c>
      <c r="R14" s="21" t="s">
        <v>188</v>
      </c>
      <c r="S14" s="21" t="n">
        <v>0</v>
      </c>
      <c r="T14" s="21" t="n">
        <v>0</v>
      </c>
    </row>
    <row r="15" customFormat="false" ht="12.8" hidden="false" customHeight="false" outlineLevel="0" collapsed="false">
      <c r="A15" s="13" t="s">
        <v>153</v>
      </c>
      <c r="B15" s="14" t="s">
        <v>154</v>
      </c>
      <c r="C15" s="14" t="s">
        <v>155</v>
      </c>
      <c r="D15" s="14" t="s">
        <v>43</v>
      </c>
      <c r="E15" s="25" t="s">
        <v>176</v>
      </c>
      <c r="F15" s="18" t="s">
        <v>177</v>
      </c>
      <c r="G15" s="25" t="s">
        <v>178</v>
      </c>
      <c r="H15" s="19" t="n">
        <v>45012</v>
      </c>
      <c r="I15" s="20" t="n">
        <v>0.365972222222222</v>
      </c>
      <c r="J15" s="13" t="n">
        <v>-18.99451</v>
      </c>
      <c r="K15" s="13" t="n">
        <v>148.11238</v>
      </c>
      <c r="L15" s="13" t="n">
        <v>-18.99489</v>
      </c>
      <c r="M15" s="13" t="n">
        <v>148.11125</v>
      </c>
      <c r="N15" s="21" t="n">
        <v>199.8</v>
      </c>
      <c r="O15" s="21" t="n">
        <v>6.05</v>
      </c>
      <c r="P15" s="21" t="n">
        <v>0</v>
      </c>
      <c r="Q15" s="21" t="s">
        <v>187</v>
      </c>
      <c r="R15" s="21" t="s">
        <v>188</v>
      </c>
      <c r="S15" s="21" t="s">
        <v>185</v>
      </c>
      <c r="T15" s="21" t="n">
        <v>0</v>
      </c>
    </row>
    <row r="16" customFormat="false" ht="12.8" hidden="false" customHeight="false" outlineLevel="0" collapsed="false">
      <c r="A16" s="13" t="s">
        <v>153</v>
      </c>
      <c r="B16" s="14" t="s">
        <v>154</v>
      </c>
      <c r="C16" s="14" t="s">
        <v>155</v>
      </c>
      <c r="D16" s="14" t="s">
        <v>43</v>
      </c>
      <c r="E16" s="25" t="s">
        <v>176</v>
      </c>
      <c r="F16" s="18" t="s">
        <v>177</v>
      </c>
      <c r="G16" s="25" t="s">
        <v>178</v>
      </c>
      <c r="H16" s="19" t="n">
        <v>45012</v>
      </c>
      <c r="I16" s="20" t="n">
        <v>0.368055555555556</v>
      </c>
      <c r="J16" s="13" t="n">
        <v>-18.99478</v>
      </c>
      <c r="K16" s="13" t="n">
        <v>148.11111</v>
      </c>
      <c r="L16" s="13" t="n">
        <v>-18.99501</v>
      </c>
      <c r="M16" s="13" t="n">
        <v>148.10938</v>
      </c>
      <c r="N16" s="21" t="n">
        <v>198.1</v>
      </c>
      <c r="O16" s="21" t="n">
        <v>5.98</v>
      </c>
      <c r="P16" s="21" t="n">
        <v>0</v>
      </c>
      <c r="Q16" s="21" t="s">
        <v>187</v>
      </c>
      <c r="R16" s="21" t="s">
        <v>185</v>
      </c>
      <c r="S16" s="21" t="s">
        <v>188</v>
      </c>
      <c r="T16" s="21" t="n">
        <v>0</v>
      </c>
    </row>
    <row r="17" customFormat="false" ht="12.8" hidden="false" customHeight="false" outlineLevel="0" collapsed="false">
      <c r="A17" s="13" t="s">
        <v>153</v>
      </c>
      <c r="B17" s="14" t="s">
        <v>154</v>
      </c>
      <c r="C17" s="14" t="s">
        <v>155</v>
      </c>
      <c r="D17" s="14" t="s">
        <v>43</v>
      </c>
      <c r="E17" s="25" t="s">
        <v>176</v>
      </c>
      <c r="F17" s="18" t="s">
        <v>177</v>
      </c>
      <c r="G17" s="25" t="s">
        <v>178</v>
      </c>
      <c r="H17" s="19" t="n">
        <v>45012</v>
      </c>
      <c r="I17" s="20" t="n">
        <v>0.369444444444444</v>
      </c>
      <c r="J17" s="13" t="n">
        <v>-18.99485</v>
      </c>
      <c r="K17" s="13" t="n">
        <v>148.10918</v>
      </c>
      <c r="L17" s="13" t="n">
        <v>-18.99508</v>
      </c>
      <c r="M17" s="13" t="n">
        <v>148.10764</v>
      </c>
      <c r="N17" s="21" t="n">
        <v>200.3</v>
      </c>
      <c r="O17" s="21" t="n">
        <v>6.05</v>
      </c>
      <c r="P17" s="21" t="n">
        <v>0</v>
      </c>
      <c r="Q17" s="21" t="s">
        <v>187</v>
      </c>
      <c r="R17" s="21" t="s">
        <v>188</v>
      </c>
      <c r="S17" s="21" t="s">
        <v>185</v>
      </c>
      <c r="T17" s="21" t="n">
        <v>0</v>
      </c>
    </row>
    <row r="18" customFormat="false" ht="12.8" hidden="false" customHeight="false" outlineLevel="0" collapsed="false">
      <c r="A18" s="13" t="s">
        <v>153</v>
      </c>
      <c r="B18" s="14" t="s">
        <v>154</v>
      </c>
      <c r="C18" s="14" t="s">
        <v>155</v>
      </c>
      <c r="D18" s="14" t="s">
        <v>43</v>
      </c>
      <c r="E18" s="25" t="s">
        <v>176</v>
      </c>
      <c r="F18" s="18" t="s">
        <v>177</v>
      </c>
      <c r="G18" s="25" t="s">
        <v>179</v>
      </c>
      <c r="H18" s="19" t="n">
        <v>45012</v>
      </c>
      <c r="I18" s="20" t="n">
        <v>0.386111111111111</v>
      </c>
      <c r="J18" s="13" t="n">
        <v>-19.03158</v>
      </c>
      <c r="K18" s="13" t="n">
        <v>148.09964</v>
      </c>
      <c r="L18" s="13" t="n">
        <v>-19.03271</v>
      </c>
      <c r="M18" s="13" t="n">
        <v>148.099</v>
      </c>
      <c r="N18" s="21" t="n">
        <v>189.4</v>
      </c>
      <c r="O18" s="21" t="n">
        <v>5.72</v>
      </c>
      <c r="P18" s="21" t="n">
        <v>0</v>
      </c>
      <c r="Q18" s="21" t="s">
        <v>187</v>
      </c>
      <c r="R18" s="21" t="s">
        <v>188</v>
      </c>
      <c r="S18" s="21" t="s">
        <v>185</v>
      </c>
      <c r="T18" s="21" t="n">
        <v>0</v>
      </c>
    </row>
    <row r="19" customFormat="false" ht="12.8" hidden="false" customHeight="false" outlineLevel="0" collapsed="false">
      <c r="A19" s="13" t="s">
        <v>153</v>
      </c>
      <c r="B19" s="14" t="s">
        <v>154</v>
      </c>
      <c r="C19" s="14" t="s">
        <v>155</v>
      </c>
      <c r="D19" s="14" t="s">
        <v>43</v>
      </c>
      <c r="E19" s="25" t="s">
        <v>176</v>
      </c>
      <c r="F19" s="18" t="s">
        <v>177</v>
      </c>
      <c r="G19" s="25" t="s">
        <v>179</v>
      </c>
      <c r="H19" s="19" t="n">
        <v>45012</v>
      </c>
      <c r="I19" s="20" t="n">
        <v>0.388194444444444</v>
      </c>
      <c r="J19" s="13" t="n">
        <v>-19.03282</v>
      </c>
      <c r="K19" s="13" t="n">
        <v>148.09902</v>
      </c>
      <c r="L19" s="13" t="n">
        <v>-19.03397</v>
      </c>
      <c r="M19" s="13" t="n">
        <v>148.09967</v>
      </c>
      <c r="N19" s="21" t="n">
        <v>190.2</v>
      </c>
      <c r="O19" s="21" t="n">
        <v>5.76</v>
      </c>
      <c r="P19" s="21" t="n">
        <v>0</v>
      </c>
      <c r="Q19" s="21" t="s">
        <v>183</v>
      </c>
      <c r="R19" s="21" t="s">
        <v>188</v>
      </c>
      <c r="S19" s="21" t="s">
        <v>185</v>
      </c>
      <c r="T19" s="21" t="n">
        <v>0</v>
      </c>
    </row>
    <row r="20" customFormat="false" ht="12.8" hidden="false" customHeight="false" outlineLevel="0" collapsed="false">
      <c r="A20" s="13" t="s">
        <v>153</v>
      </c>
      <c r="B20" s="14" t="s">
        <v>154</v>
      </c>
      <c r="C20" s="14" t="s">
        <v>155</v>
      </c>
      <c r="D20" s="14" t="s">
        <v>43</v>
      </c>
      <c r="E20" s="25" t="s">
        <v>176</v>
      </c>
      <c r="F20" s="18" t="s">
        <v>177</v>
      </c>
      <c r="G20" s="25" t="s">
        <v>179</v>
      </c>
      <c r="H20" s="19" t="n">
        <v>45012</v>
      </c>
      <c r="I20" s="20" t="n">
        <v>0.389583333333333</v>
      </c>
      <c r="J20" s="13" t="n">
        <v>-19.03385</v>
      </c>
      <c r="K20" s="13" t="n">
        <v>148.09981</v>
      </c>
      <c r="L20" s="13" t="n">
        <v>-19.03333</v>
      </c>
      <c r="M20" s="13" t="n">
        <v>148.10009</v>
      </c>
      <c r="N20" s="21" t="n">
        <v>199.8</v>
      </c>
      <c r="O20" s="21" t="n">
        <v>6.05</v>
      </c>
      <c r="P20" s="21" t="n">
        <v>0</v>
      </c>
      <c r="Q20" s="21" t="s">
        <v>187</v>
      </c>
      <c r="R20" s="21" t="s">
        <v>186</v>
      </c>
      <c r="S20" s="21" t="s">
        <v>185</v>
      </c>
      <c r="T20" s="21" t="n">
        <v>0</v>
      </c>
    </row>
    <row r="21" customFormat="false" ht="12.8" hidden="false" customHeight="false" outlineLevel="0" collapsed="false">
      <c r="A21" s="13" t="s">
        <v>153</v>
      </c>
      <c r="B21" s="14" t="s">
        <v>154</v>
      </c>
      <c r="C21" s="14" t="s">
        <v>155</v>
      </c>
      <c r="D21" s="14" t="s">
        <v>43</v>
      </c>
      <c r="E21" s="25" t="s">
        <v>176</v>
      </c>
      <c r="F21" s="18" t="s">
        <v>177</v>
      </c>
      <c r="G21" s="25" t="s">
        <v>179</v>
      </c>
      <c r="H21" s="19" t="n">
        <v>45012</v>
      </c>
      <c r="I21" s="20" t="n">
        <v>0.391666666666667</v>
      </c>
      <c r="J21" s="13" t="n">
        <v>-19.03323</v>
      </c>
      <c r="K21" s="13" t="n">
        <v>148.10011</v>
      </c>
      <c r="L21" s="13" t="n">
        <v>-19.03201</v>
      </c>
      <c r="M21" s="13" t="n">
        <v>148.10042</v>
      </c>
      <c r="N21" s="21" t="n">
        <v>188.5</v>
      </c>
      <c r="O21" s="21" t="n">
        <v>5.69</v>
      </c>
      <c r="P21" s="21" t="n">
        <v>0</v>
      </c>
      <c r="Q21" s="21" t="s">
        <v>187</v>
      </c>
      <c r="R21" s="21" t="s">
        <v>186</v>
      </c>
      <c r="S21" s="21" t="s">
        <v>185</v>
      </c>
      <c r="T21" s="21" t="n">
        <v>0</v>
      </c>
    </row>
    <row r="22" customFormat="false" ht="12.8" hidden="false" customHeight="false" outlineLevel="0" collapsed="false">
      <c r="A22" s="13" t="s">
        <v>153</v>
      </c>
      <c r="B22" s="14" t="s">
        <v>154</v>
      </c>
      <c r="C22" s="14" t="s">
        <v>155</v>
      </c>
      <c r="D22" s="14" t="s">
        <v>43</v>
      </c>
      <c r="E22" s="25" t="s">
        <v>176</v>
      </c>
      <c r="F22" s="18" t="s">
        <v>177</v>
      </c>
      <c r="G22" s="25" t="s">
        <v>179</v>
      </c>
      <c r="H22" s="19" t="n">
        <v>45012</v>
      </c>
      <c r="I22" s="20" t="n">
        <v>0.39375</v>
      </c>
      <c r="J22" s="13" t="n">
        <v>-19.03189</v>
      </c>
      <c r="K22" s="13" t="n">
        <v>148.10029</v>
      </c>
      <c r="L22" s="13" t="n">
        <v>-19.03204</v>
      </c>
      <c r="M22" s="13" t="n">
        <v>148.0989</v>
      </c>
      <c r="N22" s="21" t="n">
        <v>199.5</v>
      </c>
      <c r="O22" s="21" t="n">
        <v>6.05</v>
      </c>
      <c r="P22" s="21" t="n">
        <v>0</v>
      </c>
      <c r="Q22" s="21" t="s">
        <v>187</v>
      </c>
      <c r="R22" s="21" t="s">
        <v>188</v>
      </c>
      <c r="S22" s="21" t="s">
        <v>185</v>
      </c>
      <c r="T22" s="21" t="n">
        <v>0</v>
      </c>
    </row>
    <row r="23" customFormat="false" ht="12.8" hidden="false" customHeight="false" outlineLevel="0" collapsed="false">
      <c r="A23" s="13" t="s">
        <v>153</v>
      </c>
      <c r="B23" s="14" t="s">
        <v>154</v>
      </c>
      <c r="C23" s="14" t="s">
        <v>155</v>
      </c>
      <c r="D23" s="14" t="s">
        <v>43</v>
      </c>
      <c r="E23" s="25" t="s">
        <v>159</v>
      </c>
      <c r="F23" s="18" t="s">
        <v>160</v>
      </c>
      <c r="G23" s="25" t="s">
        <v>163</v>
      </c>
      <c r="H23" s="19" t="n">
        <v>45013</v>
      </c>
      <c r="I23" s="20" t="n">
        <v>0.359722222222222</v>
      </c>
      <c r="J23" s="13" t="n">
        <v>-19.19317</v>
      </c>
      <c r="K23" s="13" t="n">
        <v>148.1219</v>
      </c>
      <c r="L23" s="13" t="n">
        <v>-19.19473</v>
      </c>
      <c r="M23" s="13" t="n">
        <v>148.12096</v>
      </c>
      <c r="N23" s="21" t="n">
        <v>213.7</v>
      </c>
      <c r="O23" s="21" t="n">
        <v>6.48</v>
      </c>
      <c r="P23" s="21" t="n">
        <v>0</v>
      </c>
      <c r="Q23" s="21" t="s">
        <v>183</v>
      </c>
      <c r="R23" s="21" t="s">
        <v>188</v>
      </c>
      <c r="S23" s="21" t="n">
        <v>0</v>
      </c>
      <c r="T23" s="21" t="n">
        <v>0</v>
      </c>
    </row>
    <row r="24" customFormat="false" ht="12.8" hidden="false" customHeight="false" outlineLevel="0" collapsed="false">
      <c r="A24" s="13" t="s">
        <v>153</v>
      </c>
      <c r="B24" s="14" t="s">
        <v>154</v>
      </c>
      <c r="C24" s="14" t="s">
        <v>155</v>
      </c>
      <c r="D24" s="14" t="s">
        <v>43</v>
      </c>
      <c r="E24" s="25" t="s">
        <v>159</v>
      </c>
      <c r="F24" s="18" t="s">
        <v>160</v>
      </c>
      <c r="G24" s="25" t="s">
        <v>163</v>
      </c>
      <c r="H24" s="19" t="n">
        <v>45013</v>
      </c>
      <c r="I24" s="20" t="n">
        <v>0.361805555555556</v>
      </c>
      <c r="J24" s="13" t="n">
        <v>-19.19487</v>
      </c>
      <c r="K24" s="13" t="n">
        <v>148.12079</v>
      </c>
      <c r="L24" s="13" t="n">
        <v>-19.19446</v>
      </c>
      <c r="M24" s="13" t="n">
        <v>148.1193</v>
      </c>
      <c r="N24" s="21" t="n">
        <v>208.3</v>
      </c>
      <c r="O24" s="21" t="n">
        <v>6.3</v>
      </c>
      <c r="P24" s="21" t="n">
        <v>0</v>
      </c>
      <c r="Q24" s="21" t="s">
        <v>187</v>
      </c>
      <c r="R24" s="21" t="s">
        <v>188</v>
      </c>
      <c r="S24" s="21" t="n">
        <v>0</v>
      </c>
      <c r="T24" s="21" t="n">
        <v>0</v>
      </c>
    </row>
    <row r="25" customFormat="false" ht="12.8" hidden="false" customHeight="false" outlineLevel="0" collapsed="false">
      <c r="A25" s="13" t="s">
        <v>153</v>
      </c>
      <c r="B25" s="14" t="s">
        <v>154</v>
      </c>
      <c r="C25" s="14" t="s">
        <v>155</v>
      </c>
      <c r="D25" s="14" t="s">
        <v>43</v>
      </c>
      <c r="E25" s="25" t="s">
        <v>159</v>
      </c>
      <c r="F25" s="18" t="s">
        <v>160</v>
      </c>
      <c r="G25" s="25" t="s">
        <v>163</v>
      </c>
      <c r="H25" s="19" t="n">
        <v>45013</v>
      </c>
      <c r="I25" s="20" t="n">
        <v>0.363194444444444</v>
      </c>
      <c r="J25" s="13" t="n">
        <v>-19.19445</v>
      </c>
      <c r="K25" s="13" t="n">
        <v>148.11911</v>
      </c>
      <c r="L25" s="13" t="n">
        <v>-19.19342</v>
      </c>
      <c r="M25" s="13" t="n">
        <v>148.11801</v>
      </c>
      <c r="N25" s="21" t="n">
        <v>201</v>
      </c>
      <c r="O25" s="21" t="n">
        <v>6.12</v>
      </c>
      <c r="P25" s="21" t="n">
        <v>0</v>
      </c>
      <c r="Q25" s="21" t="s">
        <v>183</v>
      </c>
      <c r="R25" s="21" t="s">
        <v>188</v>
      </c>
      <c r="S25" s="21" t="s">
        <v>185</v>
      </c>
      <c r="T25" s="21" t="n">
        <v>0</v>
      </c>
    </row>
    <row r="26" customFormat="false" ht="12.8" hidden="false" customHeight="false" outlineLevel="0" collapsed="false">
      <c r="A26" s="13" t="s">
        <v>153</v>
      </c>
      <c r="B26" s="14" t="s">
        <v>154</v>
      </c>
      <c r="C26" s="14" t="s">
        <v>155</v>
      </c>
      <c r="D26" s="14" t="s">
        <v>43</v>
      </c>
      <c r="E26" s="25" t="s">
        <v>159</v>
      </c>
      <c r="F26" s="18" t="s">
        <v>160</v>
      </c>
      <c r="G26" s="25" t="s">
        <v>164</v>
      </c>
      <c r="H26" s="19" t="n">
        <v>45013</v>
      </c>
      <c r="I26" s="20" t="n">
        <v>0.395138888888889</v>
      </c>
      <c r="J26" s="13" t="n">
        <v>-19.19269</v>
      </c>
      <c r="K26" s="13" t="n">
        <v>148.11472</v>
      </c>
      <c r="L26" s="13" t="n">
        <v>-19.19283</v>
      </c>
      <c r="M26" s="13" t="n">
        <v>148.11423</v>
      </c>
      <c r="N26" s="21" t="n">
        <v>178.8</v>
      </c>
      <c r="O26" s="21" t="n">
        <v>5.4</v>
      </c>
      <c r="P26" s="21" t="n">
        <v>0</v>
      </c>
      <c r="Q26" s="21" t="s">
        <v>183</v>
      </c>
      <c r="R26" s="21" t="s">
        <v>186</v>
      </c>
      <c r="S26" s="21" t="n">
        <v>0</v>
      </c>
      <c r="T26" s="21" t="n">
        <v>0</v>
      </c>
    </row>
    <row r="27" customFormat="false" ht="12.8" hidden="false" customHeight="false" outlineLevel="0" collapsed="false">
      <c r="A27" s="13" t="s">
        <v>153</v>
      </c>
      <c r="B27" s="14" t="s">
        <v>154</v>
      </c>
      <c r="C27" s="14" t="s">
        <v>155</v>
      </c>
      <c r="D27" s="14" t="s">
        <v>43</v>
      </c>
      <c r="E27" s="25" t="s">
        <v>159</v>
      </c>
      <c r="F27" s="18" t="s">
        <v>160</v>
      </c>
      <c r="G27" s="25" t="s">
        <v>164</v>
      </c>
      <c r="H27" s="19" t="n">
        <v>45013</v>
      </c>
      <c r="I27" s="20" t="n">
        <v>0.397222222222222</v>
      </c>
      <c r="J27" s="13" t="n">
        <v>-19.19286</v>
      </c>
      <c r="K27" s="13" t="n">
        <v>148.11408</v>
      </c>
      <c r="L27" s="13" t="n">
        <v>-19.1924</v>
      </c>
      <c r="M27" s="13" t="n">
        <v>148.11255</v>
      </c>
      <c r="N27" s="21" t="n">
        <v>206.4</v>
      </c>
      <c r="O27" s="21" t="n">
        <v>6.23</v>
      </c>
      <c r="P27" s="21" t="n">
        <v>0</v>
      </c>
      <c r="Q27" s="21" t="s">
        <v>183</v>
      </c>
      <c r="R27" s="21" t="s">
        <v>186</v>
      </c>
      <c r="S27" s="21" t="s">
        <v>185</v>
      </c>
      <c r="T27" s="21" t="n">
        <v>0</v>
      </c>
    </row>
    <row r="28" customFormat="false" ht="12.8" hidden="false" customHeight="false" outlineLevel="0" collapsed="false">
      <c r="A28" s="13" t="s">
        <v>153</v>
      </c>
      <c r="B28" s="14" t="s">
        <v>154</v>
      </c>
      <c r="C28" s="14" t="s">
        <v>155</v>
      </c>
      <c r="D28" s="14" t="s">
        <v>43</v>
      </c>
      <c r="E28" s="25" t="s">
        <v>159</v>
      </c>
      <c r="F28" s="18" t="s">
        <v>160</v>
      </c>
      <c r="G28" s="25" t="s">
        <v>164</v>
      </c>
      <c r="H28" s="19" t="n">
        <v>45013</v>
      </c>
      <c r="I28" s="20" t="n">
        <v>0.398611111111111</v>
      </c>
      <c r="J28" s="13" t="n">
        <v>-19.19223</v>
      </c>
      <c r="K28" s="13" t="n">
        <v>148.1125</v>
      </c>
      <c r="L28" s="13" t="n">
        <v>-19.1916</v>
      </c>
      <c r="M28" s="13" t="n">
        <v>148.11169</v>
      </c>
      <c r="N28" s="21" t="n">
        <v>206.2</v>
      </c>
      <c r="O28" s="21" t="n">
        <v>6.23</v>
      </c>
      <c r="P28" s="21" t="n">
        <v>0</v>
      </c>
      <c r="Q28" s="21" t="s">
        <v>183</v>
      </c>
      <c r="R28" s="21" t="s">
        <v>188</v>
      </c>
      <c r="S28" s="21" t="s">
        <v>185</v>
      </c>
      <c r="T28" s="21" t="n">
        <v>0</v>
      </c>
    </row>
    <row r="29" customFormat="false" ht="12.8" hidden="false" customHeight="false" outlineLevel="0" collapsed="false">
      <c r="A29" s="13" t="s">
        <v>153</v>
      </c>
      <c r="B29" s="14" t="s">
        <v>154</v>
      </c>
      <c r="C29" s="14" t="s">
        <v>155</v>
      </c>
      <c r="D29" s="14" t="s">
        <v>43</v>
      </c>
      <c r="E29" s="25" t="s">
        <v>159</v>
      </c>
      <c r="F29" s="18" t="s">
        <v>160</v>
      </c>
      <c r="G29" s="25" t="s">
        <v>164</v>
      </c>
      <c r="H29" s="19" t="n">
        <v>45013</v>
      </c>
      <c r="I29" s="20" t="n">
        <v>0.400694444444444</v>
      </c>
      <c r="J29" s="13" t="n">
        <v>-19.19167</v>
      </c>
      <c r="K29" s="13" t="n">
        <v>148.11149</v>
      </c>
      <c r="L29" s="13" t="n">
        <v>-19.19322</v>
      </c>
      <c r="M29" s="13" t="n">
        <v>148.11193</v>
      </c>
      <c r="N29" s="21" t="n">
        <v>207.2</v>
      </c>
      <c r="O29" s="21" t="n">
        <v>6.26</v>
      </c>
      <c r="P29" s="21" t="n">
        <v>0</v>
      </c>
      <c r="Q29" s="21" t="s">
        <v>187</v>
      </c>
      <c r="R29" s="21" t="s">
        <v>188</v>
      </c>
      <c r="S29" s="21" t="n">
        <v>0</v>
      </c>
      <c r="T29" s="21" t="n">
        <v>0</v>
      </c>
    </row>
    <row r="30" customFormat="false" ht="12.8" hidden="false" customHeight="false" outlineLevel="0" collapsed="false">
      <c r="A30" s="13" t="s">
        <v>153</v>
      </c>
      <c r="B30" s="14" t="s">
        <v>154</v>
      </c>
      <c r="C30" s="14" t="s">
        <v>155</v>
      </c>
      <c r="D30" s="14" t="s">
        <v>43</v>
      </c>
      <c r="E30" s="25" t="s">
        <v>159</v>
      </c>
      <c r="F30" s="18" t="s">
        <v>160</v>
      </c>
      <c r="G30" s="25" t="s">
        <v>164</v>
      </c>
      <c r="H30" s="19" t="n">
        <v>45013</v>
      </c>
      <c r="I30" s="20" t="n">
        <v>0.402777777777778</v>
      </c>
      <c r="J30" s="13" t="n">
        <v>-19.19324</v>
      </c>
      <c r="K30" s="13" t="n">
        <v>148.11193</v>
      </c>
      <c r="L30" s="13" t="n">
        <v>-19.19273</v>
      </c>
      <c r="M30" s="13" t="n">
        <v>148.11237</v>
      </c>
      <c r="N30" s="21" t="n">
        <v>210.5</v>
      </c>
      <c r="O30" s="21" t="n">
        <v>6.37</v>
      </c>
      <c r="P30" s="21" t="n">
        <v>0</v>
      </c>
      <c r="Q30" s="21" t="s">
        <v>187</v>
      </c>
      <c r="R30" s="21" t="s">
        <v>188</v>
      </c>
      <c r="S30" s="21" t="n">
        <v>0</v>
      </c>
      <c r="T30" s="21" t="n">
        <v>0</v>
      </c>
    </row>
    <row r="31" customFormat="false" ht="12.8" hidden="false" customHeight="false" outlineLevel="0" collapsed="false">
      <c r="A31" s="13" t="s">
        <v>153</v>
      </c>
      <c r="B31" s="14" t="s">
        <v>154</v>
      </c>
      <c r="C31" s="14" t="s">
        <v>155</v>
      </c>
      <c r="D31" s="14" t="s">
        <v>43</v>
      </c>
      <c r="E31" s="25" t="s">
        <v>159</v>
      </c>
      <c r="F31" s="18" t="s">
        <v>160</v>
      </c>
      <c r="G31" s="25" t="s">
        <v>164</v>
      </c>
      <c r="H31" s="19" t="n">
        <v>45013</v>
      </c>
      <c r="I31" s="20" t="n">
        <v>0.404861111111111</v>
      </c>
      <c r="J31" s="13" t="n">
        <v>-19.19283</v>
      </c>
      <c r="K31" s="13" t="n">
        <v>148.11235</v>
      </c>
      <c r="L31" s="13" t="n">
        <v>-19.19319</v>
      </c>
      <c r="M31" s="13" t="n">
        <v>148.11366</v>
      </c>
      <c r="N31" s="21" t="n">
        <v>177.4</v>
      </c>
      <c r="O31" s="21" t="n">
        <v>5.36</v>
      </c>
      <c r="P31" s="21" t="n">
        <v>1</v>
      </c>
      <c r="Q31" s="21" t="s">
        <v>183</v>
      </c>
      <c r="R31" s="21" t="s">
        <v>188</v>
      </c>
      <c r="S31" s="21" t="n">
        <v>0</v>
      </c>
      <c r="T31" s="21" t="n">
        <v>0</v>
      </c>
    </row>
    <row r="32" customFormat="false" ht="12.8" hidden="false" customHeight="false" outlineLevel="0" collapsed="false">
      <c r="A32" s="13" t="s">
        <v>153</v>
      </c>
      <c r="B32" s="14" t="s">
        <v>154</v>
      </c>
      <c r="C32" s="14" t="s">
        <v>155</v>
      </c>
      <c r="D32" s="14" t="s">
        <v>43</v>
      </c>
      <c r="E32" s="25" t="s">
        <v>159</v>
      </c>
      <c r="F32" s="18" t="s">
        <v>160</v>
      </c>
      <c r="G32" s="25" t="s">
        <v>162</v>
      </c>
      <c r="H32" s="19" t="n">
        <v>45014</v>
      </c>
      <c r="I32" s="20" t="n">
        <v>0.363194444444444</v>
      </c>
      <c r="J32" s="13" t="n">
        <v>-19.23302</v>
      </c>
      <c r="K32" s="13" t="n">
        <v>148.17483</v>
      </c>
      <c r="L32" s="13" t="n">
        <v>-19.23205</v>
      </c>
      <c r="M32" s="13" t="n">
        <v>148.1759</v>
      </c>
      <c r="N32" s="21" t="n">
        <v>182.5</v>
      </c>
      <c r="O32" s="21" t="n">
        <v>5.51</v>
      </c>
      <c r="P32" s="21" t="n">
        <v>0</v>
      </c>
      <c r="Q32" s="21" t="s">
        <v>183</v>
      </c>
      <c r="R32" s="21" t="s">
        <v>184</v>
      </c>
      <c r="S32" s="21" t="s">
        <v>185</v>
      </c>
      <c r="T32" s="21" t="n">
        <v>0</v>
      </c>
    </row>
    <row r="33" customFormat="false" ht="12.8" hidden="false" customHeight="false" outlineLevel="0" collapsed="false">
      <c r="A33" s="13" t="s">
        <v>153</v>
      </c>
      <c r="B33" s="14" t="s">
        <v>154</v>
      </c>
      <c r="C33" s="14" t="s">
        <v>155</v>
      </c>
      <c r="D33" s="14" t="s">
        <v>43</v>
      </c>
      <c r="E33" s="25" t="s">
        <v>159</v>
      </c>
      <c r="F33" s="18" t="s">
        <v>160</v>
      </c>
      <c r="G33" s="25" t="s">
        <v>162</v>
      </c>
      <c r="H33" s="19" t="n">
        <v>45014</v>
      </c>
      <c r="I33" s="20" t="n">
        <v>0.364583333333333</v>
      </c>
      <c r="J33" s="13" t="n">
        <v>-19.23189</v>
      </c>
      <c r="K33" s="13" t="n">
        <v>148.17603</v>
      </c>
      <c r="L33" s="13" t="n">
        <v>-19.23073</v>
      </c>
      <c r="M33" s="13" t="n">
        <v>148.17641</v>
      </c>
      <c r="N33" s="21" t="n">
        <v>200.7</v>
      </c>
      <c r="O33" s="21" t="n">
        <v>6.08</v>
      </c>
      <c r="P33" s="21" t="n">
        <v>0</v>
      </c>
      <c r="Q33" s="21" t="s">
        <v>183</v>
      </c>
      <c r="R33" s="21" t="s">
        <v>184</v>
      </c>
      <c r="S33" s="21" t="s">
        <v>185</v>
      </c>
      <c r="T33" s="21" t="n">
        <v>0</v>
      </c>
    </row>
    <row r="34" customFormat="false" ht="12.8" hidden="false" customHeight="false" outlineLevel="0" collapsed="false">
      <c r="A34" s="13" t="s">
        <v>153</v>
      </c>
      <c r="B34" s="14" t="s">
        <v>154</v>
      </c>
      <c r="C34" s="14" t="s">
        <v>155</v>
      </c>
      <c r="D34" s="14" t="s">
        <v>43</v>
      </c>
      <c r="E34" s="25" t="s">
        <v>159</v>
      </c>
      <c r="F34" s="18" t="s">
        <v>160</v>
      </c>
      <c r="G34" s="25" t="s">
        <v>162</v>
      </c>
      <c r="H34" s="19" t="n">
        <v>45014</v>
      </c>
      <c r="I34" s="20" t="n">
        <v>0.366666666666667</v>
      </c>
      <c r="J34" s="13" t="n">
        <v>-19.23035</v>
      </c>
      <c r="K34" s="13" t="n">
        <v>148.17618</v>
      </c>
      <c r="L34" s="13" t="n">
        <v>-19.22857</v>
      </c>
      <c r="M34" s="13" t="n">
        <v>148.17587</v>
      </c>
      <c r="N34" s="21" t="n">
        <v>203.3</v>
      </c>
      <c r="O34" s="21" t="n">
        <v>6.16</v>
      </c>
      <c r="P34" s="21" t="n">
        <v>0</v>
      </c>
      <c r="Q34" s="21" t="s">
        <v>183</v>
      </c>
      <c r="R34" s="21" t="s">
        <v>184</v>
      </c>
      <c r="S34" s="21" t="s">
        <v>185</v>
      </c>
      <c r="T34" s="21" t="n">
        <v>0</v>
      </c>
    </row>
    <row r="35" customFormat="false" ht="12.8" hidden="false" customHeight="false" outlineLevel="0" collapsed="false">
      <c r="A35" s="13" t="s">
        <v>153</v>
      </c>
      <c r="B35" s="14" t="s">
        <v>154</v>
      </c>
      <c r="C35" s="14" t="s">
        <v>155</v>
      </c>
      <c r="D35" s="14" t="s">
        <v>43</v>
      </c>
      <c r="E35" s="25" t="s">
        <v>159</v>
      </c>
      <c r="F35" s="18" t="s">
        <v>160</v>
      </c>
      <c r="G35" s="25" t="s">
        <v>161</v>
      </c>
      <c r="H35" s="19" t="n">
        <v>45014</v>
      </c>
      <c r="I35" s="20" t="n">
        <v>0.38125</v>
      </c>
      <c r="J35" s="13" t="n">
        <v>-19.21487</v>
      </c>
      <c r="K35" s="13" t="n">
        <v>148.17125</v>
      </c>
      <c r="L35" s="13" t="n">
        <v>-19.21348</v>
      </c>
      <c r="M35" s="13" t="n">
        <v>148.17219</v>
      </c>
      <c r="N35" s="21" t="n">
        <v>204</v>
      </c>
      <c r="O35" s="21" t="n">
        <v>6.16</v>
      </c>
      <c r="P35" s="21" t="n">
        <v>0</v>
      </c>
      <c r="Q35" s="21" t="s">
        <v>183</v>
      </c>
      <c r="R35" s="21" t="s">
        <v>186</v>
      </c>
      <c r="S35" s="21" t="n">
        <v>0</v>
      </c>
      <c r="T35" s="21" t="n">
        <v>0</v>
      </c>
    </row>
    <row r="36" customFormat="false" ht="12.8" hidden="false" customHeight="false" outlineLevel="0" collapsed="false">
      <c r="A36" s="13" t="s">
        <v>153</v>
      </c>
      <c r="B36" s="14" t="s">
        <v>154</v>
      </c>
      <c r="C36" s="14" t="s">
        <v>155</v>
      </c>
      <c r="D36" s="14" t="s">
        <v>43</v>
      </c>
      <c r="E36" s="25" t="s">
        <v>159</v>
      </c>
      <c r="F36" s="18" t="s">
        <v>160</v>
      </c>
      <c r="G36" s="25" t="s">
        <v>161</v>
      </c>
      <c r="H36" s="19" t="n">
        <v>45014</v>
      </c>
      <c r="I36" s="20" t="n">
        <v>0.383333333333333</v>
      </c>
      <c r="J36" s="13" t="n">
        <v>-19.21333</v>
      </c>
      <c r="K36" s="13" t="n">
        <v>148.17222</v>
      </c>
      <c r="L36" s="13" t="n">
        <v>-19.2117</v>
      </c>
      <c r="M36" s="13" t="n">
        <v>148.17231</v>
      </c>
      <c r="N36" s="21" t="n">
        <v>188.8</v>
      </c>
      <c r="O36" s="21" t="n">
        <v>5.76</v>
      </c>
      <c r="P36" s="21" t="n">
        <v>0</v>
      </c>
      <c r="Q36" s="21" t="s">
        <v>183</v>
      </c>
      <c r="R36" s="21" t="s">
        <v>184</v>
      </c>
      <c r="S36" s="21" t="s">
        <v>185</v>
      </c>
      <c r="T36" s="21" t="n">
        <v>0</v>
      </c>
    </row>
    <row r="37" customFormat="false" ht="12.8" hidden="false" customHeight="false" outlineLevel="0" collapsed="false">
      <c r="A37" s="13" t="s">
        <v>153</v>
      </c>
      <c r="B37" s="14" t="s">
        <v>154</v>
      </c>
      <c r="C37" s="14" t="s">
        <v>155</v>
      </c>
      <c r="D37" s="14" t="s">
        <v>43</v>
      </c>
      <c r="E37" s="25" t="s">
        <v>159</v>
      </c>
      <c r="F37" s="18" t="s">
        <v>160</v>
      </c>
      <c r="G37" s="25" t="s">
        <v>161</v>
      </c>
      <c r="H37" s="19" t="n">
        <v>45014</v>
      </c>
      <c r="I37" s="20" t="n">
        <v>0.385416666666667</v>
      </c>
      <c r="J37" s="13" t="n">
        <v>-19.21144</v>
      </c>
      <c r="K37" s="13" t="n">
        <v>148.17247</v>
      </c>
      <c r="L37" s="13" t="n">
        <v>-19.21018</v>
      </c>
      <c r="M37" s="13" t="n">
        <v>148.17338</v>
      </c>
      <c r="N37" s="21" t="n">
        <v>196.4</v>
      </c>
      <c r="O37" s="21" t="n">
        <v>5.94</v>
      </c>
      <c r="P37" s="21" t="n">
        <v>0</v>
      </c>
      <c r="Q37" s="21" t="s">
        <v>183</v>
      </c>
      <c r="R37" s="21" t="s">
        <v>184</v>
      </c>
      <c r="S37" s="21" t="s">
        <v>185</v>
      </c>
      <c r="T37" s="21" t="n">
        <v>0</v>
      </c>
    </row>
    <row r="38" customFormat="false" ht="12.8" hidden="false" customHeight="false" outlineLevel="0" collapsed="false">
      <c r="A38" s="13" t="s">
        <v>153</v>
      </c>
      <c r="B38" s="14" t="s">
        <v>154</v>
      </c>
      <c r="C38" s="14" t="s">
        <v>155</v>
      </c>
      <c r="D38" s="14" t="s">
        <v>43</v>
      </c>
      <c r="E38" s="25" t="s">
        <v>169</v>
      </c>
      <c r="F38" s="18" t="s">
        <v>170</v>
      </c>
      <c r="G38" s="25" t="s">
        <v>171</v>
      </c>
      <c r="H38" s="19" t="n">
        <v>45015</v>
      </c>
      <c r="I38" s="20" t="n">
        <v>0.373611111111111</v>
      </c>
      <c r="J38" s="13" t="n">
        <v>-19.27043</v>
      </c>
      <c r="K38" s="13" t="n">
        <v>148.34767</v>
      </c>
      <c r="L38" s="13" t="n">
        <v>-19.27098</v>
      </c>
      <c r="M38" s="13" t="n">
        <v>148.34616</v>
      </c>
      <c r="N38" s="21" t="n">
        <v>198.6</v>
      </c>
      <c r="O38" s="21" t="n">
        <v>6.01</v>
      </c>
      <c r="P38" s="21" t="n">
        <v>0</v>
      </c>
      <c r="Q38" s="21" t="s">
        <v>189</v>
      </c>
      <c r="R38" s="21" t="s">
        <v>186</v>
      </c>
      <c r="S38" s="21" t="s">
        <v>185</v>
      </c>
      <c r="T38" s="21" t="n">
        <v>0</v>
      </c>
    </row>
    <row r="39" customFormat="false" ht="12.8" hidden="false" customHeight="false" outlineLevel="0" collapsed="false">
      <c r="A39" s="13" t="s">
        <v>153</v>
      </c>
      <c r="B39" s="14" t="s">
        <v>154</v>
      </c>
      <c r="C39" s="14" t="s">
        <v>155</v>
      </c>
      <c r="D39" s="14" t="s">
        <v>43</v>
      </c>
      <c r="E39" s="25" t="s">
        <v>169</v>
      </c>
      <c r="F39" s="18" t="s">
        <v>170</v>
      </c>
      <c r="G39" s="25" t="s">
        <v>171</v>
      </c>
      <c r="H39" s="19" t="n">
        <v>45015</v>
      </c>
      <c r="I39" s="20" t="n">
        <v>0.375694444444444</v>
      </c>
      <c r="J39" s="13" t="n">
        <v>-19.27106</v>
      </c>
      <c r="K39" s="13" t="n">
        <v>148.34606</v>
      </c>
      <c r="L39" s="13" t="n">
        <v>-19.27199</v>
      </c>
      <c r="M39" s="13" t="n">
        <v>148.34541</v>
      </c>
      <c r="N39" s="21" t="n">
        <v>206.1</v>
      </c>
      <c r="O39" s="21" t="n">
        <v>6.23</v>
      </c>
      <c r="P39" s="21" t="n">
        <v>0</v>
      </c>
      <c r="Q39" s="21" t="s">
        <v>187</v>
      </c>
      <c r="R39" s="21" t="s">
        <v>186</v>
      </c>
      <c r="S39" s="21" t="s">
        <v>185</v>
      </c>
      <c r="T39" s="21" t="n">
        <v>0</v>
      </c>
    </row>
    <row r="40" customFormat="false" ht="12.8" hidden="false" customHeight="false" outlineLevel="0" collapsed="false">
      <c r="A40" s="13" t="s">
        <v>153</v>
      </c>
      <c r="B40" s="14" t="s">
        <v>154</v>
      </c>
      <c r="C40" s="14" t="s">
        <v>155</v>
      </c>
      <c r="D40" s="14" t="s">
        <v>43</v>
      </c>
      <c r="E40" s="25" t="s">
        <v>169</v>
      </c>
      <c r="F40" s="18" t="s">
        <v>170</v>
      </c>
      <c r="G40" s="25" t="s">
        <v>171</v>
      </c>
      <c r="H40" s="19" t="n">
        <v>45015</v>
      </c>
      <c r="I40" s="20" t="n">
        <v>0.377777777777778</v>
      </c>
      <c r="J40" s="13" t="n">
        <v>-19.27221</v>
      </c>
      <c r="K40" s="13" t="n">
        <v>148.34549</v>
      </c>
      <c r="L40" s="13" t="n">
        <v>-19.27178</v>
      </c>
      <c r="M40" s="13" t="n">
        <v>148.34684</v>
      </c>
      <c r="N40" s="21" t="n">
        <v>194</v>
      </c>
      <c r="O40" s="21" t="n">
        <v>5.87</v>
      </c>
      <c r="P40" s="21" t="n">
        <v>0</v>
      </c>
      <c r="Q40" s="21" t="s">
        <v>187</v>
      </c>
      <c r="R40" s="21" t="s">
        <v>184</v>
      </c>
      <c r="S40" s="21" t="s">
        <v>185</v>
      </c>
      <c r="T40" s="21" t="n">
        <v>0</v>
      </c>
    </row>
    <row r="41" customFormat="false" ht="12.8" hidden="false" customHeight="false" outlineLevel="0" collapsed="false">
      <c r="A41" s="13" t="s">
        <v>153</v>
      </c>
      <c r="B41" s="14" t="s">
        <v>154</v>
      </c>
      <c r="C41" s="14" t="s">
        <v>155</v>
      </c>
      <c r="D41" s="14" t="s">
        <v>43</v>
      </c>
      <c r="E41" s="25" t="s">
        <v>169</v>
      </c>
      <c r="F41" s="18" t="s">
        <v>170</v>
      </c>
      <c r="G41" s="25" t="s">
        <v>171</v>
      </c>
      <c r="H41" s="19" t="n">
        <v>45015</v>
      </c>
      <c r="I41" s="20" t="n">
        <v>0.379861111111111</v>
      </c>
      <c r="J41" s="13" t="n">
        <v>-19.27191</v>
      </c>
      <c r="K41" s="13" t="n">
        <v>148.34695</v>
      </c>
      <c r="L41" s="13" t="n">
        <v>-19.27105</v>
      </c>
      <c r="M41" s="13" t="n">
        <v>148.3483</v>
      </c>
      <c r="N41" s="21" t="n">
        <v>208.2</v>
      </c>
      <c r="O41" s="21" t="n">
        <v>6.34</v>
      </c>
      <c r="P41" s="21" t="n">
        <v>0</v>
      </c>
      <c r="Q41" s="21" t="s">
        <v>187</v>
      </c>
      <c r="R41" s="21" t="s">
        <v>184</v>
      </c>
      <c r="S41" s="21" t="s">
        <v>185</v>
      </c>
      <c r="T41" s="21" t="n">
        <v>0</v>
      </c>
    </row>
    <row r="42" customFormat="false" ht="12.8" hidden="false" customHeight="false" outlineLevel="0" collapsed="false">
      <c r="A42" s="13" t="s">
        <v>153</v>
      </c>
      <c r="B42" s="14" t="s">
        <v>154</v>
      </c>
      <c r="C42" s="14" t="s">
        <v>155</v>
      </c>
      <c r="D42" s="14" t="s">
        <v>43</v>
      </c>
      <c r="E42" s="25" t="s">
        <v>156</v>
      </c>
      <c r="F42" s="18" t="s">
        <v>157</v>
      </c>
      <c r="G42" s="25" t="s">
        <v>158</v>
      </c>
      <c r="H42" s="19" t="n">
        <v>45016</v>
      </c>
      <c r="I42" s="20" t="n">
        <v>0.388194444444444</v>
      </c>
      <c r="J42" s="13" t="n">
        <v>-18.91724</v>
      </c>
      <c r="K42" s="13" t="n">
        <v>147.89991</v>
      </c>
      <c r="L42" s="13" t="n">
        <v>-18.91751</v>
      </c>
      <c r="M42" s="13" t="n">
        <v>147.90082</v>
      </c>
      <c r="N42" s="21" t="n">
        <v>199.6</v>
      </c>
      <c r="O42" s="21" t="n">
        <v>6.05</v>
      </c>
      <c r="P42" s="21" t="n">
        <v>0</v>
      </c>
      <c r="Q42" s="21" t="s">
        <v>183</v>
      </c>
      <c r="R42" s="21" t="s">
        <v>184</v>
      </c>
      <c r="S42" s="21" t="s">
        <v>185</v>
      </c>
      <c r="T42" s="21" t="n">
        <v>0</v>
      </c>
    </row>
    <row r="43" customFormat="false" ht="12.8" hidden="false" customHeight="false" outlineLevel="0" collapsed="false">
      <c r="A43" s="13" t="s">
        <v>153</v>
      </c>
      <c r="B43" s="14" t="s">
        <v>154</v>
      </c>
      <c r="C43" s="14" t="s">
        <v>155</v>
      </c>
      <c r="D43" s="14" t="s">
        <v>43</v>
      </c>
      <c r="E43" s="25" t="s">
        <v>156</v>
      </c>
      <c r="F43" s="18" t="s">
        <v>157</v>
      </c>
      <c r="G43" s="25" t="s">
        <v>158</v>
      </c>
      <c r="H43" s="19" t="n">
        <v>45016</v>
      </c>
      <c r="I43" s="20" t="n">
        <v>0.390277777777778</v>
      </c>
      <c r="J43" s="13" t="n">
        <v>-18.91757</v>
      </c>
      <c r="K43" s="13" t="n">
        <v>147.90096</v>
      </c>
      <c r="L43" s="13" t="n">
        <v>-18.9187</v>
      </c>
      <c r="M43" s="13" t="n">
        <v>147.90191</v>
      </c>
      <c r="N43" s="21" t="n">
        <v>199.7</v>
      </c>
      <c r="O43" s="21" t="n">
        <v>6.05</v>
      </c>
      <c r="P43" s="21" t="n">
        <v>0</v>
      </c>
      <c r="Q43" s="21" t="s">
        <v>183</v>
      </c>
      <c r="R43" s="21" t="s">
        <v>184</v>
      </c>
      <c r="S43" s="21" t="s">
        <v>185</v>
      </c>
      <c r="T43" s="21" t="n">
        <v>0</v>
      </c>
    </row>
    <row r="44" customFormat="false" ht="12.8" hidden="false" customHeight="false" outlineLevel="0" collapsed="false">
      <c r="A44" s="13" t="s">
        <v>153</v>
      </c>
      <c r="B44" s="14" t="s">
        <v>154</v>
      </c>
      <c r="C44" s="14" t="s">
        <v>155</v>
      </c>
      <c r="D44" s="14" t="s">
        <v>43</v>
      </c>
      <c r="E44" s="25" t="s">
        <v>156</v>
      </c>
      <c r="F44" s="18" t="s">
        <v>157</v>
      </c>
      <c r="G44" s="25" t="s">
        <v>158</v>
      </c>
      <c r="H44" s="19" t="n">
        <v>45016</v>
      </c>
      <c r="I44" s="20" t="n">
        <v>0.391666666666667</v>
      </c>
      <c r="J44" s="13" t="n">
        <v>-18.91869</v>
      </c>
      <c r="K44" s="13" t="n">
        <v>147.90203</v>
      </c>
      <c r="L44" s="13" t="n">
        <v>-18.91986</v>
      </c>
      <c r="M44" s="13" t="n">
        <v>147.90311</v>
      </c>
      <c r="N44" s="21" t="n">
        <v>199.6</v>
      </c>
      <c r="O44" s="21" t="n">
        <v>6.05</v>
      </c>
      <c r="P44" s="21" t="n">
        <v>0</v>
      </c>
      <c r="Q44" s="21" t="s">
        <v>187</v>
      </c>
      <c r="R44" s="21" t="s">
        <v>184</v>
      </c>
      <c r="S44" s="21" t="s">
        <v>185</v>
      </c>
      <c r="T44" s="21" t="n">
        <v>0</v>
      </c>
    </row>
    <row r="45" customFormat="false" ht="12.8" hidden="false" customHeight="false" outlineLevel="0" collapsed="false">
      <c r="A45" s="13" t="s">
        <v>153</v>
      </c>
      <c r="B45" s="14" t="s">
        <v>154</v>
      </c>
      <c r="C45" s="14" t="s">
        <v>155</v>
      </c>
      <c r="D45" s="14" t="s">
        <v>43</v>
      </c>
      <c r="E45" s="25" t="s">
        <v>156</v>
      </c>
      <c r="F45" s="18" t="s">
        <v>157</v>
      </c>
      <c r="G45" s="25" t="s">
        <v>158</v>
      </c>
      <c r="H45" s="19" t="n">
        <v>45016</v>
      </c>
      <c r="I45" s="20" t="n">
        <v>0.39375</v>
      </c>
      <c r="J45" s="13" t="n">
        <v>-18.91993</v>
      </c>
      <c r="K45" s="13" t="n">
        <v>147.90318</v>
      </c>
      <c r="L45" s="13" t="n">
        <v>-18.92133</v>
      </c>
      <c r="M45" s="13" t="n">
        <v>147.90324</v>
      </c>
      <c r="N45" s="21" t="n">
        <v>192.3</v>
      </c>
      <c r="O45" s="21" t="n">
        <v>5.83</v>
      </c>
      <c r="P45" s="21" t="n">
        <v>0</v>
      </c>
      <c r="Q45" s="21" t="s">
        <v>183</v>
      </c>
      <c r="R45" s="21" t="s">
        <v>184</v>
      </c>
      <c r="S45" s="21" t="s">
        <v>185</v>
      </c>
      <c r="T45" s="21" t="n">
        <v>0</v>
      </c>
    </row>
    <row r="46" customFormat="false" ht="12.8" hidden="false" customHeight="false" outlineLevel="0" collapsed="false">
      <c r="A46" s="13" t="s">
        <v>153</v>
      </c>
      <c r="B46" s="14" t="s">
        <v>154</v>
      </c>
      <c r="C46" s="14" t="s">
        <v>155</v>
      </c>
      <c r="D46" s="14" t="s">
        <v>43</v>
      </c>
      <c r="E46" s="25" t="s">
        <v>156</v>
      </c>
      <c r="F46" s="18" t="s">
        <v>157</v>
      </c>
      <c r="G46" s="25" t="s">
        <v>190</v>
      </c>
      <c r="H46" s="19" t="n">
        <v>45016</v>
      </c>
      <c r="I46" s="20" t="n">
        <v>0.416666666666667</v>
      </c>
      <c r="J46" s="13" t="n">
        <v>-18.92486</v>
      </c>
      <c r="K46" s="13" t="n">
        <v>147.89366</v>
      </c>
      <c r="L46" s="13" t="n">
        <v>-18.92592</v>
      </c>
      <c r="M46" s="13" t="n">
        <v>147.89432</v>
      </c>
      <c r="N46" s="21" t="n">
        <v>222.8</v>
      </c>
      <c r="O46" s="21" t="n">
        <v>6.8</v>
      </c>
      <c r="P46" s="21" t="n">
        <v>0</v>
      </c>
      <c r="Q46" s="21" t="s">
        <v>183</v>
      </c>
      <c r="R46" s="21" t="s">
        <v>188</v>
      </c>
      <c r="S46" s="21" t="s">
        <v>185</v>
      </c>
      <c r="T46" s="21" t="n">
        <v>0</v>
      </c>
    </row>
    <row r="47" customFormat="false" ht="12.8" hidden="false" customHeight="false" outlineLevel="0" collapsed="false">
      <c r="A47" s="13" t="s">
        <v>153</v>
      </c>
      <c r="B47" s="14" t="s">
        <v>154</v>
      </c>
      <c r="C47" s="14" t="s">
        <v>155</v>
      </c>
      <c r="D47" s="14" t="s">
        <v>43</v>
      </c>
      <c r="E47" s="25" t="s">
        <v>156</v>
      </c>
      <c r="F47" s="18" t="s">
        <v>157</v>
      </c>
      <c r="G47" s="25" t="s">
        <v>190</v>
      </c>
      <c r="H47" s="19" t="n">
        <v>45016</v>
      </c>
      <c r="I47" s="20" t="n">
        <v>0.422222222222222</v>
      </c>
      <c r="J47" s="13" t="n">
        <v>-18.92645</v>
      </c>
      <c r="K47" s="13" t="n">
        <v>147.89423</v>
      </c>
      <c r="L47" s="13" t="n">
        <v>-18.92506</v>
      </c>
      <c r="M47" s="13" t="n">
        <v>147.89415</v>
      </c>
      <c r="N47" s="21" t="n">
        <v>222.2</v>
      </c>
      <c r="O47" s="21" t="n">
        <v>6.73</v>
      </c>
      <c r="P47" s="21" t="n">
        <v>0</v>
      </c>
      <c r="Q47" s="21" t="s">
        <v>187</v>
      </c>
      <c r="R47" s="21" t="s">
        <v>188</v>
      </c>
      <c r="S47" s="21" t="s">
        <v>185</v>
      </c>
      <c r="T47" s="21" t="n">
        <v>0</v>
      </c>
    </row>
    <row r="48" customFormat="false" ht="12.8" hidden="false" customHeight="false" outlineLevel="0" collapsed="false">
      <c r="A48" s="13" t="s">
        <v>153</v>
      </c>
      <c r="B48" s="14" t="s">
        <v>154</v>
      </c>
      <c r="C48" s="14" t="s">
        <v>155</v>
      </c>
      <c r="D48" s="14" t="s">
        <v>43</v>
      </c>
      <c r="E48" s="25" t="s">
        <v>156</v>
      </c>
      <c r="F48" s="18" t="s">
        <v>157</v>
      </c>
      <c r="G48" s="25" t="s">
        <v>190</v>
      </c>
      <c r="H48" s="19" t="n">
        <v>45016</v>
      </c>
      <c r="I48" s="20" t="n">
        <v>0.425</v>
      </c>
      <c r="J48" s="13" t="n">
        <v>-18.92576</v>
      </c>
      <c r="K48" s="13" t="n">
        <v>147.89495</v>
      </c>
      <c r="L48" s="13" t="n">
        <v>-18.92721</v>
      </c>
      <c r="M48" s="13" t="n">
        <v>147.89484</v>
      </c>
      <c r="N48" s="21" t="n">
        <v>219.2</v>
      </c>
      <c r="O48" s="21" t="n">
        <v>6.62</v>
      </c>
      <c r="P48" s="21" t="n">
        <v>0</v>
      </c>
      <c r="Q48" s="21" t="s">
        <v>183</v>
      </c>
      <c r="R48" s="21" t="s">
        <v>186</v>
      </c>
      <c r="S48" s="21" t="s">
        <v>185</v>
      </c>
      <c r="T48" s="21" t="n">
        <v>0</v>
      </c>
    </row>
    <row r="49" customFormat="false" ht="12.8" hidden="false" customHeight="false" outlineLevel="0" collapsed="false">
      <c r="A49" s="13" t="s">
        <v>153</v>
      </c>
      <c r="B49" s="14" t="s">
        <v>154</v>
      </c>
      <c r="C49" s="14" t="s">
        <v>155</v>
      </c>
      <c r="D49" s="14" t="s">
        <v>43</v>
      </c>
      <c r="E49" s="25" t="s">
        <v>156</v>
      </c>
      <c r="F49" s="18" t="s">
        <v>157</v>
      </c>
      <c r="G49" s="25" t="s">
        <v>190</v>
      </c>
      <c r="H49" s="19" t="n">
        <v>45016</v>
      </c>
      <c r="I49" s="20" t="n">
        <v>0.426388888888889</v>
      </c>
      <c r="J49" s="13" t="n">
        <v>-18.92724</v>
      </c>
      <c r="K49" s="13" t="n">
        <v>147.89506</v>
      </c>
      <c r="L49" s="13" t="n">
        <v>-18.92753</v>
      </c>
      <c r="M49" s="13" t="n">
        <v>147.8952</v>
      </c>
      <c r="N49" s="21" t="n">
        <v>217</v>
      </c>
      <c r="O49" s="21" t="n">
        <v>6.55</v>
      </c>
      <c r="P49" s="21" t="n">
        <v>0</v>
      </c>
      <c r="Q49" s="21" t="s">
        <v>183</v>
      </c>
      <c r="R49" s="21" t="s">
        <v>186</v>
      </c>
      <c r="S49" s="21" t="s">
        <v>185</v>
      </c>
      <c r="T49" s="21" t="n">
        <v>0</v>
      </c>
    </row>
    <row r="50" customFormat="false" ht="12.8" hidden="false" customHeight="false" outlineLevel="0" collapsed="false">
      <c r="A50" s="13" t="s">
        <v>153</v>
      </c>
      <c r="B50" s="14" t="s">
        <v>154</v>
      </c>
      <c r="C50" s="14" t="s">
        <v>155</v>
      </c>
      <c r="D50" s="14" t="s">
        <v>43</v>
      </c>
      <c r="E50" s="25" t="s">
        <v>156</v>
      </c>
      <c r="F50" s="18" t="s">
        <v>157</v>
      </c>
      <c r="G50" s="25" t="s">
        <v>190</v>
      </c>
      <c r="H50" s="19" t="n">
        <v>45016</v>
      </c>
      <c r="I50" s="20" t="n">
        <v>0.428472222222222</v>
      </c>
      <c r="J50" s="13" t="n">
        <v>-18.92741</v>
      </c>
      <c r="K50" s="13" t="n">
        <v>147.89507</v>
      </c>
      <c r="L50" s="13" t="n">
        <v>-18.92635</v>
      </c>
      <c r="M50" s="13" t="n">
        <v>147.89491</v>
      </c>
      <c r="N50" s="21" t="n">
        <v>209.9</v>
      </c>
      <c r="O50" s="21" t="n">
        <v>6.34</v>
      </c>
      <c r="P50" s="21" t="n">
        <v>0</v>
      </c>
      <c r="Q50" s="21" t="s">
        <v>183</v>
      </c>
      <c r="R50" s="21" t="s">
        <v>186</v>
      </c>
      <c r="S50" s="21" t="s">
        <v>185</v>
      </c>
      <c r="T50" s="21" t="n">
        <v>0</v>
      </c>
    </row>
    <row r="51" customFormat="false" ht="12.8" hidden="false" customHeight="false" outlineLevel="0" collapsed="false">
      <c r="A51" s="13" t="s">
        <v>153</v>
      </c>
      <c r="B51" s="14" t="s">
        <v>154</v>
      </c>
      <c r="C51" s="14" t="s">
        <v>155</v>
      </c>
      <c r="D51" s="14" t="s">
        <v>43</v>
      </c>
      <c r="E51" s="25" t="s">
        <v>172</v>
      </c>
      <c r="F51" s="18" t="s">
        <v>173</v>
      </c>
      <c r="G51" s="25" t="s">
        <v>191</v>
      </c>
      <c r="H51" s="19" t="n">
        <v>45017</v>
      </c>
      <c r="I51" s="20" t="n">
        <v>0.368055555555556</v>
      </c>
      <c r="J51" s="13" t="n">
        <v>-18.80201</v>
      </c>
      <c r="K51" s="13" t="n">
        <v>147.70454</v>
      </c>
      <c r="L51" s="13" t="n">
        <v>-18.80329</v>
      </c>
      <c r="M51" s="13" t="n">
        <v>147.7036</v>
      </c>
      <c r="N51" s="21" t="n">
        <v>194.2</v>
      </c>
      <c r="O51" s="21" t="n">
        <v>5.87</v>
      </c>
      <c r="P51" s="21" t="n">
        <v>0</v>
      </c>
      <c r="Q51" s="21" t="s">
        <v>183</v>
      </c>
      <c r="R51" s="21" t="s">
        <v>185</v>
      </c>
      <c r="S51" s="21" t="n">
        <v>0</v>
      </c>
      <c r="T51" s="21" t="n">
        <v>0</v>
      </c>
    </row>
    <row r="52" customFormat="false" ht="12.8" hidden="false" customHeight="false" outlineLevel="0" collapsed="false">
      <c r="A52" s="13" t="s">
        <v>153</v>
      </c>
      <c r="B52" s="14" t="s">
        <v>154</v>
      </c>
      <c r="C52" s="14" t="s">
        <v>155</v>
      </c>
      <c r="D52" s="14" t="s">
        <v>43</v>
      </c>
      <c r="E52" s="25" t="s">
        <v>172</v>
      </c>
      <c r="F52" s="18" t="s">
        <v>173</v>
      </c>
      <c r="G52" s="25" t="s">
        <v>191</v>
      </c>
      <c r="H52" s="19" t="n">
        <v>45017</v>
      </c>
      <c r="I52" s="20" t="n">
        <v>0.369444444444444</v>
      </c>
      <c r="J52" s="13" t="n">
        <v>-18.80336</v>
      </c>
      <c r="K52" s="13" t="n">
        <v>147.70365</v>
      </c>
      <c r="L52" s="13" t="n">
        <v>-18.80334</v>
      </c>
      <c r="M52" s="13" t="n">
        <v>147.70273</v>
      </c>
      <c r="N52" s="21" t="n">
        <v>174.8</v>
      </c>
      <c r="O52" s="21" t="n">
        <v>5.29</v>
      </c>
      <c r="P52" s="21" t="n">
        <v>0</v>
      </c>
      <c r="Q52" s="21" t="s">
        <v>187</v>
      </c>
      <c r="R52" s="21" t="s">
        <v>188</v>
      </c>
      <c r="S52" s="21" t="n">
        <v>0</v>
      </c>
      <c r="T52" s="21" t="n">
        <v>0</v>
      </c>
    </row>
    <row r="53" customFormat="false" ht="12.8" hidden="false" customHeight="false" outlineLevel="0" collapsed="false">
      <c r="A53" s="13" t="s">
        <v>153</v>
      </c>
      <c r="B53" s="14" t="s">
        <v>154</v>
      </c>
      <c r="C53" s="14" t="s">
        <v>155</v>
      </c>
      <c r="D53" s="14" t="s">
        <v>43</v>
      </c>
      <c r="E53" s="25" t="s">
        <v>172</v>
      </c>
      <c r="F53" s="18" t="s">
        <v>173</v>
      </c>
      <c r="G53" s="25" t="s">
        <v>191</v>
      </c>
      <c r="H53" s="19" t="n">
        <v>45017</v>
      </c>
      <c r="I53" s="20" t="n">
        <v>0.370833333333333</v>
      </c>
      <c r="J53" s="13" t="n">
        <v>-18.80323</v>
      </c>
      <c r="K53" s="13" t="n">
        <v>147.70269</v>
      </c>
      <c r="L53" s="13" t="n">
        <v>-18.80284</v>
      </c>
      <c r="M53" s="13" t="n">
        <v>147.70138</v>
      </c>
      <c r="N53" s="21" t="n">
        <v>185.4</v>
      </c>
      <c r="O53" s="21" t="n">
        <v>5.62</v>
      </c>
      <c r="P53" s="21" t="n">
        <v>0</v>
      </c>
      <c r="Q53" s="21" t="s">
        <v>183</v>
      </c>
      <c r="R53" s="21" t="s">
        <v>186</v>
      </c>
      <c r="S53" s="21" t="s">
        <v>185</v>
      </c>
      <c r="T53" s="21" t="n">
        <v>0</v>
      </c>
    </row>
    <row r="54" customFormat="false" ht="12.8" hidden="false" customHeight="false" outlineLevel="0" collapsed="false">
      <c r="A54" s="13" t="s">
        <v>153</v>
      </c>
      <c r="B54" s="14" t="s">
        <v>154</v>
      </c>
      <c r="C54" s="14" t="s">
        <v>155</v>
      </c>
      <c r="D54" s="14" t="s">
        <v>43</v>
      </c>
      <c r="E54" s="25" t="s">
        <v>172</v>
      </c>
      <c r="F54" s="18" t="s">
        <v>173</v>
      </c>
      <c r="G54" s="25" t="s">
        <v>191</v>
      </c>
      <c r="H54" s="19" t="n">
        <v>45017</v>
      </c>
      <c r="I54" s="20" t="n">
        <v>0.372916666666667</v>
      </c>
      <c r="J54" s="13" t="n">
        <v>-18.80282</v>
      </c>
      <c r="K54" s="13" t="n">
        <v>147.70133</v>
      </c>
      <c r="L54" s="13" t="n">
        <v>-18.80287</v>
      </c>
      <c r="M54" s="13" t="n">
        <v>147.69988</v>
      </c>
      <c r="N54" s="21" t="n">
        <v>175</v>
      </c>
      <c r="O54" s="21" t="n">
        <v>5.33</v>
      </c>
      <c r="P54" s="21" t="n">
        <v>0</v>
      </c>
      <c r="Q54" s="21" t="s">
        <v>187</v>
      </c>
      <c r="R54" s="21" t="s">
        <v>184</v>
      </c>
      <c r="S54" s="21" t="s">
        <v>185</v>
      </c>
      <c r="T54" s="21" t="n">
        <v>0</v>
      </c>
    </row>
    <row r="55" customFormat="false" ht="12.8" hidden="false" customHeight="false" outlineLevel="0" collapsed="false">
      <c r="A55" s="13" t="s">
        <v>153</v>
      </c>
      <c r="B55" s="14" t="s">
        <v>154</v>
      </c>
      <c r="C55" s="14" t="s">
        <v>155</v>
      </c>
      <c r="D55" s="14" t="s">
        <v>43</v>
      </c>
      <c r="E55" s="25" t="s">
        <v>172</v>
      </c>
      <c r="F55" s="18" t="s">
        <v>173</v>
      </c>
      <c r="G55" s="25" t="s">
        <v>174</v>
      </c>
      <c r="H55" s="19" t="n">
        <v>45017</v>
      </c>
      <c r="I55" s="20" t="n">
        <v>0.379861111111111</v>
      </c>
      <c r="J55" s="13" t="n">
        <v>-18.79953</v>
      </c>
      <c r="K55" s="13" t="n">
        <v>147.69693</v>
      </c>
      <c r="L55" s="13" t="n">
        <v>-18.79838</v>
      </c>
      <c r="M55" s="13" t="n">
        <v>147.69574</v>
      </c>
      <c r="N55" s="21" t="n">
        <v>208.5</v>
      </c>
      <c r="O55" s="21" t="n">
        <v>6.3</v>
      </c>
      <c r="P55" s="21" t="n">
        <v>0</v>
      </c>
      <c r="Q55" s="21" t="s">
        <v>187</v>
      </c>
      <c r="R55" s="21" t="s">
        <v>186</v>
      </c>
      <c r="S55" s="21" t="s">
        <v>185</v>
      </c>
      <c r="T55" s="21" t="n">
        <v>0</v>
      </c>
    </row>
    <row r="56" customFormat="false" ht="12.8" hidden="false" customHeight="false" outlineLevel="0" collapsed="false">
      <c r="A56" s="13" t="s">
        <v>153</v>
      </c>
      <c r="B56" s="14" t="s">
        <v>154</v>
      </c>
      <c r="C56" s="14" t="s">
        <v>155</v>
      </c>
      <c r="D56" s="14" t="s">
        <v>43</v>
      </c>
      <c r="E56" s="25" t="s">
        <v>172</v>
      </c>
      <c r="F56" s="18" t="s">
        <v>173</v>
      </c>
      <c r="G56" s="25" t="s">
        <v>174</v>
      </c>
      <c r="H56" s="19" t="n">
        <v>45017</v>
      </c>
      <c r="I56" s="20" t="n">
        <v>0.38125</v>
      </c>
      <c r="J56" s="13" t="n">
        <v>-18.79822</v>
      </c>
      <c r="K56" s="13" t="n">
        <v>147.69563</v>
      </c>
      <c r="L56" s="13" t="n">
        <v>-18.79719</v>
      </c>
      <c r="M56" s="13" t="n">
        <v>147.69604</v>
      </c>
      <c r="N56" s="21" t="n">
        <v>220.1</v>
      </c>
      <c r="O56" s="21" t="n">
        <v>6.66</v>
      </c>
      <c r="P56" s="21" t="n">
        <v>0</v>
      </c>
      <c r="Q56" s="21" t="s">
        <v>183</v>
      </c>
      <c r="R56" s="21" t="s">
        <v>186</v>
      </c>
      <c r="S56" s="21" t="s">
        <v>185</v>
      </c>
      <c r="T56" s="21" t="n">
        <v>0</v>
      </c>
    </row>
    <row r="57" customFormat="false" ht="12.8" hidden="false" customHeight="false" outlineLevel="0" collapsed="false">
      <c r="A57" s="13" t="s">
        <v>153</v>
      </c>
      <c r="B57" s="14" t="s">
        <v>154</v>
      </c>
      <c r="C57" s="14" t="s">
        <v>155</v>
      </c>
      <c r="D57" s="14" t="s">
        <v>43</v>
      </c>
      <c r="E57" s="25" t="s">
        <v>172</v>
      </c>
      <c r="F57" s="18" t="s">
        <v>173</v>
      </c>
      <c r="G57" s="25" t="s">
        <v>174</v>
      </c>
      <c r="H57" s="19" t="n">
        <v>45017</v>
      </c>
      <c r="I57" s="20" t="n">
        <v>0.383333333333333</v>
      </c>
      <c r="J57" s="13" t="n">
        <v>-18.79705</v>
      </c>
      <c r="K57" s="13" t="n">
        <v>147.69592</v>
      </c>
      <c r="L57" s="13" t="n">
        <v>-18.79731</v>
      </c>
      <c r="M57" s="13" t="n">
        <v>147.69469</v>
      </c>
      <c r="N57" s="21" t="n">
        <v>191.5</v>
      </c>
      <c r="O57" s="21" t="n">
        <v>5.8</v>
      </c>
      <c r="P57" s="21" t="n">
        <v>0</v>
      </c>
      <c r="Q57" s="21" t="s">
        <v>187</v>
      </c>
      <c r="R57" s="21" t="s">
        <v>186</v>
      </c>
      <c r="S57" s="21" t="s">
        <v>185</v>
      </c>
      <c r="T57" s="21" t="n">
        <v>0</v>
      </c>
    </row>
    <row r="58" customFormat="false" ht="12.8" hidden="false" customHeight="false" outlineLevel="0" collapsed="false">
      <c r="A58" s="13" t="s">
        <v>153</v>
      </c>
      <c r="B58" s="14" t="s">
        <v>154</v>
      </c>
      <c r="C58" s="14" t="s">
        <v>155</v>
      </c>
      <c r="D58" s="14" t="s">
        <v>43</v>
      </c>
      <c r="E58" s="25" t="s">
        <v>172</v>
      </c>
      <c r="F58" s="18" t="s">
        <v>173</v>
      </c>
      <c r="G58" s="25" t="s">
        <v>174</v>
      </c>
      <c r="H58" s="19" t="n">
        <v>45017</v>
      </c>
      <c r="I58" s="20" t="n">
        <v>0.385416666666667</v>
      </c>
      <c r="J58" s="13" t="n">
        <v>-18.79736</v>
      </c>
      <c r="K58" s="13" t="n">
        <v>147.69474</v>
      </c>
      <c r="L58" s="13" t="n">
        <v>-18.79635</v>
      </c>
      <c r="M58" s="13" t="n">
        <v>147.69377</v>
      </c>
      <c r="N58" s="21" t="n">
        <v>192.4</v>
      </c>
      <c r="O58" s="21" t="n">
        <v>5.83</v>
      </c>
      <c r="P58" s="21" t="n">
        <v>0</v>
      </c>
      <c r="Q58" s="21" t="s">
        <v>187</v>
      </c>
      <c r="R58" s="21" t="s">
        <v>186</v>
      </c>
      <c r="S58" s="21" t="s">
        <v>185</v>
      </c>
      <c r="T58" s="21" t="n">
        <v>0</v>
      </c>
    </row>
    <row r="59" customFormat="false" ht="12.8" hidden="false" customHeight="false" outlineLevel="0" collapsed="false">
      <c r="A59" s="13" t="s">
        <v>153</v>
      </c>
      <c r="B59" s="14" t="s">
        <v>154</v>
      </c>
      <c r="C59" s="14" t="s">
        <v>155</v>
      </c>
      <c r="D59" s="14" t="s">
        <v>43</v>
      </c>
      <c r="E59" s="25" t="s">
        <v>172</v>
      </c>
      <c r="F59" s="18" t="s">
        <v>173</v>
      </c>
      <c r="G59" s="25" t="s">
        <v>175</v>
      </c>
      <c r="H59" s="19" t="n">
        <v>45017</v>
      </c>
      <c r="I59" s="20" t="n">
        <v>0.404166666666667</v>
      </c>
      <c r="J59" s="13" t="n">
        <v>-18.78936</v>
      </c>
      <c r="K59" s="13" t="n">
        <v>147.6917</v>
      </c>
      <c r="L59" s="13" t="n">
        <v>-18.7902</v>
      </c>
      <c r="M59" s="13" t="n">
        <v>147.69128</v>
      </c>
      <c r="N59" s="21" t="n">
        <v>180.4</v>
      </c>
      <c r="O59" s="21" t="n">
        <v>5.47</v>
      </c>
      <c r="P59" s="21" t="n">
        <v>1</v>
      </c>
      <c r="Q59" s="21" t="s">
        <v>183</v>
      </c>
      <c r="R59" s="21" t="s">
        <v>186</v>
      </c>
      <c r="S59" s="21" t="n">
        <v>0</v>
      </c>
      <c r="T59" s="21" t="n">
        <v>0</v>
      </c>
    </row>
    <row r="60" customFormat="false" ht="12.8" hidden="false" customHeight="false" outlineLevel="0" collapsed="false">
      <c r="A60" s="13" t="s">
        <v>153</v>
      </c>
      <c r="B60" s="14" t="s">
        <v>154</v>
      </c>
      <c r="C60" s="14" t="s">
        <v>155</v>
      </c>
      <c r="D60" s="14" t="s">
        <v>43</v>
      </c>
      <c r="E60" s="25" t="s">
        <v>172</v>
      </c>
      <c r="F60" s="18" t="s">
        <v>173</v>
      </c>
      <c r="G60" s="25" t="s">
        <v>175</v>
      </c>
      <c r="H60" s="19" t="n">
        <v>45017</v>
      </c>
      <c r="I60" s="20" t="n">
        <v>0.40625</v>
      </c>
      <c r="J60" s="13" t="n">
        <v>-18.7904</v>
      </c>
      <c r="K60" s="13" t="n">
        <v>147.69144</v>
      </c>
      <c r="L60" s="13" t="n">
        <v>-18.79197</v>
      </c>
      <c r="M60" s="13" t="n">
        <v>147.69041</v>
      </c>
      <c r="N60" s="21" t="n">
        <v>228</v>
      </c>
      <c r="O60" s="21" t="n">
        <v>6.91</v>
      </c>
      <c r="P60" s="21" t="n">
        <v>0</v>
      </c>
      <c r="Q60" s="21" t="s">
        <v>183</v>
      </c>
      <c r="R60" s="21" t="s">
        <v>186</v>
      </c>
      <c r="S60" s="21" t="n">
        <v>0</v>
      </c>
      <c r="T60" s="21" t="n">
        <v>0</v>
      </c>
    </row>
    <row r="61" customFormat="false" ht="12.8" hidden="false" customHeight="false" outlineLevel="0" collapsed="false">
      <c r="A61" s="13" t="s">
        <v>153</v>
      </c>
      <c r="B61" s="14" t="s">
        <v>154</v>
      </c>
      <c r="C61" s="14" t="s">
        <v>155</v>
      </c>
      <c r="D61" s="14" t="s">
        <v>43</v>
      </c>
      <c r="E61" s="25" t="s">
        <v>172</v>
      </c>
      <c r="F61" s="18" t="s">
        <v>173</v>
      </c>
      <c r="G61" s="25" t="s">
        <v>175</v>
      </c>
      <c r="H61" s="19" t="n">
        <v>45017</v>
      </c>
      <c r="I61" s="20" t="n">
        <v>0.408333333333333</v>
      </c>
      <c r="J61" s="13" t="n">
        <v>-18.79222</v>
      </c>
      <c r="K61" s="13" t="n">
        <v>147.69034</v>
      </c>
      <c r="L61" s="13" t="n">
        <v>-18.79161</v>
      </c>
      <c r="M61" s="13" t="n">
        <v>147.68936</v>
      </c>
      <c r="N61" s="21" t="n">
        <v>201</v>
      </c>
      <c r="O61" s="21" t="n">
        <v>6.08</v>
      </c>
      <c r="P61" s="21" t="n">
        <v>0</v>
      </c>
      <c r="Q61" s="21" t="s">
        <v>187</v>
      </c>
      <c r="R61" s="21" t="s">
        <v>186</v>
      </c>
      <c r="S61" s="21" t="n">
        <v>0</v>
      </c>
      <c r="T61" s="21" t="n">
        <v>0</v>
      </c>
    </row>
    <row r="62" customFormat="false" ht="12.8" hidden="false" customHeight="false" outlineLevel="0" collapsed="false">
      <c r="A62" s="13" t="s">
        <v>153</v>
      </c>
      <c r="B62" s="14" t="s">
        <v>154</v>
      </c>
      <c r="C62" s="14" t="s">
        <v>155</v>
      </c>
      <c r="D62" s="14" t="s">
        <v>43</v>
      </c>
      <c r="E62" s="25" t="s">
        <v>172</v>
      </c>
      <c r="F62" s="18" t="s">
        <v>173</v>
      </c>
      <c r="G62" s="25" t="s">
        <v>175</v>
      </c>
      <c r="H62" s="19" t="n">
        <v>45017</v>
      </c>
      <c r="I62" s="20" t="n">
        <v>0.409722222222222</v>
      </c>
      <c r="J62" s="13" t="n">
        <v>-18.7915</v>
      </c>
      <c r="K62" s="13" t="n">
        <v>147.68945</v>
      </c>
      <c r="L62" s="13" t="n">
        <v>-18.79036</v>
      </c>
      <c r="M62" s="13" t="n">
        <v>147.68972</v>
      </c>
      <c r="N62" s="21" t="n">
        <v>241.7</v>
      </c>
      <c r="O62" s="21" t="n">
        <v>7.31</v>
      </c>
      <c r="P62" s="21" t="n">
        <v>0</v>
      </c>
      <c r="Q62" s="21" t="s">
        <v>187</v>
      </c>
      <c r="R62" s="21" t="s">
        <v>188</v>
      </c>
      <c r="S62" s="21" t="s">
        <v>185</v>
      </c>
      <c r="T62" s="21" t="n">
        <v>0</v>
      </c>
    </row>
    <row r="63" customFormat="false" ht="12.8" hidden="false" customHeight="false" outlineLevel="0" collapsed="false">
      <c r="A63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" activeCellId="0" sqref="D2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12.37"/>
    <col collapsed="false" customWidth="true" hidden="false" outlineLevel="0" max="8" min="8" style="26" width="11.59"/>
  </cols>
  <sheetData>
    <row r="1" s="13" customFormat="true" ht="13.8" hidden="false" customHeight="false" outlineLevel="0" collapsed="false">
      <c r="A1" s="13" t="s">
        <v>7</v>
      </c>
      <c r="B1" s="27" t="s">
        <v>150</v>
      </c>
      <c r="C1" s="27" t="s">
        <v>11</v>
      </c>
      <c r="D1" s="27" t="s">
        <v>13</v>
      </c>
      <c r="E1" s="13" t="s">
        <v>151</v>
      </c>
      <c r="F1" s="13" t="s">
        <v>17</v>
      </c>
      <c r="G1" s="13" t="s">
        <v>19</v>
      </c>
      <c r="H1" s="19" t="s">
        <v>21</v>
      </c>
      <c r="I1" s="13" t="s">
        <v>74</v>
      </c>
      <c r="J1" s="28" t="s">
        <v>76</v>
      </c>
      <c r="K1" s="28" t="s">
        <v>78</v>
      </c>
      <c r="L1" s="29" t="s">
        <v>80</v>
      </c>
      <c r="M1" s="30" t="s">
        <v>82</v>
      </c>
      <c r="N1" s="30" t="s">
        <v>84</v>
      </c>
      <c r="O1" s="14" t="s">
        <v>29</v>
      </c>
      <c r="P1" s="14" t="s">
        <v>87</v>
      </c>
      <c r="Q1" s="14" t="s">
        <v>89</v>
      </c>
      <c r="R1" s="14" t="s">
        <v>91</v>
      </c>
      <c r="S1" s="31" t="s">
        <v>48</v>
      </c>
      <c r="T1" s="31" t="s">
        <v>50</v>
      </c>
      <c r="U1" s="31" t="s">
        <v>52</v>
      </c>
      <c r="V1" s="31" t="s">
        <v>54</v>
      </c>
      <c r="W1" s="14" t="s">
        <v>56</v>
      </c>
      <c r="X1" s="14" t="s">
        <v>96</v>
      </c>
      <c r="Y1" s="32" t="s">
        <v>98</v>
      </c>
      <c r="Z1" s="32" t="s">
        <v>100</v>
      </c>
      <c r="AA1" s="14"/>
      <c r="AB1" s="33"/>
      <c r="AC1" s="33"/>
      <c r="AD1" s="33"/>
      <c r="AE1" s="33"/>
      <c r="AF1" s="33"/>
      <c r="AG1" s="33"/>
      <c r="AH1" s="33"/>
      <c r="AI1" s="33"/>
      <c r="AJ1" s="33"/>
      <c r="AK1" s="18"/>
    </row>
    <row r="2" customFormat="false" ht="12.8" hidden="false" customHeight="false" outlineLevel="0" collapsed="false">
      <c r="A2" s="0" t="s">
        <v>153</v>
      </c>
      <c r="B2" s="14" t="s">
        <v>192</v>
      </c>
      <c r="C2" s="14" t="s">
        <v>193</v>
      </c>
      <c r="D2" s="14" t="s">
        <v>70</v>
      </c>
      <c r="E2" s="18" t="s">
        <v>165</v>
      </c>
      <c r="F2" s="18" t="s">
        <v>166</v>
      </c>
      <c r="G2" s="13" t="s">
        <v>167</v>
      </c>
      <c r="H2" s="34" t="n">
        <v>45010</v>
      </c>
      <c r="I2" s="35" t="n">
        <v>409</v>
      </c>
      <c r="J2" s="35" t="s">
        <v>194</v>
      </c>
      <c r="K2" s="35" t="s">
        <v>195</v>
      </c>
      <c r="L2" s="28" t="n">
        <v>28</v>
      </c>
      <c r="M2" s="36" t="n">
        <v>0.480555555555556</v>
      </c>
      <c r="N2" s="36" t="n">
        <v>0.524305555555556</v>
      </c>
      <c r="O2" s="37" t="n">
        <v>63</v>
      </c>
      <c r="P2" s="37" t="n">
        <v>7</v>
      </c>
      <c r="Q2" s="37" t="n">
        <v>12</v>
      </c>
      <c r="R2" s="37" t="n">
        <f aca="false">SUM(P2:Q2)</f>
        <v>19</v>
      </c>
      <c r="S2" s="38" t="n">
        <v>-18.831477</v>
      </c>
      <c r="T2" s="38" t="n">
        <v>147.632496</v>
      </c>
      <c r="U2" s="38" t="n">
        <v>-18.835586</v>
      </c>
      <c r="V2" s="38" t="n">
        <v>147.632421</v>
      </c>
      <c r="W2" s="37" t="n">
        <v>920</v>
      </c>
      <c r="X2" s="37" t="n">
        <f aca="false">W2*5</f>
        <v>4600</v>
      </c>
      <c r="Y2" s="39" t="n">
        <f aca="false">(P2/X2)*10000</f>
        <v>15.2173913043478</v>
      </c>
      <c r="Z2" s="39" t="n">
        <f aca="false">(R2/X2)*10000</f>
        <v>41.304347826087</v>
      </c>
      <c r="AA2" s="37"/>
      <c r="AB2" s="40"/>
      <c r="AC2" s="40"/>
      <c r="AD2" s="40"/>
      <c r="AE2" s="40"/>
      <c r="AF2" s="40"/>
      <c r="AG2" s="40"/>
      <c r="AH2" s="40"/>
      <c r="AI2" s="40"/>
      <c r="AJ2" s="40"/>
      <c r="AK2" s="28"/>
    </row>
    <row r="3" customFormat="false" ht="12.8" hidden="false" customHeight="false" outlineLevel="0" collapsed="false">
      <c r="A3" s="0" t="s">
        <v>153</v>
      </c>
      <c r="B3" s="14" t="s">
        <v>192</v>
      </c>
      <c r="C3" s="14" t="s">
        <v>193</v>
      </c>
      <c r="D3" s="14" t="s">
        <v>70</v>
      </c>
      <c r="E3" s="18" t="s">
        <v>165</v>
      </c>
      <c r="F3" s="18" t="s">
        <v>166</v>
      </c>
      <c r="G3" s="13" t="s">
        <v>167</v>
      </c>
      <c r="H3" s="34" t="n">
        <v>45010</v>
      </c>
      <c r="I3" s="35" t="n">
        <v>410</v>
      </c>
      <c r="J3" s="35" t="s">
        <v>196</v>
      </c>
      <c r="K3" s="35" t="s">
        <v>197</v>
      </c>
      <c r="L3" s="28" t="n">
        <v>28</v>
      </c>
      <c r="M3" s="36" t="n">
        <v>0.480555555555556</v>
      </c>
      <c r="N3" s="36" t="n">
        <v>0.524305555555556</v>
      </c>
      <c r="O3" s="37" t="n">
        <v>63</v>
      </c>
      <c r="P3" s="37" t="n">
        <v>6</v>
      </c>
      <c r="Q3" s="37" t="n">
        <v>5</v>
      </c>
      <c r="R3" s="37" t="n">
        <f aca="false">SUM(P3:Q3)</f>
        <v>11</v>
      </c>
      <c r="S3" s="38" t="n">
        <v>-18.831477</v>
      </c>
      <c r="T3" s="38" t="n">
        <v>147.632496</v>
      </c>
      <c r="U3" s="38" t="n">
        <v>-18.835586</v>
      </c>
      <c r="V3" s="38" t="n">
        <v>147.632421</v>
      </c>
      <c r="W3" s="37" t="n">
        <v>920</v>
      </c>
      <c r="X3" s="37" t="n">
        <f aca="false">W3*5</f>
        <v>4600</v>
      </c>
      <c r="Y3" s="39" t="n">
        <f aca="false">(P3/X3)*10000</f>
        <v>13.0434782608696</v>
      </c>
      <c r="Z3" s="39" t="n">
        <f aca="false">(R3/X3)*10000</f>
        <v>23.9130434782609</v>
      </c>
      <c r="AA3" s="37"/>
      <c r="AB3" s="40"/>
      <c r="AC3" s="40"/>
      <c r="AD3" s="40"/>
      <c r="AE3" s="40"/>
      <c r="AF3" s="40"/>
      <c r="AG3" s="40"/>
      <c r="AH3" s="40"/>
      <c r="AI3" s="40"/>
      <c r="AJ3" s="40"/>
      <c r="AK3" s="28"/>
    </row>
    <row r="4" customFormat="false" ht="12.8" hidden="false" customHeight="false" outlineLevel="0" collapsed="false">
      <c r="A4" s="0" t="s">
        <v>153</v>
      </c>
      <c r="B4" s="14" t="s">
        <v>192</v>
      </c>
      <c r="C4" s="14" t="s">
        <v>193</v>
      </c>
      <c r="D4" s="14" t="s">
        <v>70</v>
      </c>
      <c r="E4" s="18" t="s">
        <v>165</v>
      </c>
      <c r="F4" s="18" t="s">
        <v>166</v>
      </c>
      <c r="G4" s="13" t="s">
        <v>168</v>
      </c>
      <c r="H4" s="34" t="n">
        <v>45010</v>
      </c>
      <c r="I4" s="35" t="n">
        <v>411</v>
      </c>
      <c r="J4" s="35" t="s">
        <v>198</v>
      </c>
      <c r="K4" s="35" t="s">
        <v>195</v>
      </c>
      <c r="L4" s="28" t="n">
        <v>28</v>
      </c>
      <c r="M4" s="36" t="n">
        <v>0.541666666666667</v>
      </c>
      <c r="N4" s="36" t="n">
        <v>0.574305555555555</v>
      </c>
      <c r="O4" s="37" t="n">
        <v>47</v>
      </c>
      <c r="P4" s="37" t="n">
        <v>0</v>
      </c>
      <c r="Q4" s="37" t="n">
        <v>5</v>
      </c>
      <c r="R4" s="37" t="n">
        <f aca="false">SUM(P4:Q4)</f>
        <v>5</v>
      </c>
      <c r="S4" s="38" t="n">
        <v>-18.802769</v>
      </c>
      <c r="T4" s="38" t="n">
        <v>147.652694</v>
      </c>
      <c r="U4" s="38" t="n">
        <v>-18.801679</v>
      </c>
      <c r="V4" s="38" t="n">
        <v>147.657554</v>
      </c>
      <c r="W4" s="37" t="n">
        <v>970</v>
      </c>
      <c r="X4" s="37" t="n">
        <f aca="false">W4*5</f>
        <v>4850</v>
      </c>
      <c r="Y4" s="39" t="n">
        <f aca="false">(P4/X4)*10000</f>
        <v>0</v>
      </c>
      <c r="Z4" s="39" t="n">
        <f aca="false">(R4/X4)*10000</f>
        <v>10.3092783505155</v>
      </c>
      <c r="AA4" s="37"/>
      <c r="AB4" s="40"/>
      <c r="AC4" s="40"/>
      <c r="AD4" s="40"/>
      <c r="AE4" s="40"/>
      <c r="AF4" s="40"/>
      <c r="AG4" s="40"/>
      <c r="AH4" s="40"/>
      <c r="AI4" s="40"/>
      <c r="AJ4" s="40"/>
      <c r="AK4" s="28"/>
    </row>
    <row r="5" customFormat="false" ht="12.8" hidden="false" customHeight="false" outlineLevel="0" collapsed="false">
      <c r="A5" s="0" t="s">
        <v>153</v>
      </c>
      <c r="B5" s="14" t="s">
        <v>192</v>
      </c>
      <c r="C5" s="14" t="s">
        <v>193</v>
      </c>
      <c r="D5" s="14" t="s">
        <v>70</v>
      </c>
      <c r="E5" s="18" t="s">
        <v>165</v>
      </c>
      <c r="F5" s="18" t="s">
        <v>166</v>
      </c>
      <c r="G5" s="13" t="s">
        <v>168</v>
      </c>
      <c r="H5" s="34" t="n">
        <v>45010</v>
      </c>
      <c r="I5" s="35" t="n">
        <v>412</v>
      </c>
      <c r="J5" s="35" t="s">
        <v>199</v>
      </c>
      <c r="K5" s="35" t="s">
        <v>197</v>
      </c>
      <c r="L5" s="28" t="n">
        <v>28</v>
      </c>
      <c r="M5" s="36" t="n">
        <v>0.541666666666667</v>
      </c>
      <c r="N5" s="36" t="n">
        <v>0.574305555555555</v>
      </c>
      <c r="O5" s="37" t="n">
        <v>47</v>
      </c>
      <c r="P5" s="37" t="n">
        <v>8</v>
      </c>
      <c r="Q5" s="37" t="n">
        <v>4</v>
      </c>
      <c r="R5" s="37" t="n">
        <f aca="false">SUM(P5:Q5)</f>
        <v>12</v>
      </c>
      <c r="S5" s="38" t="n">
        <v>-18.802769</v>
      </c>
      <c r="T5" s="38" t="n">
        <v>147.652694</v>
      </c>
      <c r="U5" s="38" t="n">
        <v>-18.801679</v>
      </c>
      <c r="V5" s="38" t="n">
        <v>147.657554</v>
      </c>
      <c r="W5" s="37" t="n">
        <v>970</v>
      </c>
      <c r="X5" s="37" t="n">
        <f aca="false">W5*5</f>
        <v>4850</v>
      </c>
      <c r="Y5" s="39" t="n">
        <f aca="false">(P5/X5)*10000</f>
        <v>16.4948453608247</v>
      </c>
      <c r="Z5" s="39" t="n">
        <f aca="false">(R5/X5)*10000</f>
        <v>24.7422680412371</v>
      </c>
      <c r="AA5" s="37"/>
      <c r="AB5" s="40"/>
      <c r="AC5" s="40"/>
      <c r="AD5" s="40"/>
      <c r="AE5" s="40"/>
      <c r="AF5" s="40"/>
      <c r="AG5" s="40"/>
      <c r="AH5" s="40"/>
      <c r="AI5" s="40"/>
      <c r="AJ5" s="40"/>
      <c r="AK5" s="28"/>
    </row>
    <row r="6" customFormat="false" ht="12.8" hidden="false" customHeight="false" outlineLevel="0" collapsed="false">
      <c r="A6" s="0" t="s">
        <v>200</v>
      </c>
      <c r="B6" s="14" t="s">
        <v>192</v>
      </c>
      <c r="C6" s="14" t="s">
        <v>193</v>
      </c>
      <c r="D6" s="14" t="s">
        <v>70</v>
      </c>
      <c r="E6" s="18" t="s">
        <v>180</v>
      </c>
      <c r="F6" s="18" t="s">
        <v>181</v>
      </c>
      <c r="G6" s="0" t="s">
        <v>182</v>
      </c>
      <c r="H6" s="34" t="n">
        <v>45011</v>
      </c>
      <c r="I6" s="35" t="n">
        <v>413</v>
      </c>
      <c r="J6" s="35" t="s">
        <v>194</v>
      </c>
      <c r="K6" s="35" t="s">
        <v>195</v>
      </c>
      <c r="L6" s="28" t="n">
        <v>28</v>
      </c>
      <c r="M6" s="36" t="n">
        <v>0.5</v>
      </c>
      <c r="N6" s="36" t="n">
        <v>0.543055555555555</v>
      </c>
      <c r="O6" s="37" t="n">
        <v>62</v>
      </c>
      <c r="P6" s="37" t="n">
        <v>2</v>
      </c>
      <c r="Q6" s="37" t="n">
        <v>3</v>
      </c>
      <c r="R6" s="37" t="n">
        <f aca="false">SUM(P6:Q6)</f>
        <v>5</v>
      </c>
      <c r="S6" s="38" t="n">
        <v>-18.945981</v>
      </c>
      <c r="T6" s="38" t="n">
        <v>148.078123</v>
      </c>
      <c r="U6" s="38" t="n">
        <v>-18.943059</v>
      </c>
      <c r="V6" s="38" t="n">
        <v>148.081502</v>
      </c>
      <c r="W6" s="37" t="n">
        <v>1260</v>
      </c>
      <c r="X6" s="37" t="n">
        <f aca="false">W6*5</f>
        <v>6300</v>
      </c>
      <c r="Y6" s="39" t="n">
        <f aca="false">(P6/X6)*10000</f>
        <v>3.17460317460317</v>
      </c>
      <c r="Z6" s="39" t="n">
        <f aca="false">(R6/X6)*10000</f>
        <v>7.93650793650794</v>
      </c>
      <c r="AA6" s="37"/>
      <c r="AB6" s="40"/>
      <c r="AC6" s="40"/>
      <c r="AD6" s="40"/>
      <c r="AE6" s="40"/>
      <c r="AF6" s="40"/>
      <c r="AG6" s="40"/>
      <c r="AH6" s="40"/>
      <c r="AI6" s="40"/>
      <c r="AJ6" s="40"/>
      <c r="AK6" s="28"/>
    </row>
    <row r="7" customFormat="false" ht="12.8" hidden="false" customHeight="false" outlineLevel="0" collapsed="false">
      <c r="A7" s="0" t="s">
        <v>200</v>
      </c>
      <c r="B7" s="14" t="s">
        <v>192</v>
      </c>
      <c r="C7" s="14" t="s">
        <v>193</v>
      </c>
      <c r="D7" s="14" t="s">
        <v>70</v>
      </c>
      <c r="E7" s="18" t="s">
        <v>180</v>
      </c>
      <c r="F7" s="18" t="s">
        <v>181</v>
      </c>
      <c r="G7" s="0" t="s">
        <v>182</v>
      </c>
      <c r="H7" s="34" t="n">
        <v>45011</v>
      </c>
      <c r="I7" s="35" t="n">
        <v>414</v>
      </c>
      <c r="J7" s="35" t="s">
        <v>196</v>
      </c>
      <c r="K7" s="35" t="s">
        <v>197</v>
      </c>
      <c r="L7" s="28" t="n">
        <v>28</v>
      </c>
      <c r="M7" s="36" t="n">
        <v>0.5</v>
      </c>
      <c r="N7" s="36" t="n">
        <v>0.543055555555555</v>
      </c>
      <c r="O7" s="37" t="n">
        <v>62</v>
      </c>
      <c r="P7" s="37" t="n">
        <v>2</v>
      </c>
      <c r="Q7" s="37" t="n">
        <v>3</v>
      </c>
      <c r="R7" s="37" t="n">
        <f aca="false">SUM(P7:Q7)</f>
        <v>5</v>
      </c>
      <c r="S7" s="38" t="n">
        <v>-18.945981</v>
      </c>
      <c r="T7" s="38" t="n">
        <v>148.078123</v>
      </c>
      <c r="U7" s="38" t="n">
        <v>-18.943059</v>
      </c>
      <c r="V7" s="38" t="n">
        <v>148.081502</v>
      </c>
      <c r="W7" s="37" t="n">
        <v>1260</v>
      </c>
      <c r="X7" s="37" t="n">
        <f aca="false">W7*5</f>
        <v>6300</v>
      </c>
      <c r="Y7" s="39" t="n">
        <f aca="false">(P7/X7)*10000</f>
        <v>3.17460317460317</v>
      </c>
      <c r="Z7" s="39" t="n">
        <f aca="false">(R7/X7)*10000</f>
        <v>7.93650793650794</v>
      </c>
      <c r="AA7" s="37"/>
      <c r="AB7" s="40"/>
      <c r="AC7" s="40"/>
      <c r="AD7" s="40"/>
      <c r="AE7" s="40"/>
      <c r="AF7" s="40"/>
      <c r="AG7" s="40"/>
      <c r="AH7" s="40"/>
      <c r="AI7" s="40"/>
      <c r="AJ7" s="40"/>
      <c r="AK7" s="28"/>
    </row>
    <row r="8" customFormat="false" ht="12.8" hidden="false" customHeight="false" outlineLevel="0" collapsed="false">
      <c r="A8" s="0" t="s">
        <v>200</v>
      </c>
      <c r="B8" s="14" t="s">
        <v>192</v>
      </c>
      <c r="C8" s="14" t="s">
        <v>193</v>
      </c>
      <c r="D8" s="14" t="s">
        <v>70</v>
      </c>
      <c r="E8" s="18" t="s">
        <v>176</v>
      </c>
      <c r="F8" s="18" t="s">
        <v>177</v>
      </c>
      <c r="G8" s="0" t="s">
        <v>178</v>
      </c>
      <c r="H8" s="34" t="n">
        <v>45012</v>
      </c>
      <c r="I8" s="35" t="n">
        <v>415</v>
      </c>
      <c r="J8" s="35" t="s">
        <v>194</v>
      </c>
      <c r="K8" s="35" t="s">
        <v>195</v>
      </c>
      <c r="L8" s="28" t="n">
        <v>28</v>
      </c>
      <c r="M8" s="36" t="n">
        <v>0.404166666666667</v>
      </c>
      <c r="N8" s="36" t="n">
        <v>0.438194444444444</v>
      </c>
      <c r="O8" s="37" t="n">
        <v>49</v>
      </c>
      <c r="P8" s="37" t="n">
        <v>0</v>
      </c>
      <c r="Q8" s="37" t="n">
        <v>0</v>
      </c>
      <c r="R8" s="37" t="n">
        <f aca="false">SUM(P8:Q8)</f>
        <v>0</v>
      </c>
      <c r="S8" s="38" t="n">
        <v>-18.994795</v>
      </c>
      <c r="T8" s="38" t="n">
        <v>148.113013</v>
      </c>
      <c r="U8" s="38" t="n">
        <v>-18.994958</v>
      </c>
      <c r="V8" s="38" t="n">
        <v>148.108209</v>
      </c>
      <c r="W8" s="37" t="n">
        <v>1350</v>
      </c>
      <c r="X8" s="37" t="n">
        <f aca="false">W8*5</f>
        <v>6750</v>
      </c>
      <c r="Y8" s="39" t="n">
        <f aca="false">(P8/X8)*10000</f>
        <v>0</v>
      </c>
      <c r="Z8" s="39" t="n">
        <f aca="false">(R8/X8)*10000</f>
        <v>0</v>
      </c>
      <c r="AA8" s="37"/>
      <c r="AB8" s="40"/>
      <c r="AC8" s="40"/>
      <c r="AD8" s="40"/>
      <c r="AE8" s="40"/>
      <c r="AF8" s="40"/>
      <c r="AG8" s="40"/>
      <c r="AH8" s="40"/>
      <c r="AI8" s="40"/>
      <c r="AJ8" s="40"/>
      <c r="AK8" s="28"/>
    </row>
    <row r="9" customFormat="false" ht="12.8" hidden="false" customHeight="false" outlineLevel="0" collapsed="false">
      <c r="A9" s="0" t="s">
        <v>200</v>
      </c>
      <c r="B9" s="14" t="s">
        <v>192</v>
      </c>
      <c r="C9" s="14" t="s">
        <v>193</v>
      </c>
      <c r="D9" s="14" t="s">
        <v>70</v>
      </c>
      <c r="E9" s="18" t="s">
        <v>176</v>
      </c>
      <c r="F9" s="18" t="s">
        <v>177</v>
      </c>
      <c r="G9" s="0" t="s">
        <v>178</v>
      </c>
      <c r="H9" s="34" t="n">
        <v>45012</v>
      </c>
      <c r="I9" s="35" t="n">
        <v>416</v>
      </c>
      <c r="J9" s="35" t="s">
        <v>196</v>
      </c>
      <c r="K9" s="35" t="s">
        <v>197</v>
      </c>
      <c r="L9" s="28" t="n">
        <v>28</v>
      </c>
      <c r="M9" s="36" t="n">
        <v>0.404166666666667</v>
      </c>
      <c r="N9" s="36" t="n">
        <v>0.438194444444444</v>
      </c>
      <c r="O9" s="37" t="n">
        <v>49</v>
      </c>
      <c r="P9" s="37" t="n">
        <v>1</v>
      </c>
      <c r="Q9" s="37" t="n">
        <v>1</v>
      </c>
      <c r="R9" s="37" t="n">
        <f aca="false">SUM(P9:Q9)</f>
        <v>2</v>
      </c>
      <c r="S9" s="38" t="n">
        <v>-18.994795</v>
      </c>
      <c r="T9" s="38" t="n">
        <v>148.113013</v>
      </c>
      <c r="U9" s="38" t="n">
        <v>-18.994958</v>
      </c>
      <c r="V9" s="38" t="n">
        <v>148.108209</v>
      </c>
      <c r="W9" s="37" t="n">
        <v>1350</v>
      </c>
      <c r="X9" s="37" t="n">
        <f aca="false">W9*5</f>
        <v>6750</v>
      </c>
      <c r="Y9" s="39" t="n">
        <f aca="false">(P9/X9)*10000</f>
        <v>1.48148148148148</v>
      </c>
      <c r="Z9" s="39" t="n">
        <f aca="false">(R9/X9)*10000</f>
        <v>2.96296296296296</v>
      </c>
      <c r="AA9" s="37"/>
      <c r="AB9" s="40"/>
      <c r="AC9" s="40"/>
      <c r="AD9" s="40"/>
      <c r="AE9" s="40"/>
      <c r="AF9" s="40"/>
      <c r="AG9" s="40"/>
      <c r="AH9" s="40"/>
      <c r="AI9" s="40"/>
      <c r="AJ9" s="40"/>
      <c r="AK9" s="28"/>
    </row>
    <row r="10" customFormat="false" ht="12.8" hidden="false" customHeight="false" outlineLevel="0" collapsed="false">
      <c r="A10" s="0" t="s">
        <v>201</v>
      </c>
      <c r="B10" s="14" t="s">
        <v>192</v>
      </c>
      <c r="C10" s="14" t="s">
        <v>193</v>
      </c>
      <c r="D10" s="14" t="s">
        <v>70</v>
      </c>
      <c r="E10" s="18" t="s">
        <v>176</v>
      </c>
      <c r="F10" s="18" t="s">
        <v>177</v>
      </c>
      <c r="G10" s="0" t="s">
        <v>179</v>
      </c>
      <c r="H10" s="34" t="n">
        <v>45012</v>
      </c>
      <c r="I10" s="35" t="n">
        <v>417</v>
      </c>
      <c r="J10" s="35" t="s">
        <v>198</v>
      </c>
      <c r="K10" s="35" t="s">
        <v>197</v>
      </c>
      <c r="L10" s="28" t="n">
        <v>28</v>
      </c>
      <c r="M10" s="36" t="n">
        <v>0.519444444444444</v>
      </c>
      <c r="N10" s="36" t="n">
        <v>0.550694444444444</v>
      </c>
      <c r="O10" s="37" t="n">
        <v>45</v>
      </c>
      <c r="P10" s="37" t="n">
        <v>1</v>
      </c>
      <c r="Q10" s="37" t="n">
        <v>2</v>
      </c>
      <c r="R10" s="37" t="n">
        <f aca="false">SUM(P10:Q10)</f>
        <v>3</v>
      </c>
      <c r="S10" s="38" t="n">
        <v>-19.031586</v>
      </c>
      <c r="T10" s="38" t="n">
        <v>148.100083</v>
      </c>
      <c r="U10" s="38" t="n">
        <v>-19.031586</v>
      </c>
      <c r="V10" s="38" t="n">
        <v>148.100083</v>
      </c>
      <c r="W10" s="37" t="n">
        <v>870</v>
      </c>
      <c r="X10" s="37" t="n">
        <f aca="false">W10*5</f>
        <v>4350</v>
      </c>
      <c r="Y10" s="39" t="n">
        <f aca="false">(P10/X10)*10000</f>
        <v>2.29885057471264</v>
      </c>
      <c r="Z10" s="39" t="n">
        <f aca="false">(R10/X10)*10000</f>
        <v>6.89655172413793</v>
      </c>
      <c r="AA10" s="37"/>
      <c r="AB10" s="40"/>
      <c r="AC10" s="40"/>
      <c r="AD10" s="40"/>
      <c r="AE10" s="40"/>
      <c r="AF10" s="40"/>
      <c r="AG10" s="40"/>
      <c r="AH10" s="40"/>
      <c r="AI10" s="40"/>
      <c r="AJ10" s="40"/>
      <c r="AK10" s="28"/>
    </row>
    <row r="11" customFormat="false" ht="12.8" hidden="false" customHeight="false" outlineLevel="0" collapsed="false">
      <c r="A11" s="0" t="s">
        <v>201</v>
      </c>
      <c r="B11" s="14" t="s">
        <v>192</v>
      </c>
      <c r="C11" s="14" t="s">
        <v>193</v>
      </c>
      <c r="D11" s="14" t="s">
        <v>70</v>
      </c>
      <c r="E11" s="18" t="s">
        <v>176</v>
      </c>
      <c r="F11" s="18" t="s">
        <v>177</v>
      </c>
      <c r="G11" s="0" t="s">
        <v>179</v>
      </c>
      <c r="H11" s="34" t="n">
        <v>45012</v>
      </c>
      <c r="I11" s="35" t="n">
        <v>418</v>
      </c>
      <c r="J11" s="35" t="s">
        <v>199</v>
      </c>
      <c r="K11" s="35" t="s">
        <v>195</v>
      </c>
      <c r="L11" s="28" t="n">
        <v>28</v>
      </c>
      <c r="M11" s="36" t="n">
        <v>0.519444444444444</v>
      </c>
      <c r="N11" s="36" t="n">
        <v>0.550694444444444</v>
      </c>
      <c r="O11" s="37" t="n">
        <v>45</v>
      </c>
      <c r="P11" s="37" t="n">
        <v>2</v>
      </c>
      <c r="Q11" s="37" t="n">
        <v>6</v>
      </c>
      <c r="R11" s="37" t="n">
        <f aca="false">SUM(P11:Q11)</f>
        <v>8</v>
      </c>
      <c r="S11" s="38" t="n">
        <v>-19.031586</v>
      </c>
      <c r="T11" s="38" t="n">
        <v>148.100083</v>
      </c>
      <c r="U11" s="38" t="n">
        <v>-19.031586</v>
      </c>
      <c r="V11" s="38" t="n">
        <v>148.100083</v>
      </c>
      <c r="W11" s="37" t="n">
        <v>870</v>
      </c>
      <c r="X11" s="37" t="n">
        <f aca="false">W11*5</f>
        <v>4350</v>
      </c>
      <c r="Y11" s="39" t="n">
        <f aca="false">(P11/X11)*10000</f>
        <v>4.59770114942529</v>
      </c>
      <c r="Z11" s="39" t="n">
        <f aca="false">(R11/X11)*10000</f>
        <v>18.3908045977011</v>
      </c>
      <c r="AA11" s="37"/>
      <c r="AB11" s="40"/>
      <c r="AC11" s="40"/>
      <c r="AD11" s="40"/>
      <c r="AE11" s="40"/>
      <c r="AF11" s="40"/>
      <c r="AG11" s="40"/>
      <c r="AH11" s="40"/>
      <c r="AI11" s="40"/>
      <c r="AJ11" s="40"/>
      <c r="AK11" s="28"/>
    </row>
    <row r="12" customFormat="false" ht="12.8" hidden="false" customHeight="false" outlineLevel="0" collapsed="false">
      <c r="A12" s="0" t="s">
        <v>201</v>
      </c>
      <c r="B12" s="14" t="s">
        <v>192</v>
      </c>
      <c r="C12" s="14" t="s">
        <v>193</v>
      </c>
      <c r="D12" s="14" t="s">
        <v>70</v>
      </c>
      <c r="E12" s="18" t="s">
        <v>159</v>
      </c>
      <c r="F12" s="18" t="s">
        <v>160</v>
      </c>
      <c r="G12" s="0" t="s">
        <v>163</v>
      </c>
      <c r="H12" s="34" t="n">
        <v>45013</v>
      </c>
      <c r="I12" s="35" t="n">
        <v>419</v>
      </c>
      <c r="J12" s="35" t="s">
        <v>194</v>
      </c>
      <c r="K12" s="35" t="s">
        <v>197</v>
      </c>
      <c r="L12" s="28" t="n">
        <v>28</v>
      </c>
      <c r="M12" s="36" t="n">
        <v>0.410416666666667</v>
      </c>
      <c r="N12" s="36" t="n">
        <v>0.440972222222222</v>
      </c>
      <c r="O12" s="37" t="n">
        <v>44</v>
      </c>
      <c r="P12" s="37" t="n">
        <v>2</v>
      </c>
      <c r="Q12" s="37" t="n">
        <v>4</v>
      </c>
      <c r="R12" s="37" t="n">
        <f aca="false">SUM(P12:Q12)</f>
        <v>6</v>
      </c>
      <c r="S12" s="38" t="n">
        <v>-19.192831</v>
      </c>
      <c r="T12" s="38" t="n">
        <v>148.121796</v>
      </c>
      <c r="U12" s="38" t="n">
        <v>-19.193522</v>
      </c>
      <c r="V12" s="38" t="n">
        <v>148.118019</v>
      </c>
      <c r="W12" s="37" t="n">
        <v>940</v>
      </c>
      <c r="X12" s="37" t="n">
        <f aca="false">W12*5</f>
        <v>4700</v>
      </c>
      <c r="Y12" s="39" t="n">
        <f aca="false">(P12/X12)*10000</f>
        <v>4.25531914893617</v>
      </c>
      <c r="Z12" s="39" t="n">
        <f aca="false">(R12/X12)*10000</f>
        <v>12.7659574468085</v>
      </c>
      <c r="AA12" s="37"/>
      <c r="AB12" s="40"/>
      <c r="AC12" s="40"/>
      <c r="AD12" s="40"/>
      <c r="AE12" s="40"/>
      <c r="AF12" s="40"/>
      <c r="AG12" s="40"/>
      <c r="AH12" s="40"/>
      <c r="AI12" s="40"/>
      <c r="AJ12" s="40"/>
      <c r="AK12" s="28"/>
    </row>
    <row r="13" customFormat="false" ht="12.8" hidden="false" customHeight="false" outlineLevel="0" collapsed="false">
      <c r="A13" s="0" t="s">
        <v>201</v>
      </c>
      <c r="B13" s="14" t="s">
        <v>192</v>
      </c>
      <c r="C13" s="14" t="s">
        <v>193</v>
      </c>
      <c r="D13" s="14" t="s">
        <v>70</v>
      </c>
      <c r="E13" s="18" t="s">
        <v>159</v>
      </c>
      <c r="F13" s="18" t="s">
        <v>160</v>
      </c>
      <c r="G13" s="0" t="s">
        <v>163</v>
      </c>
      <c r="H13" s="34" t="n">
        <v>45013</v>
      </c>
      <c r="I13" s="35" t="n">
        <v>420</v>
      </c>
      <c r="J13" s="35" t="s">
        <v>196</v>
      </c>
      <c r="K13" s="35" t="s">
        <v>195</v>
      </c>
      <c r="L13" s="28" t="n">
        <v>28</v>
      </c>
      <c r="M13" s="36" t="n">
        <v>0.410416666666667</v>
      </c>
      <c r="N13" s="36" t="n">
        <v>0.440972222222222</v>
      </c>
      <c r="O13" s="37" t="n">
        <v>44</v>
      </c>
      <c r="P13" s="37" t="n">
        <v>1</v>
      </c>
      <c r="Q13" s="37" t="n">
        <v>11</v>
      </c>
      <c r="R13" s="37" t="n">
        <f aca="false">SUM(P13:Q13)</f>
        <v>12</v>
      </c>
      <c r="S13" s="38" t="n">
        <v>-19.192831</v>
      </c>
      <c r="T13" s="38" t="n">
        <v>148.121796</v>
      </c>
      <c r="U13" s="38" t="n">
        <v>-19.193522</v>
      </c>
      <c r="V13" s="38" t="n">
        <v>148.118019</v>
      </c>
      <c r="W13" s="37" t="n">
        <v>940</v>
      </c>
      <c r="X13" s="37" t="n">
        <f aca="false">W13*5</f>
        <v>4700</v>
      </c>
      <c r="Y13" s="39" t="n">
        <f aca="false">(P13/X13)*10000</f>
        <v>2.12765957446808</v>
      </c>
      <c r="Z13" s="39" t="n">
        <f aca="false">(R13/X13)*10000</f>
        <v>25.531914893617</v>
      </c>
      <c r="AA13" s="37"/>
      <c r="AB13" s="40"/>
      <c r="AC13" s="40"/>
      <c r="AD13" s="40"/>
      <c r="AE13" s="40"/>
      <c r="AF13" s="40"/>
      <c r="AG13" s="40"/>
      <c r="AH13" s="40"/>
      <c r="AI13" s="40"/>
      <c r="AJ13" s="40"/>
      <c r="AK13" s="28"/>
    </row>
    <row r="14" customFormat="false" ht="12.8" hidden="false" customHeight="false" outlineLevel="0" collapsed="false">
      <c r="A14" s="0" t="s">
        <v>202</v>
      </c>
      <c r="B14" s="14" t="s">
        <v>192</v>
      </c>
      <c r="C14" s="14" t="s">
        <v>193</v>
      </c>
      <c r="D14" s="14" t="s">
        <v>70</v>
      </c>
      <c r="E14" s="18" t="s">
        <v>159</v>
      </c>
      <c r="F14" s="18" t="s">
        <v>160</v>
      </c>
      <c r="G14" s="0" t="s">
        <v>164</v>
      </c>
      <c r="H14" s="34" t="n">
        <v>45013</v>
      </c>
      <c r="I14" s="35" t="n">
        <v>421</v>
      </c>
      <c r="J14" s="35" t="s">
        <v>198</v>
      </c>
      <c r="K14" s="35" t="s">
        <v>195</v>
      </c>
      <c r="L14" s="28" t="n">
        <v>28</v>
      </c>
      <c r="M14" s="36" t="n">
        <v>0.5</v>
      </c>
      <c r="N14" s="36" t="n">
        <v>0.555555555555556</v>
      </c>
      <c r="O14" s="37" t="n">
        <v>80</v>
      </c>
      <c r="P14" s="37" t="n">
        <v>10</v>
      </c>
      <c r="Q14" s="37" t="n">
        <v>11</v>
      </c>
      <c r="R14" s="37" t="n">
        <f aca="false">SUM(P14:Q14)</f>
        <v>21</v>
      </c>
      <c r="S14" s="38" t="n">
        <v>-19.192728</v>
      </c>
      <c r="T14" s="38" t="n">
        <v>148.114668</v>
      </c>
      <c r="U14" s="38" t="n">
        <v>-19.193066</v>
      </c>
      <c r="V14" s="38" t="n">
        <v>148.113026</v>
      </c>
      <c r="W14" s="37" t="n">
        <v>1250</v>
      </c>
      <c r="X14" s="37" t="n">
        <f aca="false">W14*5</f>
        <v>6250</v>
      </c>
      <c r="Y14" s="39" t="n">
        <f aca="false">(P14/X14)*10000</f>
        <v>16</v>
      </c>
      <c r="Z14" s="39" t="n">
        <f aca="false">(R14/X14)*10000</f>
        <v>33.6</v>
      </c>
      <c r="AA14" s="37"/>
      <c r="AB14" s="40"/>
      <c r="AC14" s="40"/>
      <c r="AD14" s="40"/>
      <c r="AE14" s="40"/>
      <c r="AF14" s="40"/>
      <c r="AG14" s="40"/>
      <c r="AH14" s="40"/>
      <c r="AI14" s="40"/>
      <c r="AJ14" s="40"/>
      <c r="AK14" s="28"/>
    </row>
    <row r="15" customFormat="false" ht="12.8" hidden="false" customHeight="false" outlineLevel="0" collapsed="false">
      <c r="A15" s="0" t="s">
        <v>202</v>
      </c>
      <c r="B15" s="14" t="s">
        <v>192</v>
      </c>
      <c r="C15" s="14" t="s">
        <v>193</v>
      </c>
      <c r="D15" s="14" t="s">
        <v>70</v>
      </c>
      <c r="E15" s="18" t="s">
        <v>159</v>
      </c>
      <c r="F15" s="18" t="s">
        <v>160</v>
      </c>
      <c r="G15" s="0" t="s">
        <v>164</v>
      </c>
      <c r="H15" s="34" t="n">
        <v>45013</v>
      </c>
      <c r="I15" s="35" t="n">
        <v>422</v>
      </c>
      <c r="J15" s="35" t="s">
        <v>199</v>
      </c>
      <c r="K15" s="35" t="s">
        <v>197</v>
      </c>
      <c r="L15" s="28" t="n">
        <v>28</v>
      </c>
      <c r="M15" s="36" t="n">
        <v>0.5</v>
      </c>
      <c r="N15" s="36" t="n">
        <v>0.555555555555556</v>
      </c>
      <c r="O15" s="37" t="n">
        <v>80</v>
      </c>
      <c r="P15" s="37" t="n">
        <v>3</v>
      </c>
      <c r="Q15" s="37" t="n">
        <v>10</v>
      </c>
      <c r="R15" s="37" t="n">
        <f aca="false">SUM(P15:Q15)</f>
        <v>13</v>
      </c>
      <c r="S15" s="38" t="n">
        <v>-19.192728</v>
      </c>
      <c r="T15" s="38" t="n">
        <v>148.114668</v>
      </c>
      <c r="U15" s="38" t="n">
        <v>-19.193066</v>
      </c>
      <c r="V15" s="38" t="n">
        <v>148.113026</v>
      </c>
      <c r="W15" s="37" t="n">
        <v>1250</v>
      </c>
      <c r="X15" s="37" t="n">
        <f aca="false">W15*5</f>
        <v>6250</v>
      </c>
      <c r="Y15" s="39" t="n">
        <f aca="false">(P15/X15)*10000</f>
        <v>4.8</v>
      </c>
      <c r="Z15" s="39" t="n">
        <f aca="false">(R15/X15)*10000</f>
        <v>20.8</v>
      </c>
      <c r="AA15" s="37"/>
      <c r="AB15" s="40"/>
      <c r="AC15" s="40"/>
      <c r="AD15" s="40"/>
      <c r="AE15" s="40"/>
      <c r="AF15" s="40"/>
      <c r="AG15" s="40"/>
      <c r="AH15" s="40"/>
      <c r="AI15" s="40"/>
      <c r="AJ15" s="40"/>
      <c r="AK15" s="28"/>
    </row>
    <row r="16" customFormat="false" ht="12.8" hidden="false" customHeight="false" outlineLevel="0" collapsed="false">
      <c r="A16" s="0" t="s">
        <v>202</v>
      </c>
      <c r="B16" s="14" t="s">
        <v>192</v>
      </c>
      <c r="C16" s="14" t="s">
        <v>193</v>
      </c>
      <c r="D16" s="14" t="s">
        <v>70</v>
      </c>
      <c r="E16" s="18" t="s">
        <v>159</v>
      </c>
      <c r="F16" s="18" t="s">
        <v>160</v>
      </c>
      <c r="G16" s="0" t="s">
        <v>162</v>
      </c>
      <c r="H16" s="34" t="n">
        <v>45014</v>
      </c>
      <c r="I16" s="35" t="n">
        <v>423</v>
      </c>
      <c r="J16" s="35" t="s">
        <v>203</v>
      </c>
      <c r="K16" s="35" t="s">
        <v>195</v>
      </c>
      <c r="L16" s="28" t="n">
        <v>28</v>
      </c>
      <c r="M16" s="36" t="n">
        <v>0.559027777777778</v>
      </c>
      <c r="N16" s="36" t="n">
        <v>0.597222222222222</v>
      </c>
      <c r="O16" s="37" t="n">
        <v>65</v>
      </c>
      <c r="P16" s="37" t="n">
        <v>5</v>
      </c>
      <c r="Q16" s="37" t="n">
        <v>19</v>
      </c>
      <c r="R16" s="37" t="n">
        <f aca="false">SUM(P16:Q16)</f>
        <v>24</v>
      </c>
      <c r="S16" s="38" t="n">
        <v>-19.23326</v>
      </c>
      <c r="T16" s="38" t="n">
        <v>148.174586</v>
      </c>
      <c r="U16" s="38" t="n">
        <v>-19.23008</v>
      </c>
      <c r="V16" s="38" t="n">
        <v>148.175402</v>
      </c>
      <c r="W16" s="37" t="n">
        <v>910</v>
      </c>
      <c r="X16" s="37" t="n">
        <f aca="false">W16*5</f>
        <v>4550</v>
      </c>
      <c r="Y16" s="39" t="n">
        <f aca="false">(P16/X16)*10000</f>
        <v>10.989010989011</v>
      </c>
      <c r="Z16" s="39" t="n">
        <f aca="false">(R16/X16)*10000</f>
        <v>52.7472527472527</v>
      </c>
      <c r="AA16" s="37"/>
      <c r="AB16" s="40"/>
      <c r="AC16" s="40"/>
      <c r="AD16" s="40"/>
      <c r="AE16" s="40"/>
      <c r="AF16" s="40"/>
      <c r="AG16" s="40"/>
      <c r="AH16" s="40"/>
      <c r="AI16" s="40"/>
      <c r="AJ16" s="40"/>
      <c r="AK16" s="28"/>
    </row>
    <row r="17" customFormat="false" ht="12.8" hidden="false" customHeight="false" outlineLevel="0" collapsed="false">
      <c r="A17" s="0" t="s">
        <v>202</v>
      </c>
      <c r="B17" s="14" t="s">
        <v>192</v>
      </c>
      <c r="C17" s="14" t="s">
        <v>193</v>
      </c>
      <c r="D17" s="14" t="s">
        <v>70</v>
      </c>
      <c r="E17" s="18" t="s">
        <v>159</v>
      </c>
      <c r="F17" s="18" t="s">
        <v>160</v>
      </c>
      <c r="G17" s="0" t="s">
        <v>162</v>
      </c>
      <c r="H17" s="34" t="n">
        <v>45014</v>
      </c>
      <c r="I17" s="35" t="n">
        <v>424</v>
      </c>
      <c r="J17" s="35" t="s">
        <v>204</v>
      </c>
      <c r="K17" s="35" t="s">
        <v>197</v>
      </c>
      <c r="L17" s="28" t="n">
        <v>28</v>
      </c>
      <c r="M17" s="36" t="n">
        <v>0.559027777777778</v>
      </c>
      <c r="N17" s="36" t="n">
        <v>0.597222222222222</v>
      </c>
      <c r="O17" s="37" t="n">
        <v>65</v>
      </c>
      <c r="P17" s="37" t="n">
        <v>3</v>
      </c>
      <c r="Q17" s="37" t="n">
        <v>15</v>
      </c>
      <c r="R17" s="37" t="n">
        <f aca="false">SUM(P17:Q17)</f>
        <v>18</v>
      </c>
      <c r="S17" s="38" t="n">
        <v>-19.23326</v>
      </c>
      <c r="T17" s="38" t="n">
        <v>148.174586</v>
      </c>
      <c r="U17" s="38" t="n">
        <v>-19.23008</v>
      </c>
      <c r="V17" s="38" t="n">
        <v>148.175402</v>
      </c>
      <c r="W17" s="37" t="n">
        <v>910</v>
      </c>
      <c r="X17" s="37" t="n">
        <f aca="false">W17*5</f>
        <v>4550</v>
      </c>
      <c r="Y17" s="39" t="n">
        <f aca="false">(P17/X17)*10000</f>
        <v>6.59340659340659</v>
      </c>
      <c r="Z17" s="39" t="n">
        <f aca="false">(R17/X17)*10000</f>
        <v>39.5604395604396</v>
      </c>
      <c r="AA17" s="37"/>
      <c r="AB17" s="40"/>
      <c r="AC17" s="40"/>
      <c r="AD17" s="40"/>
      <c r="AE17" s="40"/>
      <c r="AF17" s="40"/>
      <c r="AG17" s="40"/>
      <c r="AH17" s="40"/>
      <c r="AI17" s="40"/>
      <c r="AJ17" s="40"/>
      <c r="AK17" s="28"/>
    </row>
    <row r="18" customFormat="false" ht="12.8" hidden="false" customHeight="false" outlineLevel="0" collapsed="false">
      <c r="A18" s="0" t="s">
        <v>205</v>
      </c>
      <c r="B18" s="14" t="s">
        <v>192</v>
      </c>
      <c r="C18" s="14" t="s">
        <v>193</v>
      </c>
      <c r="D18" s="14" t="s">
        <v>70</v>
      </c>
      <c r="E18" s="18" t="s">
        <v>169</v>
      </c>
      <c r="F18" s="18" t="s">
        <v>170</v>
      </c>
      <c r="G18" s="0" t="s">
        <v>171</v>
      </c>
      <c r="H18" s="34" t="n">
        <v>45015</v>
      </c>
      <c r="I18" s="35" t="n">
        <v>425</v>
      </c>
      <c r="J18" s="35" t="s">
        <v>194</v>
      </c>
      <c r="K18" s="35" t="s">
        <v>195</v>
      </c>
      <c r="L18" s="28" t="n">
        <v>28</v>
      </c>
      <c r="M18" s="36" t="n">
        <v>0.506944444444444</v>
      </c>
      <c r="N18" s="36" t="n">
        <v>0.547222222222222</v>
      </c>
      <c r="O18" s="37" t="n">
        <v>52</v>
      </c>
      <c r="P18" s="37" t="n">
        <v>3</v>
      </c>
      <c r="Q18" s="37" t="n">
        <v>5</v>
      </c>
      <c r="R18" s="37" t="n">
        <f aca="false">SUM(P18:Q18)</f>
        <v>8</v>
      </c>
      <c r="S18" s="38" t="n">
        <v>-19.270313</v>
      </c>
      <c r="T18" s="38" t="n">
        <v>148.347929</v>
      </c>
      <c r="U18" s="38" t="n">
        <v>-19.270817</v>
      </c>
      <c r="V18" s="38" t="n">
        <v>148.348354</v>
      </c>
      <c r="W18" s="37" t="n">
        <v>1170</v>
      </c>
      <c r="X18" s="37" t="n">
        <f aca="false">W18*5</f>
        <v>5850</v>
      </c>
      <c r="Y18" s="39" t="n">
        <f aca="false">(P18/X18)*10000</f>
        <v>5.12820512820513</v>
      </c>
      <c r="Z18" s="39" t="n">
        <f aca="false">(R18/X18)*10000</f>
        <v>13.6752136752137</v>
      </c>
      <c r="AA18" s="37"/>
      <c r="AB18" s="40"/>
      <c r="AC18" s="40"/>
      <c r="AD18" s="40"/>
      <c r="AE18" s="40"/>
      <c r="AF18" s="40"/>
      <c r="AG18" s="40"/>
      <c r="AH18" s="40"/>
      <c r="AI18" s="40"/>
      <c r="AJ18" s="40"/>
      <c r="AK18" s="28"/>
    </row>
    <row r="19" customFormat="false" ht="12.8" hidden="false" customHeight="false" outlineLevel="0" collapsed="false">
      <c r="A19" s="0" t="s">
        <v>205</v>
      </c>
      <c r="B19" s="14" t="s">
        <v>192</v>
      </c>
      <c r="C19" s="14" t="s">
        <v>193</v>
      </c>
      <c r="D19" s="14" t="s">
        <v>70</v>
      </c>
      <c r="E19" s="18" t="s">
        <v>169</v>
      </c>
      <c r="F19" s="18" t="s">
        <v>170</v>
      </c>
      <c r="G19" s="0" t="s">
        <v>171</v>
      </c>
      <c r="H19" s="34" t="n">
        <v>45015</v>
      </c>
      <c r="I19" s="35" t="n">
        <v>426</v>
      </c>
      <c r="J19" s="35" t="s">
        <v>196</v>
      </c>
      <c r="K19" s="35" t="s">
        <v>197</v>
      </c>
      <c r="L19" s="28" t="n">
        <v>28</v>
      </c>
      <c r="M19" s="36" t="n">
        <v>0.506944444444444</v>
      </c>
      <c r="N19" s="36" t="n">
        <v>0.547222222222222</v>
      </c>
      <c r="O19" s="37" t="n">
        <v>52</v>
      </c>
      <c r="P19" s="37" t="n">
        <v>3</v>
      </c>
      <c r="Q19" s="37" t="n">
        <v>7</v>
      </c>
      <c r="R19" s="37" t="n">
        <f aca="false">SUM(P19:Q19)</f>
        <v>10</v>
      </c>
      <c r="S19" s="38" t="n">
        <v>-19.270313</v>
      </c>
      <c r="T19" s="38" t="n">
        <v>148.347929</v>
      </c>
      <c r="U19" s="38" t="n">
        <v>-19.270817</v>
      </c>
      <c r="V19" s="38" t="n">
        <v>148.348354</v>
      </c>
      <c r="W19" s="37" t="n">
        <v>1170</v>
      </c>
      <c r="X19" s="37" t="n">
        <f aca="false">W19*5</f>
        <v>5850</v>
      </c>
      <c r="Y19" s="39" t="n">
        <f aca="false">(P19/X19)*10000</f>
        <v>5.12820512820513</v>
      </c>
      <c r="Z19" s="39" t="n">
        <f aca="false">(R19/X19)*10000</f>
        <v>17.0940170940171</v>
      </c>
      <c r="AA19" s="37"/>
      <c r="AB19" s="40"/>
      <c r="AC19" s="40"/>
      <c r="AD19" s="40"/>
      <c r="AE19" s="40"/>
      <c r="AF19" s="40"/>
      <c r="AG19" s="40"/>
      <c r="AH19" s="40"/>
      <c r="AI19" s="40"/>
      <c r="AJ19" s="40"/>
      <c r="AK19" s="28"/>
    </row>
    <row r="20" customFormat="false" ht="12.8" hidden="false" customHeight="false" outlineLevel="0" collapsed="false">
      <c r="A20" s="0" t="s">
        <v>205</v>
      </c>
      <c r="B20" s="14" t="s">
        <v>192</v>
      </c>
      <c r="C20" s="14" t="s">
        <v>193</v>
      </c>
      <c r="D20" s="14" t="s">
        <v>70</v>
      </c>
      <c r="E20" s="18" t="s">
        <v>156</v>
      </c>
      <c r="F20" s="18" t="s">
        <v>157</v>
      </c>
      <c r="G20" s="0" t="s">
        <v>158</v>
      </c>
      <c r="H20" s="34" t="n">
        <v>45016</v>
      </c>
      <c r="I20" s="35" t="n">
        <v>427</v>
      </c>
      <c r="J20" s="35" t="s">
        <v>194</v>
      </c>
      <c r="K20" s="35" t="s">
        <v>195</v>
      </c>
      <c r="L20" s="28" t="n">
        <v>28</v>
      </c>
      <c r="M20" s="41" t="n">
        <v>0.528472222222222</v>
      </c>
      <c r="N20" s="41" t="n">
        <v>0.570833333333333</v>
      </c>
      <c r="O20" s="37" t="n">
        <v>59</v>
      </c>
      <c r="P20" s="37" t="n">
        <v>15</v>
      </c>
      <c r="Q20" s="37" t="n">
        <v>13</v>
      </c>
      <c r="R20" s="37" t="n">
        <f aca="false">SUM(P20:Q20)</f>
        <v>28</v>
      </c>
      <c r="S20" s="38" t="n">
        <v>-18.920775</v>
      </c>
      <c r="T20" s="38" t="n">
        <v>147.903399</v>
      </c>
      <c r="U20" s="38" t="n">
        <v>-18.917766</v>
      </c>
      <c r="V20" s="38" t="n">
        <v>147.900052</v>
      </c>
      <c r="W20" s="37" t="n">
        <v>760</v>
      </c>
      <c r="X20" s="37" t="n">
        <f aca="false">W20*5</f>
        <v>3800</v>
      </c>
      <c r="Y20" s="39" t="n">
        <f aca="false">(P20/X20)*10000</f>
        <v>39.4736842105263</v>
      </c>
      <c r="Z20" s="39" t="n">
        <f aca="false">(R20/X20)*10000</f>
        <v>73.6842105263158</v>
      </c>
      <c r="AA20" s="37"/>
      <c r="AB20" s="40"/>
      <c r="AC20" s="40"/>
      <c r="AD20" s="40"/>
      <c r="AE20" s="40"/>
      <c r="AF20" s="40"/>
      <c r="AG20" s="40"/>
      <c r="AH20" s="40"/>
      <c r="AI20" s="40"/>
      <c r="AJ20" s="40"/>
      <c r="AK20" s="28"/>
    </row>
    <row r="21" customFormat="false" ht="12.8" hidden="false" customHeight="false" outlineLevel="0" collapsed="false">
      <c r="A21" s="0" t="s">
        <v>205</v>
      </c>
      <c r="B21" s="14" t="s">
        <v>192</v>
      </c>
      <c r="C21" s="14" t="s">
        <v>193</v>
      </c>
      <c r="D21" s="14" t="s">
        <v>70</v>
      </c>
      <c r="E21" s="18" t="s">
        <v>156</v>
      </c>
      <c r="F21" s="18" t="s">
        <v>157</v>
      </c>
      <c r="G21" s="0" t="s">
        <v>158</v>
      </c>
      <c r="H21" s="34" t="n">
        <v>45016</v>
      </c>
      <c r="I21" s="35" t="n">
        <v>428</v>
      </c>
      <c r="J21" s="35" t="s">
        <v>196</v>
      </c>
      <c r="K21" s="35" t="s">
        <v>197</v>
      </c>
      <c r="L21" s="28" t="n">
        <v>28</v>
      </c>
      <c r="M21" s="41" t="n">
        <v>0.528472222222222</v>
      </c>
      <c r="N21" s="41" t="n">
        <v>0.570833333333333</v>
      </c>
      <c r="O21" s="37" t="n">
        <v>59</v>
      </c>
      <c r="P21" s="37" t="n">
        <v>7</v>
      </c>
      <c r="Q21" s="37" t="n">
        <v>9</v>
      </c>
      <c r="R21" s="37" t="n">
        <f aca="false">SUM(P21:Q21)</f>
        <v>16</v>
      </c>
      <c r="S21" s="38" t="n">
        <v>-18.920775</v>
      </c>
      <c r="T21" s="38" t="n">
        <v>147.903399</v>
      </c>
      <c r="U21" s="38" t="n">
        <v>-18.917766</v>
      </c>
      <c r="V21" s="38" t="n">
        <v>147.900052</v>
      </c>
      <c r="W21" s="37" t="n">
        <v>760</v>
      </c>
      <c r="X21" s="37" t="n">
        <f aca="false">W21*5</f>
        <v>3800</v>
      </c>
      <c r="Y21" s="39" t="n">
        <f aca="false">(P21/X21)*10000</f>
        <v>18.421052631579</v>
      </c>
      <c r="Z21" s="39" t="n">
        <f aca="false">(R21/X21)*10000</f>
        <v>42.1052631578947</v>
      </c>
      <c r="AA21" s="37"/>
      <c r="AB21" s="40"/>
      <c r="AC21" s="40"/>
      <c r="AD21" s="40"/>
      <c r="AE21" s="40"/>
      <c r="AF21" s="40"/>
      <c r="AG21" s="40"/>
      <c r="AH21" s="40"/>
      <c r="AI21" s="40"/>
      <c r="AJ21" s="40"/>
      <c r="AK21" s="28"/>
    </row>
    <row r="22" customFormat="false" ht="12.8" hidden="false" customHeight="false" outlineLevel="0" collapsed="false">
      <c r="A22" s="0" t="s">
        <v>206</v>
      </c>
      <c r="B22" s="14" t="s">
        <v>192</v>
      </c>
      <c r="C22" s="14" t="s">
        <v>193</v>
      </c>
      <c r="D22" s="14" t="s">
        <v>70</v>
      </c>
      <c r="E22" s="18" t="s">
        <v>156</v>
      </c>
      <c r="F22" s="18" t="s">
        <v>157</v>
      </c>
      <c r="G22" s="0" t="s">
        <v>190</v>
      </c>
      <c r="H22" s="34" t="n">
        <v>45016</v>
      </c>
      <c r="I22" s="35" t="n">
        <v>429</v>
      </c>
      <c r="J22" s="35" t="s">
        <v>198</v>
      </c>
      <c r="K22" s="35" t="s">
        <v>195</v>
      </c>
      <c r="L22" s="28" t="n">
        <v>28</v>
      </c>
      <c r="M22" s="41" t="n">
        <v>0.635416666666667</v>
      </c>
      <c r="N22" s="41" t="n">
        <v>0.682638888888889</v>
      </c>
      <c r="O22" s="37" t="n">
        <v>64</v>
      </c>
      <c r="P22" s="37" t="n">
        <v>5</v>
      </c>
      <c r="Q22" s="37" t="n">
        <v>10</v>
      </c>
      <c r="R22" s="37" t="n">
        <f aca="false">SUM(P22:Q22)</f>
        <v>15</v>
      </c>
      <c r="S22" s="38" t="n">
        <v>-18.92492</v>
      </c>
      <c r="T22" s="38" t="n">
        <v>147.893821</v>
      </c>
      <c r="U22" s="38" t="n">
        <v>-18.927636</v>
      </c>
      <c r="V22" s="38" t="n">
        <v>147.895035</v>
      </c>
      <c r="W22" s="37" t="n">
        <v>1070</v>
      </c>
      <c r="X22" s="37" t="n">
        <f aca="false">W22*5</f>
        <v>5350</v>
      </c>
      <c r="Y22" s="39" t="n">
        <f aca="false">(P22/X22)*10000</f>
        <v>9.34579439252336</v>
      </c>
      <c r="Z22" s="39" t="n">
        <f aca="false">(R22/X22)*10000</f>
        <v>28.0373831775701</v>
      </c>
      <c r="AA22" s="37"/>
      <c r="AB22" s="40"/>
      <c r="AC22" s="40"/>
      <c r="AD22" s="40"/>
      <c r="AE22" s="40"/>
      <c r="AF22" s="40"/>
      <c r="AG22" s="40"/>
      <c r="AH22" s="40"/>
      <c r="AI22" s="40"/>
      <c r="AJ22" s="40"/>
      <c r="AK22" s="28"/>
    </row>
    <row r="23" customFormat="false" ht="12.8" hidden="false" customHeight="false" outlineLevel="0" collapsed="false">
      <c r="A23" s="0" t="s">
        <v>206</v>
      </c>
      <c r="B23" s="14" t="s">
        <v>192</v>
      </c>
      <c r="C23" s="14" t="s">
        <v>193</v>
      </c>
      <c r="D23" s="14" t="s">
        <v>70</v>
      </c>
      <c r="E23" s="18" t="s">
        <v>156</v>
      </c>
      <c r="F23" s="18" t="s">
        <v>157</v>
      </c>
      <c r="G23" s="0" t="s">
        <v>190</v>
      </c>
      <c r="H23" s="34" t="n">
        <v>45016</v>
      </c>
      <c r="I23" s="35" t="n">
        <v>430</v>
      </c>
      <c r="J23" s="35" t="s">
        <v>199</v>
      </c>
      <c r="K23" s="35" t="s">
        <v>197</v>
      </c>
      <c r="L23" s="28" t="n">
        <v>28</v>
      </c>
      <c r="M23" s="41" t="n">
        <v>0.635416666666667</v>
      </c>
      <c r="N23" s="41" t="n">
        <v>0.682638888888889</v>
      </c>
      <c r="O23" s="37" t="n">
        <v>64</v>
      </c>
      <c r="P23" s="37" t="n">
        <v>6</v>
      </c>
      <c r="Q23" s="37" t="n">
        <v>10</v>
      </c>
      <c r="R23" s="37" t="n">
        <f aca="false">SUM(P23:Q23)</f>
        <v>16</v>
      </c>
      <c r="S23" s="38" t="n">
        <v>-18.92492</v>
      </c>
      <c r="T23" s="38" t="n">
        <v>147.893821</v>
      </c>
      <c r="U23" s="38" t="n">
        <v>-18.927636</v>
      </c>
      <c r="V23" s="38" t="n">
        <v>147.895035</v>
      </c>
      <c r="W23" s="37" t="n">
        <v>1070</v>
      </c>
      <c r="X23" s="37" t="n">
        <f aca="false">W23*5</f>
        <v>5350</v>
      </c>
      <c r="Y23" s="39" t="n">
        <f aca="false">(P23/X23)*10000</f>
        <v>11.214953271028</v>
      </c>
      <c r="Z23" s="39" t="n">
        <f aca="false">(R23/X23)*10000</f>
        <v>29.9065420560748</v>
      </c>
      <c r="AA23" s="37"/>
      <c r="AB23" s="40"/>
      <c r="AC23" s="40"/>
      <c r="AD23" s="40"/>
      <c r="AE23" s="40"/>
      <c r="AF23" s="40"/>
      <c r="AG23" s="40"/>
      <c r="AH23" s="40"/>
      <c r="AI23" s="40"/>
      <c r="AJ23" s="40"/>
      <c r="AK23" s="28"/>
    </row>
    <row r="24" customFormat="false" ht="12.8" hidden="false" customHeight="false" outlineLevel="0" collapsed="false">
      <c r="A24" s="0" t="s">
        <v>206</v>
      </c>
      <c r="B24" s="14" t="s">
        <v>192</v>
      </c>
      <c r="C24" s="14" t="s">
        <v>193</v>
      </c>
      <c r="D24" s="14" t="s">
        <v>70</v>
      </c>
      <c r="E24" s="18" t="s">
        <v>172</v>
      </c>
      <c r="F24" s="18" t="s">
        <v>173</v>
      </c>
      <c r="G24" s="0" t="s">
        <v>174</v>
      </c>
      <c r="H24" s="34" t="n">
        <v>45017</v>
      </c>
      <c r="I24" s="35" t="n">
        <v>431</v>
      </c>
      <c r="J24" s="35" t="s">
        <v>194</v>
      </c>
      <c r="K24" s="35" t="s">
        <v>195</v>
      </c>
      <c r="L24" s="28" t="n">
        <v>28</v>
      </c>
      <c r="M24" s="36" t="n">
        <v>0.39375</v>
      </c>
      <c r="N24" s="36" t="n">
        <v>0.423611111111111</v>
      </c>
      <c r="O24" s="37" t="n">
        <v>43</v>
      </c>
      <c r="P24" s="35" t="n">
        <v>7</v>
      </c>
      <c r="Q24" s="35" t="n">
        <v>4</v>
      </c>
      <c r="R24" s="37" t="n">
        <f aca="false">SUM(P24:Q24)</f>
        <v>11</v>
      </c>
      <c r="S24" s="38" t="n">
        <v>-18.798783</v>
      </c>
      <c r="T24" s="38" t="n">
        <v>147.696471</v>
      </c>
      <c r="U24" s="38" t="n">
        <v>-18.797059</v>
      </c>
      <c r="V24" s="38" t="n">
        <v>147.694006</v>
      </c>
      <c r="W24" s="37" t="n">
        <v>1120</v>
      </c>
      <c r="X24" s="37" t="n">
        <f aca="false">W24*5</f>
        <v>5600</v>
      </c>
      <c r="Y24" s="39" t="n">
        <f aca="false">(P24/X24)*10000</f>
        <v>12.5</v>
      </c>
      <c r="Z24" s="39" t="n">
        <f aca="false">(R24/X24)*10000</f>
        <v>19.6428571428571</v>
      </c>
      <c r="AA24" s="37"/>
      <c r="AB24" s="40"/>
      <c r="AC24" s="40"/>
      <c r="AD24" s="40"/>
      <c r="AE24" s="40"/>
      <c r="AF24" s="40"/>
      <c r="AG24" s="40"/>
      <c r="AH24" s="40"/>
      <c r="AI24" s="40"/>
      <c r="AJ24" s="40"/>
      <c r="AK24" s="28"/>
    </row>
    <row r="25" customFormat="false" ht="12.8" hidden="false" customHeight="false" outlineLevel="0" collapsed="false">
      <c r="A25" s="0" t="s">
        <v>206</v>
      </c>
      <c r="B25" s="14" t="s">
        <v>192</v>
      </c>
      <c r="C25" s="14" t="s">
        <v>193</v>
      </c>
      <c r="D25" s="14" t="s">
        <v>70</v>
      </c>
      <c r="E25" s="18" t="s">
        <v>172</v>
      </c>
      <c r="F25" s="18" t="s">
        <v>173</v>
      </c>
      <c r="G25" s="0" t="s">
        <v>174</v>
      </c>
      <c r="H25" s="34" t="n">
        <v>45017</v>
      </c>
      <c r="I25" s="35" t="n">
        <v>432</v>
      </c>
      <c r="J25" s="35" t="s">
        <v>196</v>
      </c>
      <c r="K25" s="35" t="s">
        <v>197</v>
      </c>
      <c r="L25" s="28" t="n">
        <v>28</v>
      </c>
      <c r="M25" s="36" t="n">
        <v>0.39375</v>
      </c>
      <c r="N25" s="36" t="n">
        <v>0.423611111111111</v>
      </c>
      <c r="O25" s="37" t="n">
        <v>43</v>
      </c>
      <c r="P25" s="35" t="n">
        <v>1</v>
      </c>
      <c r="Q25" s="35" t="n">
        <v>4</v>
      </c>
      <c r="R25" s="37" t="n">
        <f aca="false">SUM(P25:Q25)</f>
        <v>5</v>
      </c>
      <c r="S25" s="38" t="n">
        <v>-18.798783</v>
      </c>
      <c r="T25" s="38" t="n">
        <v>147.696471</v>
      </c>
      <c r="U25" s="38" t="n">
        <v>-18.797059</v>
      </c>
      <c r="V25" s="38" t="n">
        <v>147.694006</v>
      </c>
      <c r="W25" s="37" t="n">
        <v>1120</v>
      </c>
      <c r="X25" s="37" t="n">
        <f aca="false">W25*5</f>
        <v>5600</v>
      </c>
      <c r="Y25" s="39" t="n">
        <f aca="false">(P25/X25)*10000</f>
        <v>1.78571428571429</v>
      </c>
      <c r="Z25" s="39" t="n">
        <f aca="false">(R25/X25)*10000</f>
        <v>8.92857142857143</v>
      </c>
      <c r="AA25" s="37"/>
      <c r="AB25" s="40"/>
      <c r="AC25" s="40"/>
      <c r="AD25" s="40"/>
      <c r="AE25" s="40"/>
      <c r="AF25" s="40"/>
      <c r="AG25" s="40"/>
      <c r="AH25" s="40"/>
      <c r="AI25" s="40"/>
      <c r="AJ25" s="40"/>
      <c r="AK25" s="28"/>
    </row>
    <row r="26" customFormat="false" ht="12.8" hidden="false" customHeight="false" outlineLevel="0" collapsed="false">
      <c r="A26" s="0" t="s">
        <v>207</v>
      </c>
      <c r="B26" s="14" t="s">
        <v>192</v>
      </c>
      <c r="C26" s="14" t="s">
        <v>193</v>
      </c>
      <c r="D26" s="14" t="s">
        <v>70</v>
      </c>
      <c r="E26" s="18" t="s">
        <v>172</v>
      </c>
      <c r="F26" s="18" t="s">
        <v>173</v>
      </c>
      <c r="G26" s="0" t="s">
        <v>175</v>
      </c>
      <c r="H26" s="34" t="n">
        <v>45017</v>
      </c>
      <c r="I26" s="35" t="n">
        <v>433</v>
      </c>
      <c r="J26" s="35" t="s">
        <v>198</v>
      </c>
      <c r="K26" s="35" t="s">
        <v>195</v>
      </c>
      <c r="L26" s="28" t="n">
        <v>28</v>
      </c>
      <c r="M26" s="36" t="n">
        <v>0.551388888888889</v>
      </c>
      <c r="N26" s="36" t="n">
        <v>0.584722222222222</v>
      </c>
      <c r="O26" s="37" t="n">
        <v>48</v>
      </c>
      <c r="P26" s="35" t="n">
        <v>13</v>
      </c>
      <c r="Q26" s="35" t="n">
        <v>6</v>
      </c>
      <c r="R26" s="37" t="n">
        <f aca="false">SUM(P26:Q26)</f>
        <v>19</v>
      </c>
      <c r="S26" s="38" t="n">
        <v>-18.789511</v>
      </c>
      <c r="T26" s="38" t="n">
        <v>147.691149</v>
      </c>
      <c r="U26" s="38" t="n">
        <v>-18.791111</v>
      </c>
      <c r="V26" s="38" t="n">
        <v>147.689327</v>
      </c>
      <c r="W26" s="37" t="n">
        <v>960</v>
      </c>
      <c r="X26" s="37" t="n">
        <f aca="false">W26*5</f>
        <v>4800</v>
      </c>
      <c r="Y26" s="39" t="n">
        <f aca="false">(P26/X26)*10000</f>
        <v>27.0833333333333</v>
      </c>
      <c r="Z26" s="39" t="n">
        <f aca="false">(R26/X26)*10000</f>
        <v>39.5833333333333</v>
      </c>
      <c r="AA26" s="37"/>
      <c r="AB26" s="40"/>
      <c r="AC26" s="40"/>
      <c r="AD26" s="40"/>
      <c r="AE26" s="40"/>
      <c r="AF26" s="40"/>
      <c r="AG26" s="40"/>
      <c r="AH26" s="40"/>
      <c r="AI26" s="40"/>
      <c r="AJ26" s="40"/>
      <c r="AK26" s="28"/>
    </row>
    <row r="27" customFormat="false" ht="12.8" hidden="false" customHeight="false" outlineLevel="0" collapsed="false">
      <c r="A27" s="0" t="s">
        <v>207</v>
      </c>
      <c r="B27" s="14" t="s">
        <v>192</v>
      </c>
      <c r="C27" s="14" t="s">
        <v>193</v>
      </c>
      <c r="D27" s="14" t="s">
        <v>70</v>
      </c>
      <c r="E27" s="18" t="s">
        <v>172</v>
      </c>
      <c r="F27" s="18" t="s">
        <v>173</v>
      </c>
      <c r="G27" s="0" t="s">
        <v>175</v>
      </c>
      <c r="H27" s="34" t="n">
        <v>45017</v>
      </c>
      <c r="I27" s="35" t="n">
        <v>434</v>
      </c>
      <c r="J27" s="35" t="s">
        <v>199</v>
      </c>
      <c r="K27" s="35" t="s">
        <v>197</v>
      </c>
      <c r="L27" s="28" t="n">
        <v>28</v>
      </c>
      <c r="M27" s="36" t="n">
        <v>0.551388888888889</v>
      </c>
      <c r="N27" s="36" t="n">
        <v>0.584722222222222</v>
      </c>
      <c r="O27" s="37" t="n">
        <v>48</v>
      </c>
      <c r="P27" s="35" t="n">
        <v>3</v>
      </c>
      <c r="Q27" s="35" t="n">
        <v>5</v>
      </c>
      <c r="R27" s="37" t="n">
        <f aca="false">SUM(P27:Q27)</f>
        <v>8</v>
      </c>
      <c r="S27" s="38" t="n">
        <v>-18.789511</v>
      </c>
      <c r="T27" s="38" t="n">
        <v>147.691149</v>
      </c>
      <c r="U27" s="38" t="n">
        <v>-18.791111</v>
      </c>
      <c r="V27" s="38" t="n">
        <v>147.689327</v>
      </c>
      <c r="W27" s="37" t="n">
        <v>960</v>
      </c>
      <c r="X27" s="37" t="n">
        <f aca="false">W27*5</f>
        <v>4800</v>
      </c>
      <c r="Y27" s="39" t="n">
        <f aca="false">(P27/X27)*10000</f>
        <v>6.25</v>
      </c>
      <c r="Z27" s="39" t="n">
        <f aca="false">(R27/X27)*10000</f>
        <v>16.6666666666667</v>
      </c>
      <c r="AA27" s="37"/>
      <c r="AB27" s="40"/>
      <c r="AC27" s="40"/>
      <c r="AD27" s="40"/>
      <c r="AE27" s="40"/>
      <c r="AF27" s="40"/>
      <c r="AG27" s="40"/>
      <c r="AH27" s="40"/>
      <c r="AI27" s="40"/>
      <c r="AJ27" s="40"/>
      <c r="AK27" s="28"/>
    </row>
    <row r="28" customFormat="false" ht="12.8" hidden="false" customHeight="false" outlineLevel="0" collapsed="false">
      <c r="A28" s="0" t="s">
        <v>207</v>
      </c>
      <c r="B28" s="14" t="s">
        <v>192</v>
      </c>
      <c r="C28" s="14" t="s">
        <v>193</v>
      </c>
      <c r="D28" s="14" t="s">
        <v>70</v>
      </c>
      <c r="E28" s="18" t="s">
        <v>172</v>
      </c>
      <c r="F28" s="18" t="s">
        <v>173</v>
      </c>
      <c r="G28" s="0" t="s">
        <v>191</v>
      </c>
      <c r="H28" s="34" t="n">
        <v>45017</v>
      </c>
      <c r="I28" s="35" t="n">
        <v>435</v>
      </c>
      <c r="J28" s="35" t="s">
        <v>203</v>
      </c>
      <c r="K28" s="35" t="s">
        <v>195</v>
      </c>
      <c r="L28" s="28" t="n">
        <v>28</v>
      </c>
      <c r="M28" s="36" t="n">
        <v>0.609027777777778</v>
      </c>
      <c r="N28" s="36" t="n">
        <v>0.636111111111111</v>
      </c>
      <c r="O28" s="37" t="n">
        <v>39</v>
      </c>
      <c r="P28" s="35" t="n">
        <v>4</v>
      </c>
      <c r="Q28" s="35" t="n">
        <v>4</v>
      </c>
      <c r="R28" s="37" t="n">
        <f aca="false">SUM(P28:Q28)</f>
        <v>8</v>
      </c>
      <c r="S28" s="38" t="n">
        <v>-18.803605</v>
      </c>
      <c r="T28" s="38" t="n">
        <v>147.700871</v>
      </c>
      <c r="U28" s="38" t="n">
        <v>-18.802773</v>
      </c>
      <c r="V28" s="38" t="n">
        <v>147.704243</v>
      </c>
      <c r="W28" s="37" t="n">
        <v>790</v>
      </c>
      <c r="X28" s="37" t="n">
        <f aca="false">W28*5</f>
        <v>3950</v>
      </c>
      <c r="Y28" s="39" t="n">
        <f aca="false">(P28/X28)*10000</f>
        <v>10.126582278481</v>
      </c>
      <c r="Z28" s="39" t="n">
        <f aca="false">(R28/X28)*10000</f>
        <v>20.253164556962</v>
      </c>
      <c r="AA28" s="37"/>
      <c r="AB28" s="40"/>
      <c r="AC28" s="40"/>
      <c r="AD28" s="40"/>
      <c r="AE28" s="40"/>
      <c r="AF28" s="40"/>
      <c r="AG28" s="40"/>
      <c r="AH28" s="40"/>
      <c r="AI28" s="40"/>
      <c r="AJ28" s="40"/>
      <c r="AK28" s="28"/>
    </row>
    <row r="29" customFormat="false" ht="12.8" hidden="false" customHeight="false" outlineLevel="0" collapsed="false">
      <c r="A29" s="0" t="s">
        <v>207</v>
      </c>
      <c r="B29" s="14" t="s">
        <v>192</v>
      </c>
      <c r="C29" s="14" t="s">
        <v>193</v>
      </c>
      <c r="D29" s="14" t="s">
        <v>70</v>
      </c>
      <c r="E29" s="18" t="s">
        <v>172</v>
      </c>
      <c r="F29" s="18" t="s">
        <v>173</v>
      </c>
      <c r="G29" s="0" t="s">
        <v>191</v>
      </c>
      <c r="H29" s="34" t="n">
        <v>45017</v>
      </c>
      <c r="I29" s="35" t="n">
        <v>436</v>
      </c>
      <c r="J29" s="35" t="s">
        <v>204</v>
      </c>
      <c r="K29" s="35" t="s">
        <v>197</v>
      </c>
      <c r="L29" s="28" t="n">
        <v>28</v>
      </c>
      <c r="M29" s="36" t="n">
        <v>0.609027777777778</v>
      </c>
      <c r="N29" s="36" t="n">
        <v>0.636111111111111</v>
      </c>
      <c r="O29" s="37" t="n">
        <v>39</v>
      </c>
      <c r="P29" s="35" t="n">
        <v>3</v>
      </c>
      <c r="Q29" s="35" t="n">
        <v>3</v>
      </c>
      <c r="R29" s="37" t="n">
        <f aca="false">SUM(P29:Q29)</f>
        <v>6</v>
      </c>
      <c r="S29" s="38" t="n">
        <v>-18.803605</v>
      </c>
      <c r="T29" s="38" t="n">
        <v>147.700871</v>
      </c>
      <c r="U29" s="38" t="n">
        <v>-18.802773</v>
      </c>
      <c r="V29" s="38" t="n">
        <v>147.704243</v>
      </c>
      <c r="W29" s="37" t="n">
        <v>790</v>
      </c>
      <c r="X29" s="37" t="n">
        <f aca="false">W29*5</f>
        <v>3950</v>
      </c>
      <c r="Y29" s="39" t="n">
        <f aca="false">(P29/X29)*10000</f>
        <v>7.59493670886076</v>
      </c>
      <c r="Z29" s="39" t="n">
        <f aca="false">(R29/X29)*10000</f>
        <v>15.1898734177215</v>
      </c>
      <c r="AA29" s="37"/>
      <c r="AB29" s="40"/>
      <c r="AC29" s="40"/>
      <c r="AD29" s="40"/>
      <c r="AE29" s="40"/>
      <c r="AF29" s="40"/>
      <c r="AG29" s="40"/>
      <c r="AH29" s="40"/>
      <c r="AI29" s="40"/>
      <c r="AJ29" s="40"/>
      <c r="AK29" s="28"/>
    </row>
    <row r="30" customFormat="false" ht="12.8" hidden="false" customHeight="false" outlineLevel="0" collapsed="false">
      <c r="A30" s="0" t="s">
        <v>208</v>
      </c>
      <c r="B30" s="14" t="s">
        <v>192</v>
      </c>
      <c r="C30" s="14" t="s">
        <v>193</v>
      </c>
      <c r="D30" s="14" t="s">
        <v>70</v>
      </c>
      <c r="E30" s="18" t="s">
        <v>172</v>
      </c>
      <c r="F30" s="18" t="s">
        <v>173</v>
      </c>
      <c r="G30" s="0" t="s">
        <v>209</v>
      </c>
      <c r="H30" s="34" t="n">
        <v>45018</v>
      </c>
      <c r="I30" s="35" t="n">
        <v>437</v>
      </c>
      <c r="J30" s="35" t="s">
        <v>210</v>
      </c>
      <c r="K30" s="35" t="s">
        <v>195</v>
      </c>
      <c r="L30" s="28" t="n">
        <v>28</v>
      </c>
      <c r="M30" s="36" t="n">
        <v>0.338888888888889</v>
      </c>
      <c r="N30" s="36" t="n">
        <v>0.368055555555556</v>
      </c>
      <c r="O30" s="37" t="n">
        <v>42</v>
      </c>
      <c r="P30" s="37" t="n">
        <v>1</v>
      </c>
      <c r="Q30" s="37" t="n">
        <v>8</v>
      </c>
      <c r="R30" s="37" t="n">
        <f aca="false">SUM(P30:Q30)</f>
        <v>9</v>
      </c>
      <c r="S30" s="38" t="n">
        <v>-18.807809</v>
      </c>
      <c r="T30" s="38" t="n">
        <v>147.715917</v>
      </c>
      <c r="U30" s="38" t="n">
        <v>-18.806016</v>
      </c>
      <c r="V30" s="38" t="n">
        <v>147.710791</v>
      </c>
      <c r="W30" s="37" t="n">
        <v>950</v>
      </c>
      <c r="X30" s="37" t="n">
        <f aca="false">W30*5</f>
        <v>4750</v>
      </c>
      <c r="Y30" s="39" t="n">
        <f aca="false">(P30/X30)*10000</f>
        <v>2.10526315789474</v>
      </c>
      <c r="Z30" s="39" t="n">
        <f aca="false">(R30/X30)*10000</f>
        <v>18.9473684210526</v>
      </c>
      <c r="AA30" s="37"/>
      <c r="AB30" s="40"/>
      <c r="AC30" s="40"/>
      <c r="AD30" s="40"/>
      <c r="AE30" s="40"/>
      <c r="AF30" s="40"/>
      <c r="AG30" s="40"/>
      <c r="AH30" s="40"/>
      <c r="AI30" s="40"/>
      <c r="AJ30" s="40"/>
      <c r="AK30" s="28"/>
    </row>
    <row r="31" customFormat="false" ht="12.8" hidden="false" customHeight="false" outlineLevel="0" collapsed="false">
      <c r="A31" s="0" t="s">
        <v>208</v>
      </c>
      <c r="B31" s="14" t="s">
        <v>192</v>
      </c>
      <c r="C31" s="14" t="s">
        <v>193</v>
      </c>
      <c r="D31" s="14" t="s">
        <v>70</v>
      </c>
      <c r="E31" s="18" t="s">
        <v>172</v>
      </c>
      <c r="F31" s="18" t="s">
        <v>173</v>
      </c>
      <c r="G31" s="0" t="s">
        <v>209</v>
      </c>
      <c r="H31" s="34" t="n">
        <v>45018</v>
      </c>
      <c r="I31" s="35" t="n">
        <v>438</v>
      </c>
      <c r="J31" s="35" t="s">
        <v>211</v>
      </c>
      <c r="K31" s="35" t="s">
        <v>197</v>
      </c>
      <c r="L31" s="28" t="n">
        <v>28</v>
      </c>
      <c r="M31" s="36" t="n">
        <v>0.338888888888889</v>
      </c>
      <c r="N31" s="36" t="n">
        <v>0.368055555555556</v>
      </c>
      <c r="O31" s="37" t="n">
        <v>42</v>
      </c>
      <c r="P31" s="37" t="n">
        <v>1</v>
      </c>
      <c r="Q31" s="37" t="n">
        <v>3</v>
      </c>
      <c r="R31" s="37" t="n">
        <f aca="false">SUM(P31:Q31)</f>
        <v>4</v>
      </c>
      <c r="S31" s="38" t="n">
        <v>-18.807809</v>
      </c>
      <c r="T31" s="38" t="n">
        <v>147.715917</v>
      </c>
      <c r="U31" s="38" t="n">
        <v>-18.806016</v>
      </c>
      <c r="V31" s="38" t="n">
        <v>147.710791</v>
      </c>
      <c r="W31" s="37" t="n">
        <v>950</v>
      </c>
      <c r="X31" s="37" t="n">
        <f aca="false">W31*5</f>
        <v>4750</v>
      </c>
      <c r="Y31" s="39" t="n">
        <f aca="false">(P31/X31)*10000</f>
        <v>2.10526315789474</v>
      </c>
      <c r="Z31" s="39" t="n">
        <f aca="false">(R31/X31)*10000</f>
        <v>8.42105263157895</v>
      </c>
      <c r="AA31" s="37"/>
      <c r="AB31" s="40"/>
      <c r="AC31" s="40"/>
      <c r="AD31" s="40"/>
      <c r="AE31" s="40"/>
      <c r="AF31" s="40"/>
      <c r="AG31" s="40"/>
      <c r="AH31" s="40"/>
      <c r="AI31" s="40"/>
      <c r="AJ31" s="40"/>
      <c r="AK31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8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" activeCellId="0" sqref="F1"/>
    </sheetView>
  </sheetViews>
  <sheetFormatPr defaultColWidth="11.7578125" defaultRowHeight="12.8" zeroHeight="false" outlineLevelRow="0" outlineLevelCol="0"/>
  <cols>
    <col collapsed="false" customWidth="true" hidden="false" outlineLevel="0" max="2" min="2" style="0" width="12.37"/>
    <col collapsed="false" customWidth="true" hidden="false" outlineLevel="0" max="6" min="6" style="13" width="10.46"/>
    <col collapsed="false" customWidth="true" hidden="false" outlineLevel="0" max="8" min="8" style="26" width="12.04"/>
    <col collapsed="false" customWidth="true" hidden="false" outlineLevel="0" max="9" min="9" style="13" width="10.46"/>
    <col collapsed="false" customWidth="true" hidden="false" outlineLevel="0" max="10" min="10" style="13" width="10.88"/>
    <col collapsed="false" customWidth="true" hidden="false" outlineLevel="0" max="11" min="11" style="13" width="8.21"/>
    <col collapsed="false" customWidth="true" hidden="false" outlineLevel="0" max="13" min="12" style="13" width="12.13"/>
    <col collapsed="false" customWidth="true" hidden="false" outlineLevel="0" max="14" min="14" style="13" width="11.85"/>
  </cols>
  <sheetData>
    <row r="1" customFormat="false" ht="13.8" hidden="false" customHeight="false" outlineLevel="0" collapsed="false">
      <c r="A1" s="13" t="s">
        <v>7</v>
      </c>
      <c r="B1" s="27" t="s">
        <v>150</v>
      </c>
      <c r="C1" s="27" t="s">
        <v>11</v>
      </c>
      <c r="D1" s="27" t="s">
        <v>13</v>
      </c>
      <c r="E1" s="13" t="s">
        <v>151</v>
      </c>
      <c r="F1" s="42" t="s">
        <v>17</v>
      </c>
      <c r="G1" s="13" t="s">
        <v>19</v>
      </c>
      <c r="H1" s="26" t="s">
        <v>21</v>
      </c>
      <c r="I1" s="13" t="s">
        <v>39</v>
      </c>
      <c r="J1" s="13" t="s">
        <v>41</v>
      </c>
      <c r="K1" s="13" t="s">
        <v>106</v>
      </c>
      <c r="L1" s="13" t="s">
        <v>108</v>
      </c>
      <c r="M1" s="13" t="s">
        <v>110</v>
      </c>
      <c r="N1" s="13" t="s">
        <v>112</v>
      </c>
    </row>
    <row r="2" customFormat="false" ht="12.8" hidden="false" customHeight="false" outlineLevel="0" collapsed="false">
      <c r="A2" s="0" t="s">
        <v>153</v>
      </c>
      <c r="B2" s="14" t="s">
        <v>212</v>
      </c>
      <c r="C2" s="14" t="s">
        <v>193</v>
      </c>
      <c r="D2" s="14" t="s">
        <v>213</v>
      </c>
      <c r="E2" s="13" t="s">
        <v>165</v>
      </c>
      <c r="F2" s="18" t="s">
        <v>166</v>
      </c>
      <c r="G2" s="13" t="s">
        <v>167</v>
      </c>
      <c r="H2" s="26" t="n">
        <v>45010</v>
      </c>
      <c r="I2" s="13" t="n">
        <v>-18.83377</v>
      </c>
      <c r="J2" s="13" t="n">
        <v>147.63263</v>
      </c>
      <c r="K2" s="13" t="n">
        <v>1</v>
      </c>
      <c r="L2" s="13" t="n">
        <v>1</v>
      </c>
      <c r="M2" s="13" t="n">
        <v>1</v>
      </c>
      <c r="N2" s="13" t="n">
        <v>17.56756559</v>
      </c>
    </row>
    <row r="3" customFormat="false" ht="12.8" hidden="false" customHeight="false" outlineLevel="0" collapsed="false">
      <c r="A3" s="0" t="s">
        <v>153</v>
      </c>
      <c r="B3" s="14" t="s">
        <v>212</v>
      </c>
      <c r="C3" s="14" t="s">
        <v>193</v>
      </c>
      <c r="D3" s="14" t="s">
        <v>213</v>
      </c>
      <c r="E3" s="13" t="s">
        <v>165</v>
      </c>
      <c r="F3" s="18" t="s">
        <v>166</v>
      </c>
      <c r="G3" s="13" t="s">
        <v>167</v>
      </c>
      <c r="H3" s="26" t="n">
        <v>45010</v>
      </c>
      <c r="I3" s="13" t="n">
        <v>-18.83377</v>
      </c>
      <c r="J3" s="13" t="n">
        <v>147.63263</v>
      </c>
      <c r="K3" s="13" t="n">
        <v>1</v>
      </c>
      <c r="L3" s="13" t="n">
        <v>2</v>
      </c>
      <c r="M3" s="13" t="n">
        <v>1</v>
      </c>
      <c r="N3" s="13" t="n">
        <v>17.05071024</v>
      </c>
    </row>
    <row r="4" customFormat="false" ht="12.8" hidden="false" customHeight="false" outlineLevel="0" collapsed="false">
      <c r="A4" s="0" t="s">
        <v>153</v>
      </c>
      <c r="B4" s="14" t="s">
        <v>212</v>
      </c>
      <c r="C4" s="14" t="s">
        <v>193</v>
      </c>
      <c r="D4" s="14" t="s">
        <v>213</v>
      </c>
      <c r="E4" s="13" t="s">
        <v>165</v>
      </c>
      <c r="F4" s="18" t="s">
        <v>166</v>
      </c>
      <c r="G4" s="13" t="s">
        <v>167</v>
      </c>
      <c r="H4" s="26" t="n">
        <v>45010</v>
      </c>
      <c r="I4" s="13" t="n">
        <v>-18.83377</v>
      </c>
      <c r="J4" s="13" t="n">
        <v>147.63263</v>
      </c>
      <c r="K4" s="13" t="n">
        <v>2</v>
      </c>
      <c r="L4" s="13" t="n">
        <v>1</v>
      </c>
      <c r="M4" s="13" t="n">
        <v>1</v>
      </c>
      <c r="N4" s="13" t="n">
        <v>50.35901792</v>
      </c>
    </row>
    <row r="5" customFormat="false" ht="12.8" hidden="false" customHeight="false" outlineLevel="0" collapsed="false">
      <c r="A5" s="0" t="s">
        <v>153</v>
      </c>
      <c r="B5" s="14" t="s">
        <v>212</v>
      </c>
      <c r="C5" s="14" t="s">
        <v>193</v>
      </c>
      <c r="D5" s="14" t="s">
        <v>213</v>
      </c>
      <c r="E5" s="13" t="s">
        <v>165</v>
      </c>
      <c r="F5" s="18" t="s">
        <v>166</v>
      </c>
      <c r="G5" s="13" t="s">
        <v>167</v>
      </c>
      <c r="H5" s="26" t="n">
        <v>45010</v>
      </c>
      <c r="I5" s="13" t="n">
        <v>-18.83377</v>
      </c>
      <c r="J5" s="13" t="n">
        <v>147.63263</v>
      </c>
      <c r="K5" s="13" t="n">
        <v>2</v>
      </c>
      <c r="L5" s="13" t="n">
        <v>2</v>
      </c>
      <c r="M5" s="13" t="n">
        <v>1</v>
      </c>
      <c r="N5" s="13" t="n">
        <v>15.27189704</v>
      </c>
    </row>
    <row r="6" customFormat="false" ht="12.8" hidden="false" customHeight="false" outlineLevel="0" collapsed="false">
      <c r="A6" s="0" t="s">
        <v>153</v>
      </c>
      <c r="B6" s="14" t="s">
        <v>212</v>
      </c>
      <c r="C6" s="14" t="s">
        <v>193</v>
      </c>
      <c r="D6" s="14" t="s">
        <v>213</v>
      </c>
      <c r="E6" s="13" t="s">
        <v>165</v>
      </c>
      <c r="F6" s="18" t="s">
        <v>166</v>
      </c>
      <c r="G6" s="13" t="s">
        <v>167</v>
      </c>
      <c r="H6" s="26" t="n">
        <v>45010</v>
      </c>
      <c r="I6" s="13" t="n">
        <v>-18.83377</v>
      </c>
      <c r="J6" s="13" t="n">
        <v>147.63263</v>
      </c>
      <c r="K6" s="13" t="n">
        <v>3</v>
      </c>
      <c r="L6" s="13" t="n">
        <v>1</v>
      </c>
      <c r="M6" s="13" t="n">
        <v>1</v>
      </c>
      <c r="N6" s="13" t="n">
        <v>31.85389682</v>
      </c>
    </row>
    <row r="7" customFormat="false" ht="12.8" hidden="false" customHeight="false" outlineLevel="0" collapsed="false">
      <c r="A7" s="0" t="s">
        <v>153</v>
      </c>
      <c r="B7" s="14" t="s">
        <v>212</v>
      </c>
      <c r="C7" s="14" t="s">
        <v>193</v>
      </c>
      <c r="D7" s="14" t="s">
        <v>213</v>
      </c>
      <c r="E7" s="13" t="s">
        <v>165</v>
      </c>
      <c r="F7" s="18" t="s">
        <v>166</v>
      </c>
      <c r="G7" s="13" t="s">
        <v>167</v>
      </c>
      <c r="H7" s="26" t="n">
        <v>45010</v>
      </c>
      <c r="I7" s="13" t="n">
        <v>-18.83377</v>
      </c>
      <c r="J7" s="13" t="n">
        <v>147.63263</v>
      </c>
      <c r="K7" s="13" t="n">
        <v>3</v>
      </c>
      <c r="L7" s="13" t="n">
        <v>2</v>
      </c>
      <c r="M7" s="13" t="n">
        <v>1</v>
      </c>
      <c r="N7" s="13" t="n">
        <v>79.83468931</v>
      </c>
    </row>
    <row r="8" customFormat="false" ht="12.8" hidden="false" customHeight="false" outlineLevel="0" collapsed="false">
      <c r="A8" s="0" t="s">
        <v>153</v>
      </c>
      <c r="B8" s="14" t="s">
        <v>212</v>
      </c>
      <c r="C8" s="14" t="s">
        <v>193</v>
      </c>
      <c r="D8" s="14" t="s">
        <v>213</v>
      </c>
      <c r="E8" s="13" t="s">
        <v>165</v>
      </c>
      <c r="F8" s="18" t="s">
        <v>166</v>
      </c>
      <c r="G8" s="13" t="s">
        <v>167</v>
      </c>
      <c r="H8" s="26" t="n">
        <v>45010</v>
      </c>
      <c r="I8" s="13" t="n">
        <v>-18.83377</v>
      </c>
      <c r="J8" s="13" t="n">
        <v>147.63263</v>
      </c>
      <c r="K8" s="13" t="n">
        <v>4</v>
      </c>
      <c r="L8" s="13" t="n">
        <v>1</v>
      </c>
      <c r="M8" s="13" t="n">
        <v>1</v>
      </c>
      <c r="N8" s="13" t="n">
        <v>16.79672464</v>
      </c>
    </row>
    <row r="9" customFormat="false" ht="12.8" hidden="false" customHeight="false" outlineLevel="0" collapsed="false">
      <c r="A9" s="0" t="s">
        <v>153</v>
      </c>
      <c r="B9" s="14" t="s">
        <v>212</v>
      </c>
      <c r="C9" s="14" t="s">
        <v>193</v>
      </c>
      <c r="D9" s="14" t="s">
        <v>213</v>
      </c>
      <c r="E9" s="13" t="s">
        <v>165</v>
      </c>
      <c r="F9" s="18" t="s">
        <v>166</v>
      </c>
      <c r="G9" s="13" t="s">
        <v>167</v>
      </c>
      <c r="H9" s="26" t="n">
        <v>45010</v>
      </c>
      <c r="I9" s="13" t="n">
        <v>-18.83377</v>
      </c>
      <c r="J9" s="13" t="n">
        <v>147.63263</v>
      </c>
      <c r="K9" s="13" t="n">
        <v>4</v>
      </c>
      <c r="L9" s="13" t="n">
        <v>2</v>
      </c>
      <c r="M9" s="13" t="n">
        <v>1</v>
      </c>
      <c r="N9" s="13" t="n">
        <v>15.63727771</v>
      </c>
    </row>
    <row r="10" customFormat="false" ht="12.8" hidden="false" customHeight="false" outlineLevel="0" collapsed="false">
      <c r="A10" s="0" t="s">
        <v>200</v>
      </c>
      <c r="B10" s="14" t="s">
        <v>212</v>
      </c>
      <c r="C10" s="14" t="s">
        <v>193</v>
      </c>
      <c r="D10" s="14" t="s">
        <v>213</v>
      </c>
      <c r="E10" s="13" t="s">
        <v>165</v>
      </c>
      <c r="F10" s="18" t="s">
        <v>166</v>
      </c>
      <c r="G10" s="0" t="s">
        <v>167</v>
      </c>
      <c r="H10" s="26" t="n">
        <v>45010</v>
      </c>
      <c r="I10" s="13" t="n">
        <v>-18.83377</v>
      </c>
      <c r="J10" s="13" t="n">
        <v>147.63263</v>
      </c>
      <c r="K10" s="13" t="n">
        <v>5</v>
      </c>
      <c r="L10" s="13" t="n">
        <v>1</v>
      </c>
      <c r="M10" s="13" t="n">
        <v>1</v>
      </c>
      <c r="N10" s="13" t="n">
        <v>32.81189762</v>
      </c>
    </row>
    <row r="11" customFormat="false" ht="12.8" hidden="false" customHeight="false" outlineLevel="0" collapsed="false">
      <c r="A11" s="0" t="s">
        <v>200</v>
      </c>
      <c r="B11" s="14" t="s">
        <v>212</v>
      </c>
      <c r="C11" s="14" t="s">
        <v>193</v>
      </c>
      <c r="D11" s="14" t="s">
        <v>213</v>
      </c>
      <c r="E11" s="13" t="s">
        <v>165</v>
      </c>
      <c r="F11" s="18" t="s">
        <v>166</v>
      </c>
      <c r="G11" s="0" t="s">
        <v>167</v>
      </c>
      <c r="H11" s="26" t="n">
        <v>45010</v>
      </c>
      <c r="I11" s="13" t="n">
        <v>-18.83377</v>
      </c>
      <c r="J11" s="13" t="n">
        <v>147.63263</v>
      </c>
      <c r="K11" s="13" t="n">
        <v>5</v>
      </c>
      <c r="L11" s="13" t="n">
        <v>2</v>
      </c>
      <c r="M11" s="13" t="n">
        <v>1</v>
      </c>
      <c r="N11" s="13" t="n">
        <v>15.32893989</v>
      </c>
    </row>
    <row r="12" customFormat="false" ht="12.8" hidden="false" customHeight="false" outlineLevel="0" collapsed="false">
      <c r="A12" s="0" t="s">
        <v>200</v>
      </c>
      <c r="B12" s="14" t="s">
        <v>212</v>
      </c>
      <c r="C12" s="14" t="s">
        <v>193</v>
      </c>
      <c r="D12" s="14" t="s">
        <v>213</v>
      </c>
      <c r="E12" s="13" t="s">
        <v>165</v>
      </c>
      <c r="F12" s="18" t="s">
        <v>166</v>
      </c>
      <c r="G12" s="0" t="s">
        <v>167</v>
      </c>
      <c r="H12" s="26" t="n">
        <v>45010</v>
      </c>
      <c r="I12" s="13" t="n">
        <v>-18.83377</v>
      </c>
      <c r="J12" s="13" t="n">
        <v>147.63263</v>
      </c>
      <c r="K12" s="13" t="n">
        <v>6</v>
      </c>
      <c r="L12" s="13" t="n">
        <v>1</v>
      </c>
      <c r="M12" s="13" t="n">
        <v>1</v>
      </c>
      <c r="N12" s="13" t="n">
        <v>14.88669366</v>
      </c>
    </row>
    <row r="13" customFormat="false" ht="12.8" hidden="false" customHeight="false" outlineLevel="0" collapsed="false">
      <c r="A13" s="0" t="s">
        <v>200</v>
      </c>
      <c r="B13" s="14" t="s">
        <v>212</v>
      </c>
      <c r="C13" s="14" t="s">
        <v>193</v>
      </c>
      <c r="D13" s="14" t="s">
        <v>213</v>
      </c>
      <c r="E13" s="13" t="s">
        <v>165</v>
      </c>
      <c r="F13" s="18" t="s">
        <v>166</v>
      </c>
      <c r="G13" s="0" t="s">
        <v>167</v>
      </c>
      <c r="H13" s="26" t="n">
        <v>45010</v>
      </c>
      <c r="I13" s="13" t="n">
        <v>-18.83377</v>
      </c>
      <c r="J13" s="13" t="n">
        <v>147.63263</v>
      </c>
      <c r="K13" s="13" t="n">
        <v>6</v>
      </c>
      <c r="L13" s="13" t="n">
        <v>2</v>
      </c>
      <c r="M13" s="13" t="n">
        <v>1</v>
      </c>
      <c r="N13" s="13" t="n">
        <v>30.26420654</v>
      </c>
    </row>
    <row r="14" customFormat="false" ht="12.8" hidden="false" customHeight="false" outlineLevel="0" collapsed="false">
      <c r="A14" s="0" t="s">
        <v>200</v>
      </c>
      <c r="B14" s="14" t="s">
        <v>212</v>
      </c>
      <c r="C14" s="14" t="s">
        <v>193</v>
      </c>
      <c r="D14" s="14" t="s">
        <v>213</v>
      </c>
      <c r="E14" s="13" t="s">
        <v>165</v>
      </c>
      <c r="F14" s="18" t="s">
        <v>166</v>
      </c>
      <c r="G14" s="0" t="s">
        <v>167</v>
      </c>
      <c r="H14" s="26" t="n">
        <v>45010</v>
      </c>
      <c r="I14" s="13" t="n">
        <v>-18.83377</v>
      </c>
      <c r="J14" s="13" t="n">
        <v>147.63263</v>
      </c>
      <c r="K14" s="13" t="n">
        <v>7</v>
      </c>
      <c r="L14" s="13" t="n">
        <v>1</v>
      </c>
      <c r="M14" s="13" t="n">
        <v>0</v>
      </c>
      <c r="N14" s="13" t="n">
        <v>0</v>
      </c>
    </row>
    <row r="15" customFormat="false" ht="12.8" hidden="false" customHeight="false" outlineLevel="0" collapsed="false">
      <c r="A15" s="0" t="s">
        <v>200</v>
      </c>
      <c r="B15" s="14" t="s">
        <v>212</v>
      </c>
      <c r="C15" s="14" t="s">
        <v>193</v>
      </c>
      <c r="D15" s="14" t="s">
        <v>213</v>
      </c>
      <c r="E15" s="13" t="s">
        <v>165</v>
      </c>
      <c r="F15" s="18" t="s">
        <v>166</v>
      </c>
      <c r="G15" s="0" t="s">
        <v>167</v>
      </c>
      <c r="H15" s="26" t="n">
        <v>45010</v>
      </c>
      <c r="I15" s="13" t="n">
        <v>-18.83377</v>
      </c>
      <c r="J15" s="13" t="n">
        <v>147.63263</v>
      </c>
      <c r="K15" s="13" t="n">
        <v>7</v>
      </c>
      <c r="L15" s="13" t="n">
        <v>2</v>
      </c>
      <c r="M15" s="13" t="n">
        <v>1</v>
      </c>
      <c r="N15" s="13" t="n">
        <v>16.46219252</v>
      </c>
    </row>
    <row r="16" customFormat="false" ht="12.8" hidden="false" customHeight="false" outlineLevel="0" collapsed="false">
      <c r="A16" s="0" t="s">
        <v>200</v>
      </c>
      <c r="B16" s="14" t="s">
        <v>212</v>
      </c>
      <c r="C16" s="14" t="s">
        <v>193</v>
      </c>
      <c r="D16" s="14" t="s">
        <v>213</v>
      </c>
      <c r="E16" s="13" t="s">
        <v>165</v>
      </c>
      <c r="F16" s="18" t="s">
        <v>166</v>
      </c>
      <c r="G16" s="0" t="s">
        <v>167</v>
      </c>
      <c r="H16" s="26" t="n">
        <v>45010</v>
      </c>
      <c r="I16" s="13" t="n">
        <v>-18.83377</v>
      </c>
      <c r="J16" s="13" t="n">
        <v>147.63263</v>
      </c>
      <c r="K16" s="13" t="n">
        <v>8</v>
      </c>
      <c r="L16" s="13" t="n">
        <v>1</v>
      </c>
      <c r="M16" s="13" t="n">
        <v>1</v>
      </c>
      <c r="N16" s="13" t="n">
        <v>35.08884792</v>
      </c>
    </row>
    <row r="17" customFormat="false" ht="12.8" hidden="false" customHeight="false" outlineLevel="0" collapsed="false">
      <c r="A17" s="0" t="s">
        <v>200</v>
      </c>
      <c r="B17" s="14" t="s">
        <v>212</v>
      </c>
      <c r="C17" s="14" t="s">
        <v>193</v>
      </c>
      <c r="D17" s="14" t="s">
        <v>213</v>
      </c>
      <c r="E17" s="13" t="s">
        <v>165</v>
      </c>
      <c r="F17" s="18" t="s">
        <v>166</v>
      </c>
      <c r="G17" s="0" t="s">
        <v>167</v>
      </c>
      <c r="H17" s="26" t="n">
        <v>45010</v>
      </c>
      <c r="I17" s="13" t="n">
        <v>-18.83377</v>
      </c>
      <c r="J17" s="13" t="n">
        <v>147.63263</v>
      </c>
      <c r="K17" s="13" t="n">
        <v>8</v>
      </c>
      <c r="L17" s="13" t="n">
        <v>2</v>
      </c>
      <c r="M17" s="13" t="n">
        <v>1</v>
      </c>
      <c r="N17" s="13" t="n">
        <v>15.38708127</v>
      </c>
    </row>
    <row r="18" customFormat="false" ht="12.8" hidden="false" customHeight="false" outlineLevel="0" collapsed="false">
      <c r="A18" s="0" t="s">
        <v>201</v>
      </c>
      <c r="B18" s="14" t="s">
        <v>212</v>
      </c>
      <c r="C18" s="14" t="s">
        <v>193</v>
      </c>
      <c r="D18" s="14" t="s">
        <v>213</v>
      </c>
      <c r="E18" s="13" t="s">
        <v>165</v>
      </c>
      <c r="F18" s="18" t="s">
        <v>166</v>
      </c>
      <c r="G18" s="0" t="s">
        <v>167</v>
      </c>
      <c r="H18" s="26" t="n">
        <v>45010</v>
      </c>
      <c r="I18" s="13" t="n">
        <v>-18.83377</v>
      </c>
      <c r="J18" s="13" t="n">
        <v>147.63263</v>
      </c>
      <c r="K18" s="13" t="n">
        <v>9</v>
      </c>
      <c r="L18" s="13" t="n">
        <v>1</v>
      </c>
      <c r="M18" s="13" t="n">
        <v>1</v>
      </c>
      <c r="N18" s="13" t="n">
        <v>30.90417904</v>
      </c>
    </row>
    <row r="19" customFormat="false" ht="12.8" hidden="false" customHeight="false" outlineLevel="0" collapsed="false">
      <c r="A19" s="0" t="s">
        <v>201</v>
      </c>
      <c r="B19" s="14" t="s">
        <v>212</v>
      </c>
      <c r="C19" s="14" t="s">
        <v>193</v>
      </c>
      <c r="D19" s="14" t="s">
        <v>213</v>
      </c>
      <c r="E19" s="13" t="s">
        <v>165</v>
      </c>
      <c r="F19" s="18" t="s">
        <v>166</v>
      </c>
      <c r="G19" s="0" t="s">
        <v>167</v>
      </c>
      <c r="H19" s="26" t="n">
        <v>45010</v>
      </c>
      <c r="I19" s="13" t="n">
        <v>-18.83377</v>
      </c>
      <c r="J19" s="13" t="n">
        <v>147.63263</v>
      </c>
      <c r="K19" s="13" t="n">
        <v>9</v>
      </c>
      <c r="L19" s="13" t="n">
        <v>2</v>
      </c>
      <c r="M19" s="13" t="n">
        <v>1</v>
      </c>
      <c r="N19" s="13" t="n">
        <v>44.15352185</v>
      </c>
    </row>
    <row r="20" customFormat="false" ht="12.8" hidden="false" customHeight="false" outlineLevel="0" collapsed="false">
      <c r="A20" s="0" t="s">
        <v>201</v>
      </c>
      <c r="B20" s="14" t="s">
        <v>212</v>
      </c>
      <c r="C20" s="14" t="s">
        <v>193</v>
      </c>
      <c r="D20" s="14" t="s">
        <v>213</v>
      </c>
      <c r="E20" s="13" t="s">
        <v>165</v>
      </c>
      <c r="F20" s="18" t="s">
        <v>166</v>
      </c>
      <c r="G20" s="0" t="s">
        <v>167</v>
      </c>
      <c r="H20" s="26" t="n">
        <v>45010</v>
      </c>
      <c r="I20" s="13" t="n">
        <v>-18.83377</v>
      </c>
      <c r="J20" s="13" t="n">
        <v>147.63263</v>
      </c>
      <c r="K20" s="13" t="n">
        <v>10</v>
      </c>
      <c r="L20" s="13" t="n">
        <v>1</v>
      </c>
      <c r="M20" s="13" t="n">
        <v>0</v>
      </c>
      <c r="N20" s="13" t="n">
        <v>0</v>
      </c>
    </row>
    <row r="21" customFormat="false" ht="12.8" hidden="false" customHeight="false" outlineLevel="0" collapsed="false">
      <c r="A21" s="0" t="s">
        <v>201</v>
      </c>
      <c r="B21" s="14" t="s">
        <v>212</v>
      </c>
      <c r="C21" s="14" t="s">
        <v>193</v>
      </c>
      <c r="D21" s="14" t="s">
        <v>213</v>
      </c>
      <c r="E21" s="13" t="s">
        <v>165</v>
      </c>
      <c r="F21" s="18" t="s">
        <v>166</v>
      </c>
      <c r="G21" s="0" t="s">
        <v>167</v>
      </c>
      <c r="H21" s="26" t="n">
        <v>45010</v>
      </c>
      <c r="I21" s="13" t="n">
        <v>-18.83377</v>
      </c>
      <c r="J21" s="13" t="n">
        <v>147.63263</v>
      </c>
      <c r="K21" s="13" t="n">
        <v>10</v>
      </c>
      <c r="L21" s="13" t="n">
        <v>2</v>
      </c>
      <c r="M21" s="13" t="n">
        <v>1</v>
      </c>
      <c r="N21" s="13" t="n">
        <v>30.24864387</v>
      </c>
    </row>
    <row r="22" customFormat="false" ht="12.8" hidden="false" customHeight="false" outlineLevel="0" collapsed="false">
      <c r="A22" s="0" t="s">
        <v>201</v>
      </c>
      <c r="B22" s="14" t="s">
        <v>212</v>
      </c>
      <c r="C22" s="14" t="s">
        <v>193</v>
      </c>
      <c r="D22" s="14" t="s">
        <v>213</v>
      </c>
      <c r="E22" s="13" t="s">
        <v>165</v>
      </c>
      <c r="F22" s="18" t="s">
        <v>166</v>
      </c>
      <c r="G22" s="0" t="s">
        <v>167</v>
      </c>
      <c r="H22" s="26" t="n">
        <v>45010</v>
      </c>
      <c r="I22" s="13" t="n">
        <v>-18.83377</v>
      </c>
      <c r="J22" s="13" t="n">
        <v>147.63263</v>
      </c>
      <c r="K22" s="13" t="n">
        <v>11</v>
      </c>
      <c r="L22" s="13" t="n">
        <v>1</v>
      </c>
      <c r="M22" s="13" t="n">
        <v>0</v>
      </c>
      <c r="N22" s="13" t="n">
        <v>0</v>
      </c>
    </row>
    <row r="23" customFormat="false" ht="12.8" hidden="false" customHeight="false" outlineLevel="0" collapsed="false">
      <c r="A23" s="0" t="s">
        <v>201</v>
      </c>
      <c r="B23" s="14" t="s">
        <v>212</v>
      </c>
      <c r="C23" s="14" t="s">
        <v>193</v>
      </c>
      <c r="D23" s="14" t="s">
        <v>213</v>
      </c>
      <c r="E23" s="13" t="s">
        <v>165</v>
      </c>
      <c r="F23" s="18" t="s">
        <v>166</v>
      </c>
      <c r="G23" s="0" t="s">
        <v>167</v>
      </c>
      <c r="H23" s="26" t="n">
        <v>45010</v>
      </c>
      <c r="I23" s="13" t="n">
        <v>-18.83377</v>
      </c>
      <c r="J23" s="13" t="n">
        <v>147.63263</v>
      </c>
      <c r="K23" s="13" t="n">
        <v>11</v>
      </c>
      <c r="L23" s="13" t="n">
        <v>2</v>
      </c>
      <c r="M23" s="13" t="n">
        <v>1</v>
      </c>
      <c r="N23" s="13" t="n">
        <v>15.55663588</v>
      </c>
    </row>
    <row r="24" customFormat="false" ht="12.8" hidden="false" customHeight="false" outlineLevel="0" collapsed="false">
      <c r="A24" s="0" t="s">
        <v>201</v>
      </c>
      <c r="B24" s="14" t="s">
        <v>212</v>
      </c>
      <c r="C24" s="14" t="s">
        <v>193</v>
      </c>
      <c r="D24" s="14" t="s">
        <v>213</v>
      </c>
      <c r="E24" s="13" t="s">
        <v>165</v>
      </c>
      <c r="F24" s="18" t="s">
        <v>166</v>
      </c>
      <c r="G24" s="0" t="s">
        <v>167</v>
      </c>
      <c r="H24" s="26" t="n">
        <v>45010</v>
      </c>
      <c r="I24" s="13" t="n">
        <v>-18.83377</v>
      </c>
      <c r="J24" s="13" t="n">
        <v>147.63263</v>
      </c>
      <c r="K24" s="13" t="n">
        <v>12</v>
      </c>
      <c r="L24" s="13" t="n">
        <v>1</v>
      </c>
      <c r="M24" s="13" t="n">
        <v>1</v>
      </c>
      <c r="N24" s="13" t="n">
        <v>18.19612696</v>
      </c>
    </row>
    <row r="25" customFormat="false" ht="12.8" hidden="false" customHeight="false" outlineLevel="0" collapsed="false">
      <c r="A25" s="0" t="s">
        <v>201</v>
      </c>
      <c r="B25" s="14" t="s">
        <v>212</v>
      </c>
      <c r="C25" s="14" t="s">
        <v>193</v>
      </c>
      <c r="D25" s="14" t="s">
        <v>213</v>
      </c>
      <c r="E25" s="13" t="s">
        <v>165</v>
      </c>
      <c r="F25" s="18" t="s">
        <v>166</v>
      </c>
      <c r="G25" s="0" t="s">
        <v>167</v>
      </c>
      <c r="H25" s="26" t="n">
        <v>45010</v>
      </c>
      <c r="I25" s="13" t="n">
        <v>-18.83377</v>
      </c>
      <c r="J25" s="13" t="n">
        <v>147.63263</v>
      </c>
      <c r="K25" s="13" t="n">
        <v>12</v>
      </c>
      <c r="L25" s="13" t="n">
        <v>2</v>
      </c>
      <c r="M25" s="13" t="n">
        <v>1</v>
      </c>
      <c r="N25" s="13" t="n">
        <v>15.98501671</v>
      </c>
    </row>
    <row r="26" customFormat="false" ht="12.8" hidden="false" customHeight="false" outlineLevel="0" collapsed="false">
      <c r="A26" s="0" t="s">
        <v>202</v>
      </c>
      <c r="B26" s="14" t="s">
        <v>212</v>
      </c>
      <c r="C26" s="14" t="s">
        <v>193</v>
      </c>
      <c r="D26" s="14" t="s">
        <v>213</v>
      </c>
      <c r="E26" s="13" t="s">
        <v>165</v>
      </c>
      <c r="F26" s="18" t="s">
        <v>166</v>
      </c>
      <c r="G26" s="0" t="s">
        <v>168</v>
      </c>
      <c r="H26" s="26" t="n">
        <v>45010</v>
      </c>
      <c r="I26" s="13" t="n">
        <v>-18.80251</v>
      </c>
      <c r="J26" s="13" t="n">
        <v>147.65224</v>
      </c>
      <c r="K26" s="13" t="n">
        <v>1</v>
      </c>
      <c r="L26" s="13" t="n">
        <v>1</v>
      </c>
      <c r="M26" s="13" t="n">
        <v>0</v>
      </c>
      <c r="N26" s="13" t="n">
        <v>0</v>
      </c>
    </row>
    <row r="27" customFormat="false" ht="12.8" hidden="false" customHeight="false" outlineLevel="0" collapsed="false">
      <c r="A27" s="0" t="s">
        <v>202</v>
      </c>
      <c r="B27" s="14" t="s">
        <v>212</v>
      </c>
      <c r="C27" s="14" t="s">
        <v>193</v>
      </c>
      <c r="D27" s="14" t="s">
        <v>213</v>
      </c>
      <c r="E27" s="13" t="s">
        <v>165</v>
      </c>
      <c r="F27" s="18" t="s">
        <v>166</v>
      </c>
      <c r="G27" s="0" t="s">
        <v>168</v>
      </c>
      <c r="H27" s="26" t="n">
        <v>45010</v>
      </c>
      <c r="I27" s="13" t="n">
        <v>-18.80251</v>
      </c>
      <c r="J27" s="13" t="n">
        <v>147.65224</v>
      </c>
      <c r="K27" s="13" t="n">
        <v>1</v>
      </c>
      <c r="L27" s="13" t="n">
        <v>2</v>
      </c>
      <c r="M27" s="13" t="n">
        <v>0</v>
      </c>
      <c r="N27" s="13" t="n">
        <v>0</v>
      </c>
    </row>
    <row r="28" customFormat="false" ht="12.8" hidden="false" customHeight="false" outlineLevel="0" collapsed="false">
      <c r="A28" s="0" t="s">
        <v>202</v>
      </c>
      <c r="B28" s="14" t="s">
        <v>212</v>
      </c>
      <c r="C28" s="14" t="s">
        <v>193</v>
      </c>
      <c r="D28" s="14" t="s">
        <v>213</v>
      </c>
      <c r="E28" s="13" t="s">
        <v>165</v>
      </c>
      <c r="F28" s="18" t="s">
        <v>166</v>
      </c>
      <c r="G28" s="0" t="s">
        <v>168</v>
      </c>
      <c r="H28" s="26" t="n">
        <v>45010</v>
      </c>
      <c r="I28" s="13" t="n">
        <v>-18.80251</v>
      </c>
      <c r="J28" s="13" t="n">
        <v>147.65224</v>
      </c>
      <c r="K28" s="13" t="n">
        <v>2</v>
      </c>
      <c r="L28" s="13" t="n">
        <v>1</v>
      </c>
      <c r="M28" s="13" t="n">
        <v>0</v>
      </c>
      <c r="N28" s="13" t="n">
        <v>0</v>
      </c>
    </row>
    <row r="29" customFormat="false" ht="12.8" hidden="false" customHeight="false" outlineLevel="0" collapsed="false">
      <c r="A29" s="0" t="s">
        <v>202</v>
      </c>
      <c r="B29" s="14" t="s">
        <v>212</v>
      </c>
      <c r="C29" s="14" t="s">
        <v>193</v>
      </c>
      <c r="D29" s="14" t="s">
        <v>213</v>
      </c>
      <c r="E29" s="13" t="s">
        <v>165</v>
      </c>
      <c r="F29" s="18" t="s">
        <v>166</v>
      </c>
      <c r="G29" s="0" t="s">
        <v>168</v>
      </c>
      <c r="H29" s="26" t="n">
        <v>45010</v>
      </c>
      <c r="I29" s="13" t="n">
        <v>-18.80251</v>
      </c>
      <c r="J29" s="13" t="n">
        <v>147.65224</v>
      </c>
      <c r="K29" s="13" t="n">
        <v>2</v>
      </c>
      <c r="L29" s="13" t="n">
        <v>2</v>
      </c>
      <c r="M29" s="13" t="n">
        <v>0</v>
      </c>
      <c r="N29" s="13" t="n">
        <v>0</v>
      </c>
    </row>
    <row r="30" customFormat="false" ht="12.8" hidden="false" customHeight="false" outlineLevel="0" collapsed="false">
      <c r="A30" s="0" t="s">
        <v>202</v>
      </c>
      <c r="B30" s="14" t="s">
        <v>212</v>
      </c>
      <c r="C30" s="14" t="s">
        <v>193</v>
      </c>
      <c r="D30" s="14" t="s">
        <v>213</v>
      </c>
      <c r="E30" s="13" t="s">
        <v>165</v>
      </c>
      <c r="F30" s="18" t="s">
        <v>166</v>
      </c>
      <c r="G30" s="0" t="s">
        <v>168</v>
      </c>
      <c r="H30" s="26" t="n">
        <v>45010</v>
      </c>
      <c r="I30" s="13" t="n">
        <v>-18.80251</v>
      </c>
      <c r="J30" s="13" t="n">
        <v>147.65224</v>
      </c>
      <c r="K30" s="13" t="n">
        <v>3</v>
      </c>
      <c r="L30" s="13" t="n">
        <v>1</v>
      </c>
      <c r="M30" s="13" t="n">
        <v>0</v>
      </c>
      <c r="N30" s="13" t="n">
        <v>0</v>
      </c>
    </row>
    <row r="31" customFormat="false" ht="12.8" hidden="false" customHeight="false" outlineLevel="0" collapsed="false">
      <c r="A31" s="0" t="s">
        <v>202</v>
      </c>
      <c r="B31" s="14" t="s">
        <v>212</v>
      </c>
      <c r="C31" s="14" t="s">
        <v>193</v>
      </c>
      <c r="D31" s="14" t="s">
        <v>213</v>
      </c>
      <c r="E31" s="13" t="s">
        <v>165</v>
      </c>
      <c r="F31" s="18" t="s">
        <v>166</v>
      </c>
      <c r="G31" s="0" t="s">
        <v>168</v>
      </c>
      <c r="H31" s="26" t="n">
        <v>45010</v>
      </c>
      <c r="I31" s="13" t="n">
        <v>-18.80251</v>
      </c>
      <c r="J31" s="13" t="n">
        <v>147.65224</v>
      </c>
      <c r="K31" s="13" t="n">
        <v>3</v>
      </c>
      <c r="L31" s="13" t="n">
        <v>2</v>
      </c>
      <c r="M31" s="13" t="n">
        <v>1</v>
      </c>
      <c r="N31" s="13" t="n">
        <v>15.86288126</v>
      </c>
    </row>
    <row r="32" customFormat="false" ht="12.8" hidden="false" customHeight="false" outlineLevel="0" collapsed="false">
      <c r="A32" s="0" t="s">
        <v>202</v>
      </c>
      <c r="B32" s="14" t="s">
        <v>212</v>
      </c>
      <c r="C32" s="14" t="s">
        <v>193</v>
      </c>
      <c r="D32" s="14" t="s">
        <v>213</v>
      </c>
      <c r="E32" s="13" t="s">
        <v>165</v>
      </c>
      <c r="F32" s="18" t="s">
        <v>166</v>
      </c>
      <c r="G32" s="0" t="s">
        <v>168</v>
      </c>
      <c r="H32" s="26" t="n">
        <v>45010</v>
      </c>
      <c r="I32" s="13" t="n">
        <v>-18.80251</v>
      </c>
      <c r="J32" s="13" t="n">
        <v>147.65224</v>
      </c>
      <c r="K32" s="13" t="n">
        <v>4</v>
      </c>
      <c r="L32" s="13" t="n">
        <v>1</v>
      </c>
      <c r="M32" s="13" t="n">
        <v>0</v>
      </c>
      <c r="N32" s="13" t="n">
        <v>0</v>
      </c>
    </row>
    <row r="33" customFormat="false" ht="12.8" hidden="false" customHeight="false" outlineLevel="0" collapsed="false">
      <c r="A33" s="0" t="s">
        <v>202</v>
      </c>
      <c r="B33" s="14" t="s">
        <v>212</v>
      </c>
      <c r="C33" s="14" t="s">
        <v>193</v>
      </c>
      <c r="D33" s="14" t="s">
        <v>213</v>
      </c>
      <c r="E33" s="13" t="s">
        <v>165</v>
      </c>
      <c r="F33" s="18" t="s">
        <v>166</v>
      </c>
      <c r="G33" s="0" t="s">
        <v>168</v>
      </c>
      <c r="H33" s="26" t="n">
        <v>45010</v>
      </c>
      <c r="I33" s="13" t="n">
        <v>-18.80251</v>
      </c>
      <c r="J33" s="13" t="n">
        <v>147.65224</v>
      </c>
      <c r="K33" s="13" t="n">
        <v>4</v>
      </c>
      <c r="L33" s="13" t="n">
        <v>2</v>
      </c>
      <c r="M33" s="13" t="n">
        <v>0</v>
      </c>
      <c r="N33" s="13" t="n">
        <v>0</v>
      </c>
    </row>
    <row r="34" customFormat="false" ht="12.8" hidden="false" customHeight="false" outlineLevel="0" collapsed="false">
      <c r="A34" s="0" t="s">
        <v>205</v>
      </c>
      <c r="B34" s="14" t="s">
        <v>212</v>
      </c>
      <c r="C34" s="14" t="s">
        <v>193</v>
      </c>
      <c r="D34" s="14" t="s">
        <v>213</v>
      </c>
      <c r="E34" s="13" t="s">
        <v>165</v>
      </c>
      <c r="F34" s="18" t="s">
        <v>166</v>
      </c>
      <c r="G34" s="0" t="s">
        <v>168</v>
      </c>
      <c r="H34" s="26" t="n">
        <v>45010</v>
      </c>
      <c r="I34" s="13" t="n">
        <v>-18.80251</v>
      </c>
      <c r="J34" s="13" t="n">
        <v>147.65224</v>
      </c>
      <c r="K34" s="13" t="n">
        <v>5</v>
      </c>
      <c r="L34" s="13" t="n">
        <v>1</v>
      </c>
      <c r="M34" s="13" t="n">
        <v>0</v>
      </c>
      <c r="N34" s="13" t="n">
        <v>0</v>
      </c>
    </row>
    <row r="35" customFormat="false" ht="12.8" hidden="false" customHeight="false" outlineLevel="0" collapsed="false">
      <c r="A35" s="0" t="s">
        <v>205</v>
      </c>
      <c r="B35" s="14" t="s">
        <v>212</v>
      </c>
      <c r="C35" s="14" t="s">
        <v>193</v>
      </c>
      <c r="D35" s="14" t="s">
        <v>213</v>
      </c>
      <c r="E35" s="13" t="s">
        <v>165</v>
      </c>
      <c r="F35" s="18" t="s">
        <v>166</v>
      </c>
      <c r="G35" s="0" t="s">
        <v>168</v>
      </c>
      <c r="H35" s="26" t="n">
        <v>45010</v>
      </c>
      <c r="I35" s="13" t="n">
        <v>-18.80251</v>
      </c>
      <c r="J35" s="13" t="n">
        <v>147.65224</v>
      </c>
      <c r="K35" s="13" t="n">
        <v>5</v>
      </c>
      <c r="L35" s="13" t="n">
        <v>2</v>
      </c>
      <c r="M35" s="13" t="n">
        <v>0</v>
      </c>
      <c r="N35" s="13" t="n">
        <v>0</v>
      </c>
    </row>
    <row r="36" customFormat="false" ht="12.8" hidden="false" customHeight="false" outlineLevel="0" collapsed="false">
      <c r="A36" s="0" t="s">
        <v>205</v>
      </c>
      <c r="B36" s="14" t="s">
        <v>212</v>
      </c>
      <c r="C36" s="14" t="s">
        <v>193</v>
      </c>
      <c r="D36" s="14" t="s">
        <v>213</v>
      </c>
      <c r="E36" s="13" t="s">
        <v>165</v>
      </c>
      <c r="F36" s="18" t="s">
        <v>166</v>
      </c>
      <c r="G36" s="0" t="s">
        <v>168</v>
      </c>
      <c r="H36" s="26" t="n">
        <v>45010</v>
      </c>
      <c r="I36" s="13" t="n">
        <v>-18.80251</v>
      </c>
      <c r="J36" s="13" t="n">
        <v>147.65224</v>
      </c>
      <c r="K36" s="13" t="n">
        <v>6</v>
      </c>
      <c r="L36" s="13" t="n">
        <v>1</v>
      </c>
      <c r="M36" s="13" t="n">
        <v>0</v>
      </c>
      <c r="N36" s="13" t="n">
        <v>0</v>
      </c>
    </row>
    <row r="37" customFormat="false" ht="12.8" hidden="false" customHeight="false" outlineLevel="0" collapsed="false">
      <c r="A37" s="0" t="s">
        <v>205</v>
      </c>
      <c r="B37" s="14" t="s">
        <v>212</v>
      </c>
      <c r="C37" s="14" t="s">
        <v>193</v>
      </c>
      <c r="D37" s="14" t="s">
        <v>213</v>
      </c>
      <c r="E37" s="13" t="s">
        <v>165</v>
      </c>
      <c r="F37" s="18" t="s">
        <v>166</v>
      </c>
      <c r="G37" s="0" t="s">
        <v>168</v>
      </c>
      <c r="H37" s="26" t="n">
        <v>45010</v>
      </c>
      <c r="I37" s="13" t="n">
        <v>-18.80251</v>
      </c>
      <c r="J37" s="13" t="n">
        <v>147.65224</v>
      </c>
      <c r="K37" s="13" t="n">
        <v>6</v>
      </c>
      <c r="L37" s="13" t="n">
        <v>2</v>
      </c>
      <c r="M37" s="13" t="n">
        <v>0</v>
      </c>
      <c r="N37" s="13" t="n">
        <v>0</v>
      </c>
    </row>
    <row r="38" customFormat="false" ht="12.8" hidden="false" customHeight="false" outlineLevel="0" collapsed="false">
      <c r="A38" s="0" t="s">
        <v>205</v>
      </c>
      <c r="B38" s="14" t="s">
        <v>212</v>
      </c>
      <c r="C38" s="14" t="s">
        <v>193</v>
      </c>
      <c r="D38" s="14" t="s">
        <v>213</v>
      </c>
      <c r="E38" s="13" t="s">
        <v>165</v>
      </c>
      <c r="F38" s="18" t="s">
        <v>166</v>
      </c>
      <c r="G38" s="0" t="s">
        <v>168</v>
      </c>
      <c r="H38" s="26" t="n">
        <v>45010</v>
      </c>
      <c r="I38" s="13" t="n">
        <v>-18.80251</v>
      </c>
      <c r="J38" s="13" t="n">
        <v>147.65224</v>
      </c>
      <c r="K38" s="13" t="n">
        <v>7</v>
      </c>
      <c r="L38" s="13" t="n">
        <v>1</v>
      </c>
      <c r="M38" s="13" t="n">
        <v>0</v>
      </c>
      <c r="N38" s="13" t="n">
        <v>0</v>
      </c>
    </row>
    <row r="39" customFormat="false" ht="12.8" hidden="false" customHeight="false" outlineLevel="0" collapsed="false">
      <c r="A39" s="0" t="s">
        <v>205</v>
      </c>
      <c r="B39" s="14" t="s">
        <v>212</v>
      </c>
      <c r="C39" s="14" t="s">
        <v>193</v>
      </c>
      <c r="D39" s="14" t="s">
        <v>213</v>
      </c>
      <c r="E39" s="13" t="s">
        <v>165</v>
      </c>
      <c r="F39" s="18" t="s">
        <v>166</v>
      </c>
      <c r="G39" s="0" t="s">
        <v>168</v>
      </c>
      <c r="H39" s="26" t="n">
        <v>45010</v>
      </c>
      <c r="I39" s="13" t="n">
        <v>-18.80251</v>
      </c>
      <c r="J39" s="13" t="n">
        <v>147.65224</v>
      </c>
      <c r="K39" s="13" t="n">
        <v>7</v>
      </c>
      <c r="L39" s="13" t="n">
        <v>2</v>
      </c>
      <c r="M39" s="13" t="n">
        <v>0</v>
      </c>
      <c r="N39" s="13" t="n">
        <v>0</v>
      </c>
    </row>
    <row r="40" customFormat="false" ht="12.8" hidden="false" customHeight="false" outlineLevel="0" collapsed="false">
      <c r="A40" s="0" t="s">
        <v>205</v>
      </c>
      <c r="B40" s="14" t="s">
        <v>212</v>
      </c>
      <c r="C40" s="14" t="s">
        <v>193</v>
      </c>
      <c r="D40" s="14" t="s">
        <v>213</v>
      </c>
      <c r="E40" s="13" t="s">
        <v>165</v>
      </c>
      <c r="F40" s="18" t="s">
        <v>166</v>
      </c>
      <c r="G40" s="0" t="s">
        <v>168</v>
      </c>
      <c r="H40" s="26" t="n">
        <v>45010</v>
      </c>
      <c r="I40" s="13" t="n">
        <v>-18.80251</v>
      </c>
      <c r="J40" s="13" t="n">
        <v>147.65224</v>
      </c>
      <c r="K40" s="13" t="n">
        <v>8</v>
      </c>
      <c r="L40" s="13" t="n">
        <v>1</v>
      </c>
      <c r="M40" s="13" t="n">
        <v>0</v>
      </c>
      <c r="N40" s="13" t="n">
        <v>0</v>
      </c>
    </row>
    <row r="41" customFormat="false" ht="12.8" hidden="false" customHeight="false" outlineLevel="0" collapsed="false">
      <c r="A41" s="0" t="s">
        <v>205</v>
      </c>
      <c r="B41" s="14" t="s">
        <v>212</v>
      </c>
      <c r="C41" s="14" t="s">
        <v>193</v>
      </c>
      <c r="D41" s="14" t="s">
        <v>213</v>
      </c>
      <c r="E41" s="13" t="s">
        <v>165</v>
      </c>
      <c r="F41" s="18" t="s">
        <v>166</v>
      </c>
      <c r="G41" s="0" t="s">
        <v>168</v>
      </c>
      <c r="H41" s="26" t="n">
        <v>45010</v>
      </c>
      <c r="I41" s="13" t="n">
        <v>-18.80251</v>
      </c>
      <c r="J41" s="13" t="n">
        <v>147.65224</v>
      </c>
      <c r="K41" s="13" t="n">
        <v>8</v>
      </c>
      <c r="L41" s="13" t="n">
        <v>2</v>
      </c>
      <c r="M41" s="13" t="n">
        <v>0</v>
      </c>
      <c r="N41" s="13" t="n">
        <v>0</v>
      </c>
    </row>
    <row r="42" customFormat="false" ht="12.8" hidden="false" customHeight="false" outlineLevel="0" collapsed="false">
      <c r="A42" s="0" t="s">
        <v>206</v>
      </c>
      <c r="B42" s="14" t="s">
        <v>212</v>
      </c>
      <c r="C42" s="14" t="s">
        <v>193</v>
      </c>
      <c r="D42" s="14" t="s">
        <v>213</v>
      </c>
      <c r="E42" s="13" t="s">
        <v>165</v>
      </c>
      <c r="F42" s="18" t="s">
        <v>166</v>
      </c>
      <c r="G42" s="0" t="s">
        <v>168</v>
      </c>
      <c r="H42" s="26" t="n">
        <v>45010</v>
      </c>
      <c r="I42" s="13" t="n">
        <v>-18.80251</v>
      </c>
      <c r="J42" s="13" t="n">
        <v>147.65224</v>
      </c>
      <c r="K42" s="13" t="n">
        <v>9</v>
      </c>
      <c r="L42" s="13" t="n">
        <v>1</v>
      </c>
      <c r="M42" s="13" t="n">
        <v>0</v>
      </c>
      <c r="N42" s="13" t="n">
        <v>0</v>
      </c>
    </row>
    <row r="43" customFormat="false" ht="12.8" hidden="false" customHeight="false" outlineLevel="0" collapsed="false">
      <c r="A43" s="0" t="s">
        <v>206</v>
      </c>
      <c r="B43" s="14" t="s">
        <v>212</v>
      </c>
      <c r="C43" s="14" t="s">
        <v>193</v>
      </c>
      <c r="D43" s="14" t="s">
        <v>213</v>
      </c>
      <c r="E43" s="13" t="s">
        <v>165</v>
      </c>
      <c r="F43" s="18" t="s">
        <v>166</v>
      </c>
      <c r="G43" s="0" t="s">
        <v>168</v>
      </c>
      <c r="H43" s="26" t="n">
        <v>45010</v>
      </c>
      <c r="I43" s="13" t="n">
        <v>-18.80251</v>
      </c>
      <c r="J43" s="13" t="n">
        <v>147.65224</v>
      </c>
      <c r="K43" s="13" t="n">
        <v>9</v>
      </c>
      <c r="L43" s="13" t="n">
        <v>2</v>
      </c>
      <c r="M43" s="13" t="n">
        <v>0</v>
      </c>
      <c r="N43" s="13" t="n">
        <v>0</v>
      </c>
    </row>
    <row r="44" customFormat="false" ht="12.8" hidden="false" customHeight="false" outlineLevel="0" collapsed="false">
      <c r="A44" s="0" t="s">
        <v>206</v>
      </c>
      <c r="B44" s="14" t="s">
        <v>212</v>
      </c>
      <c r="C44" s="14" t="s">
        <v>193</v>
      </c>
      <c r="D44" s="14" t="s">
        <v>213</v>
      </c>
      <c r="E44" s="13" t="s">
        <v>165</v>
      </c>
      <c r="F44" s="18" t="s">
        <v>166</v>
      </c>
      <c r="G44" s="0" t="s">
        <v>168</v>
      </c>
      <c r="H44" s="26" t="n">
        <v>45010</v>
      </c>
      <c r="I44" s="13" t="n">
        <v>-18.80251</v>
      </c>
      <c r="J44" s="13" t="n">
        <v>147.65224</v>
      </c>
      <c r="K44" s="13" t="n">
        <v>10</v>
      </c>
      <c r="L44" s="13" t="n">
        <v>1</v>
      </c>
      <c r="M44" s="13" t="n">
        <v>0</v>
      </c>
      <c r="N44" s="13" t="n">
        <v>0</v>
      </c>
    </row>
    <row r="45" customFormat="false" ht="12.8" hidden="false" customHeight="false" outlineLevel="0" collapsed="false">
      <c r="A45" s="0" t="s">
        <v>206</v>
      </c>
      <c r="B45" s="14" t="s">
        <v>212</v>
      </c>
      <c r="C45" s="14" t="s">
        <v>193</v>
      </c>
      <c r="D45" s="14" t="s">
        <v>213</v>
      </c>
      <c r="E45" s="13" t="s">
        <v>165</v>
      </c>
      <c r="F45" s="18" t="s">
        <v>166</v>
      </c>
      <c r="G45" s="0" t="s">
        <v>168</v>
      </c>
      <c r="H45" s="26" t="n">
        <v>45010</v>
      </c>
      <c r="I45" s="13" t="n">
        <v>-18.80251</v>
      </c>
      <c r="J45" s="13" t="n">
        <v>147.65224</v>
      </c>
      <c r="K45" s="13" t="n">
        <v>10</v>
      </c>
      <c r="L45" s="13" t="n">
        <v>2</v>
      </c>
      <c r="M45" s="13" t="n">
        <v>0</v>
      </c>
      <c r="N45" s="13" t="n">
        <v>0</v>
      </c>
    </row>
    <row r="46" customFormat="false" ht="12.8" hidden="false" customHeight="false" outlineLevel="0" collapsed="false">
      <c r="A46" s="0" t="s">
        <v>206</v>
      </c>
      <c r="B46" s="14" t="s">
        <v>212</v>
      </c>
      <c r="C46" s="14" t="s">
        <v>193</v>
      </c>
      <c r="D46" s="14" t="s">
        <v>213</v>
      </c>
      <c r="E46" s="13" t="s">
        <v>165</v>
      </c>
      <c r="F46" s="18" t="s">
        <v>166</v>
      </c>
      <c r="G46" s="0" t="s">
        <v>168</v>
      </c>
      <c r="H46" s="26" t="n">
        <v>45010</v>
      </c>
      <c r="I46" s="13" t="n">
        <v>-18.80251</v>
      </c>
      <c r="J46" s="13" t="n">
        <v>147.65224</v>
      </c>
      <c r="K46" s="13" t="n">
        <v>11</v>
      </c>
      <c r="L46" s="13" t="n">
        <v>1</v>
      </c>
      <c r="M46" s="13" t="n">
        <v>0</v>
      </c>
      <c r="N46" s="13" t="n">
        <v>0</v>
      </c>
    </row>
    <row r="47" customFormat="false" ht="12.8" hidden="false" customHeight="false" outlineLevel="0" collapsed="false">
      <c r="A47" s="0" t="s">
        <v>206</v>
      </c>
      <c r="B47" s="14" t="s">
        <v>212</v>
      </c>
      <c r="C47" s="14" t="s">
        <v>193</v>
      </c>
      <c r="D47" s="14" t="s">
        <v>213</v>
      </c>
      <c r="E47" s="13" t="s">
        <v>165</v>
      </c>
      <c r="F47" s="18" t="s">
        <v>166</v>
      </c>
      <c r="G47" s="0" t="s">
        <v>168</v>
      </c>
      <c r="H47" s="26" t="n">
        <v>45010</v>
      </c>
      <c r="I47" s="13" t="n">
        <v>-18.80251</v>
      </c>
      <c r="J47" s="13" t="n">
        <v>147.65224</v>
      </c>
      <c r="K47" s="13" t="n">
        <v>11</v>
      </c>
      <c r="L47" s="13" t="n">
        <v>2</v>
      </c>
      <c r="M47" s="13" t="n">
        <v>0</v>
      </c>
      <c r="N47" s="13" t="n">
        <v>0</v>
      </c>
    </row>
    <row r="48" customFormat="false" ht="12.8" hidden="false" customHeight="false" outlineLevel="0" collapsed="false">
      <c r="A48" s="0" t="s">
        <v>206</v>
      </c>
      <c r="B48" s="14" t="s">
        <v>212</v>
      </c>
      <c r="C48" s="14" t="s">
        <v>193</v>
      </c>
      <c r="D48" s="14" t="s">
        <v>213</v>
      </c>
      <c r="E48" s="13" t="s">
        <v>165</v>
      </c>
      <c r="F48" s="18" t="s">
        <v>166</v>
      </c>
      <c r="G48" s="0" t="s">
        <v>168</v>
      </c>
      <c r="H48" s="26" t="n">
        <v>45010</v>
      </c>
      <c r="I48" s="13" t="n">
        <v>-18.80251</v>
      </c>
      <c r="J48" s="13" t="n">
        <v>147.65224</v>
      </c>
      <c r="K48" s="13" t="n">
        <v>12</v>
      </c>
      <c r="L48" s="13" t="n">
        <v>1</v>
      </c>
      <c r="M48" s="13" t="n">
        <v>0</v>
      </c>
      <c r="N48" s="13" t="n">
        <v>0</v>
      </c>
    </row>
    <row r="49" customFormat="false" ht="12.8" hidden="false" customHeight="false" outlineLevel="0" collapsed="false">
      <c r="A49" s="0" t="s">
        <v>206</v>
      </c>
      <c r="B49" s="14" t="s">
        <v>212</v>
      </c>
      <c r="C49" s="14" t="s">
        <v>193</v>
      </c>
      <c r="D49" s="14" t="s">
        <v>213</v>
      </c>
      <c r="E49" s="13" t="s">
        <v>165</v>
      </c>
      <c r="F49" s="18" t="s">
        <v>166</v>
      </c>
      <c r="G49" s="0" t="s">
        <v>168</v>
      </c>
      <c r="H49" s="26" t="n">
        <v>45010</v>
      </c>
      <c r="I49" s="13" t="n">
        <v>-18.80251</v>
      </c>
      <c r="J49" s="13" t="n">
        <v>147.65224</v>
      </c>
      <c r="K49" s="13" t="n">
        <v>12</v>
      </c>
      <c r="L49" s="13" t="n">
        <v>2</v>
      </c>
      <c r="M49" s="13" t="n">
        <v>0</v>
      </c>
      <c r="N49" s="13" t="n">
        <v>0</v>
      </c>
    </row>
    <row r="50" customFormat="false" ht="12.8" hidden="false" customHeight="false" outlineLevel="0" collapsed="false">
      <c r="A50" s="0" t="s">
        <v>207</v>
      </c>
      <c r="B50" s="14" t="s">
        <v>212</v>
      </c>
      <c r="C50" s="14" t="s">
        <v>193</v>
      </c>
      <c r="D50" s="14" t="s">
        <v>213</v>
      </c>
      <c r="E50" s="13" t="s">
        <v>180</v>
      </c>
      <c r="F50" s="18" t="s">
        <v>181</v>
      </c>
      <c r="G50" s="0" t="s">
        <v>182</v>
      </c>
      <c r="H50" s="26" t="n">
        <v>45011</v>
      </c>
      <c r="I50" s="13" t="n">
        <v>-18.9456</v>
      </c>
      <c r="J50" s="13" t="n">
        <v>148.0788</v>
      </c>
      <c r="K50" s="13" t="n">
        <v>1</v>
      </c>
      <c r="L50" s="13" t="n">
        <v>1</v>
      </c>
      <c r="M50" s="13" t="n">
        <v>0</v>
      </c>
      <c r="N50" s="13" t="n">
        <v>0</v>
      </c>
    </row>
    <row r="51" customFormat="false" ht="12.8" hidden="false" customHeight="false" outlineLevel="0" collapsed="false">
      <c r="A51" s="0" t="s">
        <v>207</v>
      </c>
      <c r="B51" s="14" t="s">
        <v>212</v>
      </c>
      <c r="C51" s="14" t="s">
        <v>193</v>
      </c>
      <c r="D51" s="14" t="s">
        <v>213</v>
      </c>
      <c r="E51" s="13" t="s">
        <v>180</v>
      </c>
      <c r="F51" s="18" t="s">
        <v>181</v>
      </c>
      <c r="G51" s="0" t="s">
        <v>182</v>
      </c>
      <c r="H51" s="26" t="n">
        <v>45011</v>
      </c>
      <c r="I51" s="13" t="n">
        <v>-18.9456</v>
      </c>
      <c r="J51" s="13" t="n">
        <v>148.0788</v>
      </c>
      <c r="K51" s="13" t="n">
        <v>1</v>
      </c>
      <c r="L51" s="13" t="n">
        <v>2</v>
      </c>
      <c r="M51" s="13" t="n">
        <v>0</v>
      </c>
      <c r="N51" s="13" t="n">
        <v>0</v>
      </c>
    </row>
    <row r="52" customFormat="false" ht="12.8" hidden="false" customHeight="false" outlineLevel="0" collapsed="false">
      <c r="A52" s="0" t="s">
        <v>207</v>
      </c>
      <c r="B52" s="14" t="s">
        <v>212</v>
      </c>
      <c r="C52" s="14" t="s">
        <v>193</v>
      </c>
      <c r="D52" s="14" t="s">
        <v>213</v>
      </c>
      <c r="E52" s="13" t="s">
        <v>180</v>
      </c>
      <c r="F52" s="18" t="s">
        <v>181</v>
      </c>
      <c r="G52" s="0" t="s">
        <v>182</v>
      </c>
      <c r="H52" s="26" t="n">
        <v>45011</v>
      </c>
      <c r="I52" s="13" t="n">
        <v>-18.9456</v>
      </c>
      <c r="J52" s="13" t="n">
        <v>148.0788</v>
      </c>
      <c r="K52" s="13" t="n">
        <v>2</v>
      </c>
      <c r="L52" s="13" t="n">
        <v>1</v>
      </c>
      <c r="M52" s="13" t="n">
        <v>0</v>
      </c>
      <c r="N52" s="13" t="n">
        <v>0</v>
      </c>
    </row>
    <row r="53" customFormat="false" ht="12.8" hidden="false" customHeight="false" outlineLevel="0" collapsed="false">
      <c r="A53" s="0" t="s">
        <v>207</v>
      </c>
      <c r="B53" s="14" t="s">
        <v>212</v>
      </c>
      <c r="C53" s="14" t="s">
        <v>193</v>
      </c>
      <c r="D53" s="14" t="s">
        <v>213</v>
      </c>
      <c r="E53" s="13" t="s">
        <v>180</v>
      </c>
      <c r="F53" s="18" t="s">
        <v>181</v>
      </c>
      <c r="G53" s="0" t="s">
        <v>182</v>
      </c>
      <c r="H53" s="26" t="n">
        <v>45011</v>
      </c>
      <c r="I53" s="13" t="n">
        <v>-18.9456</v>
      </c>
      <c r="J53" s="13" t="n">
        <v>148.0788</v>
      </c>
      <c r="K53" s="13" t="n">
        <v>2</v>
      </c>
      <c r="L53" s="13" t="n">
        <v>2</v>
      </c>
      <c r="M53" s="13" t="n">
        <v>0</v>
      </c>
      <c r="N53" s="13" t="n">
        <v>0</v>
      </c>
    </row>
    <row r="54" customFormat="false" ht="12.8" hidden="false" customHeight="false" outlineLevel="0" collapsed="false">
      <c r="A54" s="0" t="s">
        <v>207</v>
      </c>
      <c r="B54" s="14" t="s">
        <v>212</v>
      </c>
      <c r="C54" s="14" t="s">
        <v>193</v>
      </c>
      <c r="D54" s="14" t="s">
        <v>213</v>
      </c>
      <c r="E54" s="13" t="s">
        <v>180</v>
      </c>
      <c r="F54" s="18" t="s">
        <v>181</v>
      </c>
      <c r="G54" s="0" t="s">
        <v>182</v>
      </c>
      <c r="H54" s="26" t="n">
        <v>45011</v>
      </c>
      <c r="I54" s="13" t="n">
        <v>-18.9456</v>
      </c>
      <c r="J54" s="13" t="n">
        <v>148.0788</v>
      </c>
      <c r="K54" s="13" t="n">
        <v>3</v>
      </c>
      <c r="L54" s="13" t="n">
        <v>1</v>
      </c>
      <c r="M54" s="13" t="n">
        <v>0</v>
      </c>
      <c r="N54" s="13" t="n">
        <v>0</v>
      </c>
    </row>
    <row r="55" customFormat="false" ht="12.8" hidden="false" customHeight="false" outlineLevel="0" collapsed="false">
      <c r="A55" s="0" t="s">
        <v>207</v>
      </c>
      <c r="B55" s="14" t="s">
        <v>212</v>
      </c>
      <c r="C55" s="14" t="s">
        <v>193</v>
      </c>
      <c r="D55" s="14" t="s">
        <v>213</v>
      </c>
      <c r="E55" s="13" t="s">
        <v>180</v>
      </c>
      <c r="F55" s="18" t="s">
        <v>181</v>
      </c>
      <c r="G55" s="0" t="s">
        <v>182</v>
      </c>
      <c r="H55" s="26" t="n">
        <v>45011</v>
      </c>
      <c r="I55" s="13" t="n">
        <v>-18.9456</v>
      </c>
      <c r="J55" s="13" t="n">
        <v>148.0788</v>
      </c>
      <c r="K55" s="13" t="n">
        <v>3</v>
      </c>
      <c r="L55" s="13" t="n">
        <v>2</v>
      </c>
      <c r="M55" s="13" t="n">
        <v>0</v>
      </c>
      <c r="N55" s="13" t="n">
        <v>0</v>
      </c>
    </row>
    <row r="56" customFormat="false" ht="12.8" hidden="false" customHeight="false" outlineLevel="0" collapsed="false">
      <c r="A56" s="0" t="s">
        <v>207</v>
      </c>
      <c r="B56" s="14" t="s">
        <v>212</v>
      </c>
      <c r="C56" s="14" t="s">
        <v>193</v>
      </c>
      <c r="D56" s="14" t="s">
        <v>213</v>
      </c>
      <c r="E56" s="13" t="s">
        <v>180</v>
      </c>
      <c r="F56" s="18" t="s">
        <v>181</v>
      </c>
      <c r="G56" s="0" t="s">
        <v>182</v>
      </c>
      <c r="H56" s="26" t="n">
        <v>45011</v>
      </c>
      <c r="I56" s="13" t="n">
        <v>-18.9456</v>
      </c>
      <c r="J56" s="13" t="n">
        <v>148.0788</v>
      </c>
      <c r="K56" s="13" t="n">
        <v>4</v>
      </c>
      <c r="L56" s="13" t="n">
        <v>1</v>
      </c>
      <c r="M56" s="13" t="n">
        <v>1</v>
      </c>
      <c r="N56" s="13" t="n">
        <v>15.21593311</v>
      </c>
    </row>
    <row r="57" customFormat="false" ht="12.8" hidden="false" customHeight="false" outlineLevel="0" collapsed="false">
      <c r="A57" s="0" t="s">
        <v>207</v>
      </c>
      <c r="B57" s="14" t="s">
        <v>212</v>
      </c>
      <c r="C57" s="14" t="s">
        <v>193</v>
      </c>
      <c r="D57" s="14" t="s">
        <v>213</v>
      </c>
      <c r="E57" s="13" t="s">
        <v>180</v>
      </c>
      <c r="F57" s="18" t="s">
        <v>181</v>
      </c>
      <c r="G57" s="0" t="s">
        <v>182</v>
      </c>
      <c r="H57" s="26" t="n">
        <v>45011</v>
      </c>
      <c r="I57" s="13" t="n">
        <v>-18.9456</v>
      </c>
      <c r="J57" s="13" t="n">
        <v>148.0788</v>
      </c>
      <c r="K57" s="13" t="n">
        <v>4</v>
      </c>
      <c r="L57" s="13" t="n">
        <v>2</v>
      </c>
      <c r="M57" s="13" t="n">
        <v>1</v>
      </c>
      <c r="N57" s="13" t="n">
        <v>15.64559596</v>
      </c>
    </row>
    <row r="58" customFormat="false" ht="12.8" hidden="false" customHeight="false" outlineLevel="0" collapsed="false">
      <c r="A58" s="0" t="s">
        <v>208</v>
      </c>
      <c r="B58" s="14" t="s">
        <v>212</v>
      </c>
      <c r="C58" s="14" t="s">
        <v>193</v>
      </c>
      <c r="D58" s="14" t="s">
        <v>213</v>
      </c>
      <c r="E58" s="13" t="s">
        <v>180</v>
      </c>
      <c r="F58" s="18" t="s">
        <v>181</v>
      </c>
      <c r="G58" s="0" t="s">
        <v>182</v>
      </c>
      <c r="H58" s="26" t="n">
        <v>45011</v>
      </c>
      <c r="I58" s="13" t="n">
        <v>-18.9456</v>
      </c>
      <c r="J58" s="13" t="n">
        <v>148.0788</v>
      </c>
      <c r="K58" s="13" t="n">
        <v>5</v>
      </c>
      <c r="L58" s="13" t="n">
        <v>1</v>
      </c>
      <c r="M58" s="13" t="n">
        <v>0</v>
      </c>
      <c r="N58" s="13" t="n">
        <v>0</v>
      </c>
    </row>
    <row r="59" customFormat="false" ht="12.8" hidden="false" customHeight="false" outlineLevel="0" collapsed="false">
      <c r="A59" s="0" t="s">
        <v>208</v>
      </c>
      <c r="B59" s="14" t="s">
        <v>212</v>
      </c>
      <c r="C59" s="14" t="s">
        <v>193</v>
      </c>
      <c r="D59" s="14" t="s">
        <v>213</v>
      </c>
      <c r="E59" s="13" t="s">
        <v>180</v>
      </c>
      <c r="F59" s="18" t="s">
        <v>181</v>
      </c>
      <c r="G59" s="0" t="s">
        <v>182</v>
      </c>
      <c r="H59" s="26" t="n">
        <v>45011</v>
      </c>
      <c r="I59" s="13" t="n">
        <v>-18.9456</v>
      </c>
      <c r="J59" s="13" t="n">
        <v>148.0788</v>
      </c>
      <c r="K59" s="13" t="n">
        <v>5</v>
      </c>
      <c r="L59" s="13" t="n">
        <v>2</v>
      </c>
      <c r="M59" s="13" t="n">
        <v>0</v>
      </c>
      <c r="N59" s="13" t="n">
        <v>0</v>
      </c>
    </row>
    <row r="60" customFormat="false" ht="12.8" hidden="false" customHeight="false" outlineLevel="0" collapsed="false">
      <c r="A60" s="0" t="s">
        <v>208</v>
      </c>
      <c r="B60" s="14" t="s">
        <v>212</v>
      </c>
      <c r="C60" s="14" t="s">
        <v>193</v>
      </c>
      <c r="D60" s="14" t="s">
        <v>213</v>
      </c>
      <c r="E60" s="13" t="s">
        <v>180</v>
      </c>
      <c r="F60" s="18" t="s">
        <v>181</v>
      </c>
      <c r="G60" s="0" t="s">
        <v>182</v>
      </c>
      <c r="H60" s="26" t="n">
        <v>45011</v>
      </c>
      <c r="I60" s="13" t="n">
        <v>-18.9456</v>
      </c>
      <c r="J60" s="13" t="n">
        <v>148.0788</v>
      </c>
      <c r="K60" s="13" t="n">
        <v>6</v>
      </c>
      <c r="L60" s="13" t="n">
        <v>1</v>
      </c>
      <c r="M60" s="13" t="n">
        <v>1</v>
      </c>
      <c r="N60" s="13" t="n">
        <v>15.5381442</v>
      </c>
    </row>
    <row r="61" customFormat="false" ht="12.8" hidden="false" customHeight="false" outlineLevel="0" collapsed="false">
      <c r="A61" s="0" t="s">
        <v>208</v>
      </c>
      <c r="B61" s="14" t="s">
        <v>212</v>
      </c>
      <c r="C61" s="14" t="s">
        <v>193</v>
      </c>
      <c r="D61" s="14" t="s">
        <v>213</v>
      </c>
      <c r="E61" s="13" t="s">
        <v>180</v>
      </c>
      <c r="F61" s="18" t="s">
        <v>181</v>
      </c>
      <c r="G61" s="0" t="s">
        <v>182</v>
      </c>
      <c r="H61" s="26" t="n">
        <v>45011</v>
      </c>
      <c r="I61" s="13" t="n">
        <v>-18.9456</v>
      </c>
      <c r="J61" s="13" t="n">
        <v>148.0788</v>
      </c>
      <c r="K61" s="13" t="n">
        <v>6</v>
      </c>
      <c r="L61" s="13" t="n">
        <v>2</v>
      </c>
      <c r="M61" s="13" t="n">
        <v>0</v>
      </c>
      <c r="N61" s="13" t="n">
        <v>0</v>
      </c>
    </row>
    <row r="62" customFormat="false" ht="12.8" hidden="false" customHeight="false" outlineLevel="0" collapsed="false">
      <c r="A62" s="0" t="s">
        <v>208</v>
      </c>
      <c r="B62" s="14" t="s">
        <v>212</v>
      </c>
      <c r="C62" s="14" t="s">
        <v>193</v>
      </c>
      <c r="D62" s="14" t="s">
        <v>213</v>
      </c>
      <c r="E62" s="13" t="s">
        <v>180</v>
      </c>
      <c r="F62" s="18" t="s">
        <v>181</v>
      </c>
      <c r="G62" s="0" t="s">
        <v>182</v>
      </c>
      <c r="H62" s="26" t="n">
        <v>45011</v>
      </c>
      <c r="I62" s="13" t="n">
        <v>-18.9456</v>
      </c>
      <c r="J62" s="13" t="n">
        <v>148.0788</v>
      </c>
      <c r="K62" s="13" t="n">
        <v>7</v>
      </c>
      <c r="L62" s="13" t="n">
        <v>1</v>
      </c>
      <c r="M62" s="13" t="n">
        <v>0</v>
      </c>
      <c r="N62" s="13" t="n">
        <v>0</v>
      </c>
    </row>
    <row r="63" customFormat="false" ht="12.8" hidden="false" customHeight="false" outlineLevel="0" collapsed="false">
      <c r="A63" s="0" t="s">
        <v>208</v>
      </c>
      <c r="B63" s="14" t="s">
        <v>212</v>
      </c>
      <c r="C63" s="14" t="s">
        <v>193</v>
      </c>
      <c r="D63" s="14" t="s">
        <v>213</v>
      </c>
      <c r="E63" s="13" t="s">
        <v>180</v>
      </c>
      <c r="F63" s="18" t="s">
        <v>181</v>
      </c>
      <c r="G63" s="0" t="s">
        <v>182</v>
      </c>
      <c r="H63" s="26" t="n">
        <v>45011</v>
      </c>
      <c r="I63" s="13" t="n">
        <v>-18.9456</v>
      </c>
      <c r="J63" s="13" t="n">
        <v>148.0788</v>
      </c>
      <c r="K63" s="13" t="n">
        <v>7</v>
      </c>
      <c r="L63" s="13" t="n">
        <v>2</v>
      </c>
      <c r="M63" s="13" t="n">
        <v>0</v>
      </c>
      <c r="N63" s="13" t="n">
        <v>0</v>
      </c>
    </row>
    <row r="64" customFormat="false" ht="12.8" hidden="false" customHeight="false" outlineLevel="0" collapsed="false">
      <c r="A64" s="0" t="s">
        <v>208</v>
      </c>
      <c r="B64" s="14" t="s">
        <v>212</v>
      </c>
      <c r="C64" s="14" t="s">
        <v>193</v>
      </c>
      <c r="D64" s="14" t="s">
        <v>213</v>
      </c>
      <c r="E64" s="13" t="s">
        <v>180</v>
      </c>
      <c r="F64" s="18" t="s">
        <v>181</v>
      </c>
      <c r="G64" s="0" t="s">
        <v>182</v>
      </c>
      <c r="H64" s="26" t="n">
        <v>45011</v>
      </c>
      <c r="I64" s="13" t="n">
        <v>-18.9456</v>
      </c>
      <c r="J64" s="13" t="n">
        <v>148.0788</v>
      </c>
      <c r="K64" s="13" t="n">
        <v>8</v>
      </c>
      <c r="L64" s="13" t="n">
        <v>1</v>
      </c>
      <c r="M64" s="13" t="n">
        <v>1</v>
      </c>
      <c r="N64" s="13" t="n">
        <v>16.24323706</v>
      </c>
    </row>
    <row r="65" customFormat="false" ht="12.8" hidden="false" customHeight="false" outlineLevel="0" collapsed="false">
      <c r="A65" s="0" t="s">
        <v>208</v>
      </c>
      <c r="B65" s="14" t="s">
        <v>212</v>
      </c>
      <c r="C65" s="14" t="s">
        <v>193</v>
      </c>
      <c r="D65" s="14" t="s">
        <v>213</v>
      </c>
      <c r="E65" s="13" t="s">
        <v>180</v>
      </c>
      <c r="F65" s="18" t="s">
        <v>181</v>
      </c>
      <c r="G65" s="0" t="s">
        <v>182</v>
      </c>
      <c r="H65" s="26" t="n">
        <v>45011</v>
      </c>
      <c r="I65" s="13" t="n">
        <v>-18.9456</v>
      </c>
      <c r="J65" s="13" t="n">
        <v>148.0788</v>
      </c>
      <c r="K65" s="13" t="n">
        <v>8</v>
      </c>
      <c r="L65" s="13" t="n">
        <v>2</v>
      </c>
      <c r="M65" s="13" t="n">
        <v>0</v>
      </c>
      <c r="N65" s="13" t="n">
        <v>0</v>
      </c>
    </row>
    <row r="66" customFormat="false" ht="12.8" hidden="false" customHeight="false" outlineLevel="0" collapsed="false">
      <c r="A66" s="0" t="s">
        <v>208</v>
      </c>
      <c r="B66" s="14" t="s">
        <v>212</v>
      </c>
      <c r="C66" s="14" t="s">
        <v>193</v>
      </c>
      <c r="D66" s="14" t="s">
        <v>213</v>
      </c>
      <c r="E66" s="13" t="s">
        <v>180</v>
      </c>
      <c r="F66" s="18" t="s">
        <v>181</v>
      </c>
      <c r="G66" s="0" t="s">
        <v>182</v>
      </c>
      <c r="H66" s="26" t="n">
        <v>45011</v>
      </c>
      <c r="I66" s="13" t="n">
        <v>-18.9456</v>
      </c>
      <c r="J66" s="13" t="n">
        <v>148.0788</v>
      </c>
      <c r="K66" s="13" t="n">
        <v>9</v>
      </c>
      <c r="L66" s="13" t="n">
        <v>1</v>
      </c>
      <c r="M66" s="13" t="n">
        <v>0</v>
      </c>
      <c r="N66" s="13" t="n">
        <v>0</v>
      </c>
    </row>
    <row r="67" customFormat="false" ht="12.8" hidden="false" customHeight="false" outlineLevel="0" collapsed="false">
      <c r="A67" s="0" t="s">
        <v>208</v>
      </c>
      <c r="B67" s="14" t="s">
        <v>212</v>
      </c>
      <c r="C67" s="14" t="s">
        <v>193</v>
      </c>
      <c r="D67" s="14" t="s">
        <v>213</v>
      </c>
      <c r="E67" s="13" t="s">
        <v>180</v>
      </c>
      <c r="F67" s="18" t="s">
        <v>181</v>
      </c>
      <c r="G67" s="0" t="s">
        <v>182</v>
      </c>
      <c r="H67" s="26" t="n">
        <v>45011</v>
      </c>
      <c r="I67" s="13" t="n">
        <v>-18.9456</v>
      </c>
      <c r="J67" s="13" t="n">
        <v>148.0788</v>
      </c>
      <c r="K67" s="13" t="n">
        <v>9</v>
      </c>
      <c r="L67" s="13" t="n">
        <v>2</v>
      </c>
      <c r="M67" s="13" t="n">
        <v>1</v>
      </c>
      <c r="N67" s="13" t="n">
        <v>29.81803546</v>
      </c>
    </row>
    <row r="68" customFormat="false" ht="12.8" hidden="false" customHeight="false" outlineLevel="0" collapsed="false">
      <c r="A68" s="0" t="s">
        <v>208</v>
      </c>
      <c r="B68" s="14" t="s">
        <v>212</v>
      </c>
      <c r="C68" s="14" t="s">
        <v>193</v>
      </c>
      <c r="D68" s="14" t="s">
        <v>213</v>
      </c>
      <c r="E68" s="13" t="s">
        <v>180</v>
      </c>
      <c r="F68" s="18" t="s">
        <v>181</v>
      </c>
      <c r="G68" s="0" t="s">
        <v>182</v>
      </c>
      <c r="H68" s="26" t="n">
        <v>45011</v>
      </c>
      <c r="I68" s="13" t="n">
        <v>-18.9456</v>
      </c>
      <c r="J68" s="13" t="n">
        <v>148.0788</v>
      </c>
      <c r="K68" s="13" t="n">
        <v>10</v>
      </c>
      <c r="L68" s="13" t="n">
        <v>1</v>
      </c>
      <c r="M68" s="13" t="n">
        <v>0</v>
      </c>
      <c r="N68" s="13" t="n">
        <v>0</v>
      </c>
    </row>
    <row r="69" customFormat="false" ht="12.8" hidden="false" customHeight="false" outlineLevel="0" collapsed="false">
      <c r="A69" s="0" t="s">
        <v>208</v>
      </c>
      <c r="B69" s="14" t="s">
        <v>212</v>
      </c>
      <c r="C69" s="14" t="s">
        <v>193</v>
      </c>
      <c r="D69" s="14" t="s">
        <v>213</v>
      </c>
      <c r="E69" s="13" t="s">
        <v>180</v>
      </c>
      <c r="F69" s="18" t="s">
        <v>181</v>
      </c>
      <c r="G69" s="0" t="s">
        <v>182</v>
      </c>
      <c r="H69" s="26" t="n">
        <v>45011</v>
      </c>
      <c r="I69" s="13" t="n">
        <v>-18.9456</v>
      </c>
      <c r="J69" s="13" t="n">
        <v>148.0788</v>
      </c>
      <c r="K69" s="13" t="n">
        <v>10</v>
      </c>
      <c r="L69" s="13" t="n">
        <v>2</v>
      </c>
      <c r="M69" s="13" t="n">
        <v>1</v>
      </c>
      <c r="N69" s="13" t="n">
        <v>14.75784226</v>
      </c>
    </row>
    <row r="70" customFormat="false" ht="12.8" hidden="false" customHeight="false" outlineLevel="0" collapsed="false">
      <c r="A70" s="0" t="s">
        <v>208</v>
      </c>
      <c r="B70" s="14" t="s">
        <v>212</v>
      </c>
      <c r="C70" s="14" t="s">
        <v>193</v>
      </c>
      <c r="D70" s="14" t="s">
        <v>213</v>
      </c>
      <c r="E70" s="13" t="s">
        <v>180</v>
      </c>
      <c r="F70" s="18" t="s">
        <v>181</v>
      </c>
      <c r="G70" s="0" t="s">
        <v>182</v>
      </c>
      <c r="H70" s="26" t="n">
        <v>45011</v>
      </c>
      <c r="I70" s="13" t="n">
        <v>-18.9456</v>
      </c>
      <c r="J70" s="13" t="n">
        <v>148.0788</v>
      </c>
      <c r="K70" s="13" t="n">
        <v>11</v>
      </c>
      <c r="L70" s="13" t="n">
        <v>1</v>
      </c>
      <c r="M70" s="13" t="n">
        <v>0</v>
      </c>
      <c r="N70" s="13" t="n">
        <v>0</v>
      </c>
    </row>
    <row r="71" customFormat="false" ht="12.8" hidden="false" customHeight="false" outlineLevel="0" collapsed="false">
      <c r="A71" s="0" t="s">
        <v>208</v>
      </c>
      <c r="B71" s="14" t="s">
        <v>212</v>
      </c>
      <c r="C71" s="14" t="s">
        <v>193</v>
      </c>
      <c r="D71" s="14" t="s">
        <v>213</v>
      </c>
      <c r="E71" s="13" t="s">
        <v>180</v>
      </c>
      <c r="F71" s="18" t="s">
        <v>181</v>
      </c>
      <c r="G71" s="0" t="s">
        <v>182</v>
      </c>
      <c r="H71" s="26" t="n">
        <v>45011</v>
      </c>
      <c r="I71" s="13" t="n">
        <v>-18.9456</v>
      </c>
      <c r="J71" s="13" t="n">
        <v>148.0788</v>
      </c>
      <c r="K71" s="13" t="n">
        <v>11</v>
      </c>
      <c r="L71" s="13" t="n">
        <v>2</v>
      </c>
      <c r="M71" s="13" t="n">
        <v>0</v>
      </c>
      <c r="N71" s="13" t="n">
        <v>0</v>
      </c>
    </row>
    <row r="72" customFormat="false" ht="12.8" hidden="false" customHeight="false" outlineLevel="0" collapsed="false">
      <c r="A72" s="0" t="s">
        <v>208</v>
      </c>
      <c r="B72" s="14" t="s">
        <v>212</v>
      </c>
      <c r="C72" s="14" t="s">
        <v>193</v>
      </c>
      <c r="D72" s="14" t="s">
        <v>213</v>
      </c>
      <c r="E72" s="13" t="s">
        <v>180</v>
      </c>
      <c r="F72" s="18" t="s">
        <v>181</v>
      </c>
      <c r="G72" s="0" t="s">
        <v>182</v>
      </c>
      <c r="H72" s="26" t="n">
        <v>45011</v>
      </c>
      <c r="I72" s="13" t="n">
        <v>-18.9456</v>
      </c>
      <c r="J72" s="13" t="n">
        <v>148.0788</v>
      </c>
      <c r="K72" s="13" t="n">
        <v>12</v>
      </c>
      <c r="L72" s="13" t="n">
        <v>1</v>
      </c>
      <c r="M72" s="13" t="n">
        <v>0</v>
      </c>
      <c r="N72" s="13" t="n">
        <v>0</v>
      </c>
    </row>
    <row r="73" customFormat="false" ht="12.8" hidden="false" customHeight="false" outlineLevel="0" collapsed="false">
      <c r="A73" s="0" t="s">
        <v>208</v>
      </c>
      <c r="B73" s="14" t="s">
        <v>212</v>
      </c>
      <c r="C73" s="14" t="s">
        <v>193</v>
      </c>
      <c r="D73" s="14" t="s">
        <v>213</v>
      </c>
      <c r="E73" s="13" t="s">
        <v>180</v>
      </c>
      <c r="F73" s="18" t="s">
        <v>181</v>
      </c>
      <c r="G73" s="0" t="s">
        <v>182</v>
      </c>
      <c r="H73" s="26" t="n">
        <v>45011</v>
      </c>
      <c r="I73" s="13" t="n">
        <v>-18.9456</v>
      </c>
      <c r="J73" s="13" t="n">
        <v>148.0788</v>
      </c>
      <c r="K73" s="13" t="n">
        <v>12</v>
      </c>
      <c r="L73" s="13" t="n">
        <v>2</v>
      </c>
      <c r="M73" s="13" t="n">
        <v>1</v>
      </c>
      <c r="N73" s="13" t="n">
        <v>16.36752737</v>
      </c>
    </row>
    <row r="74" customFormat="false" ht="12.8" hidden="false" customHeight="false" outlineLevel="0" collapsed="false">
      <c r="A74" s="0" t="s">
        <v>208</v>
      </c>
      <c r="B74" s="14" t="s">
        <v>212</v>
      </c>
      <c r="C74" s="14" t="s">
        <v>193</v>
      </c>
      <c r="D74" s="14" t="s">
        <v>213</v>
      </c>
      <c r="E74" s="13" t="s">
        <v>176</v>
      </c>
      <c r="F74" s="18" t="s">
        <v>177</v>
      </c>
      <c r="G74" s="0" t="s">
        <v>178</v>
      </c>
      <c r="H74" s="26" t="n">
        <v>45012</v>
      </c>
      <c r="I74" s="13" t="n">
        <v>-18.99677</v>
      </c>
      <c r="J74" s="13" t="n">
        <v>148.10884</v>
      </c>
      <c r="K74" s="13" t="n">
        <v>1</v>
      </c>
      <c r="L74" s="13" t="n">
        <v>1</v>
      </c>
      <c r="M74" s="13" t="n">
        <v>0</v>
      </c>
      <c r="N74" s="13" t="n">
        <v>0</v>
      </c>
    </row>
    <row r="75" customFormat="false" ht="12.8" hidden="false" customHeight="false" outlineLevel="0" collapsed="false">
      <c r="A75" s="0" t="s">
        <v>208</v>
      </c>
      <c r="B75" s="14" t="s">
        <v>212</v>
      </c>
      <c r="C75" s="14" t="s">
        <v>193</v>
      </c>
      <c r="D75" s="14" t="s">
        <v>213</v>
      </c>
      <c r="E75" s="13" t="s">
        <v>176</v>
      </c>
      <c r="F75" s="18" t="s">
        <v>177</v>
      </c>
      <c r="G75" s="0" t="s">
        <v>178</v>
      </c>
      <c r="H75" s="26" t="n">
        <v>45012</v>
      </c>
      <c r="I75" s="13" t="n">
        <v>-18.99677</v>
      </c>
      <c r="J75" s="13" t="n">
        <v>148.10884</v>
      </c>
      <c r="K75" s="13" t="n">
        <v>1</v>
      </c>
      <c r="L75" s="13" t="n">
        <v>2</v>
      </c>
      <c r="M75" s="13" t="n">
        <v>0</v>
      </c>
      <c r="N75" s="13" t="n">
        <v>0</v>
      </c>
    </row>
    <row r="76" customFormat="false" ht="12.8" hidden="false" customHeight="false" outlineLevel="0" collapsed="false">
      <c r="A76" s="0" t="s">
        <v>208</v>
      </c>
      <c r="B76" s="14" t="s">
        <v>212</v>
      </c>
      <c r="C76" s="14" t="s">
        <v>193</v>
      </c>
      <c r="D76" s="14" t="s">
        <v>213</v>
      </c>
      <c r="E76" s="13" t="s">
        <v>176</v>
      </c>
      <c r="F76" s="18" t="s">
        <v>177</v>
      </c>
      <c r="G76" s="0" t="s">
        <v>178</v>
      </c>
      <c r="H76" s="26" t="n">
        <v>45012</v>
      </c>
      <c r="I76" s="13" t="n">
        <v>-18.99677</v>
      </c>
      <c r="J76" s="13" t="n">
        <v>148.10884</v>
      </c>
      <c r="K76" s="13" t="n">
        <v>2</v>
      </c>
      <c r="L76" s="13" t="n">
        <v>1</v>
      </c>
      <c r="M76" s="13" t="n">
        <v>0</v>
      </c>
      <c r="N76" s="13" t="n">
        <v>0</v>
      </c>
    </row>
    <row r="77" customFormat="false" ht="12.8" hidden="false" customHeight="false" outlineLevel="0" collapsed="false">
      <c r="A77" s="0" t="s">
        <v>208</v>
      </c>
      <c r="B77" s="14" t="s">
        <v>212</v>
      </c>
      <c r="C77" s="14" t="s">
        <v>193</v>
      </c>
      <c r="D77" s="14" t="s">
        <v>213</v>
      </c>
      <c r="E77" s="13" t="s">
        <v>176</v>
      </c>
      <c r="F77" s="18" t="s">
        <v>177</v>
      </c>
      <c r="G77" s="0" t="s">
        <v>178</v>
      </c>
      <c r="H77" s="26" t="n">
        <v>45012</v>
      </c>
      <c r="I77" s="13" t="n">
        <v>-18.99677</v>
      </c>
      <c r="J77" s="13" t="n">
        <v>148.10884</v>
      </c>
      <c r="K77" s="13" t="n">
        <v>2</v>
      </c>
      <c r="L77" s="13" t="n">
        <v>2</v>
      </c>
      <c r="M77" s="13" t="n">
        <v>0</v>
      </c>
      <c r="N77" s="13" t="n">
        <v>0</v>
      </c>
    </row>
    <row r="78" customFormat="false" ht="12.8" hidden="false" customHeight="false" outlineLevel="0" collapsed="false">
      <c r="A78" s="0" t="s">
        <v>208</v>
      </c>
      <c r="B78" s="14" t="s">
        <v>212</v>
      </c>
      <c r="C78" s="14" t="s">
        <v>193</v>
      </c>
      <c r="D78" s="14" t="s">
        <v>213</v>
      </c>
      <c r="E78" s="13" t="s">
        <v>176</v>
      </c>
      <c r="F78" s="18" t="s">
        <v>177</v>
      </c>
      <c r="G78" s="0" t="s">
        <v>178</v>
      </c>
      <c r="H78" s="26" t="n">
        <v>45012</v>
      </c>
      <c r="I78" s="13" t="n">
        <v>-18.99677</v>
      </c>
      <c r="J78" s="13" t="n">
        <v>148.10884</v>
      </c>
      <c r="K78" s="13" t="n">
        <v>3</v>
      </c>
      <c r="L78" s="13" t="n">
        <v>1</v>
      </c>
      <c r="M78" s="13" t="n">
        <v>1</v>
      </c>
      <c r="N78" s="13" t="n">
        <v>15.2857869</v>
      </c>
    </row>
    <row r="79" customFormat="false" ht="12.8" hidden="false" customHeight="false" outlineLevel="0" collapsed="false">
      <c r="A79" s="0" t="s">
        <v>208</v>
      </c>
      <c r="B79" s="14" t="s">
        <v>212</v>
      </c>
      <c r="C79" s="14" t="s">
        <v>193</v>
      </c>
      <c r="D79" s="14" t="s">
        <v>213</v>
      </c>
      <c r="E79" s="13" t="s">
        <v>176</v>
      </c>
      <c r="F79" s="18" t="s">
        <v>177</v>
      </c>
      <c r="G79" s="0" t="s">
        <v>178</v>
      </c>
      <c r="H79" s="26" t="n">
        <v>45012</v>
      </c>
      <c r="I79" s="13" t="n">
        <v>-18.99677</v>
      </c>
      <c r="J79" s="13" t="n">
        <v>148.10884</v>
      </c>
      <c r="K79" s="13" t="n">
        <v>3</v>
      </c>
      <c r="L79" s="13" t="n">
        <v>2</v>
      </c>
      <c r="M79" s="13" t="n">
        <v>0</v>
      </c>
      <c r="N79" s="13" t="n">
        <v>0</v>
      </c>
    </row>
    <row r="80" customFormat="false" ht="12.8" hidden="false" customHeight="false" outlineLevel="0" collapsed="false">
      <c r="A80" s="0" t="s">
        <v>208</v>
      </c>
      <c r="B80" s="14" t="s">
        <v>212</v>
      </c>
      <c r="C80" s="14" t="s">
        <v>193</v>
      </c>
      <c r="D80" s="14" t="s">
        <v>213</v>
      </c>
      <c r="E80" s="13" t="s">
        <v>176</v>
      </c>
      <c r="F80" s="18" t="s">
        <v>177</v>
      </c>
      <c r="G80" s="0" t="s">
        <v>178</v>
      </c>
      <c r="H80" s="26" t="n">
        <v>45012</v>
      </c>
      <c r="I80" s="13" t="n">
        <v>-18.99677</v>
      </c>
      <c r="J80" s="13" t="n">
        <v>148.10884</v>
      </c>
      <c r="K80" s="13" t="n">
        <v>4</v>
      </c>
      <c r="L80" s="13" t="n">
        <v>1</v>
      </c>
      <c r="M80" s="13" t="n">
        <v>0</v>
      </c>
      <c r="N80" s="13" t="n">
        <v>0</v>
      </c>
    </row>
    <row r="81" customFormat="false" ht="12.8" hidden="false" customHeight="false" outlineLevel="0" collapsed="false">
      <c r="A81" s="0" t="s">
        <v>208</v>
      </c>
      <c r="B81" s="14" t="s">
        <v>212</v>
      </c>
      <c r="C81" s="14" t="s">
        <v>193</v>
      </c>
      <c r="D81" s="14" t="s">
        <v>213</v>
      </c>
      <c r="E81" s="13" t="s">
        <v>176</v>
      </c>
      <c r="F81" s="18" t="s">
        <v>177</v>
      </c>
      <c r="G81" s="0" t="s">
        <v>178</v>
      </c>
      <c r="H81" s="26" t="n">
        <v>45012</v>
      </c>
      <c r="I81" s="13" t="n">
        <v>-18.99677</v>
      </c>
      <c r="J81" s="13" t="n">
        <v>148.10884</v>
      </c>
      <c r="K81" s="13" t="n">
        <v>4</v>
      </c>
      <c r="L81" s="13" t="n">
        <v>2</v>
      </c>
      <c r="M81" s="13" t="n">
        <v>0</v>
      </c>
      <c r="N81" s="13" t="n">
        <v>0</v>
      </c>
    </row>
    <row r="82" customFormat="false" ht="12.8" hidden="false" customHeight="false" outlineLevel="0" collapsed="false">
      <c r="A82" s="0" t="s">
        <v>208</v>
      </c>
      <c r="B82" s="14" t="s">
        <v>212</v>
      </c>
      <c r="C82" s="14" t="s">
        <v>193</v>
      </c>
      <c r="D82" s="14" t="s">
        <v>213</v>
      </c>
      <c r="E82" s="13" t="s">
        <v>176</v>
      </c>
      <c r="F82" s="18" t="s">
        <v>177</v>
      </c>
      <c r="G82" s="0" t="s">
        <v>178</v>
      </c>
      <c r="H82" s="26" t="n">
        <v>45012</v>
      </c>
      <c r="I82" s="13" t="n">
        <v>-18.99677</v>
      </c>
      <c r="J82" s="13" t="n">
        <v>148.10884</v>
      </c>
      <c r="K82" s="13" t="n">
        <v>5</v>
      </c>
      <c r="L82" s="13" t="n">
        <v>1</v>
      </c>
      <c r="M82" s="13" t="n">
        <v>0</v>
      </c>
      <c r="N82" s="13" t="n">
        <v>0</v>
      </c>
    </row>
    <row r="83" customFormat="false" ht="12.8" hidden="false" customHeight="false" outlineLevel="0" collapsed="false">
      <c r="A83" s="0" t="s">
        <v>208</v>
      </c>
      <c r="B83" s="14" t="s">
        <v>212</v>
      </c>
      <c r="C83" s="14" t="s">
        <v>193</v>
      </c>
      <c r="D83" s="14" t="s">
        <v>213</v>
      </c>
      <c r="E83" s="13" t="s">
        <v>176</v>
      </c>
      <c r="F83" s="18" t="s">
        <v>177</v>
      </c>
      <c r="G83" s="0" t="s">
        <v>178</v>
      </c>
      <c r="H83" s="26" t="n">
        <v>45012</v>
      </c>
      <c r="I83" s="13" t="n">
        <v>-18.99677</v>
      </c>
      <c r="J83" s="13" t="n">
        <v>148.10884</v>
      </c>
      <c r="K83" s="13" t="n">
        <v>5</v>
      </c>
      <c r="L83" s="13" t="n">
        <v>2</v>
      </c>
      <c r="M83" s="13" t="n">
        <v>1</v>
      </c>
      <c r="N83" s="13" t="n">
        <v>15.44498945</v>
      </c>
    </row>
    <row r="84" customFormat="false" ht="12.8" hidden="false" customHeight="false" outlineLevel="0" collapsed="false">
      <c r="A84" s="0" t="s">
        <v>208</v>
      </c>
      <c r="B84" s="14" t="s">
        <v>212</v>
      </c>
      <c r="C84" s="14" t="s">
        <v>193</v>
      </c>
      <c r="D84" s="14" t="s">
        <v>213</v>
      </c>
      <c r="E84" s="13" t="s">
        <v>176</v>
      </c>
      <c r="F84" s="18" t="s">
        <v>177</v>
      </c>
      <c r="G84" s="0" t="s">
        <v>178</v>
      </c>
      <c r="H84" s="26" t="n">
        <v>45012</v>
      </c>
      <c r="I84" s="13" t="n">
        <v>-18.99677</v>
      </c>
      <c r="J84" s="13" t="n">
        <v>148.10884</v>
      </c>
      <c r="K84" s="13" t="n">
        <v>6</v>
      </c>
      <c r="L84" s="13" t="n">
        <v>1</v>
      </c>
      <c r="M84" s="13" t="n">
        <v>0</v>
      </c>
      <c r="N84" s="13" t="n">
        <v>0</v>
      </c>
    </row>
    <row r="85" customFormat="false" ht="12.8" hidden="false" customHeight="false" outlineLevel="0" collapsed="false">
      <c r="A85" s="0" t="s">
        <v>208</v>
      </c>
      <c r="B85" s="14" t="s">
        <v>212</v>
      </c>
      <c r="C85" s="14" t="s">
        <v>193</v>
      </c>
      <c r="D85" s="14" t="s">
        <v>213</v>
      </c>
      <c r="E85" s="13" t="s">
        <v>176</v>
      </c>
      <c r="F85" s="18" t="s">
        <v>177</v>
      </c>
      <c r="G85" s="0" t="s">
        <v>178</v>
      </c>
      <c r="H85" s="26" t="n">
        <v>45012</v>
      </c>
      <c r="I85" s="13" t="n">
        <v>-18.99677</v>
      </c>
      <c r="J85" s="13" t="n">
        <v>148.10884</v>
      </c>
      <c r="K85" s="13" t="n">
        <v>6</v>
      </c>
      <c r="L85" s="13" t="n">
        <v>2</v>
      </c>
      <c r="M85" s="13" t="n">
        <v>0</v>
      </c>
      <c r="N85" s="13" t="n">
        <v>0</v>
      </c>
    </row>
    <row r="86" customFormat="false" ht="12.8" hidden="false" customHeight="false" outlineLevel="0" collapsed="false">
      <c r="A86" s="0" t="s">
        <v>208</v>
      </c>
      <c r="B86" s="14" t="s">
        <v>212</v>
      </c>
      <c r="C86" s="14" t="s">
        <v>193</v>
      </c>
      <c r="D86" s="14" t="s">
        <v>213</v>
      </c>
      <c r="E86" s="13" t="s">
        <v>176</v>
      </c>
      <c r="F86" s="18" t="s">
        <v>177</v>
      </c>
      <c r="G86" s="0" t="s">
        <v>178</v>
      </c>
      <c r="H86" s="26" t="n">
        <v>45012</v>
      </c>
      <c r="I86" s="13" t="n">
        <v>-18.99677</v>
      </c>
      <c r="J86" s="13" t="n">
        <v>148.10884</v>
      </c>
      <c r="K86" s="13" t="n">
        <v>7</v>
      </c>
      <c r="L86" s="13" t="n">
        <v>1</v>
      </c>
      <c r="M86" s="13" t="n">
        <v>0</v>
      </c>
      <c r="N86" s="13" t="n">
        <v>0</v>
      </c>
    </row>
    <row r="87" customFormat="false" ht="12.8" hidden="false" customHeight="false" outlineLevel="0" collapsed="false">
      <c r="A87" s="0" t="s">
        <v>208</v>
      </c>
      <c r="B87" s="14" t="s">
        <v>212</v>
      </c>
      <c r="C87" s="14" t="s">
        <v>193</v>
      </c>
      <c r="D87" s="14" t="s">
        <v>213</v>
      </c>
      <c r="E87" s="13" t="s">
        <v>176</v>
      </c>
      <c r="F87" s="18" t="s">
        <v>177</v>
      </c>
      <c r="G87" s="0" t="s">
        <v>178</v>
      </c>
      <c r="H87" s="26" t="n">
        <v>45012</v>
      </c>
      <c r="I87" s="13" t="n">
        <v>-18.99677</v>
      </c>
      <c r="J87" s="13" t="n">
        <v>148.10884</v>
      </c>
      <c r="K87" s="13" t="n">
        <v>7</v>
      </c>
      <c r="L87" s="13" t="n">
        <v>2</v>
      </c>
      <c r="M87" s="13" t="n">
        <v>0</v>
      </c>
      <c r="N87" s="13" t="n">
        <v>0</v>
      </c>
    </row>
    <row r="88" customFormat="false" ht="12.8" hidden="false" customHeight="false" outlineLevel="0" collapsed="false">
      <c r="A88" s="0" t="s">
        <v>208</v>
      </c>
      <c r="B88" s="14" t="s">
        <v>212</v>
      </c>
      <c r="C88" s="14" t="s">
        <v>193</v>
      </c>
      <c r="D88" s="14" t="s">
        <v>213</v>
      </c>
      <c r="E88" s="13" t="s">
        <v>176</v>
      </c>
      <c r="F88" s="18" t="s">
        <v>177</v>
      </c>
      <c r="G88" s="0" t="s">
        <v>178</v>
      </c>
      <c r="H88" s="26" t="n">
        <v>45012</v>
      </c>
      <c r="I88" s="13" t="n">
        <v>-18.99677</v>
      </c>
      <c r="J88" s="13" t="n">
        <v>148.10884</v>
      </c>
      <c r="K88" s="13" t="n">
        <v>8</v>
      </c>
      <c r="L88" s="13" t="n">
        <v>1</v>
      </c>
      <c r="M88" s="13" t="n">
        <v>0</v>
      </c>
      <c r="N88" s="13" t="n">
        <v>0</v>
      </c>
    </row>
    <row r="89" customFormat="false" ht="12.8" hidden="false" customHeight="false" outlineLevel="0" collapsed="false">
      <c r="A89" s="0" t="s">
        <v>208</v>
      </c>
      <c r="B89" s="14" t="s">
        <v>212</v>
      </c>
      <c r="C89" s="14" t="s">
        <v>193</v>
      </c>
      <c r="D89" s="14" t="s">
        <v>213</v>
      </c>
      <c r="E89" s="13" t="s">
        <v>176</v>
      </c>
      <c r="F89" s="18" t="s">
        <v>177</v>
      </c>
      <c r="G89" s="0" t="s">
        <v>178</v>
      </c>
      <c r="H89" s="26" t="n">
        <v>45012</v>
      </c>
      <c r="I89" s="13" t="n">
        <v>-18.99677</v>
      </c>
      <c r="J89" s="13" t="n">
        <v>148.10884</v>
      </c>
      <c r="K89" s="13" t="n">
        <v>8</v>
      </c>
      <c r="L89" s="13" t="n">
        <v>2</v>
      </c>
      <c r="M89" s="13" t="n">
        <v>0</v>
      </c>
      <c r="N89" s="13" t="n">
        <v>0</v>
      </c>
    </row>
    <row r="90" customFormat="false" ht="12.8" hidden="false" customHeight="false" outlineLevel="0" collapsed="false">
      <c r="A90" s="0" t="s">
        <v>208</v>
      </c>
      <c r="B90" s="14" t="s">
        <v>212</v>
      </c>
      <c r="C90" s="14" t="s">
        <v>193</v>
      </c>
      <c r="D90" s="14" t="s">
        <v>213</v>
      </c>
      <c r="E90" s="13" t="s">
        <v>176</v>
      </c>
      <c r="F90" s="18" t="s">
        <v>177</v>
      </c>
      <c r="G90" s="0" t="s">
        <v>178</v>
      </c>
      <c r="H90" s="26" t="n">
        <v>45012</v>
      </c>
      <c r="I90" s="13" t="n">
        <v>-18.99677</v>
      </c>
      <c r="J90" s="13" t="n">
        <v>148.10884</v>
      </c>
      <c r="K90" s="13" t="n">
        <v>9</v>
      </c>
      <c r="L90" s="13" t="n">
        <v>1</v>
      </c>
      <c r="M90" s="13" t="n">
        <v>0</v>
      </c>
      <c r="N90" s="13" t="n">
        <v>0</v>
      </c>
    </row>
    <row r="91" customFormat="false" ht="12.8" hidden="false" customHeight="false" outlineLevel="0" collapsed="false">
      <c r="A91" s="0" t="s">
        <v>208</v>
      </c>
      <c r="B91" s="14" t="s">
        <v>212</v>
      </c>
      <c r="C91" s="14" t="s">
        <v>193</v>
      </c>
      <c r="D91" s="14" t="s">
        <v>213</v>
      </c>
      <c r="E91" s="13" t="s">
        <v>176</v>
      </c>
      <c r="F91" s="18" t="s">
        <v>177</v>
      </c>
      <c r="G91" s="0" t="s">
        <v>178</v>
      </c>
      <c r="H91" s="26" t="n">
        <v>45012</v>
      </c>
      <c r="I91" s="13" t="n">
        <v>-18.99677</v>
      </c>
      <c r="J91" s="13" t="n">
        <v>148.10884</v>
      </c>
      <c r="K91" s="13" t="n">
        <v>9</v>
      </c>
      <c r="L91" s="13" t="n">
        <v>2</v>
      </c>
      <c r="M91" s="13" t="n">
        <v>0</v>
      </c>
      <c r="N91" s="13" t="n">
        <v>0</v>
      </c>
    </row>
    <row r="92" customFormat="false" ht="12.8" hidden="false" customHeight="false" outlineLevel="0" collapsed="false">
      <c r="A92" s="0" t="s">
        <v>208</v>
      </c>
      <c r="B92" s="14" t="s">
        <v>212</v>
      </c>
      <c r="C92" s="14" t="s">
        <v>193</v>
      </c>
      <c r="D92" s="14" t="s">
        <v>213</v>
      </c>
      <c r="E92" s="13" t="s">
        <v>176</v>
      </c>
      <c r="F92" s="18" t="s">
        <v>177</v>
      </c>
      <c r="G92" s="0" t="s">
        <v>178</v>
      </c>
      <c r="H92" s="26" t="n">
        <v>45012</v>
      </c>
      <c r="I92" s="13" t="n">
        <v>-18.99677</v>
      </c>
      <c r="J92" s="13" t="n">
        <v>148.10884</v>
      </c>
      <c r="K92" s="13" t="n">
        <v>10</v>
      </c>
      <c r="L92" s="13" t="n">
        <v>1</v>
      </c>
      <c r="M92" s="13" t="n">
        <v>0</v>
      </c>
      <c r="N92" s="13" t="n">
        <v>0</v>
      </c>
    </row>
    <row r="93" customFormat="false" ht="12.8" hidden="false" customHeight="false" outlineLevel="0" collapsed="false">
      <c r="A93" s="0" t="s">
        <v>208</v>
      </c>
      <c r="B93" s="14" t="s">
        <v>212</v>
      </c>
      <c r="C93" s="14" t="s">
        <v>193</v>
      </c>
      <c r="D93" s="14" t="s">
        <v>213</v>
      </c>
      <c r="E93" s="13" t="s">
        <v>176</v>
      </c>
      <c r="F93" s="18" t="s">
        <v>177</v>
      </c>
      <c r="G93" s="0" t="s">
        <v>178</v>
      </c>
      <c r="H93" s="26" t="n">
        <v>45012</v>
      </c>
      <c r="I93" s="13" t="n">
        <v>-18.99677</v>
      </c>
      <c r="J93" s="13" t="n">
        <v>148.10884</v>
      </c>
      <c r="K93" s="13" t="n">
        <v>10</v>
      </c>
      <c r="L93" s="13" t="n">
        <v>2</v>
      </c>
      <c r="M93" s="13" t="n">
        <v>0</v>
      </c>
      <c r="N93" s="13" t="n">
        <v>0</v>
      </c>
    </row>
    <row r="94" customFormat="false" ht="12.8" hidden="false" customHeight="false" outlineLevel="0" collapsed="false">
      <c r="A94" s="0" t="s">
        <v>208</v>
      </c>
      <c r="B94" s="14" t="s">
        <v>212</v>
      </c>
      <c r="C94" s="14" t="s">
        <v>193</v>
      </c>
      <c r="D94" s="14" t="s">
        <v>213</v>
      </c>
      <c r="E94" s="13" t="s">
        <v>176</v>
      </c>
      <c r="F94" s="18" t="s">
        <v>177</v>
      </c>
      <c r="G94" s="0" t="s">
        <v>178</v>
      </c>
      <c r="H94" s="26" t="n">
        <v>45012</v>
      </c>
      <c r="I94" s="13" t="n">
        <v>-18.99677</v>
      </c>
      <c r="J94" s="13" t="n">
        <v>148.10884</v>
      </c>
      <c r="K94" s="13" t="n">
        <v>11</v>
      </c>
      <c r="L94" s="13" t="n">
        <v>1</v>
      </c>
      <c r="M94" s="13" t="n">
        <v>0</v>
      </c>
      <c r="N94" s="13" t="n">
        <v>0</v>
      </c>
    </row>
    <row r="95" customFormat="false" ht="12.8" hidden="false" customHeight="false" outlineLevel="0" collapsed="false">
      <c r="A95" s="0" t="s">
        <v>208</v>
      </c>
      <c r="B95" s="14" t="s">
        <v>212</v>
      </c>
      <c r="C95" s="14" t="s">
        <v>193</v>
      </c>
      <c r="D95" s="14" t="s">
        <v>213</v>
      </c>
      <c r="E95" s="13" t="s">
        <v>176</v>
      </c>
      <c r="F95" s="18" t="s">
        <v>177</v>
      </c>
      <c r="G95" s="0" t="s">
        <v>178</v>
      </c>
      <c r="H95" s="26" t="n">
        <v>45012</v>
      </c>
      <c r="I95" s="13" t="n">
        <v>-18.99677</v>
      </c>
      <c r="J95" s="13" t="n">
        <v>148.10884</v>
      </c>
      <c r="K95" s="13" t="n">
        <v>11</v>
      </c>
      <c r="L95" s="13" t="n">
        <v>2</v>
      </c>
      <c r="M95" s="13" t="n">
        <v>0</v>
      </c>
      <c r="N95" s="13" t="n">
        <v>0</v>
      </c>
    </row>
    <row r="96" customFormat="false" ht="12.8" hidden="false" customHeight="false" outlineLevel="0" collapsed="false">
      <c r="A96" s="0" t="s">
        <v>208</v>
      </c>
      <c r="B96" s="14" t="s">
        <v>212</v>
      </c>
      <c r="C96" s="14" t="s">
        <v>193</v>
      </c>
      <c r="D96" s="14" t="s">
        <v>213</v>
      </c>
      <c r="E96" s="13" t="s">
        <v>176</v>
      </c>
      <c r="F96" s="18" t="s">
        <v>177</v>
      </c>
      <c r="G96" s="0" t="s">
        <v>178</v>
      </c>
      <c r="H96" s="26" t="n">
        <v>45012</v>
      </c>
      <c r="I96" s="13" t="n">
        <v>-18.99677</v>
      </c>
      <c r="J96" s="13" t="n">
        <v>148.10884</v>
      </c>
      <c r="K96" s="13" t="n">
        <v>12</v>
      </c>
      <c r="L96" s="13" t="n">
        <v>1</v>
      </c>
      <c r="M96" s="13" t="n">
        <v>1</v>
      </c>
      <c r="N96" s="13" t="n">
        <v>16.61095077</v>
      </c>
    </row>
    <row r="97" customFormat="false" ht="12.8" hidden="false" customHeight="false" outlineLevel="0" collapsed="false">
      <c r="A97" s="0" t="s">
        <v>208</v>
      </c>
      <c r="B97" s="14" t="s">
        <v>212</v>
      </c>
      <c r="C97" s="14" t="s">
        <v>193</v>
      </c>
      <c r="D97" s="14" t="s">
        <v>213</v>
      </c>
      <c r="E97" s="13" t="s">
        <v>176</v>
      </c>
      <c r="F97" s="18" t="s">
        <v>177</v>
      </c>
      <c r="G97" s="0" t="s">
        <v>178</v>
      </c>
      <c r="H97" s="26" t="n">
        <v>45012</v>
      </c>
      <c r="I97" s="13" t="n">
        <v>-18.99677</v>
      </c>
      <c r="J97" s="13" t="n">
        <v>148.10884</v>
      </c>
      <c r="K97" s="13" t="n">
        <v>12</v>
      </c>
      <c r="L97" s="13" t="n">
        <v>2</v>
      </c>
      <c r="M97" s="13" t="n">
        <v>0</v>
      </c>
      <c r="N97" s="13" t="n">
        <v>0</v>
      </c>
    </row>
    <row r="98" customFormat="false" ht="12.8" hidden="false" customHeight="false" outlineLevel="0" collapsed="false">
      <c r="A98" s="0" t="s">
        <v>208</v>
      </c>
      <c r="B98" s="14" t="s">
        <v>212</v>
      </c>
      <c r="C98" s="14" t="s">
        <v>193</v>
      </c>
      <c r="D98" s="14" t="s">
        <v>213</v>
      </c>
      <c r="E98" s="13" t="s">
        <v>176</v>
      </c>
      <c r="F98" s="18" t="s">
        <v>177</v>
      </c>
      <c r="G98" s="0" t="s">
        <v>179</v>
      </c>
      <c r="H98" s="26" t="n">
        <v>45012</v>
      </c>
      <c r="I98" s="13" t="n">
        <v>-19.03189</v>
      </c>
      <c r="J98" s="13" t="n">
        <v>148.09888</v>
      </c>
      <c r="K98" s="13" t="n">
        <v>1</v>
      </c>
      <c r="L98" s="13" t="n">
        <v>1</v>
      </c>
      <c r="M98" s="13" t="n">
        <v>1</v>
      </c>
      <c r="N98" s="13" t="n">
        <v>16.65799063</v>
      </c>
    </row>
    <row r="99" customFormat="false" ht="12.8" hidden="false" customHeight="false" outlineLevel="0" collapsed="false">
      <c r="A99" s="0" t="s">
        <v>208</v>
      </c>
      <c r="B99" s="14" t="s">
        <v>212</v>
      </c>
      <c r="C99" s="14" t="s">
        <v>193</v>
      </c>
      <c r="D99" s="14" t="s">
        <v>213</v>
      </c>
      <c r="E99" s="13" t="s">
        <v>176</v>
      </c>
      <c r="F99" s="18" t="s">
        <v>177</v>
      </c>
      <c r="G99" s="0" t="s">
        <v>179</v>
      </c>
      <c r="H99" s="26" t="n">
        <v>45012</v>
      </c>
      <c r="I99" s="13" t="n">
        <v>-19.03189</v>
      </c>
      <c r="J99" s="13" t="n">
        <v>148.09888</v>
      </c>
      <c r="K99" s="13" t="n">
        <v>1</v>
      </c>
      <c r="L99" s="13" t="n">
        <v>2</v>
      </c>
      <c r="M99" s="13" t="n">
        <v>1</v>
      </c>
      <c r="N99" s="13" t="n">
        <v>15.72996887</v>
      </c>
    </row>
    <row r="100" customFormat="false" ht="12.8" hidden="false" customHeight="false" outlineLevel="0" collapsed="false">
      <c r="A100" s="0" t="s">
        <v>208</v>
      </c>
      <c r="B100" s="14" t="s">
        <v>212</v>
      </c>
      <c r="C100" s="14" t="s">
        <v>193</v>
      </c>
      <c r="D100" s="14" t="s">
        <v>213</v>
      </c>
      <c r="E100" s="13" t="s">
        <v>176</v>
      </c>
      <c r="F100" s="18" t="s">
        <v>177</v>
      </c>
      <c r="G100" s="0" t="s">
        <v>179</v>
      </c>
      <c r="H100" s="26" t="n">
        <v>45012</v>
      </c>
      <c r="I100" s="13" t="n">
        <v>-19.03189</v>
      </c>
      <c r="J100" s="13" t="n">
        <v>148.09888</v>
      </c>
      <c r="K100" s="13" t="n">
        <v>2</v>
      </c>
      <c r="L100" s="13" t="n">
        <v>1</v>
      </c>
      <c r="M100" s="13" t="n">
        <v>1</v>
      </c>
      <c r="N100" s="13" t="n">
        <v>48.82183429</v>
      </c>
    </row>
    <row r="101" customFormat="false" ht="12.8" hidden="false" customHeight="false" outlineLevel="0" collapsed="false">
      <c r="A101" s="0" t="s">
        <v>208</v>
      </c>
      <c r="B101" s="14" t="s">
        <v>212</v>
      </c>
      <c r="C101" s="14" t="s">
        <v>193</v>
      </c>
      <c r="D101" s="14" t="s">
        <v>213</v>
      </c>
      <c r="E101" s="13" t="s">
        <v>176</v>
      </c>
      <c r="F101" s="18" t="s">
        <v>177</v>
      </c>
      <c r="G101" s="0" t="s">
        <v>179</v>
      </c>
      <c r="H101" s="26" t="n">
        <v>45012</v>
      </c>
      <c r="I101" s="13" t="n">
        <v>-19.03189</v>
      </c>
      <c r="J101" s="13" t="n">
        <v>148.09888</v>
      </c>
      <c r="K101" s="13" t="n">
        <v>2</v>
      </c>
      <c r="L101" s="13" t="n">
        <v>2</v>
      </c>
      <c r="M101" s="13" t="n">
        <v>1</v>
      </c>
      <c r="N101" s="13" t="n">
        <v>30.00307533</v>
      </c>
    </row>
    <row r="102" customFormat="false" ht="12.8" hidden="false" customHeight="false" outlineLevel="0" collapsed="false">
      <c r="A102" s="0" t="s">
        <v>208</v>
      </c>
      <c r="B102" s="14" t="s">
        <v>212</v>
      </c>
      <c r="C102" s="14" t="s">
        <v>193</v>
      </c>
      <c r="D102" s="14" t="s">
        <v>213</v>
      </c>
      <c r="E102" s="13" t="s">
        <v>176</v>
      </c>
      <c r="F102" s="18" t="s">
        <v>177</v>
      </c>
      <c r="G102" s="0" t="s">
        <v>179</v>
      </c>
      <c r="H102" s="26" t="n">
        <v>45012</v>
      </c>
      <c r="I102" s="13" t="n">
        <v>-19.03189</v>
      </c>
      <c r="J102" s="13" t="n">
        <v>148.09888</v>
      </c>
      <c r="K102" s="13" t="n">
        <v>3</v>
      </c>
      <c r="L102" s="13" t="n">
        <v>1</v>
      </c>
      <c r="M102" s="13" t="n">
        <v>0</v>
      </c>
      <c r="N102" s="13" t="n">
        <v>0</v>
      </c>
    </row>
    <row r="103" customFormat="false" ht="12.8" hidden="false" customHeight="false" outlineLevel="0" collapsed="false">
      <c r="A103" s="0" t="s">
        <v>208</v>
      </c>
      <c r="B103" s="14" t="s">
        <v>212</v>
      </c>
      <c r="C103" s="14" t="s">
        <v>193</v>
      </c>
      <c r="D103" s="14" t="s">
        <v>213</v>
      </c>
      <c r="E103" s="13" t="s">
        <v>176</v>
      </c>
      <c r="F103" s="18" t="s">
        <v>177</v>
      </c>
      <c r="G103" s="0" t="s">
        <v>179</v>
      </c>
      <c r="H103" s="26" t="n">
        <v>45012</v>
      </c>
      <c r="I103" s="13" t="n">
        <v>-19.03189</v>
      </c>
      <c r="J103" s="13" t="n">
        <v>148.09888</v>
      </c>
      <c r="K103" s="13" t="n">
        <v>3</v>
      </c>
      <c r="L103" s="13" t="n">
        <v>2</v>
      </c>
      <c r="M103" s="13" t="n">
        <v>1</v>
      </c>
      <c r="N103" s="13" t="n">
        <v>46.41825172</v>
      </c>
    </row>
    <row r="104" customFormat="false" ht="12.8" hidden="false" customHeight="false" outlineLevel="0" collapsed="false">
      <c r="A104" s="0" t="s">
        <v>208</v>
      </c>
      <c r="B104" s="14" t="s">
        <v>212</v>
      </c>
      <c r="C104" s="14" t="s">
        <v>193</v>
      </c>
      <c r="D104" s="14" t="s">
        <v>213</v>
      </c>
      <c r="E104" s="13" t="s">
        <v>176</v>
      </c>
      <c r="F104" s="18" t="s">
        <v>177</v>
      </c>
      <c r="G104" s="0" t="s">
        <v>179</v>
      </c>
      <c r="H104" s="26" t="n">
        <v>45012</v>
      </c>
      <c r="I104" s="13" t="n">
        <v>-19.03189</v>
      </c>
      <c r="J104" s="13" t="n">
        <v>148.09888</v>
      </c>
      <c r="K104" s="13" t="n">
        <v>4</v>
      </c>
      <c r="L104" s="13" t="n">
        <v>1</v>
      </c>
      <c r="M104" s="13" t="n">
        <v>1</v>
      </c>
      <c r="N104" s="13" t="n">
        <v>14.77823413</v>
      </c>
    </row>
    <row r="105" customFormat="false" ht="12.8" hidden="false" customHeight="false" outlineLevel="0" collapsed="false">
      <c r="A105" s="0" t="s">
        <v>208</v>
      </c>
      <c r="B105" s="14" t="s">
        <v>212</v>
      </c>
      <c r="C105" s="14" t="s">
        <v>193</v>
      </c>
      <c r="D105" s="14" t="s">
        <v>213</v>
      </c>
      <c r="E105" s="13" t="s">
        <v>176</v>
      </c>
      <c r="F105" s="18" t="s">
        <v>177</v>
      </c>
      <c r="G105" s="0" t="s">
        <v>179</v>
      </c>
      <c r="H105" s="26" t="n">
        <v>45012</v>
      </c>
      <c r="I105" s="13" t="n">
        <v>-19.03189</v>
      </c>
      <c r="J105" s="13" t="n">
        <v>148.09888</v>
      </c>
      <c r="K105" s="13" t="n">
        <v>4</v>
      </c>
      <c r="L105" s="13" t="n">
        <v>2</v>
      </c>
      <c r="M105" s="13" t="n">
        <v>1</v>
      </c>
      <c r="N105" s="13" t="n">
        <v>49.84223556</v>
      </c>
    </row>
    <row r="106" customFormat="false" ht="12.8" hidden="false" customHeight="false" outlineLevel="0" collapsed="false">
      <c r="A106" s="0" t="s">
        <v>208</v>
      </c>
      <c r="B106" s="14" t="s">
        <v>212</v>
      </c>
      <c r="C106" s="14" t="s">
        <v>193</v>
      </c>
      <c r="D106" s="14" t="s">
        <v>213</v>
      </c>
      <c r="E106" s="13" t="s">
        <v>176</v>
      </c>
      <c r="F106" s="18" t="s">
        <v>177</v>
      </c>
      <c r="G106" s="0" t="s">
        <v>179</v>
      </c>
      <c r="H106" s="26" t="n">
        <v>45012</v>
      </c>
      <c r="I106" s="13" t="n">
        <v>-19.03189</v>
      </c>
      <c r="J106" s="13" t="n">
        <v>148.09888</v>
      </c>
      <c r="K106" s="13" t="n">
        <v>5</v>
      </c>
      <c r="L106" s="13" t="n">
        <v>1</v>
      </c>
      <c r="M106" s="13" t="n">
        <v>0</v>
      </c>
      <c r="N106" s="13" t="n">
        <v>0</v>
      </c>
    </row>
    <row r="107" customFormat="false" ht="12.8" hidden="false" customHeight="false" outlineLevel="0" collapsed="false">
      <c r="A107" s="0" t="s">
        <v>208</v>
      </c>
      <c r="B107" s="14" t="s">
        <v>212</v>
      </c>
      <c r="C107" s="14" t="s">
        <v>193</v>
      </c>
      <c r="D107" s="14" t="s">
        <v>213</v>
      </c>
      <c r="E107" s="13" t="s">
        <v>176</v>
      </c>
      <c r="F107" s="18" t="s">
        <v>177</v>
      </c>
      <c r="G107" s="0" t="s">
        <v>179</v>
      </c>
      <c r="H107" s="26" t="n">
        <v>45012</v>
      </c>
      <c r="I107" s="13" t="n">
        <v>-19.03189</v>
      </c>
      <c r="J107" s="13" t="n">
        <v>148.09888</v>
      </c>
      <c r="K107" s="13" t="n">
        <v>5</v>
      </c>
      <c r="L107" s="13" t="n">
        <v>2</v>
      </c>
      <c r="M107" s="13" t="n">
        <v>0</v>
      </c>
      <c r="N107" s="13" t="n">
        <v>0</v>
      </c>
    </row>
    <row r="108" customFormat="false" ht="12.8" hidden="false" customHeight="false" outlineLevel="0" collapsed="false">
      <c r="A108" s="0" t="s">
        <v>208</v>
      </c>
      <c r="B108" s="14" t="s">
        <v>212</v>
      </c>
      <c r="C108" s="14" t="s">
        <v>193</v>
      </c>
      <c r="D108" s="14" t="s">
        <v>213</v>
      </c>
      <c r="E108" s="13" t="s">
        <v>176</v>
      </c>
      <c r="F108" s="18" t="s">
        <v>177</v>
      </c>
      <c r="G108" s="0" t="s">
        <v>179</v>
      </c>
      <c r="H108" s="26" t="n">
        <v>45012</v>
      </c>
      <c r="I108" s="13" t="n">
        <v>-19.03189</v>
      </c>
      <c r="J108" s="13" t="n">
        <v>148.09888</v>
      </c>
      <c r="K108" s="13" t="n">
        <v>6</v>
      </c>
      <c r="L108" s="13" t="n">
        <v>1</v>
      </c>
      <c r="M108" s="13" t="n">
        <v>0</v>
      </c>
      <c r="N108" s="13" t="n">
        <v>0</v>
      </c>
    </row>
    <row r="109" customFormat="false" ht="12.8" hidden="false" customHeight="false" outlineLevel="0" collapsed="false">
      <c r="A109" s="0" t="s">
        <v>208</v>
      </c>
      <c r="B109" s="14" t="s">
        <v>212</v>
      </c>
      <c r="C109" s="14" t="s">
        <v>193</v>
      </c>
      <c r="D109" s="14" t="s">
        <v>213</v>
      </c>
      <c r="E109" s="13" t="s">
        <v>176</v>
      </c>
      <c r="F109" s="18" t="s">
        <v>177</v>
      </c>
      <c r="G109" s="0" t="s">
        <v>179</v>
      </c>
      <c r="H109" s="26" t="n">
        <v>45012</v>
      </c>
      <c r="I109" s="13" t="n">
        <v>-19.03189</v>
      </c>
      <c r="J109" s="13" t="n">
        <v>148.09888</v>
      </c>
      <c r="K109" s="13" t="n">
        <v>6</v>
      </c>
      <c r="L109" s="13" t="n">
        <v>2</v>
      </c>
      <c r="M109" s="13" t="n">
        <v>0</v>
      </c>
      <c r="N109" s="13" t="n">
        <v>0</v>
      </c>
    </row>
    <row r="110" customFormat="false" ht="12.8" hidden="false" customHeight="false" outlineLevel="0" collapsed="false">
      <c r="A110" s="0" t="s">
        <v>208</v>
      </c>
      <c r="B110" s="14" t="s">
        <v>212</v>
      </c>
      <c r="C110" s="14" t="s">
        <v>193</v>
      </c>
      <c r="D110" s="14" t="s">
        <v>213</v>
      </c>
      <c r="E110" s="13" t="s">
        <v>176</v>
      </c>
      <c r="F110" s="18" t="s">
        <v>177</v>
      </c>
      <c r="G110" s="0" t="s">
        <v>179</v>
      </c>
      <c r="H110" s="26" t="n">
        <v>45012</v>
      </c>
      <c r="I110" s="13" t="n">
        <v>-19.03189</v>
      </c>
      <c r="J110" s="13" t="n">
        <v>148.09888</v>
      </c>
      <c r="K110" s="13" t="n">
        <v>7</v>
      </c>
      <c r="L110" s="13" t="n">
        <v>1</v>
      </c>
      <c r="M110" s="13" t="n">
        <v>0</v>
      </c>
      <c r="N110" s="13" t="n">
        <v>0</v>
      </c>
    </row>
    <row r="111" customFormat="false" ht="12.8" hidden="false" customHeight="false" outlineLevel="0" collapsed="false">
      <c r="A111" s="0" t="s">
        <v>208</v>
      </c>
      <c r="B111" s="14" t="s">
        <v>212</v>
      </c>
      <c r="C111" s="14" t="s">
        <v>193</v>
      </c>
      <c r="D111" s="14" t="s">
        <v>213</v>
      </c>
      <c r="E111" s="13" t="s">
        <v>176</v>
      </c>
      <c r="F111" s="18" t="s">
        <v>177</v>
      </c>
      <c r="G111" s="0" t="s">
        <v>179</v>
      </c>
      <c r="H111" s="26" t="n">
        <v>45012</v>
      </c>
      <c r="I111" s="13" t="n">
        <v>-19.03189</v>
      </c>
      <c r="J111" s="13" t="n">
        <v>148.09888</v>
      </c>
      <c r="K111" s="13" t="n">
        <v>7</v>
      </c>
      <c r="L111" s="13" t="n">
        <v>2</v>
      </c>
      <c r="M111" s="13" t="n">
        <v>0</v>
      </c>
      <c r="N111" s="13" t="n">
        <v>0</v>
      </c>
    </row>
    <row r="112" customFormat="false" ht="12.8" hidden="false" customHeight="false" outlineLevel="0" collapsed="false">
      <c r="A112" s="0" t="s">
        <v>208</v>
      </c>
      <c r="B112" s="14" t="s">
        <v>212</v>
      </c>
      <c r="C112" s="14" t="s">
        <v>193</v>
      </c>
      <c r="D112" s="14" t="s">
        <v>213</v>
      </c>
      <c r="E112" s="13" t="s">
        <v>176</v>
      </c>
      <c r="F112" s="18" t="s">
        <v>177</v>
      </c>
      <c r="G112" s="0" t="s">
        <v>179</v>
      </c>
      <c r="H112" s="26" t="n">
        <v>45012</v>
      </c>
      <c r="I112" s="13" t="n">
        <v>-19.03189</v>
      </c>
      <c r="J112" s="13" t="n">
        <v>148.09888</v>
      </c>
      <c r="K112" s="13" t="n">
        <v>8</v>
      </c>
      <c r="L112" s="13" t="n">
        <v>1</v>
      </c>
      <c r="M112" s="13" t="n">
        <v>0</v>
      </c>
      <c r="N112" s="13" t="n">
        <v>0</v>
      </c>
    </row>
    <row r="113" customFormat="false" ht="12.8" hidden="false" customHeight="false" outlineLevel="0" collapsed="false">
      <c r="A113" s="0" t="s">
        <v>208</v>
      </c>
      <c r="B113" s="14" t="s">
        <v>212</v>
      </c>
      <c r="C113" s="14" t="s">
        <v>193</v>
      </c>
      <c r="D113" s="14" t="s">
        <v>213</v>
      </c>
      <c r="E113" s="13" t="s">
        <v>176</v>
      </c>
      <c r="F113" s="18" t="s">
        <v>177</v>
      </c>
      <c r="G113" s="0" t="s">
        <v>179</v>
      </c>
      <c r="H113" s="26" t="n">
        <v>45012</v>
      </c>
      <c r="I113" s="13" t="n">
        <v>-19.03189</v>
      </c>
      <c r="J113" s="13" t="n">
        <v>148.09888</v>
      </c>
      <c r="K113" s="13" t="n">
        <v>8</v>
      </c>
      <c r="L113" s="13" t="n">
        <v>2</v>
      </c>
      <c r="M113" s="13" t="n">
        <v>0</v>
      </c>
      <c r="N113" s="13" t="n">
        <v>0</v>
      </c>
    </row>
    <row r="114" customFormat="false" ht="12.8" hidden="false" customHeight="false" outlineLevel="0" collapsed="false">
      <c r="A114" s="0" t="s">
        <v>208</v>
      </c>
      <c r="B114" s="14" t="s">
        <v>212</v>
      </c>
      <c r="C114" s="14" t="s">
        <v>193</v>
      </c>
      <c r="D114" s="14" t="s">
        <v>213</v>
      </c>
      <c r="E114" s="13" t="s">
        <v>176</v>
      </c>
      <c r="F114" s="18" t="s">
        <v>177</v>
      </c>
      <c r="G114" s="0" t="s">
        <v>179</v>
      </c>
      <c r="H114" s="26" t="n">
        <v>45012</v>
      </c>
      <c r="I114" s="13" t="n">
        <v>-19.03189</v>
      </c>
      <c r="J114" s="13" t="n">
        <v>148.09888</v>
      </c>
      <c r="K114" s="13" t="n">
        <v>9</v>
      </c>
      <c r="L114" s="13" t="n">
        <v>1</v>
      </c>
      <c r="M114" s="13" t="n">
        <v>1</v>
      </c>
      <c r="N114" s="13" t="n">
        <v>30.91365303</v>
      </c>
    </row>
    <row r="115" customFormat="false" ht="12.8" hidden="false" customHeight="false" outlineLevel="0" collapsed="false">
      <c r="A115" s="0" t="s">
        <v>208</v>
      </c>
      <c r="B115" s="14" t="s">
        <v>212</v>
      </c>
      <c r="C115" s="14" t="s">
        <v>193</v>
      </c>
      <c r="D115" s="14" t="s">
        <v>213</v>
      </c>
      <c r="E115" s="13" t="s">
        <v>176</v>
      </c>
      <c r="F115" s="18" t="s">
        <v>177</v>
      </c>
      <c r="G115" s="0" t="s">
        <v>179</v>
      </c>
      <c r="H115" s="26" t="n">
        <v>45012</v>
      </c>
      <c r="I115" s="13" t="n">
        <v>-19.03189</v>
      </c>
      <c r="J115" s="13" t="n">
        <v>148.09888</v>
      </c>
      <c r="K115" s="13" t="n">
        <v>9</v>
      </c>
      <c r="L115" s="13" t="n">
        <v>2</v>
      </c>
      <c r="M115" s="13" t="n">
        <v>1</v>
      </c>
      <c r="N115" s="13" t="n">
        <v>16.57506641</v>
      </c>
    </row>
    <row r="116" customFormat="false" ht="12.8" hidden="false" customHeight="false" outlineLevel="0" collapsed="false">
      <c r="A116" s="0" t="s">
        <v>208</v>
      </c>
      <c r="B116" s="14" t="s">
        <v>212</v>
      </c>
      <c r="C116" s="14" t="s">
        <v>193</v>
      </c>
      <c r="D116" s="14" t="s">
        <v>213</v>
      </c>
      <c r="E116" s="13" t="s">
        <v>176</v>
      </c>
      <c r="F116" s="18" t="s">
        <v>177</v>
      </c>
      <c r="G116" s="0" t="s">
        <v>179</v>
      </c>
      <c r="H116" s="26" t="n">
        <v>45012</v>
      </c>
      <c r="I116" s="13" t="n">
        <v>-19.03189</v>
      </c>
      <c r="J116" s="13" t="n">
        <v>148.09888</v>
      </c>
      <c r="K116" s="13" t="n">
        <v>10</v>
      </c>
      <c r="L116" s="13" t="n">
        <v>1</v>
      </c>
      <c r="M116" s="13" t="n">
        <v>1</v>
      </c>
      <c r="N116" s="13" t="n">
        <v>16.5370119</v>
      </c>
    </row>
    <row r="117" customFormat="false" ht="12.8" hidden="false" customHeight="false" outlineLevel="0" collapsed="false">
      <c r="A117" s="0" t="s">
        <v>208</v>
      </c>
      <c r="B117" s="14" t="s">
        <v>212</v>
      </c>
      <c r="C117" s="14" t="s">
        <v>193</v>
      </c>
      <c r="D117" s="14" t="s">
        <v>213</v>
      </c>
      <c r="E117" s="13" t="s">
        <v>176</v>
      </c>
      <c r="F117" s="18" t="s">
        <v>177</v>
      </c>
      <c r="G117" s="0" t="s">
        <v>179</v>
      </c>
      <c r="H117" s="26" t="n">
        <v>45012</v>
      </c>
      <c r="I117" s="13" t="n">
        <v>-19.03189</v>
      </c>
      <c r="J117" s="13" t="n">
        <v>148.09888</v>
      </c>
      <c r="K117" s="13" t="n">
        <v>10</v>
      </c>
      <c r="L117" s="13" t="n">
        <v>2</v>
      </c>
      <c r="M117" s="13" t="n">
        <v>1</v>
      </c>
      <c r="N117" s="13" t="n">
        <v>15.44701738</v>
      </c>
    </row>
    <row r="118" customFormat="false" ht="12.8" hidden="false" customHeight="false" outlineLevel="0" collapsed="false">
      <c r="A118" s="0" t="s">
        <v>208</v>
      </c>
      <c r="B118" s="14" t="s">
        <v>212</v>
      </c>
      <c r="C118" s="14" t="s">
        <v>193</v>
      </c>
      <c r="D118" s="14" t="s">
        <v>213</v>
      </c>
      <c r="E118" s="13" t="s">
        <v>176</v>
      </c>
      <c r="F118" s="18" t="s">
        <v>177</v>
      </c>
      <c r="G118" s="0" t="s">
        <v>179</v>
      </c>
      <c r="H118" s="26" t="n">
        <v>45012</v>
      </c>
      <c r="I118" s="13" t="n">
        <v>-19.03189</v>
      </c>
      <c r="J118" s="13" t="n">
        <v>148.09888</v>
      </c>
      <c r="K118" s="13" t="n">
        <v>11</v>
      </c>
      <c r="L118" s="13" t="n">
        <v>1</v>
      </c>
      <c r="M118" s="13" t="n">
        <v>1</v>
      </c>
      <c r="N118" s="13" t="n">
        <v>15.37501586</v>
      </c>
    </row>
    <row r="119" customFormat="false" ht="12.8" hidden="false" customHeight="false" outlineLevel="0" collapsed="false">
      <c r="A119" s="0" t="s">
        <v>208</v>
      </c>
      <c r="B119" s="14" t="s">
        <v>212</v>
      </c>
      <c r="C119" s="14" t="s">
        <v>193</v>
      </c>
      <c r="D119" s="14" t="s">
        <v>213</v>
      </c>
      <c r="E119" s="13" t="s">
        <v>176</v>
      </c>
      <c r="F119" s="18" t="s">
        <v>177</v>
      </c>
      <c r="G119" s="0" t="s">
        <v>179</v>
      </c>
      <c r="H119" s="26" t="n">
        <v>45012</v>
      </c>
      <c r="I119" s="13" t="n">
        <v>-19.03189</v>
      </c>
      <c r="J119" s="13" t="n">
        <v>148.09888</v>
      </c>
      <c r="K119" s="13" t="n">
        <v>11</v>
      </c>
      <c r="L119" s="13" t="n">
        <v>2</v>
      </c>
      <c r="M119" s="13" t="n">
        <v>1</v>
      </c>
      <c r="N119" s="13" t="n">
        <v>15.69778622</v>
      </c>
    </row>
    <row r="120" customFormat="false" ht="12.8" hidden="false" customHeight="false" outlineLevel="0" collapsed="false">
      <c r="A120" s="0" t="s">
        <v>208</v>
      </c>
      <c r="B120" s="14" t="s">
        <v>212</v>
      </c>
      <c r="C120" s="14" t="s">
        <v>193</v>
      </c>
      <c r="D120" s="14" t="s">
        <v>213</v>
      </c>
      <c r="E120" s="13" t="s">
        <v>176</v>
      </c>
      <c r="F120" s="18" t="s">
        <v>177</v>
      </c>
      <c r="G120" s="0" t="s">
        <v>179</v>
      </c>
      <c r="H120" s="26" t="n">
        <v>45012</v>
      </c>
      <c r="I120" s="13" t="n">
        <v>-19.03189</v>
      </c>
      <c r="J120" s="13" t="n">
        <v>148.09888</v>
      </c>
      <c r="K120" s="13" t="n">
        <v>12</v>
      </c>
      <c r="L120" s="13" t="n">
        <v>1</v>
      </c>
      <c r="M120" s="13" t="n">
        <v>1</v>
      </c>
      <c r="N120" s="13" t="n">
        <v>15.80321833</v>
      </c>
    </row>
    <row r="121" customFormat="false" ht="12.8" hidden="false" customHeight="false" outlineLevel="0" collapsed="false">
      <c r="A121" s="0" t="s">
        <v>208</v>
      </c>
      <c r="B121" s="14" t="s">
        <v>212</v>
      </c>
      <c r="C121" s="14" t="s">
        <v>193</v>
      </c>
      <c r="D121" s="14" t="s">
        <v>213</v>
      </c>
      <c r="E121" s="13" t="s">
        <v>176</v>
      </c>
      <c r="F121" s="18" t="s">
        <v>177</v>
      </c>
      <c r="G121" s="0" t="s">
        <v>179</v>
      </c>
      <c r="H121" s="26" t="n">
        <v>45012</v>
      </c>
      <c r="I121" s="13" t="n">
        <v>-19.03189</v>
      </c>
      <c r="J121" s="13" t="n">
        <v>148.09888</v>
      </c>
      <c r="K121" s="13" t="n">
        <v>12</v>
      </c>
      <c r="L121" s="13" t="n">
        <v>2</v>
      </c>
      <c r="M121" s="13" t="n">
        <v>0</v>
      </c>
      <c r="N121" s="13" t="n">
        <v>0</v>
      </c>
    </row>
    <row r="122" customFormat="false" ht="12.8" hidden="false" customHeight="false" outlineLevel="0" collapsed="false">
      <c r="A122" s="0" t="s">
        <v>208</v>
      </c>
      <c r="B122" s="14" t="s">
        <v>212</v>
      </c>
      <c r="C122" s="14" t="s">
        <v>193</v>
      </c>
      <c r="D122" s="14" t="s">
        <v>213</v>
      </c>
      <c r="E122" s="13" t="s">
        <v>159</v>
      </c>
      <c r="F122" s="18" t="s">
        <v>160</v>
      </c>
      <c r="G122" s="0" t="s">
        <v>163</v>
      </c>
      <c r="H122" s="26" t="n">
        <v>45013</v>
      </c>
      <c r="I122" s="13" t="n">
        <v>-19.19313</v>
      </c>
      <c r="J122" s="13" t="n">
        <v>148.11905</v>
      </c>
      <c r="K122" s="13" t="n">
        <v>1</v>
      </c>
      <c r="L122" s="13" t="n">
        <v>1</v>
      </c>
      <c r="M122" s="13" t="n">
        <v>1</v>
      </c>
      <c r="N122" s="13" t="n">
        <v>45.79191398</v>
      </c>
    </row>
    <row r="123" customFormat="false" ht="12.8" hidden="false" customHeight="false" outlineLevel="0" collapsed="false">
      <c r="A123" s="0" t="s">
        <v>208</v>
      </c>
      <c r="B123" s="14" t="s">
        <v>212</v>
      </c>
      <c r="C123" s="14" t="s">
        <v>193</v>
      </c>
      <c r="D123" s="14" t="s">
        <v>213</v>
      </c>
      <c r="E123" s="13" t="s">
        <v>159</v>
      </c>
      <c r="F123" s="18" t="s">
        <v>160</v>
      </c>
      <c r="G123" s="0" t="s">
        <v>163</v>
      </c>
      <c r="H123" s="26" t="n">
        <v>45013</v>
      </c>
      <c r="I123" s="13" t="n">
        <v>-19.19313</v>
      </c>
      <c r="J123" s="13" t="n">
        <v>148.11905</v>
      </c>
      <c r="K123" s="13" t="n">
        <v>1</v>
      </c>
      <c r="L123" s="13" t="n">
        <v>2</v>
      </c>
      <c r="M123" s="13" t="n">
        <v>1</v>
      </c>
      <c r="N123" s="13" t="n">
        <v>30.34486946</v>
      </c>
    </row>
    <row r="124" customFormat="false" ht="12.8" hidden="false" customHeight="false" outlineLevel="0" collapsed="false">
      <c r="A124" s="0" t="s">
        <v>208</v>
      </c>
      <c r="B124" s="14" t="s">
        <v>212</v>
      </c>
      <c r="C124" s="14" t="s">
        <v>193</v>
      </c>
      <c r="D124" s="14" t="s">
        <v>213</v>
      </c>
      <c r="E124" s="13" t="s">
        <v>159</v>
      </c>
      <c r="F124" s="18" t="s">
        <v>160</v>
      </c>
      <c r="G124" s="0" t="s">
        <v>163</v>
      </c>
      <c r="H124" s="26" t="n">
        <v>45013</v>
      </c>
      <c r="I124" s="13" t="n">
        <v>-19.19313</v>
      </c>
      <c r="J124" s="13" t="n">
        <v>148.11905</v>
      </c>
      <c r="K124" s="13" t="n">
        <v>2</v>
      </c>
      <c r="L124" s="13" t="n">
        <v>1</v>
      </c>
      <c r="M124" s="13" t="n">
        <v>0</v>
      </c>
      <c r="N124" s="13" t="n">
        <v>0</v>
      </c>
    </row>
    <row r="125" customFormat="false" ht="12.8" hidden="false" customHeight="false" outlineLevel="0" collapsed="false">
      <c r="A125" s="0" t="s">
        <v>208</v>
      </c>
      <c r="B125" s="14" t="s">
        <v>212</v>
      </c>
      <c r="C125" s="14" t="s">
        <v>193</v>
      </c>
      <c r="D125" s="14" t="s">
        <v>213</v>
      </c>
      <c r="E125" s="13" t="s">
        <v>159</v>
      </c>
      <c r="F125" s="18" t="s">
        <v>160</v>
      </c>
      <c r="G125" s="0" t="s">
        <v>163</v>
      </c>
      <c r="H125" s="26" t="n">
        <v>45013</v>
      </c>
      <c r="I125" s="13" t="n">
        <v>-19.19313</v>
      </c>
      <c r="J125" s="13" t="n">
        <v>148.11905</v>
      </c>
      <c r="K125" s="13" t="n">
        <v>2</v>
      </c>
      <c r="L125" s="13" t="n">
        <v>2</v>
      </c>
      <c r="M125" s="13" t="n">
        <v>0</v>
      </c>
      <c r="N125" s="13" t="n">
        <v>0</v>
      </c>
    </row>
    <row r="126" customFormat="false" ht="12.8" hidden="false" customHeight="false" outlineLevel="0" collapsed="false">
      <c r="A126" s="0" t="s">
        <v>208</v>
      </c>
      <c r="B126" s="14" t="s">
        <v>212</v>
      </c>
      <c r="C126" s="14" t="s">
        <v>193</v>
      </c>
      <c r="D126" s="14" t="s">
        <v>213</v>
      </c>
      <c r="E126" s="13" t="s">
        <v>159</v>
      </c>
      <c r="F126" s="18" t="s">
        <v>160</v>
      </c>
      <c r="G126" s="0" t="s">
        <v>163</v>
      </c>
      <c r="H126" s="26" t="n">
        <v>45013</v>
      </c>
      <c r="I126" s="13" t="n">
        <v>-19.19313</v>
      </c>
      <c r="J126" s="13" t="n">
        <v>148.11905</v>
      </c>
      <c r="K126" s="13" t="n">
        <v>3</v>
      </c>
      <c r="L126" s="13" t="n">
        <v>1</v>
      </c>
      <c r="M126" s="13" t="n">
        <v>1</v>
      </c>
      <c r="N126" s="13" t="n">
        <v>15.67686839</v>
      </c>
    </row>
    <row r="127" customFormat="false" ht="12.8" hidden="false" customHeight="false" outlineLevel="0" collapsed="false">
      <c r="A127" s="0" t="s">
        <v>208</v>
      </c>
      <c r="B127" s="14" t="s">
        <v>212</v>
      </c>
      <c r="C127" s="14" t="s">
        <v>193</v>
      </c>
      <c r="D127" s="14" t="s">
        <v>213</v>
      </c>
      <c r="E127" s="13" t="s">
        <v>159</v>
      </c>
      <c r="F127" s="18" t="s">
        <v>160</v>
      </c>
      <c r="G127" s="0" t="s">
        <v>163</v>
      </c>
      <c r="H127" s="26" t="n">
        <v>45013</v>
      </c>
      <c r="I127" s="13" t="n">
        <v>-19.19313</v>
      </c>
      <c r="J127" s="13" t="n">
        <v>148.11905</v>
      </c>
      <c r="K127" s="13" t="n">
        <v>3</v>
      </c>
      <c r="L127" s="13" t="n">
        <v>2</v>
      </c>
      <c r="M127" s="13" t="n">
        <v>1</v>
      </c>
      <c r="N127" s="13" t="n">
        <v>15.37702545</v>
      </c>
    </row>
    <row r="128" customFormat="false" ht="12.8" hidden="false" customHeight="false" outlineLevel="0" collapsed="false">
      <c r="A128" s="0" t="s">
        <v>208</v>
      </c>
      <c r="B128" s="14" t="s">
        <v>212</v>
      </c>
      <c r="C128" s="14" t="s">
        <v>193</v>
      </c>
      <c r="D128" s="14" t="s">
        <v>213</v>
      </c>
      <c r="E128" s="13" t="s">
        <v>159</v>
      </c>
      <c r="F128" s="18" t="s">
        <v>160</v>
      </c>
      <c r="G128" s="0" t="s">
        <v>163</v>
      </c>
      <c r="H128" s="26" t="n">
        <v>45013</v>
      </c>
      <c r="I128" s="13" t="n">
        <v>-19.19313</v>
      </c>
      <c r="J128" s="13" t="n">
        <v>148.11905</v>
      </c>
      <c r="K128" s="13" t="n">
        <v>4</v>
      </c>
      <c r="L128" s="13" t="n">
        <v>1</v>
      </c>
      <c r="M128" s="13" t="n">
        <v>1</v>
      </c>
      <c r="N128" s="13" t="n">
        <v>15.23432293</v>
      </c>
    </row>
    <row r="129" customFormat="false" ht="12.8" hidden="false" customHeight="false" outlineLevel="0" collapsed="false">
      <c r="A129" s="0" t="s">
        <v>208</v>
      </c>
      <c r="B129" s="14" t="s">
        <v>212</v>
      </c>
      <c r="C129" s="14" t="s">
        <v>193</v>
      </c>
      <c r="D129" s="14" t="s">
        <v>213</v>
      </c>
      <c r="E129" s="13" t="s">
        <v>159</v>
      </c>
      <c r="F129" s="18" t="s">
        <v>160</v>
      </c>
      <c r="G129" s="0" t="s">
        <v>163</v>
      </c>
      <c r="H129" s="26" t="n">
        <v>45013</v>
      </c>
      <c r="I129" s="13" t="n">
        <v>-19.19313</v>
      </c>
      <c r="J129" s="13" t="n">
        <v>148.11905</v>
      </c>
      <c r="K129" s="13" t="n">
        <v>4</v>
      </c>
      <c r="L129" s="13" t="n">
        <v>2</v>
      </c>
      <c r="M129" s="13" t="n">
        <v>1</v>
      </c>
      <c r="N129" s="13" t="n">
        <v>16.30853575</v>
      </c>
    </row>
    <row r="130" customFormat="false" ht="12.8" hidden="false" customHeight="false" outlineLevel="0" collapsed="false">
      <c r="A130" s="0" t="s">
        <v>208</v>
      </c>
      <c r="B130" s="14" t="s">
        <v>212</v>
      </c>
      <c r="C130" s="14" t="s">
        <v>193</v>
      </c>
      <c r="D130" s="14" t="s">
        <v>213</v>
      </c>
      <c r="E130" s="13" t="s">
        <v>159</v>
      </c>
      <c r="F130" s="18" t="s">
        <v>160</v>
      </c>
      <c r="G130" s="0" t="s">
        <v>163</v>
      </c>
      <c r="H130" s="26" t="n">
        <v>45013</v>
      </c>
      <c r="I130" s="13" t="n">
        <v>-19.19313</v>
      </c>
      <c r="J130" s="13" t="n">
        <v>148.11905</v>
      </c>
      <c r="K130" s="13" t="n">
        <v>5</v>
      </c>
      <c r="L130" s="13" t="n">
        <v>1</v>
      </c>
      <c r="M130" s="13" t="n">
        <v>0</v>
      </c>
      <c r="N130" s="13" t="n">
        <v>0</v>
      </c>
    </row>
    <row r="131" customFormat="false" ht="12.8" hidden="false" customHeight="false" outlineLevel="0" collapsed="false">
      <c r="A131" s="0" t="s">
        <v>208</v>
      </c>
      <c r="B131" s="14" t="s">
        <v>212</v>
      </c>
      <c r="C131" s="14" t="s">
        <v>193</v>
      </c>
      <c r="D131" s="14" t="s">
        <v>213</v>
      </c>
      <c r="E131" s="13" t="s">
        <v>159</v>
      </c>
      <c r="F131" s="18" t="s">
        <v>160</v>
      </c>
      <c r="G131" s="0" t="s">
        <v>163</v>
      </c>
      <c r="H131" s="26" t="n">
        <v>45013</v>
      </c>
      <c r="I131" s="13" t="n">
        <v>-19.19313</v>
      </c>
      <c r="J131" s="13" t="n">
        <v>148.11905</v>
      </c>
      <c r="K131" s="13" t="n">
        <v>5</v>
      </c>
      <c r="L131" s="13" t="n">
        <v>2</v>
      </c>
      <c r="M131" s="13" t="n">
        <v>1</v>
      </c>
      <c r="N131" s="13" t="n">
        <v>15.63173712</v>
      </c>
    </row>
    <row r="132" customFormat="false" ht="12.8" hidden="false" customHeight="false" outlineLevel="0" collapsed="false">
      <c r="A132" s="0" t="s">
        <v>208</v>
      </c>
      <c r="B132" s="14" t="s">
        <v>212</v>
      </c>
      <c r="C132" s="14" t="s">
        <v>193</v>
      </c>
      <c r="D132" s="14" t="s">
        <v>213</v>
      </c>
      <c r="E132" s="13" t="s">
        <v>159</v>
      </c>
      <c r="F132" s="18" t="s">
        <v>160</v>
      </c>
      <c r="G132" s="0" t="s">
        <v>163</v>
      </c>
      <c r="H132" s="26" t="n">
        <v>45013</v>
      </c>
      <c r="I132" s="13" t="n">
        <v>-19.19313</v>
      </c>
      <c r="J132" s="13" t="n">
        <v>148.11905</v>
      </c>
      <c r="K132" s="13" t="n">
        <v>6</v>
      </c>
      <c r="L132" s="13" t="n">
        <v>1</v>
      </c>
      <c r="M132" s="13" t="n">
        <v>1</v>
      </c>
      <c r="N132" s="13" t="n">
        <v>15.77496487</v>
      </c>
    </row>
    <row r="133" customFormat="false" ht="12.8" hidden="false" customHeight="false" outlineLevel="0" collapsed="false">
      <c r="A133" s="0" t="s">
        <v>208</v>
      </c>
      <c r="B133" s="14" t="s">
        <v>212</v>
      </c>
      <c r="C133" s="14" t="s">
        <v>193</v>
      </c>
      <c r="D133" s="14" t="s">
        <v>213</v>
      </c>
      <c r="E133" s="13" t="s">
        <v>159</v>
      </c>
      <c r="F133" s="18" t="s">
        <v>160</v>
      </c>
      <c r="G133" s="0" t="s">
        <v>163</v>
      </c>
      <c r="H133" s="26" t="n">
        <v>45013</v>
      </c>
      <c r="I133" s="13" t="n">
        <v>-19.19313</v>
      </c>
      <c r="J133" s="13" t="n">
        <v>148.11905</v>
      </c>
      <c r="K133" s="13" t="n">
        <v>6</v>
      </c>
      <c r="L133" s="13" t="n">
        <v>2</v>
      </c>
      <c r="M133" s="13" t="n">
        <v>1</v>
      </c>
      <c r="N133" s="13" t="n">
        <v>15.68732033</v>
      </c>
    </row>
    <row r="134" customFormat="false" ht="12.8" hidden="false" customHeight="false" outlineLevel="0" collapsed="false">
      <c r="A134" s="0" t="s">
        <v>208</v>
      </c>
      <c r="B134" s="14" t="s">
        <v>212</v>
      </c>
      <c r="C134" s="14" t="s">
        <v>193</v>
      </c>
      <c r="D134" s="14" t="s">
        <v>213</v>
      </c>
      <c r="E134" s="13" t="s">
        <v>159</v>
      </c>
      <c r="F134" s="18" t="s">
        <v>160</v>
      </c>
      <c r="G134" s="0" t="s">
        <v>163</v>
      </c>
      <c r="H134" s="26" t="n">
        <v>45013</v>
      </c>
      <c r="I134" s="13" t="n">
        <v>-19.19313</v>
      </c>
      <c r="J134" s="13" t="n">
        <v>148.11905</v>
      </c>
      <c r="K134" s="13" t="n">
        <v>7</v>
      </c>
      <c r="L134" s="13" t="n">
        <v>1</v>
      </c>
      <c r="M134" s="13" t="n">
        <v>1</v>
      </c>
      <c r="N134" s="13" t="n">
        <v>16.63365349</v>
      </c>
    </row>
    <row r="135" customFormat="false" ht="12.8" hidden="false" customHeight="false" outlineLevel="0" collapsed="false">
      <c r="A135" s="0" t="s">
        <v>208</v>
      </c>
      <c r="B135" s="14" t="s">
        <v>212</v>
      </c>
      <c r="C135" s="14" t="s">
        <v>193</v>
      </c>
      <c r="D135" s="14" t="s">
        <v>213</v>
      </c>
      <c r="E135" s="13" t="s">
        <v>159</v>
      </c>
      <c r="F135" s="18" t="s">
        <v>160</v>
      </c>
      <c r="G135" s="0" t="s">
        <v>163</v>
      </c>
      <c r="H135" s="26" t="n">
        <v>45013</v>
      </c>
      <c r="I135" s="13" t="n">
        <v>-19.19313</v>
      </c>
      <c r="J135" s="13" t="n">
        <v>148.11905</v>
      </c>
      <c r="K135" s="13" t="n">
        <v>7</v>
      </c>
      <c r="L135" s="13" t="n">
        <v>2</v>
      </c>
      <c r="M135" s="13" t="n">
        <v>0</v>
      </c>
      <c r="N135" s="13" t="n">
        <v>0</v>
      </c>
    </row>
    <row r="136" customFormat="false" ht="12.8" hidden="false" customHeight="false" outlineLevel="0" collapsed="false">
      <c r="A136" s="0" t="s">
        <v>208</v>
      </c>
      <c r="B136" s="14" t="s">
        <v>212</v>
      </c>
      <c r="C136" s="14" t="s">
        <v>193</v>
      </c>
      <c r="D136" s="14" t="s">
        <v>213</v>
      </c>
      <c r="E136" s="13" t="s">
        <v>159</v>
      </c>
      <c r="F136" s="18" t="s">
        <v>160</v>
      </c>
      <c r="G136" s="0" t="s">
        <v>163</v>
      </c>
      <c r="H136" s="26" t="n">
        <v>45013</v>
      </c>
      <c r="I136" s="13" t="n">
        <v>-19.19313</v>
      </c>
      <c r="J136" s="13" t="n">
        <v>148.11905</v>
      </c>
      <c r="K136" s="13" t="n">
        <v>8</v>
      </c>
      <c r="L136" s="13" t="n">
        <v>1</v>
      </c>
      <c r="M136" s="13" t="n">
        <v>1</v>
      </c>
      <c r="N136" s="13" t="n">
        <v>47.08916995</v>
      </c>
    </row>
    <row r="137" customFormat="false" ht="12.8" hidden="false" customHeight="false" outlineLevel="0" collapsed="false">
      <c r="A137" s="0" t="s">
        <v>208</v>
      </c>
      <c r="B137" s="14" t="s">
        <v>212</v>
      </c>
      <c r="C137" s="14" t="s">
        <v>193</v>
      </c>
      <c r="D137" s="14" t="s">
        <v>213</v>
      </c>
      <c r="E137" s="13" t="s">
        <v>159</v>
      </c>
      <c r="F137" s="18" t="s">
        <v>160</v>
      </c>
      <c r="G137" s="0" t="s">
        <v>163</v>
      </c>
      <c r="H137" s="26" t="n">
        <v>45013</v>
      </c>
      <c r="I137" s="13" t="n">
        <v>-19.19313</v>
      </c>
      <c r="J137" s="13" t="n">
        <v>148.11905</v>
      </c>
      <c r="K137" s="13" t="n">
        <v>8</v>
      </c>
      <c r="L137" s="13" t="n">
        <v>2</v>
      </c>
      <c r="M137" s="13" t="n">
        <v>1</v>
      </c>
      <c r="N137" s="13" t="n">
        <v>16.26719409</v>
      </c>
    </row>
    <row r="138" customFormat="false" ht="12.8" hidden="false" customHeight="false" outlineLevel="0" collapsed="false">
      <c r="A138" s="0" t="s">
        <v>208</v>
      </c>
      <c r="B138" s="14" t="s">
        <v>212</v>
      </c>
      <c r="C138" s="14" t="s">
        <v>193</v>
      </c>
      <c r="D138" s="14" t="s">
        <v>213</v>
      </c>
      <c r="E138" s="13" t="s">
        <v>159</v>
      </c>
      <c r="F138" s="18" t="s">
        <v>160</v>
      </c>
      <c r="G138" s="0" t="s">
        <v>163</v>
      </c>
      <c r="H138" s="26" t="n">
        <v>45013</v>
      </c>
      <c r="I138" s="13" t="n">
        <v>-19.19313</v>
      </c>
      <c r="J138" s="13" t="n">
        <v>148.11905</v>
      </c>
      <c r="K138" s="13" t="n">
        <v>9</v>
      </c>
      <c r="L138" s="13" t="n">
        <v>1</v>
      </c>
      <c r="M138" s="13" t="n">
        <v>1</v>
      </c>
      <c r="N138" s="13" t="n">
        <v>44.47997357</v>
      </c>
    </row>
    <row r="139" customFormat="false" ht="12.8" hidden="false" customHeight="false" outlineLevel="0" collapsed="false">
      <c r="A139" s="0" t="s">
        <v>208</v>
      </c>
      <c r="B139" s="14" t="s">
        <v>212</v>
      </c>
      <c r="C139" s="14" t="s">
        <v>193</v>
      </c>
      <c r="D139" s="14" t="s">
        <v>213</v>
      </c>
      <c r="E139" s="13" t="s">
        <v>159</v>
      </c>
      <c r="F139" s="18" t="s">
        <v>160</v>
      </c>
      <c r="G139" s="0" t="s">
        <v>163</v>
      </c>
      <c r="H139" s="26" t="n">
        <v>45013</v>
      </c>
      <c r="I139" s="13" t="n">
        <v>-19.19313</v>
      </c>
      <c r="J139" s="13" t="n">
        <v>148.11905</v>
      </c>
      <c r="K139" s="13" t="n">
        <v>9</v>
      </c>
      <c r="L139" s="13" t="n">
        <v>2</v>
      </c>
      <c r="M139" s="13" t="n">
        <v>1</v>
      </c>
      <c r="N139" s="13" t="n">
        <v>30.45747124</v>
      </c>
    </row>
    <row r="140" customFormat="false" ht="12.8" hidden="false" customHeight="false" outlineLevel="0" collapsed="false">
      <c r="A140" s="0" t="s">
        <v>208</v>
      </c>
      <c r="B140" s="14" t="s">
        <v>212</v>
      </c>
      <c r="C140" s="14" t="s">
        <v>193</v>
      </c>
      <c r="D140" s="14" t="s">
        <v>213</v>
      </c>
      <c r="E140" s="13" t="s">
        <v>159</v>
      </c>
      <c r="F140" s="18" t="s">
        <v>160</v>
      </c>
      <c r="G140" s="0" t="s">
        <v>163</v>
      </c>
      <c r="H140" s="26" t="n">
        <v>45013</v>
      </c>
      <c r="I140" s="13" t="n">
        <v>-19.19313</v>
      </c>
      <c r="J140" s="13" t="n">
        <v>148.11905</v>
      </c>
      <c r="K140" s="13" t="n">
        <v>10</v>
      </c>
      <c r="L140" s="13" t="n">
        <v>1</v>
      </c>
      <c r="M140" s="13" t="n">
        <v>1</v>
      </c>
      <c r="N140" s="13" t="n">
        <v>15.16102908</v>
      </c>
    </row>
    <row r="141" customFormat="false" ht="12.8" hidden="false" customHeight="false" outlineLevel="0" collapsed="false">
      <c r="A141" s="0" t="s">
        <v>208</v>
      </c>
      <c r="B141" s="14" t="s">
        <v>212</v>
      </c>
      <c r="C141" s="14" t="s">
        <v>193</v>
      </c>
      <c r="D141" s="14" t="s">
        <v>213</v>
      </c>
      <c r="E141" s="13" t="s">
        <v>159</v>
      </c>
      <c r="F141" s="18" t="s">
        <v>160</v>
      </c>
      <c r="G141" s="0" t="s">
        <v>163</v>
      </c>
      <c r="H141" s="26" t="n">
        <v>45013</v>
      </c>
      <c r="I141" s="13" t="n">
        <v>-19.19313</v>
      </c>
      <c r="J141" s="13" t="n">
        <v>148.11905</v>
      </c>
      <c r="K141" s="13" t="n">
        <v>10</v>
      </c>
      <c r="L141" s="13" t="n">
        <v>2</v>
      </c>
      <c r="M141" s="13" t="n">
        <v>1</v>
      </c>
      <c r="N141" s="13" t="n">
        <v>14.73443031</v>
      </c>
    </row>
    <row r="142" customFormat="false" ht="12.8" hidden="false" customHeight="false" outlineLevel="0" collapsed="false">
      <c r="A142" s="0" t="s">
        <v>208</v>
      </c>
      <c r="B142" s="14" t="s">
        <v>212</v>
      </c>
      <c r="C142" s="14" t="s">
        <v>193</v>
      </c>
      <c r="D142" s="14" t="s">
        <v>213</v>
      </c>
      <c r="E142" s="13" t="s">
        <v>159</v>
      </c>
      <c r="F142" s="18" t="s">
        <v>160</v>
      </c>
      <c r="G142" s="0" t="s">
        <v>163</v>
      </c>
      <c r="H142" s="26" t="n">
        <v>45013</v>
      </c>
      <c r="I142" s="13" t="n">
        <v>-19.19313</v>
      </c>
      <c r="J142" s="13" t="n">
        <v>148.11905</v>
      </c>
      <c r="K142" s="13" t="n">
        <v>11</v>
      </c>
      <c r="L142" s="13" t="n">
        <v>1</v>
      </c>
      <c r="M142" s="13" t="n">
        <v>1</v>
      </c>
      <c r="N142" s="13" t="n">
        <v>31.49854321</v>
      </c>
    </row>
    <row r="143" customFormat="false" ht="12.8" hidden="false" customHeight="false" outlineLevel="0" collapsed="false">
      <c r="A143" s="0" t="s">
        <v>208</v>
      </c>
      <c r="B143" s="14" t="s">
        <v>212</v>
      </c>
      <c r="C143" s="14" t="s">
        <v>193</v>
      </c>
      <c r="D143" s="14" t="s">
        <v>213</v>
      </c>
      <c r="E143" s="13" t="s">
        <v>159</v>
      </c>
      <c r="F143" s="18" t="s">
        <v>160</v>
      </c>
      <c r="G143" s="0" t="s">
        <v>163</v>
      </c>
      <c r="H143" s="26" t="n">
        <v>45013</v>
      </c>
      <c r="I143" s="13" t="n">
        <v>-19.19313</v>
      </c>
      <c r="J143" s="13" t="n">
        <v>148.11905</v>
      </c>
      <c r="K143" s="13" t="n">
        <v>11</v>
      </c>
      <c r="L143" s="13" t="n">
        <v>2</v>
      </c>
      <c r="M143" s="13" t="n">
        <v>1</v>
      </c>
      <c r="N143" s="13" t="n">
        <v>46.77505493</v>
      </c>
    </row>
    <row r="144" customFormat="false" ht="12.8" hidden="false" customHeight="false" outlineLevel="0" collapsed="false">
      <c r="A144" s="0" t="s">
        <v>208</v>
      </c>
      <c r="B144" s="14" t="s">
        <v>212</v>
      </c>
      <c r="C144" s="14" t="s">
        <v>193</v>
      </c>
      <c r="D144" s="14" t="s">
        <v>213</v>
      </c>
      <c r="E144" s="13" t="s">
        <v>159</v>
      </c>
      <c r="F144" s="18" t="s">
        <v>160</v>
      </c>
      <c r="G144" s="0" t="s">
        <v>163</v>
      </c>
      <c r="H144" s="26" t="n">
        <v>45013</v>
      </c>
      <c r="I144" s="13" t="n">
        <v>-19.19313</v>
      </c>
      <c r="J144" s="13" t="n">
        <v>148.11905</v>
      </c>
      <c r="K144" s="13" t="n">
        <v>12</v>
      </c>
      <c r="L144" s="13" t="n">
        <v>1</v>
      </c>
      <c r="M144" s="13" t="n">
        <v>0</v>
      </c>
      <c r="N144" s="13" t="n">
        <v>0</v>
      </c>
    </row>
    <row r="145" customFormat="false" ht="12.8" hidden="false" customHeight="false" outlineLevel="0" collapsed="false">
      <c r="A145" s="0" t="s">
        <v>208</v>
      </c>
      <c r="B145" s="14" t="s">
        <v>212</v>
      </c>
      <c r="C145" s="14" t="s">
        <v>193</v>
      </c>
      <c r="D145" s="14" t="s">
        <v>213</v>
      </c>
      <c r="E145" s="13" t="s">
        <v>159</v>
      </c>
      <c r="F145" s="18" t="s">
        <v>160</v>
      </c>
      <c r="G145" s="0" t="s">
        <v>163</v>
      </c>
      <c r="H145" s="26" t="n">
        <v>45013</v>
      </c>
      <c r="I145" s="13" t="n">
        <v>-19.19313</v>
      </c>
      <c r="J145" s="13" t="n">
        <v>148.11905</v>
      </c>
      <c r="K145" s="13" t="n">
        <v>12</v>
      </c>
      <c r="L145" s="13" t="n">
        <v>2</v>
      </c>
      <c r="M145" s="13" t="n">
        <v>1</v>
      </c>
      <c r="N145" s="13" t="n">
        <v>14.85536446</v>
      </c>
    </row>
    <row r="146" customFormat="false" ht="12.8" hidden="false" customHeight="false" outlineLevel="0" collapsed="false">
      <c r="A146" s="0" t="s">
        <v>208</v>
      </c>
      <c r="B146" s="14" t="s">
        <v>212</v>
      </c>
      <c r="C146" s="14" t="s">
        <v>193</v>
      </c>
      <c r="D146" s="14" t="s">
        <v>213</v>
      </c>
      <c r="E146" s="13" t="s">
        <v>159</v>
      </c>
      <c r="F146" s="18" t="s">
        <v>160</v>
      </c>
      <c r="G146" s="0" t="s">
        <v>164</v>
      </c>
      <c r="H146" s="26" t="n">
        <v>45013</v>
      </c>
      <c r="I146" s="13" t="n">
        <v>-19.19204</v>
      </c>
      <c r="J146" s="13" t="n">
        <v>148.11237</v>
      </c>
      <c r="K146" s="13" t="n">
        <v>1</v>
      </c>
      <c r="L146" s="13" t="n">
        <v>1</v>
      </c>
      <c r="M146" s="13" t="n">
        <v>0</v>
      </c>
      <c r="N146" s="13" t="n">
        <v>0</v>
      </c>
    </row>
    <row r="147" customFormat="false" ht="12.8" hidden="false" customHeight="false" outlineLevel="0" collapsed="false">
      <c r="A147" s="0" t="s">
        <v>208</v>
      </c>
      <c r="B147" s="14" t="s">
        <v>212</v>
      </c>
      <c r="C147" s="14" t="s">
        <v>193</v>
      </c>
      <c r="D147" s="14" t="s">
        <v>213</v>
      </c>
      <c r="E147" s="13" t="s">
        <v>159</v>
      </c>
      <c r="F147" s="18" t="s">
        <v>160</v>
      </c>
      <c r="G147" s="0" t="s">
        <v>164</v>
      </c>
      <c r="H147" s="26" t="n">
        <v>45013</v>
      </c>
      <c r="I147" s="13" t="n">
        <v>-19.19204</v>
      </c>
      <c r="J147" s="13" t="n">
        <v>148.11237</v>
      </c>
      <c r="K147" s="13" t="n">
        <v>1</v>
      </c>
      <c r="L147" s="13" t="n">
        <v>2</v>
      </c>
      <c r="M147" s="13" t="n">
        <v>0</v>
      </c>
      <c r="N147" s="13" t="n">
        <v>0</v>
      </c>
    </row>
    <row r="148" customFormat="false" ht="12.8" hidden="false" customHeight="false" outlineLevel="0" collapsed="false">
      <c r="A148" s="0" t="s">
        <v>208</v>
      </c>
      <c r="B148" s="14" t="s">
        <v>212</v>
      </c>
      <c r="C148" s="14" t="s">
        <v>193</v>
      </c>
      <c r="D148" s="14" t="s">
        <v>213</v>
      </c>
      <c r="E148" s="13" t="s">
        <v>159</v>
      </c>
      <c r="F148" s="18" t="s">
        <v>160</v>
      </c>
      <c r="G148" s="0" t="s">
        <v>164</v>
      </c>
      <c r="H148" s="26" t="n">
        <v>45013</v>
      </c>
      <c r="I148" s="13" t="n">
        <v>-19.19204</v>
      </c>
      <c r="J148" s="13" t="n">
        <v>148.11237</v>
      </c>
      <c r="K148" s="13" t="n">
        <v>2</v>
      </c>
      <c r="L148" s="13" t="n">
        <v>1</v>
      </c>
      <c r="M148" s="13" t="n">
        <v>0</v>
      </c>
      <c r="N148" s="13" t="n">
        <v>0</v>
      </c>
    </row>
    <row r="149" customFormat="false" ht="12.8" hidden="false" customHeight="false" outlineLevel="0" collapsed="false">
      <c r="A149" s="0" t="s">
        <v>208</v>
      </c>
      <c r="B149" s="14" t="s">
        <v>212</v>
      </c>
      <c r="C149" s="14" t="s">
        <v>193</v>
      </c>
      <c r="D149" s="14" t="s">
        <v>213</v>
      </c>
      <c r="E149" s="13" t="s">
        <v>159</v>
      </c>
      <c r="F149" s="18" t="s">
        <v>160</v>
      </c>
      <c r="G149" s="0" t="s">
        <v>164</v>
      </c>
      <c r="H149" s="26" t="n">
        <v>45013</v>
      </c>
      <c r="I149" s="13" t="n">
        <v>-19.19204</v>
      </c>
      <c r="J149" s="13" t="n">
        <v>148.11237</v>
      </c>
      <c r="K149" s="13" t="n">
        <v>2</v>
      </c>
      <c r="L149" s="13" t="n">
        <v>2</v>
      </c>
      <c r="M149" s="13" t="n">
        <v>0</v>
      </c>
      <c r="N149" s="13" t="n">
        <v>0</v>
      </c>
    </row>
    <row r="150" customFormat="false" ht="12.8" hidden="false" customHeight="false" outlineLevel="0" collapsed="false">
      <c r="A150" s="0" t="s">
        <v>208</v>
      </c>
      <c r="B150" s="14" t="s">
        <v>212</v>
      </c>
      <c r="C150" s="14" t="s">
        <v>193</v>
      </c>
      <c r="D150" s="14" t="s">
        <v>213</v>
      </c>
      <c r="E150" s="13" t="s">
        <v>159</v>
      </c>
      <c r="F150" s="18" t="s">
        <v>160</v>
      </c>
      <c r="G150" s="0" t="s">
        <v>164</v>
      </c>
      <c r="H150" s="26" t="n">
        <v>45013</v>
      </c>
      <c r="I150" s="13" t="n">
        <v>-19.19204</v>
      </c>
      <c r="J150" s="13" t="n">
        <v>148.11237</v>
      </c>
      <c r="K150" s="13" t="n">
        <v>3</v>
      </c>
      <c r="L150" s="13" t="n">
        <v>1</v>
      </c>
      <c r="M150" s="13" t="n">
        <v>0</v>
      </c>
      <c r="N150" s="13" t="n">
        <v>0</v>
      </c>
    </row>
    <row r="151" customFormat="false" ht="12.8" hidden="false" customHeight="false" outlineLevel="0" collapsed="false">
      <c r="A151" s="0" t="s">
        <v>208</v>
      </c>
      <c r="B151" s="14" t="s">
        <v>212</v>
      </c>
      <c r="C151" s="14" t="s">
        <v>193</v>
      </c>
      <c r="D151" s="14" t="s">
        <v>213</v>
      </c>
      <c r="E151" s="13" t="s">
        <v>159</v>
      </c>
      <c r="F151" s="18" t="s">
        <v>160</v>
      </c>
      <c r="G151" s="0" t="s">
        <v>164</v>
      </c>
      <c r="H151" s="26" t="n">
        <v>45013</v>
      </c>
      <c r="I151" s="13" t="n">
        <v>-19.19204</v>
      </c>
      <c r="J151" s="13" t="n">
        <v>148.11237</v>
      </c>
      <c r="K151" s="13" t="n">
        <v>3</v>
      </c>
      <c r="L151" s="13" t="n">
        <v>2</v>
      </c>
      <c r="M151" s="13" t="n">
        <v>0</v>
      </c>
      <c r="N151" s="13" t="n">
        <v>0</v>
      </c>
    </row>
    <row r="152" customFormat="false" ht="12.8" hidden="false" customHeight="false" outlineLevel="0" collapsed="false">
      <c r="A152" s="0" t="s">
        <v>208</v>
      </c>
      <c r="B152" s="14" t="s">
        <v>212</v>
      </c>
      <c r="C152" s="14" t="s">
        <v>193</v>
      </c>
      <c r="D152" s="14" t="s">
        <v>213</v>
      </c>
      <c r="E152" s="13" t="s">
        <v>159</v>
      </c>
      <c r="F152" s="18" t="s">
        <v>160</v>
      </c>
      <c r="G152" s="0" t="s">
        <v>164</v>
      </c>
      <c r="H152" s="26" t="n">
        <v>45013</v>
      </c>
      <c r="I152" s="13" t="n">
        <v>-19.19204</v>
      </c>
      <c r="J152" s="13" t="n">
        <v>148.11237</v>
      </c>
      <c r="K152" s="13" t="n">
        <v>4</v>
      </c>
      <c r="L152" s="13" t="n">
        <v>1</v>
      </c>
      <c r="M152" s="13" t="n">
        <v>0</v>
      </c>
      <c r="N152" s="13" t="n">
        <v>0</v>
      </c>
    </row>
    <row r="153" customFormat="false" ht="12.8" hidden="false" customHeight="false" outlineLevel="0" collapsed="false">
      <c r="A153" s="0" t="s">
        <v>208</v>
      </c>
      <c r="B153" s="14" t="s">
        <v>212</v>
      </c>
      <c r="C153" s="14" t="s">
        <v>193</v>
      </c>
      <c r="D153" s="14" t="s">
        <v>213</v>
      </c>
      <c r="E153" s="13" t="s">
        <v>159</v>
      </c>
      <c r="F153" s="18" t="s">
        <v>160</v>
      </c>
      <c r="G153" s="0" t="s">
        <v>164</v>
      </c>
      <c r="H153" s="26" t="n">
        <v>45013</v>
      </c>
      <c r="I153" s="13" t="n">
        <v>-19.19204</v>
      </c>
      <c r="J153" s="13" t="n">
        <v>148.11237</v>
      </c>
      <c r="K153" s="13" t="n">
        <v>4</v>
      </c>
      <c r="L153" s="13" t="n">
        <v>2</v>
      </c>
      <c r="M153" s="13" t="n">
        <v>1</v>
      </c>
      <c r="N153" s="13" t="n">
        <v>37.45330045</v>
      </c>
    </row>
    <row r="154" customFormat="false" ht="12.8" hidden="false" customHeight="false" outlineLevel="0" collapsed="false">
      <c r="A154" s="0" t="s">
        <v>208</v>
      </c>
      <c r="B154" s="14" t="s">
        <v>212</v>
      </c>
      <c r="C154" s="14" t="s">
        <v>193</v>
      </c>
      <c r="D154" s="14" t="s">
        <v>213</v>
      </c>
      <c r="E154" s="13" t="s">
        <v>159</v>
      </c>
      <c r="F154" s="18" t="s">
        <v>160</v>
      </c>
      <c r="G154" s="0" t="s">
        <v>164</v>
      </c>
      <c r="H154" s="26" t="n">
        <v>45013</v>
      </c>
      <c r="I154" s="13" t="n">
        <v>-19.19204</v>
      </c>
      <c r="J154" s="13" t="n">
        <v>148.11237</v>
      </c>
      <c r="K154" s="13" t="n">
        <v>5</v>
      </c>
      <c r="L154" s="13" t="n">
        <v>1</v>
      </c>
      <c r="M154" s="13" t="n">
        <v>0</v>
      </c>
      <c r="N154" s="13" t="n">
        <v>0</v>
      </c>
    </row>
    <row r="155" customFormat="false" ht="12.8" hidden="false" customHeight="false" outlineLevel="0" collapsed="false">
      <c r="A155" s="0" t="s">
        <v>208</v>
      </c>
      <c r="B155" s="14" t="s">
        <v>212</v>
      </c>
      <c r="C155" s="14" t="s">
        <v>193</v>
      </c>
      <c r="D155" s="14" t="s">
        <v>213</v>
      </c>
      <c r="E155" s="13" t="s">
        <v>159</v>
      </c>
      <c r="F155" s="18" t="s">
        <v>160</v>
      </c>
      <c r="G155" s="0" t="s">
        <v>164</v>
      </c>
      <c r="H155" s="26" t="n">
        <v>45013</v>
      </c>
      <c r="I155" s="13" t="n">
        <v>-19.19204</v>
      </c>
      <c r="J155" s="13" t="n">
        <v>148.11237</v>
      </c>
      <c r="K155" s="13" t="n">
        <v>5</v>
      </c>
      <c r="L155" s="13" t="n">
        <v>2</v>
      </c>
      <c r="M155" s="13" t="n">
        <v>0</v>
      </c>
      <c r="N155" s="13" t="n">
        <v>0</v>
      </c>
    </row>
    <row r="156" customFormat="false" ht="12.8" hidden="false" customHeight="false" outlineLevel="0" collapsed="false">
      <c r="A156" s="0" t="s">
        <v>208</v>
      </c>
      <c r="B156" s="14" t="s">
        <v>212</v>
      </c>
      <c r="C156" s="14" t="s">
        <v>193</v>
      </c>
      <c r="D156" s="14" t="s">
        <v>213</v>
      </c>
      <c r="E156" s="13" t="s">
        <v>159</v>
      </c>
      <c r="F156" s="18" t="s">
        <v>160</v>
      </c>
      <c r="G156" s="0" t="s">
        <v>164</v>
      </c>
      <c r="H156" s="26" t="n">
        <v>45013</v>
      </c>
      <c r="I156" s="13" t="n">
        <v>-19.19204</v>
      </c>
      <c r="J156" s="13" t="n">
        <v>148.11237</v>
      </c>
      <c r="K156" s="13" t="n">
        <v>6</v>
      </c>
      <c r="L156" s="13" t="n">
        <v>1</v>
      </c>
      <c r="M156" s="13" t="n">
        <v>0</v>
      </c>
      <c r="N156" s="13" t="n">
        <v>0</v>
      </c>
    </row>
    <row r="157" customFormat="false" ht="12.8" hidden="false" customHeight="false" outlineLevel="0" collapsed="false">
      <c r="A157" s="0" t="s">
        <v>208</v>
      </c>
      <c r="B157" s="14" t="s">
        <v>212</v>
      </c>
      <c r="C157" s="14" t="s">
        <v>193</v>
      </c>
      <c r="D157" s="14" t="s">
        <v>213</v>
      </c>
      <c r="E157" s="13" t="s">
        <v>159</v>
      </c>
      <c r="F157" s="18" t="s">
        <v>160</v>
      </c>
      <c r="G157" s="0" t="s">
        <v>164</v>
      </c>
      <c r="H157" s="26" t="n">
        <v>45013</v>
      </c>
      <c r="I157" s="13" t="n">
        <v>-19.19204</v>
      </c>
      <c r="J157" s="13" t="n">
        <v>148.11237</v>
      </c>
      <c r="K157" s="13" t="n">
        <v>6</v>
      </c>
      <c r="L157" s="13" t="n">
        <v>2</v>
      </c>
      <c r="M157" s="13" t="n">
        <v>0</v>
      </c>
      <c r="N157" s="13" t="n">
        <v>0</v>
      </c>
    </row>
    <row r="158" customFormat="false" ht="12.8" hidden="false" customHeight="false" outlineLevel="0" collapsed="false">
      <c r="A158" s="0" t="s">
        <v>208</v>
      </c>
      <c r="B158" s="14" t="s">
        <v>212</v>
      </c>
      <c r="C158" s="14" t="s">
        <v>193</v>
      </c>
      <c r="D158" s="14" t="s">
        <v>213</v>
      </c>
      <c r="E158" s="13" t="s">
        <v>159</v>
      </c>
      <c r="F158" s="18" t="s">
        <v>160</v>
      </c>
      <c r="G158" s="0" t="s">
        <v>164</v>
      </c>
      <c r="H158" s="26" t="n">
        <v>45013</v>
      </c>
      <c r="I158" s="13" t="n">
        <v>-19.19204</v>
      </c>
      <c r="J158" s="13" t="n">
        <v>148.11237</v>
      </c>
      <c r="K158" s="13" t="n">
        <v>7</v>
      </c>
      <c r="L158" s="13" t="n">
        <v>1</v>
      </c>
      <c r="M158" s="13" t="n">
        <v>1</v>
      </c>
      <c r="N158" s="13" t="n">
        <v>32.41561138</v>
      </c>
    </row>
    <row r="159" customFormat="false" ht="12.8" hidden="false" customHeight="false" outlineLevel="0" collapsed="false">
      <c r="A159" s="0" t="s">
        <v>208</v>
      </c>
      <c r="B159" s="14" t="s">
        <v>212</v>
      </c>
      <c r="C159" s="14" t="s">
        <v>193</v>
      </c>
      <c r="D159" s="14" t="s">
        <v>213</v>
      </c>
      <c r="E159" s="13" t="s">
        <v>159</v>
      </c>
      <c r="F159" s="18" t="s">
        <v>160</v>
      </c>
      <c r="G159" s="0" t="s">
        <v>164</v>
      </c>
      <c r="H159" s="26" t="n">
        <v>45013</v>
      </c>
      <c r="I159" s="13" t="n">
        <v>-19.19204</v>
      </c>
      <c r="J159" s="13" t="n">
        <v>148.11237</v>
      </c>
      <c r="K159" s="13" t="n">
        <v>7</v>
      </c>
      <c r="L159" s="13" t="n">
        <v>2</v>
      </c>
      <c r="M159" s="13" t="n">
        <v>0</v>
      </c>
      <c r="N159" s="13" t="n">
        <v>0</v>
      </c>
    </row>
    <row r="160" customFormat="false" ht="12.8" hidden="false" customHeight="false" outlineLevel="0" collapsed="false">
      <c r="A160" s="0" t="s">
        <v>208</v>
      </c>
      <c r="B160" s="14" t="s">
        <v>212</v>
      </c>
      <c r="C160" s="14" t="s">
        <v>193</v>
      </c>
      <c r="D160" s="14" t="s">
        <v>213</v>
      </c>
      <c r="E160" s="13" t="s">
        <v>159</v>
      </c>
      <c r="F160" s="18" t="s">
        <v>160</v>
      </c>
      <c r="G160" s="0" t="s">
        <v>164</v>
      </c>
      <c r="H160" s="26" t="n">
        <v>45013</v>
      </c>
      <c r="I160" s="13" t="n">
        <v>-19.19204</v>
      </c>
      <c r="J160" s="13" t="n">
        <v>148.11237</v>
      </c>
      <c r="K160" s="13" t="n">
        <v>8</v>
      </c>
      <c r="L160" s="13" t="n">
        <v>1</v>
      </c>
      <c r="M160" s="13" t="n">
        <v>0</v>
      </c>
      <c r="N160" s="13" t="n">
        <v>0</v>
      </c>
    </row>
    <row r="161" customFormat="false" ht="12.8" hidden="false" customHeight="false" outlineLevel="0" collapsed="false">
      <c r="A161" s="0" t="s">
        <v>208</v>
      </c>
      <c r="B161" s="14" t="s">
        <v>212</v>
      </c>
      <c r="C161" s="14" t="s">
        <v>193</v>
      </c>
      <c r="D161" s="14" t="s">
        <v>213</v>
      </c>
      <c r="E161" s="13" t="s">
        <v>159</v>
      </c>
      <c r="F161" s="18" t="s">
        <v>160</v>
      </c>
      <c r="G161" s="0" t="s">
        <v>164</v>
      </c>
      <c r="H161" s="26" t="n">
        <v>45013</v>
      </c>
      <c r="I161" s="13" t="n">
        <v>-19.19204</v>
      </c>
      <c r="J161" s="13" t="n">
        <v>148.11237</v>
      </c>
      <c r="K161" s="13" t="n">
        <v>8</v>
      </c>
      <c r="L161" s="13" t="n">
        <v>2</v>
      </c>
      <c r="M161" s="13" t="n">
        <v>0</v>
      </c>
      <c r="N161" s="13" t="n">
        <v>0</v>
      </c>
    </row>
    <row r="162" customFormat="false" ht="12.8" hidden="false" customHeight="false" outlineLevel="0" collapsed="false">
      <c r="A162" s="0" t="s">
        <v>208</v>
      </c>
      <c r="B162" s="14" t="s">
        <v>212</v>
      </c>
      <c r="C162" s="14" t="s">
        <v>193</v>
      </c>
      <c r="D162" s="14" t="s">
        <v>213</v>
      </c>
      <c r="E162" s="13" t="s">
        <v>159</v>
      </c>
      <c r="F162" s="18" t="s">
        <v>160</v>
      </c>
      <c r="G162" s="0" t="s">
        <v>164</v>
      </c>
      <c r="H162" s="26" t="n">
        <v>45013</v>
      </c>
      <c r="I162" s="13" t="n">
        <v>-19.19204</v>
      </c>
      <c r="J162" s="13" t="n">
        <v>148.11237</v>
      </c>
      <c r="K162" s="13" t="n">
        <v>9</v>
      </c>
      <c r="L162" s="13" t="n">
        <v>1</v>
      </c>
      <c r="M162" s="13" t="n">
        <v>1</v>
      </c>
      <c r="N162" s="13" t="n">
        <v>16.0111224</v>
      </c>
    </row>
    <row r="163" customFormat="false" ht="12.8" hidden="false" customHeight="false" outlineLevel="0" collapsed="false">
      <c r="A163" s="0" t="s">
        <v>208</v>
      </c>
      <c r="B163" s="14" t="s">
        <v>212</v>
      </c>
      <c r="C163" s="14" t="s">
        <v>193</v>
      </c>
      <c r="D163" s="14" t="s">
        <v>213</v>
      </c>
      <c r="E163" s="13" t="s">
        <v>159</v>
      </c>
      <c r="F163" s="18" t="s">
        <v>160</v>
      </c>
      <c r="G163" s="0" t="s">
        <v>164</v>
      </c>
      <c r="H163" s="26" t="n">
        <v>45013</v>
      </c>
      <c r="I163" s="13" t="n">
        <v>-19.19204</v>
      </c>
      <c r="J163" s="13" t="n">
        <v>148.11237</v>
      </c>
      <c r="K163" s="13" t="n">
        <v>9</v>
      </c>
      <c r="L163" s="13" t="n">
        <v>2</v>
      </c>
      <c r="M163" s="13" t="n">
        <v>1</v>
      </c>
      <c r="N163" s="13" t="n">
        <v>29.42034566</v>
      </c>
    </row>
    <row r="164" customFormat="false" ht="12.8" hidden="false" customHeight="false" outlineLevel="0" collapsed="false">
      <c r="A164" s="0" t="s">
        <v>208</v>
      </c>
      <c r="B164" s="14" t="s">
        <v>212</v>
      </c>
      <c r="C164" s="14" t="s">
        <v>193</v>
      </c>
      <c r="D164" s="14" t="s">
        <v>213</v>
      </c>
      <c r="E164" s="13" t="s">
        <v>159</v>
      </c>
      <c r="F164" s="18" t="s">
        <v>160</v>
      </c>
      <c r="G164" s="0" t="s">
        <v>164</v>
      </c>
      <c r="H164" s="26" t="n">
        <v>45013</v>
      </c>
      <c r="I164" s="13" t="n">
        <v>-19.19204</v>
      </c>
      <c r="J164" s="13" t="n">
        <v>148.11237</v>
      </c>
      <c r="K164" s="13" t="n">
        <v>10</v>
      </c>
      <c r="L164" s="13" t="n">
        <v>1</v>
      </c>
      <c r="M164" s="13" t="n">
        <v>0</v>
      </c>
      <c r="N164" s="13" t="n">
        <v>0</v>
      </c>
    </row>
    <row r="165" customFormat="false" ht="12.8" hidden="false" customHeight="false" outlineLevel="0" collapsed="false">
      <c r="A165" s="0" t="s">
        <v>208</v>
      </c>
      <c r="B165" s="14" t="s">
        <v>212</v>
      </c>
      <c r="C165" s="14" t="s">
        <v>193</v>
      </c>
      <c r="D165" s="14" t="s">
        <v>213</v>
      </c>
      <c r="E165" s="13" t="s">
        <v>159</v>
      </c>
      <c r="F165" s="18" t="s">
        <v>160</v>
      </c>
      <c r="G165" s="0" t="s">
        <v>164</v>
      </c>
      <c r="H165" s="26" t="n">
        <v>45013</v>
      </c>
      <c r="I165" s="13" t="n">
        <v>-19.19204</v>
      </c>
      <c r="J165" s="13" t="n">
        <v>148.11237</v>
      </c>
      <c r="K165" s="13" t="n">
        <v>10</v>
      </c>
      <c r="L165" s="13" t="n">
        <v>2</v>
      </c>
      <c r="M165" s="13" t="n">
        <v>0</v>
      </c>
      <c r="N165" s="13" t="n">
        <v>0</v>
      </c>
    </row>
    <row r="166" customFormat="false" ht="12.8" hidden="false" customHeight="false" outlineLevel="0" collapsed="false">
      <c r="A166" s="0" t="s">
        <v>208</v>
      </c>
      <c r="B166" s="14" t="s">
        <v>212</v>
      </c>
      <c r="C166" s="14" t="s">
        <v>193</v>
      </c>
      <c r="D166" s="14" t="s">
        <v>213</v>
      </c>
      <c r="E166" s="13" t="s">
        <v>159</v>
      </c>
      <c r="F166" s="18" t="s">
        <v>160</v>
      </c>
      <c r="G166" s="0" t="s">
        <v>164</v>
      </c>
      <c r="H166" s="26" t="n">
        <v>45013</v>
      </c>
      <c r="I166" s="13" t="n">
        <v>-19.19204</v>
      </c>
      <c r="J166" s="13" t="n">
        <v>148.11237</v>
      </c>
      <c r="K166" s="13" t="n">
        <v>11</v>
      </c>
      <c r="L166" s="13" t="n">
        <v>1</v>
      </c>
      <c r="M166" s="13" t="n">
        <v>1</v>
      </c>
      <c r="N166" s="13" t="n">
        <v>30.67186727</v>
      </c>
    </row>
    <row r="167" customFormat="false" ht="12.8" hidden="false" customHeight="false" outlineLevel="0" collapsed="false">
      <c r="A167" s="0" t="s">
        <v>208</v>
      </c>
      <c r="B167" s="14" t="s">
        <v>212</v>
      </c>
      <c r="C167" s="14" t="s">
        <v>193</v>
      </c>
      <c r="D167" s="14" t="s">
        <v>213</v>
      </c>
      <c r="E167" s="13" t="s">
        <v>159</v>
      </c>
      <c r="F167" s="18" t="s">
        <v>160</v>
      </c>
      <c r="G167" s="0" t="s">
        <v>164</v>
      </c>
      <c r="H167" s="26" t="n">
        <v>45013</v>
      </c>
      <c r="I167" s="13" t="n">
        <v>-19.19204</v>
      </c>
      <c r="J167" s="13" t="n">
        <v>148.11237</v>
      </c>
      <c r="K167" s="13" t="n">
        <v>11</v>
      </c>
      <c r="L167" s="13" t="n">
        <v>2</v>
      </c>
      <c r="M167" s="13" t="n">
        <v>1</v>
      </c>
      <c r="N167" s="13" t="n">
        <v>29.04865652</v>
      </c>
    </row>
    <row r="168" customFormat="false" ht="12.8" hidden="false" customHeight="false" outlineLevel="0" collapsed="false">
      <c r="A168" s="0" t="s">
        <v>208</v>
      </c>
      <c r="B168" s="14" t="s">
        <v>212</v>
      </c>
      <c r="C168" s="14" t="s">
        <v>193</v>
      </c>
      <c r="D168" s="14" t="s">
        <v>213</v>
      </c>
      <c r="E168" s="13" t="s">
        <v>159</v>
      </c>
      <c r="F168" s="18" t="s">
        <v>160</v>
      </c>
      <c r="G168" s="0" t="s">
        <v>164</v>
      </c>
      <c r="H168" s="26" t="n">
        <v>45013</v>
      </c>
      <c r="I168" s="13" t="n">
        <v>-19.19204</v>
      </c>
      <c r="J168" s="13" t="n">
        <v>148.11237</v>
      </c>
      <c r="K168" s="13" t="n">
        <v>12</v>
      </c>
      <c r="L168" s="13" t="n">
        <v>1</v>
      </c>
      <c r="M168" s="13" t="n">
        <v>0</v>
      </c>
      <c r="N168" s="13" t="n">
        <v>0</v>
      </c>
    </row>
    <row r="169" customFormat="false" ht="12.8" hidden="false" customHeight="false" outlineLevel="0" collapsed="false">
      <c r="A169" s="0" t="s">
        <v>208</v>
      </c>
      <c r="B169" s="14" t="s">
        <v>212</v>
      </c>
      <c r="C169" s="14" t="s">
        <v>193</v>
      </c>
      <c r="D169" s="14" t="s">
        <v>213</v>
      </c>
      <c r="E169" s="13" t="s">
        <v>159</v>
      </c>
      <c r="F169" s="18" t="s">
        <v>160</v>
      </c>
      <c r="G169" s="0" t="s">
        <v>164</v>
      </c>
      <c r="H169" s="26" t="n">
        <v>45013</v>
      </c>
      <c r="I169" s="13" t="n">
        <v>-19.19204</v>
      </c>
      <c r="J169" s="13" t="n">
        <v>148.11237</v>
      </c>
      <c r="K169" s="13" t="n">
        <v>12</v>
      </c>
      <c r="L169" s="13" t="n">
        <v>2</v>
      </c>
      <c r="M169" s="13" t="n">
        <v>1</v>
      </c>
      <c r="N169" s="13" t="n">
        <v>14.65854746</v>
      </c>
    </row>
    <row r="170" customFormat="false" ht="12.8" hidden="false" customHeight="false" outlineLevel="0" collapsed="false">
      <c r="A170" s="0" t="s">
        <v>208</v>
      </c>
      <c r="B170" s="14" t="s">
        <v>212</v>
      </c>
      <c r="C170" s="14" t="s">
        <v>193</v>
      </c>
      <c r="D170" s="14" t="s">
        <v>213</v>
      </c>
      <c r="E170" s="13" t="s">
        <v>159</v>
      </c>
      <c r="F170" s="18" t="s">
        <v>160</v>
      </c>
      <c r="G170" s="0" t="s">
        <v>161</v>
      </c>
      <c r="H170" s="26" t="n">
        <v>45014</v>
      </c>
      <c r="I170" s="13" t="n">
        <v>-19.21338</v>
      </c>
      <c r="J170" s="13" t="n">
        <v>148.17148</v>
      </c>
      <c r="K170" s="13" t="n">
        <v>1</v>
      </c>
      <c r="L170" s="13" t="n">
        <v>1</v>
      </c>
      <c r="M170" s="13" t="n">
        <v>0</v>
      </c>
      <c r="N170" s="13" t="n">
        <v>0</v>
      </c>
    </row>
    <row r="171" customFormat="false" ht="12.8" hidden="false" customHeight="false" outlineLevel="0" collapsed="false">
      <c r="A171" s="0" t="s">
        <v>208</v>
      </c>
      <c r="B171" s="14" t="s">
        <v>212</v>
      </c>
      <c r="C171" s="14" t="s">
        <v>193</v>
      </c>
      <c r="D171" s="14" t="s">
        <v>213</v>
      </c>
      <c r="E171" s="13" t="s">
        <v>159</v>
      </c>
      <c r="F171" s="18" t="s">
        <v>160</v>
      </c>
      <c r="G171" s="0" t="s">
        <v>161</v>
      </c>
      <c r="H171" s="26" t="n">
        <v>45014</v>
      </c>
      <c r="I171" s="13" t="n">
        <v>-19.21338</v>
      </c>
      <c r="J171" s="13" t="n">
        <v>148.17148</v>
      </c>
      <c r="K171" s="13" t="n">
        <v>1</v>
      </c>
      <c r="L171" s="13" t="n">
        <v>2</v>
      </c>
      <c r="M171" s="13" t="n">
        <v>0</v>
      </c>
      <c r="N171" s="13" t="n">
        <v>0</v>
      </c>
    </row>
    <row r="172" customFormat="false" ht="12.8" hidden="false" customHeight="false" outlineLevel="0" collapsed="false">
      <c r="A172" s="0" t="s">
        <v>208</v>
      </c>
      <c r="B172" s="14" t="s">
        <v>212</v>
      </c>
      <c r="C172" s="14" t="s">
        <v>193</v>
      </c>
      <c r="D172" s="14" t="s">
        <v>213</v>
      </c>
      <c r="E172" s="13" t="s">
        <v>159</v>
      </c>
      <c r="F172" s="18" t="s">
        <v>160</v>
      </c>
      <c r="G172" s="0" t="s">
        <v>161</v>
      </c>
      <c r="H172" s="26" t="n">
        <v>45014</v>
      </c>
      <c r="I172" s="13" t="n">
        <v>-19.21338</v>
      </c>
      <c r="J172" s="13" t="n">
        <v>148.17148</v>
      </c>
      <c r="K172" s="13" t="n">
        <v>2</v>
      </c>
      <c r="L172" s="13" t="n">
        <v>1</v>
      </c>
      <c r="M172" s="13" t="n">
        <v>0</v>
      </c>
      <c r="N172" s="13" t="n">
        <v>0</v>
      </c>
    </row>
    <row r="173" customFormat="false" ht="12.8" hidden="false" customHeight="false" outlineLevel="0" collapsed="false">
      <c r="A173" s="0" t="s">
        <v>208</v>
      </c>
      <c r="B173" s="14" t="s">
        <v>212</v>
      </c>
      <c r="C173" s="14" t="s">
        <v>193</v>
      </c>
      <c r="D173" s="14" t="s">
        <v>213</v>
      </c>
      <c r="E173" s="13" t="s">
        <v>159</v>
      </c>
      <c r="F173" s="18" t="s">
        <v>160</v>
      </c>
      <c r="G173" s="0" t="s">
        <v>161</v>
      </c>
      <c r="H173" s="26" t="n">
        <v>45014</v>
      </c>
      <c r="I173" s="13" t="n">
        <v>-19.21338</v>
      </c>
      <c r="J173" s="13" t="n">
        <v>148.17148</v>
      </c>
      <c r="K173" s="13" t="n">
        <v>2</v>
      </c>
      <c r="L173" s="13" t="n">
        <v>2</v>
      </c>
      <c r="M173" s="13" t="n">
        <v>0</v>
      </c>
      <c r="N173" s="13" t="n">
        <v>0</v>
      </c>
    </row>
    <row r="174" customFormat="false" ht="12.8" hidden="false" customHeight="false" outlineLevel="0" collapsed="false">
      <c r="A174" s="0" t="s">
        <v>208</v>
      </c>
      <c r="B174" s="14" t="s">
        <v>212</v>
      </c>
      <c r="C174" s="14" t="s">
        <v>193</v>
      </c>
      <c r="D174" s="14" t="s">
        <v>213</v>
      </c>
      <c r="E174" s="13" t="s">
        <v>159</v>
      </c>
      <c r="F174" s="18" t="s">
        <v>160</v>
      </c>
      <c r="G174" s="0" t="s">
        <v>161</v>
      </c>
      <c r="H174" s="26" t="n">
        <v>45014</v>
      </c>
      <c r="I174" s="13" t="n">
        <v>-19.21338</v>
      </c>
      <c r="J174" s="13" t="n">
        <v>148.17148</v>
      </c>
      <c r="K174" s="13" t="n">
        <v>3</v>
      </c>
      <c r="L174" s="13" t="n">
        <v>1</v>
      </c>
      <c r="M174" s="13" t="n">
        <v>0</v>
      </c>
      <c r="N174" s="13" t="n">
        <v>0</v>
      </c>
    </row>
    <row r="175" customFormat="false" ht="12.8" hidden="false" customHeight="false" outlineLevel="0" collapsed="false">
      <c r="A175" s="0" t="s">
        <v>208</v>
      </c>
      <c r="B175" s="14" t="s">
        <v>212</v>
      </c>
      <c r="C175" s="14" t="s">
        <v>193</v>
      </c>
      <c r="D175" s="14" t="s">
        <v>213</v>
      </c>
      <c r="E175" s="13" t="s">
        <v>159</v>
      </c>
      <c r="F175" s="18" t="s">
        <v>160</v>
      </c>
      <c r="G175" s="0" t="s">
        <v>161</v>
      </c>
      <c r="H175" s="26" t="n">
        <v>45014</v>
      </c>
      <c r="I175" s="13" t="n">
        <v>-19.21338</v>
      </c>
      <c r="J175" s="13" t="n">
        <v>148.17148</v>
      </c>
      <c r="K175" s="13" t="n">
        <v>3</v>
      </c>
      <c r="L175" s="13" t="n">
        <v>2</v>
      </c>
      <c r="M175" s="13" t="n">
        <v>0</v>
      </c>
      <c r="N175" s="13" t="n">
        <v>0</v>
      </c>
    </row>
    <row r="176" customFormat="false" ht="12.8" hidden="false" customHeight="false" outlineLevel="0" collapsed="false">
      <c r="A176" s="0" t="s">
        <v>208</v>
      </c>
      <c r="B176" s="14" t="s">
        <v>212</v>
      </c>
      <c r="C176" s="14" t="s">
        <v>193</v>
      </c>
      <c r="D176" s="14" t="s">
        <v>213</v>
      </c>
      <c r="E176" s="13" t="s">
        <v>159</v>
      </c>
      <c r="F176" s="18" t="s">
        <v>160</v>
      </c>
      <c r="G176" s="0" t="s">
        <v>161</v>
      </c>
      <c r="H176" s="26" t="n">
        <v>45014</v>
      </c>
      <c r="I176" s="13" t="n">
        <v>-19.21338</v>
      </c>
      <c r="J176" s="13" t="n">
        <v>148.17148</v>
      </c>
      <c r="K176" s="13" t="n">
        <v>4</v>
      </c>
      <c r="L176" s="13" t="n">
        <v>1</v>
      </c>
      <c r="M176" s="13" t="n">
        <v>0</v>
      </c>
      <c r="N176" s="13" t="n">
        <v>0</v>
      </c>
    </row>
    <row r="177" customFormat="false" ht="12.8" hidden="false" customHeight="false" outlineLevel="0" collapsed="false">
      <c r="A177" s="0" t="s">
        <v>208</v>
      </c>
      <c r="B177" s="14" t="s">
        <v>212</v>
      </c>
      <c r="C177" s="14" t="s">
        <v>193</v>
      </c>
      <c r="D177" s="14" t="s">
        <v>213</v>
      </c>
      <c r="E177" s="13" t="s">
        <v>159</v>
      </c>
      <c r="F177" s="18" t="s">
        <v>160</v>
      </c>
      <c r="G177" s="0" t="s">
        <v>161</v>
      </c>
      <c r="H177" s="26" t="n">
        <v>45014</v>
      </c>
      <c r="I177" s="13" t="n">
        <v>-19.21338</v>
      </c>
      <c r="J177" s="13" t="n">
        <v>148.17148</v>
      </c>
      <c r="K177" s="13" t="n">
        <v>4</v>
      </c>
      <c r="L177" s="13" t="n">
        <v>2</v>
      </c>
      <c r="M177" s="13" t="n">
        <v>0</v>
      </c>
      <c r="N177" s="13" t="n">
        <v>0</v>
      </c>
    </row>
    <row r="178" customFormat="false" ht="12.8" hidden="false" customHeight="false" outlineLevel="0" collapsed="false">
      <c r="A178" s="0" t="s">
        <v>208</v>
      </c>
      <c r="B178" s="14" t="s">
        <v>212</v>
      </c>
      <c r="C178" s="14" t="s">
        <v>193</v>
      </c>
      <c r="D178" s="14" t="s">
        <v>213</v>
      </c>
      <c r="E178" s="13" t="s">
        <v>159</v>
      </c>
      <c r="F178" s="18" t="s">
        <v>160</v>
      </c>
      <c r="G178" s="0" t="s">
        <v>161</v>
      </c>
      <c r="H178" s="26" t="n">
        <v>45014</v>
      </c>
      <c r="I178" s="13" t="n">
        <v>-19.21338</v>
      </c>
      <c r="J178" s="13" t="n">
        <v>148.17148</v>
      </c>
      <c r="K178" s="13" t="n">
        <v>5</v>
      </c>
      <c r="L178" s="13" t="n">
        <v>1</v>
      </c>
      <c r="M178" s="13" t="n">
        <v>0</v>
      </c>
      <c r="N178" s="13" t="n">
        <v>0</v>
      </c>
    </row>
    <row r="179" customFormat="false" ht="12.8" hidden="false" customHeight="false" outlineLevel="0" collapsed="false">
      <c r="A179" s="0" t="s">
        <v>208</v>
      </c>
      <c r="B179" s="14" t="s">
        <v>212</v>
      </c>
      <c r="C179" s="14" t="s">
        <v>193</v>
      </c>
      <c r="D179" s="14" t="s">
        <v>213</v>
      </c>
      <c r="E179" s="13" t="s">
        <v>159</v>
      </c>
      <c r="F179" s="18" t="s">
        <v>160</v>
      </c>
      <c r="G179" s="0" t="s">
        <v>161</v>
      </c>
      <c r="H179" s="26" t="n">
        <v>45014</v>
      </c>
      <c r="I179" s="13" t="n">
        <v>-19.21338</v>
      </c>
      <c r="J179" s="13" t="n">
        <v>148.17148</v>
      </c>
      <c r="K179" s="13" t="n">
        <v>5</v>
      </c>
      <c r="L179" s="13" t="n">
        <v>2</v>
      </c>
      <c r="M179" s="13" t="n">
        <v>0</v>
      </c>
      <c r="N179" s="13" t="n">
        <v>0</v>
      </c>
    </row>
    <row r="180" customFormat="false" ht="12.8" hidden="false" customHeight="false" outlineLevel="0" collapsed="false">
      <c r="A180" s="0" t="s">
        <v>208</v>
      </c>
      <c r="B180" s="14" t="s">
        <v>212</v>
      </c>
      <c r="C180" s="14" t="s">
        <v>193</v>
      </c>
      <c r="D180" s="14" t="s">
        <v>213</v>
      </c>
      <c r="E180" s="13" t="s">
        <v>159</v>
      </c>
      <c r="F180" s="18" t="s">
        <v>160</v>
      </c>
      <c r="G180" s="0" t="s">
        <v>161</v>
      </c>
      <c r="H180" s="26" t="n">
        <v>45014</v>
      </c>
      <c r="I180" s="13" t="n">
        <v>-19.21338</v>
      </c>
      <c r="J180" s="13" t="n">
        <v>148.17148</v>
      </c>
      <c r="K180" s="13" t="n">
        <v>6</v>
      </c>
      <c r="L180" s="13" t="n">
        <v>1</v>
      </c>
      <c r="M180" s="13" t="n">
        <v>0</v>
      </c>
      <c r="N180" s="13" t="n">
        <v>0</v>
      </c>
    </row>
    <row r="181" customFormat="false" ht="12.8" hidden="false" customHeight="false" outlineLevel="0" collapsed="false">
      <c r="A181" s="0" t="s">
        <v>208</v>
      </c>
      <c r="B181" s="14" t="s">
        <v>212</v>
      </c>
      <c r="C181" s="14" t="s">
        <v>193</v>
      </c>
      <c r="D181" s="14" t="s">
        <v>213</v>
      </c>
      <c r="E181" s="13" t="s">
        <v>159</v>
      </c>
      <c r="F181" s="18" t="s">
        <v>160</v>
      </c>
      <c r="G181" s="0" t="s">
        <v>161</v>
      </c>
      <c r="H181" s="26" t="n">
        <v>45014</v>
      </c>
      <c r="I181" s="13" t="n">
        <v>-19.21338</v>
      </c>
      <c r="J181" s="13" t="n">
        <v>148.17148</v>
      </c>
      <c r="K181" s="13" t="n">
        <v>6</v>
      </c>
      <c r="L181" s="13" t="n">
        <v>2</v>
      </c>
      <c r="M181" s="13" t="n">
        <v>0</v>
      </c>
      <c r="N181" s="13" t="n">
        <v>0</v>
      </c>
    </row>
    <row r="182" customFormat="false" ht="12.8" hidden="false" customHeight="false" outlineLevel="0" collapsed="false">
      <c r="A182" s="0" t="s">
        <v>208</v>
      </c>
      <c r="B182" s="14" t="s">
        <v>212</v>
      </c>
      <c r="C182" s="14" t="s">
        <v>193</v>
      </c>
      <c r="D182" s="14" t="s">
        <v>213</v>
      </c>
      <c r="E182" s="13" t="s">
        <v>159</v>
      </c>
      <c r="F182" s="18" t="s">
        <v>160</v>
      </c>
      <c r="G182" s="0" t="s">
        <v>161</v>
      </c>
      <c r="H182" s="26" t="n">
        <v>45014</v>
      </c>
      <c r="I182" s="13" t="n">
        <v>-19.21338</v>
      </c>
      <c r="J182" s="13" t="n">
        <v>148.17148</v>
      </c>
      <c r="K182" s="13" t="n">
        <v>7</v>
      </c>
      <c r="L182" s="13" t="n">
        <v>1</v>
      </c>
      <c r="M182" s="13" t="n">
        <v>0</v>
      </c>
      <c r="N182" s="13" t="n">
        <v>0</v>
      </c>
    </row>
    <row r="183" customFormat="false" ht="12.8" hidden="false" customHeight="false" outlineLevel="0" collapsed="false">
      <c r="A183" s="0" t="s">
        <v>208</v>
      </c>
      <c r="B183" s="14" t="s">
        <v>212</v>
      </c>
      <c r="C183" s="14" t="s">
        <v>193</v>
      </c>
      <c r="D183" s="14" t="s">
        <v>213</v>
      </c>
      <c r="E183" s="13" t="s">
        <v>159</v>
      </c>
      <c r="F183" s="18" t="s">
        <v>160</v>
      </c>
      <c r="G183" s="0" t="s">
        <v>161</v>
      </c>
      <c r="H183" s="26" t="n">
        <v>45014</v>
      </c>
      <c r="I183" s="13" t="n">
        <v>-19.21338</v>
      </c>
      <c r="J183" s="13" t="n">
        <v>148.17148</v>
      </c>
      <c r="K183" s="13" t="n">
        <v>7</v>
      </c>
      <c r="L183" s="13" t="n">
        <v>2</v>
      </c>
      <c r="M183" s="13" t="n">
        <v>0</v>
      </c>
      <c r="N183" s="13" t="n">
        <v>0</v>
      </c>
    </row>
    <row r="184" customFormat="false" ht="12.8" hidden="false" customHeight="false" outlineLevel="0" collapsed="false">
      <c r="A184" s="0" t="s">
        <v>208</v>
      </c>
      <c r="B184" s="14" t="s">
        <v>212</v>
      </c>
      <c r="C184" s="14" t="s">
        <v>193</v>
      </c>
      <c r="D184" s="14" t="s">
        <v>213</v>
      </c>
      <c r="E184" s="13" t="s">
        <v>159</v>
      </c>
      <c r="F184" s="18" t="s">
        <v>160</v>
      </c>
      <c r="G184" s="0" t="s">
        <v>161</v>
      </c>
      <c r="H184" s="26" t="n">
        <v>45014</v>
      </c>
      <c r="I184" s="13" t="n">
        <v>-19.21338</v>
      </c>
      <c r="J184" s="13" t="n">
        <v>148.17148</v>
      </c>
      <c r="K184" s="13" t="n">
        <v>8</v>
      </c>
      <c r="L184" s="13" t="n">
        <v>1</v>
      </c>
      <c r="M184" s="13" t="n">
        <v>0</v>
      </c>
      <c r="N184" s="13" t="n">
        <v>0</v>
      </c>
    </row>
    <row r="185" customFormat="false" ht="12.8" hidden="false" customHeight="false" outlineLevel="0" collapsed="false">
      <c r="A185" s="0" t="s">
        <v>208</v>
      </c>
      <c r="B185" s="14" t="s">
        <v>212</v>
      </c>
      <c r="C185" s="14" t="s">
        <v>193</v>
      </c>
      <c r="D185" s="14" t="s">
        <v>213</v>
      </c>
      <c r="E185" s="13" t="s">
        <v>159</v>
      </c>
      <c r="F185" s="18" t="s">
        <v>160</v>
      </c>
      <c r="G185" s="0" t="s">
        <v>161</v>
      </c>
      <c r="H185" s="26" t="n">
        <v>45014</v>
      </c>
      <c r="I185" s="13" t="n">
        <v>-19.21338</v>
      </c>
      <c r="J185" s="13" t="n">
        <v>148.17148</v>
      </c>
      <c r="K185" s="13" t="n">
        <v>8</v>
      </c>
      <c r="L185" s="13" t="n">
        <v>2</v>
      </c>
      <c r="M185" s="13" t="n">
        <v>0</v>
      </c>
      <c r="N185" s="13" t="n">
        <v>0</v>
      </c>
    </row>
    <row r="186" customFormat="false" ht="12.8" hidden="false" customHeight="false" outlineLevel="0" collapsed="false">
      <c r="A186" s="0" t="s">
        <v>208</v>
      </c>
      <c r="B186" s="14" t="s">
        <v>212</v>
      </c>
      <c r="C186" s="14" t="s">
        <v>193</v>
      </c>
      <c r="D186" s="14" t="s">
        <v>213</v>
      </c>
      <c r="E186" s="13" t="s">
        <v>159</v>
      </c>
      <c r="F186" s="18" t="s">
        <v>160</v>
      </c>
      <c r="G186" s="0" t="s">
        <v>161</v>
      </c>
      <c r="H186" s="26" t="n">
        <v>45014</v>
      </c>
      <c r="I186" s="13" t="n">
        <v>-19.21338</v>
      </c>
      <c r="J186" s="13" t="n">
        <v>148.17148</v>
      </c>
      <c r="K186" s="13" t="n">
        <v>9</v>
      </c>
      <c r="L186" s="13" t="n">
        <v>1</v>
      </c>
      <c r="M186" s="13" t="n">
        <v>0</v>
      </c>
      <c r="N186" s="13" t="n">
        <v>0</v>
      </c>
    </row>
    <row r="187" customFormat="false" ht="12.8" hidden="false" customHeight="false" outlineLevel="0" collapsed="false">
      <c r="A187" s="0" t="s">
        <v>208</v>
      </c>
      <c r="B187" s="14" t="s">
        <v>212</v>
      </c>
      <c r="C187" s="14" t="s">
        <v>193</v>
      </c>
      <c r="D187" s="14" t="s">
        <v>213</v>
      </c>
      <c r="E187" s="13" t="s">
        <v>159</v>
      </c>
      <c r="F187" s="18" t="s">
        <v>160</v>
      </c>
      <c r="G187" s="0" t="s">
        <v>161</v>
      </c>
      <c r="H187" s="26" t="n">
        <v>45014</v>
      </c>
      <c r="I187" s="13" t="n">
        <v>-19.21338</v>
      </c>
      <c r="J187" s="13" t="n">
        <v>148.17148</v>
      </c>
      <c r="K187" s="13" t="n">
        <v>9</v>
      </c>
      <c r="L187" s="13" t="n">
        <v>2</v>
      </c>
      <c r="M187" s="13" t="n">
        <v>0</v>
      </c>
      <c r="N187" s="13" t="n">
        <v>0</v>
      </c>
    </row>
    <row r="188" customFormat="false" ht="12.8" hidden="false" customHeight="false" outlineLevel="0" collapsed="false">
      <c r="A188" s="0" t="s">
        <v>208</v>
      </c>
      <c r="B188" s="14" t="s">
        <v>212</v>
      </c>
      <c r="C188" s="14" t="s">
        <v>193</v>
      </c>
      <c r="D188" s="14" t="s">
        <v>213</v>
      </c>
      <c r="E188" s="13" t="s">
        <v>159</v>
      </c>
      <c r="F188" s="18" t="s">
        <v>160</v>
      </c>
      <c r="G188" s="0" t="s">
        <v>161</v>
      </c>
      <c r="H188" s="26" t="n">
        <v>45014</v>
      </c>
      <c r="I188" s="13" t="n">
        <v>-19.21338</v>
      </c>
      <c r="J188" s="13" t="n">
        <v>148.17148</v>
      </c>
      <c r="K188" s="13" t="n">
        <v>10</v>
      </c>
      <c r="L188" s="13" t="n">
        <v>1</v>
      </c>
      <c r="M188" s="13" t="n">
        <v>0</v>
      </c>
      <c r="N188" s="13" t="n">
        <v>0</v>
      </c>
    </row>
    <row r="189" customFormat="false" ht="12.8" hidden="false" customHeight="false" outlineLevel="0" collapsed="false">
      <c r="A189" s="0" t="s">
        <v>208</v>
      </c>
      <c r="B189" s="14" t="s">
        <v>212</v>
      </c>
      <c r="C189" s="14" t="s">
        <v>193</v>
      </c>
      <c r="D189" s="14" t="s">
        <v>213</v>
      </c>
      <c r="E189" s="13" t="s">
        <v>159</v>
      </c>
      <c r="F189" s="18" t="s">
        <v>160</v>
      </c>
      <c r="G189" s="0" t="s">
        <v>161</v>
      </c>
      <c r="H189" s="26" t="n">
        <v>45014</v>
      </c>
      <c r="I189" s="13" t="n">
        <v>-19.21338</v>
      </c>
      <c r="J189" s="13" t="n">
        <v>148.17148</v>
      </c>
      <c r="K189" s="13" t="n">
        <v>10</v>
      </c>
      <c r="L189" s="13" t="n">
        <v>2</v>
      </c>
      <c r="M189" s="13" t="n">
        <v>0</v>
      </c>
      <c r="N189" s="13" t="n">
        <v>0</v>
      </c>
    </row>
    <row r="190" customFormat="false" ht="12.8" hidden="false" customHeight="false" outlineLevel="0" collapsed="false">
      <c r="A190" s="0" t="s">
        <v>208</v>
      </c>
      <c r="B190" s="14" t="s">
        <v>212</v>
      </c>
      <c r="C190" s="14" t="s">
        <v>193</v>
      </c>
      <c r="D190" s="14" t="s">
        <v>213</v>
      </c>
      <c r="E190" s="13" t="s">
        <v>159</v>
      </c>
      <c r="F190" s="18" t="s">
        <v>160</v>
      </c>
      <c r="G190" s="0" t="s">
        <v>161</v>
      </c>
      <c r="H190" s="26" t="n">
        <v>45014</v>
      </c>
      <c r="I190" s="13" t="n">
        <v>-19.21338</v>
      </c>
      <c r="J190" s="13" t="n">
        <v>148.17148</v>
      </c>
      <c r="K190" s="13" t="n">
        <v>11</v>
      </c>
      <c r="L190" s="13" t="n">
        <v>1</v>
      </c>
      <c r="M190" s="13" t="n">
        <v>0</v>
      </c>
      <c r="N190" s="13" t="n">
        <v>0</v>
      </c>
    </row>
    <row r="191" customFormat="false" ht="12.8" hidden="false" customHeight="false" outlineLevel="0" collapsed="false">
      <c r="A191" s="0" t="s">
        <v>208</v>
      </c>
      <c r="B191" s="14" t="s">
        <v>212</v>
      </c>
      <c r="C191" s="14" t="s">
        <v>193</v>
      </c>
      <c r="D191" s="14" t="s">
        <v>213</v>
      </c>
      <c r="E191" s="13" t="s">
        <v>159</v>
      </c>
      <c r="F191" s="18" t="s">
        <v>160</v>
      </c>
      <c r="G191" s="0" t="s">
        <v>161</v>
      </c>
      <c r="H191" s="26" t="n">
        <v>45014</v>
      </c>
      <c r="I191" s="13" t="n">
        <v>-19.21338</v>
      </c>
      <c r="J191" s="13" t="n">
        <v>148.17148</v>
      </c>
      <c r="K191" s="13" t="n">
        <v>11</v>
      </c>
      <c r="L191" s="13" t="n">
        <v>2</v>
      </c>
      <c r="M191" s="13" t="n">
        <v>0</v>
      </c>
      <c r="N191" s="13" t="n">
        <v>0</v>
      </c>
    </row>
    <row r="192" customFormat="false" ht="12.8" hidden="false" customHeight="false" outlineLevel="0" collapsed="false">
      <c r="A192" s="0" t="s">
        <v>208</v>
      </c>
      <c r="B192" s="14" t="s">
        <v>212</v>
      </c>
      <c r="C192" s="14" t="s">
        <v>193</v>
      </c>
      <c r="D192" s="14" t="s">
        <v>213</v>
      </c>
      <c r="E192" s="13" t="s">
        <v>159</v>
      </c>
      <c r="F192" s="18" t="s">
        <v>160</v>
      </c>
      <c r="G192" s="0" t="s">
        <v>161</v>
      </c>
      <c r="H192" s="26" t="n">
        <v>45014</v>
      </c>
      <c r="I192" s="13" t="n">
        <v>-19.21338</v>
      </c>
      <c r="J192" s="13" t="n">
        <v>148.17148</v>
      </c>
      <c r="K192" s="13" t="n">
        <v>12</v>
      </c>
      <c r="L192" s="13" t="n">
        <v>1</v>
      </c>
      <c r="M192" s="13" t="n">
        <v>0</v>
      </c>
      <c r="N192" s="13" t="n">
        <v>0</v>
      </c>
    </row>
    <row r="193" customFormat="false" ht="12.8" hidden="false" customHeight="false" outlineLevel="0" collapsed="false">
      <c r="A193" s="0" t="s">
        <v>208</v>
      </c>
      <c r="B193" s="14" t="s">
        <v>212</v>
      </c>
      <c r="C193" s="14" t="s">
        <v>193</v>
      </c>
      <c r="D193" s="14" t="s">
        <v>213</v>
      </c>
      <c r="E193" s="13" t="s">
        <v>159</v>
      </c>
      <c r="F193" s="18" t="s">
        <v>160</v>
      </c>
      <c r="G193" s="0" t="s">
        <v>161</v>
      </c>
      <c r="H193" s="26" t="n">
        <v>45014</v>
      </c>
      <c r="I193" s="13" t="n">
        <v>-19.21338</v>
      </c>
      <c r="J193" s="13" t="n">
        <v>148.17148</v>
      </c>
      <c r="K193" s="13" t="n">
        <v>12</v>
      </c>
      <c r="L193" s="13" t="n">
        <v>2</v>
      </c>
      <c r="M193" s="13" t="n">
        <v>0</v>
      </c>
      <c r="N193" s="13" t="n">
        <v>0</v>
      </c>
    </row>
    <row r="194" customFormat="false" ht="12.8" hidden="false" customHeight="false" outlineLevel="0" collapsed="false">
      <c r="A194" s="0" t="s">
        <v>208</v>
      </c>
      <c r="B194" s="14" t="s">
        <v>212</v>
      </c>
      <c r="C194" s="14" t="s">
        <v>193</v>
      </c>
      <c r="D194" s="14" t="s">
        <v>213</v>
      </c>
      <c r="E194" s="13" t="s">
        <v>159</v>
      </c>
      <c r="F194" s="18" t="s">
        <v>160</v>
      </c>
      <c r="G194" s="0" t="s">
        <v>162</v>
      </c>
      <c r="H194" s="26" t="n">
        <v>45014</v>
      </c>
      <c r="I194" s="13" t="n">
        <v>-19.22998</v>
      </c>
      <c r="J194" s="13" t="n">
        <v>148.17506</v>
      </c>
      <c r="K194" s="13" t="n">
        <v>1</v>
      </c>
      <c r="L194" s="13" t="n">
        <v>1</v>
      </c>
      <c r="M194" s="13" t="n">
        <v>1</v>
      </c>
      <c r="N194" s="13" t="n">
        <v>15.78413616</v>
      </c>
    </row>
    <row r="195" customFormat="false" ht="12.8" hidden="false" customHeight="false" outlineLevel="0" collapsed="false">
      <c r="A195" s="0" t="s">
        <v>208</v>
      </c>
      <c r="B195" s="14" t="s">
        <v>212</v>
      </c>
      <c r="C195" s="14" t="s">
        <v>193</v>
      </c>
      <c r="D195" s="14" t="s">
        <v>213</v>
      </c>
      <c r="E195" s="13" t="s">
        <v>159</v>
      </c>
      <c r="F195" s="18" t="s">
        <v>160</v>
      </c>
      <c r="G195" s="0" t="s">
        <v>162</v>
      </c>
      <c r="H195" s="26" t="n">
        <v>45014</v>
      </c>
      <c r="I195" s="13" t="n">
        <v>-19.22998</v>
      </c>
      <c r="J195" s="13" t="n">
        <v>148.17506</v>
      </c>
      <c r="K195" s="13" t="n">
        <v>1</v>
      </c>
      <c r="L195" s="13" t="n">
        <v>2</v>
      </c>
      <c r="M195" s="13" t="n">
        <v>1</v>
      </c>
      <c r="N195" s="13" t="n">
        <v>15.24682707</v>
      </c>
    </row>
    <row r="196" customFormat="false" ht="12.8" hidden="false" customHeight="false" outlineLevel="0" collapsed="false">
      <c r="A196" s="0" t="s">
        <v>208</v>
      </c>
      <c r="B196" s="14" t="s">
        <v>212</v>
      </c>
      <c r="C196" s="14" t="s">
        <v>193</v>
      </c>
      <c r="D196" s="14" t="s">
        <v>213</v>
      </c>
      <c r="E196" s="13" t="s">
        <v>159</v>
      </c>
      <c r="F196" s="18" t="s">
        <v>160</v>
      </c>
      <c r="G196" s="0" t="s">
        <v>162</v>
      </c>
      <c r="H196" s="26" t="n">
        <v>45014</v>
      </c>
      <c r="I196" s="13" t="n">
        <v>-19.22998</v>
      </c>
      <c r="J196" s="13" t="n">
        <v>148.17506</v>
      </c>
      <c r="K196" s="13" t="n">
        <v>2</v>
      </c>
      <c r="L196" s="13" t="n">
        <v>1</v>
      </c>
      <c r="M196" s="13" t="n">
        <v>1</v>
      </c>
      <c r="N196" s="13" t="n">
        <v>50.12063767</v>
      </c>
    </row>
    <row r="197" customFormat="false" ht="12.8" hidden="false" customHeight="false" outlineLevel="0" collapsed="false">
      <c r="A197" s="0" t="s">
        <v>208</v>
      </c>
      <c r="B197" s="14" t="s">
        <v>212</v>
      </c>
      <c r="C197" s="14" t="s">
        <v>193</v>
      </c>
      <c r="D197" s="14" t="s">
        <v>213</v>
      </c>
      <c r="E197" s="13" t="s">
        <v>159</v>
      </c>
      <c r="F197" s="18" t="s">
        <v>160</v>
      </c>
      <c r="G197" s="0" t="s">
        <v>162</v>
      </c>
      <c r="H197" s="26" t="n">
        <v>45014</v>
      </c>
      <c r="I197" s="13" t="n">
        <v>-19.22998</v>
      </c>
      <c r="J197" s="13" t="n">
        <v>148.17506</v>
      </c>
      <c r="K197" s="13" t="n">
        <v>2</v>
      </c>
      <c r="L197" s="13" t="n">
        <v>2</v>
      </c>
      <c r="M197" s="13" t="n">
        <v>1</v>
      </c>
      <c r="N197" s="13" t="n">
        <v>49.94097263</v>
      </c>
    </row>
    <row r="198" customFormat="false" ht="12.8" hidden="false" customHeight="false" outlineLevel="0" collapsed="false">
      <c r="A198" s="0" t="s">
        <v>208</v>
      </c>
      <c r="B198" s="14" t="s">
        <v>212</v>
      </c>
      <c r="C198" s="14" t="s">
        <v>193</v>
      </c>
      <c r="D198" s="14" t="s">
        <v>213</v>
      </c>
      <c r="E198" s="13" t="s">
        <v>159</v>
      </c>
      <c r="F198" s="18" t="s">
        <v>160</v>
      </c>
      <c r="G198" s="0" t="s">
        <v>162</v>
      </c>
      <c r="H198" s="26" t="n">
        <v>45014</v>
      </c>
      <c r="I198" s="13" t="n">
        <v>-19.22998</v>
      </c>
      <c r="J198" s="13" t="n">
        <v>148.17506</v>
      </c>
      <c r="K198" s="13" t="n">
        <v>3</v>
      </c>
      <c r="L198" s="13" t="n">
        <v>1</v>
      </c>
      <c r="M198" s="13" t="n">
        <v>0</v>
      </c>
      <c r="N198" s="13" t="n">
        <v>0</v>
      </c>
    </row>
    <row r="199" customFormat="false" ht="12.8" hidden="false" customHeight="false" outlineLevel="0" collapsed="false">
      <c r="A199" s="0" t="s">
        <v>208</v>
      </c>
      <c r="B199" s="14" t="s">
        <v>212</v>
      </c>
      <c r="C199" s="14" t="s">
        <v>193</v>
      </c>
      <c r="D199" s="14" t="s">
        <v>213</v>
      </c>
      <c r="E199" s="13" t="s">
        <v>159</v>
      </c>
      <c r="F199" s="18" t="s">
        <v>160</v>
      </c>
      <c r="G199" s="0" t="s">
        <v>162</v>
      </c>
      <c r="H199" s="26" t="n">
        <v>45014</v>
      </c>
      <c r="I199" s="13" t="n">
        <v>-19.22998</v>
      </c>
      <c r="J199" s="13" t="n">
        <v>148.17506</v>
      </c>
      <c r="K199" s="13" t="n">
        <v>3</v>
      </c>
      <c r="L199" s="13" t="n">
        <v>2</v>
      </c>
      <c r="M199" s="13" t="n">
        <v>0</v>
      </c>
      <c r="N199" s="13" t="n">
        <v>0</v>
      </c>
    </row>
    <row r="200" customFormat="false" ht="12.8" hidden="false" customHeight="false" outlineLevel="0" collapsed="false">
      <c r="A200" s="0" t="s">
        <v>208</v>
      </c>
      <c r="B200" s="14" t="s">
        <v>212</v>
      </c>
      <c r="C200" s="14" t="s">
        <v>193</v>
      </c>
      <c r="D200" s="14" t="s">
        <v>213</v>
      </c>
      <c r="E200" s="13" t="s">
        <v>159</v>
      </c>
      <c r="F200" s="18" t="s">
        <v>160</v>
      </c>
      <c r="G200" s="0" t="s">
        <v>162</v>
      </c>
      <c r="H200" s="26" t="n">
        <v>45014</v>
      </c>
      <c r="I200" s="13" t="n">
        <v>-19.22998</v>
      </c>
      <c r="J200" s="13" t="n">
        <v>148.17506</v>
      </c>
      <c r="K200" s="13" t="n">
        <v>4</v>
      </c>
      <c r="L200" s="13" t="n">
        <v>1</v>
      </c>
      <c r="M200" s="13" t="n">
        <v>0</v>
      </c>
      <c r="N200" s="13" t="n">
        <v>0</v>
      </c>
    </row>
    <row r="201" customFormat="false" ht="12.8" hidden="false" customHeight="false" outlineLevel="0" collapsed="false">
      <c r="A201" s="0" t="s">
        <v>208</v>
      </c>
      <c r="B201" s="14" t="s">
        <v>212</v>
      </c>
      <c r="C201" s="14" t="s">
        <v>193</v>
      </c>
      <c r="D201" s="14" t="s">
        <v>213</v>
      </c>
      <c r="E201" s="13" t="s">
        <v>159</v>
      </c>
      <c r="F201" s="18" t="s">
        <v>160</v>
      </c>
      <c r="G201" s="0" t="s">
        <v>162</v>
      </c>
      <c r="H201" s="26" t="n">
        <v>45014</v>
      </c>
      <c r="I201" s="13" t="n">
        <v>-19.22998</v>
      </c>
      <c r="J201" s="13" t="n">
        <v>148.17506</v>
      </c>
      <c r="K201" s="13" t="n">
        <v>4</v>
      </c>
      <c r="L201" s="13" t="n">
        <v>2</v>
      </c>
      <c r="M201" s="13" t="n">
        <v>0</v>
      </c>
      <c r="N201" s="13" t="n">
        <v>0</v>
      </c>
    </row>
    <row r="202" customFormat="false" ht="12.8" hidden="false" customHeight="false" outlineLevel="0" collapsed="false">
      <c r="A202" s="0" t="s">
        <v>208</v>
      </c>
      <c r="B202" s="14" t="s">
        <v>212</v>
      </c>
      <c r="C202" s="14" t="s">
        <v>193</v>
      </c>
      <c r="D202" s="14" t="s">
        <v>213</v>
      </c>
      <c r="E202" s="13" t="s">
        <v>159</v>
      </c>
      <c r="F202" s="18" t="s">
        <v>160</v>
      </c>
      <c r="G202" s="0" t="s">
        <v>162</v>
      </c>
      <c r="H202" s="26" t="n">
        <v>45014</v>
      </c>
      <c r="I202" s="13" t="n">
        <v>-19.22998</v>
      </c>
      <c r="J202" s="13" t="n">
        <v>148.17506</v>
      </c>
      <c r="K202" s="13" t="n">
        <v>5</v>
      </c>
      <c r="L202" s="13" t="n">
        <v>1</v>
      </c>
      <c r="M202" s="13" t="n">
        <v>1</v>
      </c>
      <c r="N202" s="13" t="n">
        <v>15.17471791</v>
      </c>
    </row>
    <row r="203" customFormat="false" ht="12.8" hidden="false" customHeight="false" outlineLevel="0" collapsed="false">
      <c r="A203" s="0" t="s">
        <v>208</v>
      </c>
      <c r="B203" s="14" t="s">
        <v>212</v>
      </c>
      <c r="C203" s="14" t="s">
        <v>193</v>
      </c>
      <c r="D203" s="14" t="s">
        <v>213</v>
      </c>
      <c r="E203" s="13" t="s">
        <v>159</v>
      </c>
      <c r="F203" s="18" t="s">
        <v>160</v>
      </c>
      <c r="G203" s="0" t="s">
        <v>162</v>
      </c>
      <c r="H203" s="26" t="n">
        <v>45014</v>
      </c>
      <c r="I203" s="13" t="n">
        <v>-19.22998</v>
      </c>
      <c r="J203" s="13" t="n">
        <v>148.17506</v>
      </c>
      <c r="K203" s="13" t="n">
        <v>5</v>
      </c>
      <c r="L203" s="13" t="n">
        <v>2</v>
      </c>
      <c r="M203" s="13" t="n">
        <v>1</v>
      </c>
      <c r="N203" s="13" t="n">
        <v>31.59017021</v>
      </c>
    </row>
    <row r="204" customFormat="false" ht="12.8" hidden="false" customHeight="false" outlineLevel="0" collapsed="false">
      <c r="A204" s="0" t="s">
        <v>208</v>
      </c>
      <c r="B204" s="14" t="s">
        <v>212</v>
      </c>
      <c r="C204" s="14" t="s">
        <v>193</v>
      </c>
      <c r="D204" s="14" t="s">
        <v>213</v>
      </c>
      <c r="E204" s="13" t="s">
        <v>159</v>
      </c>
      <c r="F204" s="18" t="s">
        <v>160</v>
      </c>
      <c r="G204" s="0" t="s">
        <v>162</v>
      </c>
      <c r="H204" s="26" t="n">
        <v>45014</v>
      </c>
      <c r="I204" s="13" t="n">
        <v>-19.22998</v>
      </c>
      <c r="J204" s="13" t="n">
        <v>148.17506</v>
      </c>
      <c r="K204" s="13" t="n">
        <v>6</v>
      </c>
      <c r="L204" s="13" t="n">
        <v>1</v>
      </c>
      <c r="M204" s="13" t="n">
        <v>1</v>
      </c>
      <c r="N204" s="13" t="n">
        <v>58.75498207</v>
      </c>
    </row>
    <row r="205" customFormat="false" ht="12.8" hidden="false" customHeight="false" outlineLevel="0" collapsed="false">
      <c r="A205" s="0" t="s">
        <v>208</v>
      </c>
      <c r="B205" s="14" t="s">
        <v>212</v>
      </c>
      <c r="C205" s="14" t="s">
        <v>193</v>
      </c>
      <c r="D205" s="14" t="s">
        <v>213</v>
      </c>
      <c r="E205" s="13" t="s">
        <v>159</v>
      </c>
      <c r="F205" s="18" t="s">
        <v>160</v>
      </c>
      <c r="G205" s="0" t="s">
        <v>162</v>
      </c>
      <c r="H205" s="26" t="n">
        <v>45014</v>
      </c>
      <c r="I205" s="13" t="n">
        <v>-19.22998</v>
      </c>
      <c r="J205" s="13" t="n">
        <v>148.17506</v>
      </c>
      <c r="K205" s="13" t="n">
        <v>6</v>
      </c>
      <c r="L205" s="13" t="n">
        <v>2</v>
      </c>
      <c r="M205" s="13" t="n">
        <v>1</v>
      </c>
      <c r="N205" s="13" t="n">
        <v>29.70760294</v>
      </c>
    </row>
    <row r="206" customFormat="false" ht="12.8" hidden="false" customHeight="false" outlineLevel="0" collapsed="false">
      <c r="A206" s="0" t="s">
        <v>208</v>
      </c>
      <c r="B206" s="14" t="s">
        <v>212</v>
      </c>
      <c r="C206" s="14" t="s">
        <v>193</v>
      </c>
      <c r="D206" s="14" t="s">
        <v>213</v>
      </c>
      <c r="E206" s="13" t="s">
        <v>159</v>
      </c>
      <c r="F206" s="18" t="s">
        <v>160</v>
      </c>
      <c r="G206" s="0" t="s">
        <v>162</v>
      </c>
      <c r="H206" s="26" t="n">
        <v>45014</v>
      </c>
      <c r="I206" s="13" t="n">
        <v>-19.22998</v>
      </c>
      <c r="J206" s="13" t="n">
        <v>148.17506</v>
      </c>
      <c r="K206" s="13" t="n">
        <v>7</v>
      </c>
      <c r="L206" s="13" t="n">
        <v>1</v>
      </c>
      <c r="M206" s="13" t="n">
        <v>0</v>
      </c>
      <c r="N206" s="13" t="n">
        <v>0</v>
      </c>
    </row>
    <row r="207" customFormat="false" ht="12.8" hidden="false" customHeight="false" outlineLevel="0" collapsed="false">
      <c r="A207" s="0" t="s">
        <v>208</v>
      </c>
      <c r="B207" s="14" t="s">
        <v>212</v>
      </c>
      <c r="C207" s="14" t="s">
        <v>193</v>
      </c>
      <c r="D207" s="14" t="s">
        <v>213</v>
      </c>
      <c r="E207" s="13" t="s">
        <v>159</v>
      </c>
      <c r="F207" s="18" t="s">
        <v>160</v>
      </c>
      <c r="G207" s="0" t="s">
        <v>162</v>
      </c>
      <c r="H207" s="26" t="n">
        <v>45014</v>
      </c>
      <c r="I207" s="13" t="n">
        <v>-19.22998</v>
      </c>
      <c r="J207" s="13" t="n">
        <v>148.17506</v>
      </c>
      <c r="K207" s="13" t="n">
        <v>7</v>
      </c>
      <c r="L207" s="13" t="n">
        <v>2</v>
      </c>
      <c r="M207" s="13" t="n">
        <v>0</v>
      </c>
      <c r="N207" s="13" t="n">
        <v>0</v>
      </c>
    </row>
    <row r="208" customFormat="false" ht="12.8" hidden="false" customHeight="false" outlineLevel="0" collapsed="false">
      <c r="A208" s="0" t="s">
        <v>208</v>
      </c>
      <c r="B208" s="14" t="s">
        <v>212</v>
      </c>
      <c r="C208" s="14" t="s">
        <v>193</v>
      </c>
      <c r="D208" s="14" t="s">
        <v>213</v>
      </c>
      <c r="E208" s="13" t="s">
        <v>159</v>
      </c>
      <c r="F208" s="18" t="s">
        <v>160</v>
      </c>
      <c r="G208" s="0" t="s">
        <v>162</v>
      </c>
      <c r="H208" s="26" t="n">
        <v>45014</v>
      </c>
      <c r="I208" s="13" t="n">
        <v>-19.22998</v>
      </c>
      <c r="J208" s="13" t="n">
        <v>148.17506</v>
      </c>
      <c r="K208" s="13" t="n">
        <v>8</v>
      </c>
      <c r="L208" s="13" t="n">
        <v>1</v>
      </c>
      <c r="M208" s="13" t="n">
        <v>1</v>
      </c>
      <c r="N208" s="13" t="n">
        <v>29.46086617</v>
      </c>
    </row>
    <row r="209" customFormat="false" ht="12.8" hidden="false" customHeight="false" outlineLevel="0" collapsed="false">
      <c r="A209" s="0" t="s">
        <v>208</v>
      </c>
      <c r="B209" s="14" t="s">
        <v>212</v>
      </c>
      <c r="C209" s="14" t="s">
        <v>193</v>
      </c>
      <c r="D209" s="14" t="s">
        <v>213</v>
      </c>
      <c r="E209" s="13" t="s">
        <v>159</v>
      </c>
      <c r="F209" s="18" t="s">
        <v>160</v>
      </c>
      <c r="G209" s="0" t="s">
        <v>162</v>
      </c>
      <c r="H209" s="26" t="n">
        <v>45014</v>
      </c>
      <c r="I209" s="13" t="n">
        <v>-19.22998</v>
      </c>
      <c r="J209" s="13" t="n">
        <v>148.17506</v>
      </c>
      <c r="K209" s="13" t="n">
        <v>8</v>
      </c>
      <c r="L209" s="13" t="n">
        <v>2</v>
      </c>
      <c r="M209" s="13" t="n">
        <v>1</v>
      </c>
      <c r="N209" s="13" t="n">
        <v>30.1968837</v>
      </c>
    </row>
    <row r="210" customFormat="false" ht="12.8" hidden="false" customHeight="false" outlineLevel="0" collapsed="false">
      <c r="A210" s="0" t="s">
        <v>208</v>
      </c>
      <c r="B210" s="14" t="s">
        <v>212</v>
      </c>
      <c r="C210" s="14" t="s">
        <v>193</v>
      </c>
      <c r="D210" s="14" t="s">
        <v>213</v>
      </c>
      <c r="E210" s="13" t="s">
        <v>159</v>
      </c>
      <c r="F210" s="18" t="s">
        <v>160</v>
      </c>
      <c r="G210" s="0" t="s">
        <v>162</v>
      </c>
      <c r="H210" s="26" t="n">
        <v>45014</v>
      </c>
      <c r="I210" s="13" t="n">
        <v>-19.22998</v>
      </c>
      <c r="J210" s="13" t="n">
        <v>148.17506</v>
      </c>
      <c r="K210" s="13" t="n">
        <v>9</v>
      </c>
      <c r="L210" s="13" t="n">
        <v>1</v>
      </c>
      <c r="M210" s="13" t="n">
        <v>0</v>
      </c>
      <c r="N210" s="13" t="n">
        <v>0</v>
      </c>
    </row>
    <row r="211" customFormat="false" ht="12.8" hidden="false" customHeight="false" outlineLevel="0" collapsed="false">
      <c r="A211" s="0" t="s">
        <v>208</v>
      </c>
      <c r="B211" s="14" t="s">
        <v>212</v>
      </c>
      <c r="C211" s="14" t="s">
        <v>193</v>
      </c>
      <c r="D211" s="14" t="s">
        <v>213</v>
      </c>
      <c r="E211" s="13" t="s">
        <v>159</v>
      </c>
      <c r="F211" s="18" t="s">
        <v>160</v>
      </c>
      <c r="G211" s="0" t="s">
        <v>162</v>
      </c>
      <c r="H211" s="26" t="n">
        <v>45014</v>
      </c>
      <c r="I211" s="13" t="n">
        <v>-19.22998</v>
      </c>
      <c r="J211" s="13" t="n">
        <v>148.17506</v>
      </c>
      <c r="K211" s="13" t="n">
        <v>9</v>
      </c>
      <c r="L211" s="13" t="n">
        <v>2</v>
      </c>
      <c r="M211" s="13" t="n">
        <v>0</v>
      </c>
      <c r="N211" s="13" t="n">
        <v>0</v>
      </c>
    </row>
    <row r="212" customFormat="false" ht="12.8" hidden="false" customHeight="false" outlineLevel="0" collapsed="false">
      <c r="A212" s="0" t="s">
        <v>208</v>
      </c>
      <c r="B212" s="14" t="s">
        <v>212</v>
      </c>
      <c r="C212" s="14" t="s">
        <v>193</v>
      </c>
      <c r="D212" s="14" t="s">
        <v>213</v>
      </c>
      <c r="E212" s="13" t="s">
        <v>159</v>
      </c>
      <c r="F212" s="18" t="s">
        <v>160</v>
      </c>
      <c r="G212" s="0" t="s">
        <v>162</v>
      </c>
      <c r="H212" s="26" t="n">
        <v>45014</v>
      </c>
      <c r="I212" s="13" t="n">
        <v>-19.22998</v>
      </c>
      <c r="J212" s="13" t="n">
        <v>148.17506</v>
      </c>
      <c r="K212" s="13" t="n">
        <v>10</v>
      </c>
      <c r="L212" s="13" t="n">
        <v>1</v>
      </c>
      <c r="M212" s="13" t="n">
        <v>0</v>
      </c>
      <c r="N212" s="13" t="n">
        <v>0</v>
      </c>
    </row>
    <row r="213" customFormat="false" ht="12.8" hidden="false" customHeight="false" outlineLevel="0" collapsed="false">
      <c r="A213" s="0" t="s">
        <v>208</v>
      </c>
      <c r="B213" s="14" t="s">
        <v>212</v>
      </c>
      <c r="C213" s="14" t="s">
        <v>193</v>
      </c>
      <c r="D213" s="14" t="s">
        <v>213</v>
      </c>
      <c r="E213" s="13" t="s">
        <v>159</v>
      </c>
      <c r="F213" s="18" t="s">
        <v>160</v>
      </c>
      <c r="G213" s="0" t="s">
        <v>162</v>
      </c>
      <c r="H213" s="26" t="n">
        <v>45014</v>
      </c>
      <c r="I213" s="13" t="n">
        <v>-19.22998</v>
      </c>
      <c r="J213" s="13" t="n">
        <v>148.17506</v>
      </c>
      <c r="K213" s="13" t="n">
        <v>10</v>
      </c>
      <c r="L213" s="13" t="n">
        <v>2</v>
      </c>
      <c r="M213" s="13" t="n">
        <v>0</v>
      </c>
      <c r="N213" s="13" t="n">
        <v>0</v>
      </c>
    </row>
    <row r="214" customFormat="false" ht="12.8" hidden="false" customHeight="false" outlineLevel="0" collapsed="false">
      <c r="A214" s="0" t="s">
        <v>208</v>
      </c>
      <c r="B214" s="14" t="s">
        <v>212</v>
      </c>
      <c r="C214" s="14" t="s">
        <v>193</v>
      </c>
      <c r="D214" s="14" t="s">
        <v>213</v>
      </c>
      <c r="E214" s="13" t="s">
        <v>159</v>
      </c>
      <c r="F214" s="18" t="s">
        <v>160</v>
      </c>
      <c r="G214" s="0" t="s">
        <v>162</v>
      </c>
      <c r="H214" s="26" t="n">
        <v>45014</v>
      </c>
      <c r="I214" s="13" t="n">
        <v>-19.22998</v>
      </c>
      <c r="J214" s="13" t="n">
        <v>148.17506</v>
      </c>
      <c r="K214" s="13" t="n">
        <v>11</v>
      </c>
      <c r="L214" s="13" t="n">
        <v>1</v>
      </c>
      <c r="M214" s="13" t="n">
        <v>0</v>
      </c>
      <c r="N214" s="13" t="n">
        <v>0</v>
      </c>
    </row>
    <row r="215" customFormat="false" ht="12.8" hidden="false" customHeight="false" outlineLevel="0" collapsed="false">
      <c r="A215" s="0" t="s">
        <v>208</v>
      </c>
      <c r="B215" s="14" t="s">
        <v>212</v>
      </c>
      <c r="C215" s="14" t="s">
        <v>193</v>
      </c>
      <c r="D215" s="14" t="s">
        <v>213</v>
      </c>
      <c r="E215" s="13" t="s">
        <v>159</v>
      </c>
      <c r="F215" s="18" t="s">
        <v>160</v>
      </c>
      <c r="G215" s="0" t="s">
        <v>162</v>
      </c>
      <c r="H215" s="26" t="n">
        <v>45014</v>
      </c>
      <c r="I215" s="13" t="n">
        <v>-19.22998</v>
      </c>
      <c r="J215" s="13" t="n">
        <v>148.17506</v>
      </c>
      <c r="K215" s="13" t="n">
        <v>11</v>
      </c>
      <c r="L215" s="13" t="n">
        <v>2</v>
      </c>
      <c r="M215" s="13" t="n">
        <v>1</v>
      </c>
      <c r="N215" s="13" t="n">
        <v>15.58067218</v>
      </c>
    </row>
    <row r="216" customFormat="false" ht="12.8" hidden="false" customHeight="false" outlineLevel="0" collapsed="false">
      <c r="A216" s="0" t="s">
        <v>208</v>
      </c>
      <c r="B216" s="14" t="s">
        <v>212</v>
      </c>
      <c r="C216" s="14" t="s">
        <v>193</v>
      </c>
      <c r="D216" s="14" t="s">
        <v>213</v>
      </c>
      <c r="E216" s="13" t="s">
        <v>159</v>
      </c>
      <c r="F216" s="18" t="s">
        <v>160</v>
      </c>
      <c r="G216" s="0" t="s">
        <v>162</v>
      </c>
      <c r="H216" s="26" t="n">
        <v>45014</v>
      </c>
      <c r="I216" s="13" t="n">
        <v>-19.22998</v>
      </c>
      <c r="J216" s="13" t="n">
        <v>148.17506</v>
      </c>
      <c r="K216" s="13" t="n">
        <v>12</v>
      </c>
      <c r="L216" s="13" t="n">
        <v>1</v>
      </c>
      <c r="M216" s="13" t="n">
        <v>1</v>
      </c>
      <c r="N216" s="13" t="n">
        <v>16.28370558</v>
      </c>
    </row>
    <row r="217" customFormat="false" ht="12.8" hidden="false" customHeight="false" outlineLevel="0" collapsed="false">
      <c r="A217" s="0" t="s">
        <v>208</v>
      </c>
      <c r="B217" s="14" t="s">
        <v>212</v>
      </c>
      <c r="C217" s="14" t="s">
        <v>193</v>
      </c>
      <c r="D217" s="14" t="s">
        <v>213</v>
      </c>
      <c r="E217" s="13" t="s">
        <v>159</v>
      </c>
      <c r="F217" s="18" t="s">
        <v>160</v>
      </c>
      <c r="G217" s="0" t="s">
        <v>162</v>
      </c>
      <c r="H217" s="26" t="n">
        <v>45014</v>
      </c>
      <c r="I217" s="13" t="n">
        <v>-19.22998</v>
      </c>
      <c r="J217" s="13" t="n">
        <v>148.17506</v>
      </c>
      <c r="K217" s="13" t="n">
        <v>12</v>
      </c>
      <c r="L217" s="13" t="n">
        <v>2</v>
      </c>
      <c r="M217" s="13" t="n">
        <v>1</v>
      </c>
      <c r="N217" s="13" t="n">
        <v>16.13703571</v>
      </c>
    </row>
    <row r="218" customFormat="false" ht="12.8" hidden="false" customHeight="false" outlineLevel="0" collapsed="false">
      <c r="A218" s="0" t="s">
        <v>208</v>
      </c>
      <c r="B218" s="14" t="s">
        <v>212</v>
      </c>
      <c r="C218" s="14" t="s">
        <v>193</v>
      </c>
      <c r="D218" s="14" t="s">
        <v>213</v>
      </c>
      <c r="E218" s="13" t="s">
        <v>169</v>
      </c>
      <c r="F218" s="18" t="s">
        <v>170</v>
      </c>
      <c r="G218" s="0" t="s">
        <v>171</v>
      </c>
      <c r="H218" s="26" t="n">
        <v>45015</v>
      </c>
      <c r="I218" s="13" t="n">
        <v>-19.27099</v>
      </c>
      <c r="J218" s="13" t="n">
        <v>148.34682</v>
      </c>
      <c r="K218" s="13" t="n">
        <v>1</v>
      </c>
      <c r="L218" s="13" t="n">
        <v>1</v>
      </c>
      <c r="M218" s="13" t="n">
        <v>0</v>
      </c>
      <c r="N218" s="13" t="n">
        <v>0</v>
      </c>
    </row>
    <row r="219" customFormat="false" ht="12.8" hidden="false" customHeight="false" outlineLevel="0" collapsed="false">
      <c r="A219" s="0" t="s">
        <v>208</v>
      </c>
      <c r="B219" s="14" t="s">
        <v>212</v>
      </c>
      <c r="C219" s="14" t="s">
        <v>193</v>
      </c>
      <c r="D219" s="14" t="s">
        <v>213</v>
      </c>
      <c r="E219" s="13" t="s">
        <v>169</v>
      </c>
      <c r="F219" s="18" t="s">
        <v>170</v>
      </c>
      <c r="G219" s="0" t="s">
        <v>171</v>
      </c>
      <c r="H219" s="26" t="n">
        <v>45015</v>
      </c>
      <c r="I219" s="13" t="n">
        <v>-19.27099</v>
      </c>
      <c r="J219" s="13" t="n">
        <v>148.34682</v>
      </c>
      <c r="K219" s="13" t="n">
        <v>1</v>
      </c>
      <c r="L219" s="13" t="n">
        <v>2</v>
      </c>
      <c r="M219" s="13" t="n">
        <v>1</v>
      </c>
      <c r="N219" s="13" t="n">
        <v>16.2761962</v>
      </c>
    </row>
    <row r="220" customFormat="false" ht="12.8" hidden="false" customHeight="false" outlineLevel="0" collapsed="false">
      <c r="A220" s="0" t="s">
        <v>208</v>
      </c>
      <c r="B220" s="14" t="s">
        <v>212</v>
      </c>
      <c r="C220" s="14" t="s">
        <v>193</v>
      </c>
      <c r="D220" s="14" t="s">
        <v>213</v>
      </c>
      <c r="E220" s="13" t="s">
        <v>169</v>
      </c>
      <c r="F220" s="18" t="s">
        <v>170</v>
      </c>
      <c r="G220" s="0" t="s">
        <v>171</v>
      </c>
      <c r="H220" s="26" t="n">
        <v>45015</v>
      </c>
      <c r="I220" s="13" t="n">
        <v>-19.27099</v>
      </c>
      <c r="J220" s="13" t="n">
        <v>148.34682</v>
      </c>
      <c r="K220" s="13" t="n">
        <v>2</v>
      </c>
      <c r="L220" s="13" t="n">
        <v>1</v>
      </c>
      <c r="M220" s="13" t="n">
        <v>1</v>
      </c>
      <c r="N220" s="13" t="n">
        <v>30.89876793</v>
      </c>
    </row>
    <row r="221" customFormat="false" ht="12.8" hidden="false" customHeight="false" outlineLevel="0" collapsed="false">
      <c r="A221" s="0" t="s">
        <v>208</v>
      </c>
      <c r="B221" s="14" t="s">
        <v>212</v>
      </c>
      <c r="C221" s="14" t="s">
        <v>193</v>
      </c>
      <c r="D221" s="14" t="s">
        <v>213</v>
      </c>
      <c r="E221" s="13" t="s">
        <v>169</v>
      </c>
      <c r="F221" s="18" t="s">
        <v>170</v>
      </c>
      <c r="G221" s="0" t="s">
        <v>171</v>
      </c>
      <c r="H221" s="26" t="n">
        <v>45015</v>
      </c>
      <c r="I221" s="13" t="n">
        <v>-19.27099</v>
      </c>
      <c r="J221" s="13" t="n">
        <v>148.34682</v>
      </c>
      <c r="K221" s="13" t="n">
        <v>2</v>
      </c>
      <c r="L221" s="13" t="n">
        <v>2</v>
      </c>
      <c r="M221" s="13" t="n">
        <v>1</v>
      </c>
      <c r="N221" s="13" t="n">
        <v>102.6951368</v>
      </c>
    </row>
    <row r="222" customFormat="false" ht="12.8" hidden="false" customHeight="false" outlineLevel="0" collapsed="false">
      <c r="A222" s="0" t="s">
        <v>208</v>
      </c>
      <c r="B222" s="14" t="s">
        <v>212</v>
      </c>
      <c r="C222" s="14" t="s">
        <v>193</v>
      </c>
      <c r="D222" s="14" t="s">
        <v>213</v>
      </c>
      <c r="E222" s="13" t="s">
        <v>169</v>
      </c>
      <c r="F222" s="18" t="s">
        <v>170</v>
      </c>
      <c r="G222" s="0" t="s">
        <v>171</v>
      </c>
      <c r="H222" s="26" t="n">
        <v>45015</v>
      </c>
      <c r="I222" s="13" t="n">
        <v>-19.27099</v>
      </c>
      <c r="J222" s="13" t="n">
        <v>148.34682</v>
      </c>
      <c r="K222" s="13" t="n">
        <v>3</v>
      </c>
      <c r="L222" s="13" t="n">
        <v>1</v>
      </c>
      <c r="M222" s="13" t="n">
        <v>0</v>
      </c>
      <c r="N222" s="13" t="n">
        <v>0</v>
      </c>
    </row>
    <row r="223" customFormat="false" ht="12.8" hidden="false" customHeight="false" outlineLevel="0" collapsed="false">
      <c r="A223" s="0" t="s">
        <v>208</v>
      </c>
      <c r="B223" s="14" t="s">
        <v>212</v>
      </c>
      <c r="C223" s="14" t="s">
        <v>193</v>
      </c>
      <c r="D223" s="14" t="s">
        <v>213</v>
      </c>
      <c r="E223" s="13" t="s">
        <v>169</v>
      </c>
      <c r="F223" s="18" t="s">
        <v>170</v>
      </c>
      <c r="G223" s="0" t="s">
        <v>171</v>
      </c>
      <c r="H223" s="26" t="n">
        <v>45015</v>
      </c>
      <c r="I223" s="13" t="n">
        <v>-19.27099</v>
      </c>
      <c r="J223" s="13" t="n">
        <v>148.34682</v>
      </c>
      <c r="K223" s="13" t="n">
        <v>3</v>
      </c>
      <c r="L223" s="13" t="n">
        <v>2</v>
      </c>
      <c r="M223" s="13" t="n">
        <v>0</v>
      </c>
      <c r="N223" s="13" t="n">
        <v>0</v>
      </c>
    </row>
    <row r="224" customFormat="false" ht="12.8" hidden="false" customHeight="false" outlineLevel="0" collapsed="false">
      <c r="A224" s="0" t="s">
        <v>208</v>
      </c>
      <c r="B224" s="14" t="s">
        <v>212</v>
      </c>
      <c r="C224" s="14" t="s">
        <v>193</v>
      </c>
      <c r="D224" s="14" t="s">
        <v>213</v>
      </c>
      <c r="E224" s="13" t="s">
        <v>169</v>
      </c>
      <c r="F224" s="18" t="s">
        <v>170</v>
      </c>
      <c r="G224" s="0" t="s">
        <v>171</v>
      </c>
      <c r="H224" s="26" t="n">
        <v>45015</v>
      </c>
      <c r="I224" s="13" t="n">
        <v>-19.27099</v>
      </c>
      <c r="J224" s="13" t="n">
        <v>148.34682</v>
      </c>
      <c r="K224" s="13" t="n">
        <v>4</v>
      </c>
      <c r="L224" s="13" t="n">
        <v>1</v>
      </c>
      <c r="M224" s="13" t="n">
        <v>0</v>
      </c>
      <c r="N224" s="13" t="n">
        <v>0</v>
      </c>
    </row>
    <row r="225" customFormat="false" ht="12.8" hidden="false" customHeight="false" outlineLevel="0" collapsed="false">
      <c r="A225" s="0" t="s">
        <v>208</v>
      </c>
      <c r="B225" s="14" t="s">
        <v>212</v>
      </c>
      <c r="C225" s="14" t="s">
        <v>193</v>
      </c>
      <c r="D225" s="14" t="s">
        <v>213</v>
      </c>
      <c r="E225" s="13" t="s">
        <v>169</v>
      </c>
      <c r="F225" s="18" t="s">
        <v>170</v>
      </c>
      <c r="G225" s="0" t="s">
        <v>171</v>
      </c>
      <c r="H225" s="26" t="n">
        <v>45015</v>
      </c>
      <c r="I225" s="13" t="n">
        <v>-19.27099</v>
      </c>
      <c r="J225" s="13" t="n">
        <v>148.34682</v>
      </c>
      <c r="K225" s="13" t="n">
        <v>4</v>
      </c>
      <c r="L225" s="13" t="n">
        <v>2</v>
      </c>
      <c r="M225" s="13" t="n">
        <v>1</v>
      </c>
      <c r="N225" s="13" t="n">
        <v>30.03371286</v>
      </c>
    </row>
    <row r="226" customFormat="false" ht="12.8" hidden="false" customHeight="false" outlineLevel="0" collapsed="false">
      <c r="A226" s="0" t="s">
        <v>208</v>
      </c>
      <c r="B226" s="14" t="s">
        <v>212</v>
      </c>
      <c r="C226" s="14" t="s">
        <v>193</v>
      </c>
      <c r="D226" s="14" t="s">
        <v>213</v>
      </c>
      <c r="E226" s="13" t="s">
        <v>169</v>
      </c>
      <c r="F226" s="18" t="s">
        <v>170</v>
      </c>
      <c r="G226" s="0" t="s">
        <v>171</v>
      </c>
      <c r="H226" s="26" t="n">
        <v>45015</v>
      </c>
      <c r="I226" s="13" t="n">
        <v>-19.27099</v>
      </c>
      <c r="J226" s="13" t="n">
        <v>148.34682</v>
      </c>
      <c r="K226" s="13" t="n">
        <v>5</v>
      </c>
      <c r="L226" s="13" t="n">
        <v>1</v>
      </c>
      <c r="M226" s="13" t="n">
        <v>0</v>
      </c>
      <c r="N226" s="13" t="n">
        <v>0</v>
      </c>
    </row>
    <row r="227" customFormat="false" ht="12.8" hidden="false" customHeight="false" outlineLevel="0" collapsed="false">
      <c r="A227" s="0" t="s">
        <v>208</v>
      </c>
      <c r="B227" s="14" t="s">
        <v>212</v>
      </c>
      <c r="C227" s="14" t="s">
        <v>193</v>
      </c>
      <c r="D227" s="14" t="s">
        <v>213</v>
      </c>
      <c r="E227" s="13" t="s">
        <v>169</v>
      </c>
      <c r="F227" s="18" t="s">
        <v>170</v>
      </c>
      <c r="G227" s="0" t="s">
        <v>171</v>
      </c>
      <c r="H227" s="26" t="n">
        <v>45015</v>
      </c>
      <c r="I227" s="13" t="n">
        <v>-19.27099</v>
      </c>
      <c r="J227" s="13" t="n">
        <v>148.34682</v>
      </c>
      <c r="K227" s="13" t="n">
        <v>5</v>
      </c>
      <c r="L227" s="13" t="n">
        <v>2</v>
      </c>
      <c r="M227" s="13" t="n">
        <v>0</v>
      </c>
      <c r="N227" s="13" t="n">
        <v>0</v>
      </c>
    </row>
    <row r="228" customFormat="false" ht="12.8" hidden="false" customHeight="false" outlineLevel="0" collapsed="false">
      <c r="A228" s="0" t="s">
        <v>208</v>
      </c>
      <c r="B228" s="14" t="s">
        <v>212</v>
      </c>
      <c r="C228" s="14" t="s">
        <v>193</v>
      </c>
      <c r="D228" s="14" t="s">
        <v>213</v>
      </c>
      <c r="E228" s="13" t="s">
        <v>169</v>
      </c>
      <c r="F228" s="18" t="s">
        <v>170</v>
      </c>
      <c r="G228" s="0" t="s">
        <v>171</v>
      </c>
      <c r="H228" s="26" t="n">
        <v>45015</v>
      </c>
      <c r="I228" s="13" t="n">
        <v>-19.27099</v>
      </c>
      <c r="J228" s="13" t="n">
        <v>148.34682</v>
      </c>
      <c r="K228" s="13" t="n">
        <v>6</v>
      </c>
      <c r="L228" s="13" t="n">
        <v>1</v>
      </c>
      <c r="M228" s="13" t="n">
        <v>1</v>
      </c>
      <c r="N228" s="13" t="n">
        <v>1663.609868</v>
      </c>
    </row>
    <row r="229" customFormat="false" ht="12.8" hidden="false" customHeight="false" outlineLevel="0" collapsed="false">
      <c r="A229" s="0" t="s">
        <v>208</v>
      </c>
      <c r="B229" s="14" t="s">
        <v>212</v>
      </c>
      <c r="C229" s="14" t="s">
        <v>193</v>
      </c>
      <c r="D229" s="14" t="s">
        <v>213</v>
      </c>
      <c r="E229" s="13" t="s">
        <v>169</v>
      </c>
      <c r="F229" s="18" t="s">
        <v>170</v>
      </c>
      <c r="G229" s="0" t="s">
        <v>171</v>
      </c>
      <c r="H229" s="26" t="n">
        <v>45015</v>
      </c>
      <c r="I229" s="13" t="n">
        <v>-19.27099</v>
      </c>
      <c r="J229" s="13" t="n">
        <v>148.34682</v>
      </c>
      <c r="K229" s="13" t="n">
        <v>6</v>
      </c>
      <c r="L229" s="13" t="n">
        <v>2</v>
      </c>
      <c r="M229" s="13" t="n">
        <v>1</v>
      </c>
      <c r="N229" s="13" t="n">
        <v>1514.347451</v>
      </c>
    </row>
    <row r="230" customFormat="false" ht="12.8" hidden="false" customHeight="false" outlineLevel="0" collapsed="false">
      <c r="A230" s="0" t="s">
        <v>208</v>
      </c>
      <c r="B230" s="14" t="s">
        <v>212</v>
      </c>
      <c r="C230" s="14" t="s">
        <v>193</v>
      </c>
      <c r="D230" s="14" t="s">
        <v>213</v>
      </c>
      <c r="E230" s="13" t="s">
        <v>169</v>
      </c>
      <c r="F230" s="18" t="s">
        <v>170</v>
      </c>
      <c r="G230" s="0" t="s">
        <v>171</v>
      </c>
      <c r="H230" s="26" t="n">
        <v>45015</v>
      </c>
      <c r="I230" s="13" t="n">
        <v>-19.27099</v>
      </c>
      <c r="J230" s="13" t="n">
        <v>148.34682</v>
      </c>
      <c r="K230" s="13" t="n">
        <v>7</v>
      </c>
      <c r="L230" s="13" t="n">
        <v>1</v>
      </c>
      <c r="M230" s="13" t="n">
        <v>1</v>
      </c>
      <c r="N230" s="13" t="n">
        <v>15.45310434</v>
      </c>
    </row>
    <row r="231" customFormat="false" ht="12.8" hidden="false" customHeight="false" outlineLevel="0" collapsed="false">
      <c r="A231" s="0" t="s">
        <v>208</v>
      </c>
      <c r="B231" s="14" t="s">
        <v>212</v>
      </c>
      <c r="C231" s="14" t="s">
        <v>193</v>
      </c>
      <c r="D231" s="14" t="s">
        <v>213</v>
      </c>
      <c r="E231" s="13" t="s">
        <v>169</v>
      </c>
      <c r="F231" s="18" t="s">
        <v>170</v>
      </c>
      <c r="G231" s="0" t="s">
        <v>171</v>
      </c>
      <c r="H231" s="26" t="n">
        <v>45015</v>
      </c>
      <c r="I231" s="13" t="n">
        <v>-19.27099</v>
      </c>
      <c r="J231" s="13" t="n">
        <v>148.34682</v>
      </c>
      <c r="K231" s="13" t="n">
        <v>7</v>
      </c>
      <c r="L231" s="13" t="n">
        <v>2</v>
      </c>
      <c r="M231" s="13" t="n">
        <v>0</v>
      </c>
      <c r="N231" s="13" t="n">
        <v>0</v>
      </c>
    </row>
    <row r="232" customFormat="false" ht="12.8" hidden="false" customHeight="false" outlineLevel="0" collapsed="false">
      <c r="A232" s="0" t="s">
        <v>208</v>
      </c>
      <c r="B232" s="14" t="s">
        <v>212</v>
      </c>
      <c r="C232" s="14" t="s">
        <v>193</v>
      </c>
      <c r="D232" s="14" t="s">
        <v>213</v>
      </c>
      <c r="E232" s="13" t="s">
        <v>169</v>
      </c>
      <c r="F232" s="18" t="s">
        <v>170</v>
      </c>
      <c r="G232" s="0" t="s">
        <v>171</v>
      </c>
      <c r="H232" s="26" t="n">
        <v>45015</v>
      </c>
      <c r="I232" s="13" t="n">
        <v>-19.27099</v>
      </c>
      <c r="J232" s="13" t="n">
        <v>148.34682</v>
      </c>
      <c r="K232" s="13" t="n">
        <v>8</v>
      </c>
      <c r="L232" s="13" t="n">
        <v>1</v>
      </c>
      <c r="M232" s="13" t="n">
        <v>1</v>
      </c>
      <c r="N232" s="13" t="n">
        <v>161.5513263</v>
      </c>
    </row>
    <row r="233" customFormat="false" ht="12.8" hidden="false" customHeight="false" outlineLevel="0" collapsed="false">
      <c r="A233" s="0" t="s">
        <v>208</v>
      </c>
      <c r="B233" s="14" t="s">
        <v>212</v>
      </c>
      <c r="C233" s="14" t="s">
        <v>193</v>
      </c>
      <c r="D233" s="14" t="s">
        <v>213</v>
      </c>
      <c r="E233" s="13" t="s">
        <v>169</v>
      </c>
      <c r="F233" s="18" t="s">
        <v>170</v>
      </c>
      <c r="G233" s="0" t="s">
        <v>171</v>
      </c>
      <c r="H233" s="26" t="n">
        <v>45015</v>
      </c>
      <c r="I233" s="13" t="n">
        <v>-19.27099</v>
      </c>
      <c r="J233" s="13" t="n">
        <v>148.34682</v>
      </c>
      <c r="K233" s="13" t="n">
        <v>8</v>
      </c>
      <c r="L233" s="13" t="n">
        <v>2</v>
      </c>
      <c r="M233" s="13" t="n">
        <v>1</v>
      </c>
      <c r="N233" s="13" t="n">
        <v>65.81040043</v>
      </c>
    </row>
    <row r="234" customFormat="false" ht="12.8" hidden="false" customHeight="false" outlineLevel="0" collapsed="false">
      <c r="A234" s="0" t="s">
        <v>208</v>
      </c>
      <c r="B234" s="14" t="s">
        <v>212</v>
      </c>
      <c r="C234" s="14" t="s">
        <v>193</v>
      </c>
      <c r="D234" s="14" t="s">
        <v>213</v>
      </c>
      <c r="E234" s="13" t="s">
        <v>169</v>
      </c>
      <c r="F234" s="18" t="s">
        <v>170</v>
      </c>
      <c r="G234" s="0" t="s">
        <v>171</v>
      </c>
      <c r="H234" s="26" t="n">
        <v>45015</v>
      </c>
      <c r="I234" s="13" t="n">
        <v>-19.27099</v>
      </c>
      <c r="J234" s="13" t="n">
        <v>148.34682</v>
      </c>
      <c r="K234" s="13" t="n">
        <v>9</v>
      </c>
      <c r="L234" s="13" t="n">
        <v>1</v>
      </c>
      <c r="M234" s="13" t="n">
        <v>1</v>
      </c>
      <c r="N234" s="13" t="n">
        <v>15.49856961</v>
      </c>
    </row>
    <row r="235" customFormat="false" ht="12.8" hidden="false" customHeight="false" outlineLevel="0" collapsed="false">
      <c r="A235" s="0" t="s">
        <v>208</v>
      </c>
      <c r="B235" s="14" t="s">
        <v>212</v>
      </c>
      <c r="C235" s="14" t="s">
        <v>193</v>
      </c>
      <c r="D235" s="14" t="s">
        <v>213</v>
      </c>
      <c r="E235" s="13" t="s">
        <v>169</v>
      </c>
      <c r="F235" s="18" t="s">
        <v>170</v>
      </c>
      <c r="G235" s="0" t="s">
        <v>171</v>
      </c>
      <c r="H235" s="26" t="n">
        <v>45015</v>
      </c>
      <c r="I235" s="13" t="n">
        <v>-19.27099</v>
      </c>
      <c r="J235" s="13" t="n">
        <v>148.34682</v>
      </c>
      <c r="K235" s="13" t="n">
        <v>9</v>
      </c>
      <c r="L235" s="13" t="n">
        <v>2</v>
      </c>
      <c r="M235" s="13" t="n">
        <v>1</v>
      </c>
      <c r="N235" s="13" t="n">
        <v>48.18419218</v>
      </c>
    </row>
    <row r="236" customFormat="false" ht="12.8" hidden="false" customHeight="false" outlineLevel="0" collapsed="false">
      <c r="A236" s="0" t="s">
        <v>208</v>
      </c>
      <c r="B236" s="14" t="s">
        <v>212</v>
      </c>
      <c r="C236" s="14" t="s">
        <v>193</v>
      </c>
      <c r="D236" s="14" t="s">
        <v>213</v>
      </c>
      <c r="E236" s="13" t="s">
        <v>169</v>
      </c>
      <c r="F236" s="18" t="s">
        <v>170</v>
      </c>
      <c r="G236" s="0" t="s">
        <v>171</v>
      </c>
      <c r="H236" s="26" t="n">
        <v>45015</v>
      </c>
      <c r="I236" s="13" t="n">
        <v>-19.27099</v>
      </c>
      <c r="J236" s="13" t="n">
        <v>148.34682</v>
      </c>
      <c r="K236" s="13" t="n">
        <v>10</v>
      </c>
      <c r="L236" s="13" t="n">
        <v>1</v>
      </c>
      <c r="M236" s="13" t="n">
        <v>0</v>
      </c>
      <c r="N236" s="13" t="n">
        <v>0</v>
      </c>
    </row>
    <row r="237" customFormat="false" ht="12.8" hidden="false" customHeight="false" outlineLevel="0" collapsed="false">
      <c r="A237" s="0" t="s">
        <v>208</v>
      </c>
      <c r="B237" s="14" t="s">
        <v>212</v>
      </c>
      <c r="C237" s="14" t="s">
        <v>193</v>
      </c>
      <c r="D237" s="14" t="s">
        <v>213</v>
      </c>
      <c r="E237" s="13" t="s">
        <v>169</v>
      </c>
      <c r="F237" s="18" t="s">
        <v>170</v>
      </c>
      <c r="G237" s="0" t="s">
        <v>171</v>
      </c>
      <c r="H237" s="26" t="n">
        <v>45015</v>
      </c>
      <c r="I237" s="13" t="n">
        <v>-19.27099</v>
      </c>
      <c r="J237" s="13" t="n">
        <v>148.34682</v>
      </c>
      <c r="K237" s="13" t="n">
        <v>10</v>
      </c>
      <c r="L237" s="13" t="n">
        <v>2</v>
      </c>
      <c r="M237" s="13" t="n">
        <v>1</v>
      </c>
      <c r="N237" s="13" t="n">
        <v>14.88857761</v>
      </c>
    </row>
    <row r="238" customFormat="false" ht="12.8" hidden="false" customHeight="false" outlineLevel="0" collapsed="false">
      <c r="A238" s="0" t="s">
        <v>208</v>
      </c>
      <c r="B238" s="14" t="s">
        <v>212</v>
      </c>
      <c r="C238" s="14" t="s">
        <v>193</v>
      </c>
      <c r="D238" s="14" t="s">
        <v>213</v>
      </c>
      <c r="E238" s="13" t="s">
        <v>169</v>
      </c>
      <c r="F238" s="18" t="s">
        <v>170</v>
      </c>
      <c r="G238" s="0" t="s">
        <v>171</v>
      </c>
      <c r="H238" s="26" t="n">
        <v>45015</v>
      </c>
      <c r="I238" s="13" t="n">
        <v>-19.27099</v>
      </c>
      <c r="J238" s="13" t="n">
        <v>148.34682</v>
      </c>
      <c r="K238" s="13" t="n">
        <v>11</v>
      </c>
      <c r="L238" s="13" t="n">
        <v>1</v>
      </c>
      <c r="M238" s="13" t="n">
        <v>0</v>
      </c>
      <c r="N238" s="13" t="n">
        <v>0</v>
      </c>
    </row>
    <row r="239" customFormat="false" ht="12.8" hidden="false" customHeight="false" outlineLevel="0" collapsed="false">
      <c r="A239" s="0" t="s">
        <v>208</v>
      </c>
      <c r="B239" s="14" t="s">
        <v>212</v>
      </c>
      <c r="C239" s="14" t="s">
        <v>193</v>
      </c>
      <c r="D239" s="14" t="s">
        <v>213</v>
      </c>
      <c r="E239" s="13" t="s">
        <v>169</v>
      </c>
      <c r="F239" s="18" t="s">
        <v>170</v>
      </c>
      <c r="G239" s="0" t="s">
        <v>171</v>
      </c>
      <c r="H239" s="26" t="n">
        <v>45015</v>
      </c>
      <c r="I239" s="13" t="n">
        <v>-19.27099</v>
      </c>
      <c r="J239" s="13" t="n">
        <v>148.34682</v>
      </c>
      <c r="K239" s="13" t="n">
        <v>11</v>
      </c>
      <c r="L239" s="13" t="n">
        <v>2</v>
      </c>
      <c r="M239" s="13" t="n">
        <v>0</v>
      </c>
      <c r="N239" s="13" t="n">
        <v>0</v>
      </c>
    </row>
    <row r="240" customFormat="false" ht="12.8" hidden="false" customHeight="false" outlineLevel="0" collapsed="false">
      <c r="A240" s="0" t="s">
        <v>208</v>
      </c>
      <c r="B240" s="14" t="s">
        <v>212</v>
      </c>
      <c r="C240" s="14" t="s">
        <v>193</v>
      </c>
      <c r="D240" s="14" t="s">
        <v>213</v>
      </c>
      <c r="E240" s="13" t="s">
        <v>169</v>
      </c>
      <c r="F240" s="18" t="s">
        <v>170</v>
      </c>
      <c r="G240" s="0" t="s">
        <v>171</v>
      </c>
      <c r="H240" s="26" t="n">
        <v>45015</v>
      </c>
      <c r="I240" s="13" t="n">
        <v>-19.27099</v>
      </c>
      <c r="J240" s="13" t="n">
        <v>148.34682</v>
      </c>
      <c r="K240" s="13" t="n">
        <v>12</v>
      </c>
      <c r="L240" s="13" t="n">
        <v>1</v>
      </c>
      <c r="M240" s="13" t="n">
        <v>1</v>
      </c>
      <c r="N240" s="13" t="n">
        <v>15.88572866</v>
      </c>
    </row>
    <row r="241" customFormat="false" ht="12.8" hidden="false" customHeight="false" outlineLevel="0" collapsed="false">
      <c r="A241" s="0" t="s">
        <v>208</v>
      </c>
      <c r="B241" s="14" t="s">
        <v>212</v>
      </c>
      <c r="C241" s="14" t="s">
        <v>193</v>
      </c>
      <c r="D241" s="14" t="s">
        <v>213</v>
      </c>
      <c r="E241" s="13" t="s">
        <v>169</v>
      </c>
      <c r="F241" s="18" t="s">
        <v>170</v>
      </c>
      <c r="G241" s="0" t="s">
        <v>171</v>
      </c>
      <c r="H241" s="26" t="n">
        <v>45015</v>
      </c>
      <c r="I241" s="13" t="n">
        <v>-19.27099</v>
      </c>
      <c r="J241" s="13" t="n">
        <v>148.34682</v>
      </c>
      <c r="K241" s="13" t="n">
        <v>12</v>
      </c>
      <c r="L241" s="13" t="n">
        <v>2</v>
      </c>
      <c r="M241" s="13" t="n">
        <v>1</v>
      </c>
      <c r="N241" s="13" t="n">
        <v>16.03367071</v>
      </c>
    </row>
    <row r="242" customFormat="false" ht="12.8" hidden="false" customHeight="false" outlineLevel="0" collapsed="false">
      <c r="A242" s="0" t="s">
        <v>208</v>
      </c>
      <c r="B242" s="14" t="s">
        <v>212</v>
      </c>
      <c r="C242" s="14" t="s">
        <v>193</v>
      </c>
      <c r="D242" s="14" t="s">
        <v>213</v>
      </c>
      <c r="E242" s="13" t="s">
        <v>214</v>
      </c>
      <c r="F242" s="18" t="s">
        <v>157</v>
      </c>
      <c r="G242" s="0" t="s">
        <v>158</v>
      </c>
      <c r="H242" s="26" t="n">
        <v>45016</v>
      </c>
      <c r="I242" s="13" t="n">
        <v>-18.91714</v>
      </c>
      <c r="J242" s="13" t="n">
        <v>147.90001</v>
      </c>
      <c r="K242" s="13" t="n">
        <v>1</v>
      </c>
      <c r="L242" s="13" t="n">
        <v>1</v>
      </c>
      <c r="M242" s="13" t="n">
        <v>1</v>
      </c>
      <c r="N242" s="13" t="n">
        <v>31.2047369</v>
      </c>
    </row>
    <row r="243" customFormat="false" ht="12.8" hidden="false" customHeight="false" outlineLevel="0" collapsed="false">
      <c r="A243" s="0" t="s">
        <v>208</v>
      </c>
      <c r="B243" s="14" t="s">
        <v>212</v>
      </c>
      <c r="C243" s="14" t="s">
        <v>193</v>
      </c>
      <c r="D243" s="14" t="s">
        <v>213</v>
      </c>
      <c r="E243" s="13" t="s">
        <v>214</v>
      </c>
      <c r="F243" s="18" t="s">
        <v>157</v>
      </c>
      <c r="G243" s="0" t="s">
        <v>158</v>
      </c>
      <c r="H243" s="26" t="n">
        <v>45016</v>
      </c>
      <c r="I243" s="13" t="n">
        <v>-18.91714</v>
      </c>
      <c r="J243" s="13" t="n">
        <v>147.90001</v>
      </c>
      <c r="K243" s="13" t="n">
        <v>1</v>
      </c>
      <c r="L243" s="13" t="n">
        <v>2</v>
      </c>
      <c r="M243" s="13" t="n">
        <v>1</v>
      </c>
      <c r="N243" s="13" t="n">
        <v>30.62927855</v>
      </c>
    </row>
    <row r="244" customFormat="false" ht="12.8" hidden="false" customHeight="false" outlineLevel="0" collapsed="false">
      <c r="A244" s="0" t="s">
        <v>208</v>
      </c>
      <c r="B244" s="14" t="s">
        <v>212</v>
      </c>
      <c r="C244" s="14" t="s">
        <v>193</v>
      </c>
      <c r="D244" s="14" t="s">
        <v>213</v>
      </c>
      <c r="E244" s="13" t="s">
        <v>214</v>
      </c>
      <c r="F244" s="18" t="s">
        <v>157</v>
      </c>
      <c r="G244" s="0" t="s">
        <v>158</v>
      </c>
      <c r="H244" s="26" t="n">
        <v>45016</v>
      </c>
      <c r="I244" s="13" t="n">
        <v>-18.91714</v>
      </c>
      <c r="J244" s="13" t="n">
        <v>147.90001</v>
      </c>
      <c r="K244" s="13" t="n">
        <v>2</v>
      </c>
      <c r="L244" s="13" t="n">
        <v>1</v>
      </c>
      <c r="M244" s="13" t="n">
        <v>0</v>
      </c>
      <c r="N244" s="13" t="n">
        <v>0</v>
      </c>
    </row>
    <row r="245" customFormat="false" ht="12.8" hidden="false" customHeight="false" outlineLevel="0" collapsed="false">
      <c r="A245" s="0" t="s">
        <v>208</v>
      </c>
      <c r="B245" s="14" t="s">
        <v>212</v>
      </c>
      <c r="C245" s="14" t="s">
        <v>193</v>
      </c>
      <c r="D245" s="14" t="s">
        <v>213</v>
      </c>
      <c r="E245" s="13" t="s">
        <v>214</v>
      </c>
      <c r="F245" s="18" t="s">
        <v>157</v>
      </c>
      <c r="G245" s="0" t="s">
        <v>158</v>
      </c>
      <c r="H245" s="26" t="n">
        <v>45016</v>
      </c>
      <c r="I245" s="13" t="n">
        <v>-18.91714</v>
      </c>
      <c r="J245" s="13" t="n">
        <v>147.90001</v>
      </c>
      <c r="K245" s="13" t="n">
        <v>2</v>
      </c>
      <c r="L245" s="13" t="n">
        <v>2</v>
      </c>
      <c r="M245" s="13" t="n">
        <v>1</v>
      </c>
      <c r="N245" s="13" t="n">
        <v>15.70756699</v>
      </c>
    </row>
    <row r="246" customFormat="false" ht="12.8" hidden="false" customHeight="false" outlineLevel="0" collapsed="false">
      <c r="A246" s="0" t="s">
        <v>208</v>
      </c>
      <c r="B246" s="14" t="s">
        <v>212</v>
      </c>
      <c r="C246" s="14" t="s">
        <v>193</v>
      </c>
      <c r="D246" s="14" t="s">
        <v>213</v>
      </c>
      <c r="E246" s="13" t="s">
        <v>214</v>
      </c>
      <c r="F246" s="18" t="s">
        <v>157</v>
      </c>
      <c r="G246" s="0" t="s">
        <v>158</v>
      </c>
      <c r="H246" s="26" t="n">
        <v>45016</v>
      </c>
      <c r="I246" s="13" t="n">
        <v>-18.91714</v>
      </c>
      <c r="J246" s="13" t="n">
        <v>147.90001</v>
      </c>
      <c r="K246" s="13" t="n">
        <v>3</v>
      </c>
      <c r="L246" s="13" t="n">
        <v>1</v>
      </c>
      <c r="M246" s="13" t="n">
        <v>1</v>
      </c>
      <c r="N246" s="13" t="n">
        <v>15.59650794</v>
      </c>
    </row>
    <row r="247" customFormat="false" ht="12.8" hidden="false" customHeight="false" outlineLevel="0" collapsed="false">
      <c r="A247" s="0" t="s">
        <v>208</v>
      </c>
      <c r="B247" s="14" t="s">
        <v>212</v>
      </c>
      <c r="C247" s="14" t="s">
        <v>193</v>
      </c>
      <c r="D247" s="14" t="s">
        <v>213</v>
      </c>
      <c r="E247" s="13" t="s">
        <v>214</v>
      </c>
      <c r="F247" s="18" t="s">
        <v>157</v>
      </c>
      <c r="G247" s="0" t="s">
        <v>158</v>
      </c>
      <c r="H247" s="26" t="n">
        <v>45016</v>
      </c>
      <c r="I247" s="13" t="n">
        <v>-18.91714</v>
      </c>
      <c r="J247" s="13" t="n">
        <v>147.90001</v>
      </c>
      <c r="K247" s="13" t="n">
        <v>3</v>
      </c>
      <c r="L247" s="13" t="n">
        <v>2</v>
      </c>
      <c r="M247" s="13" t="n">
        <v>1</v>
      </c>
      <c r="N247" s="13" t="n">
        <v>15.74119379</v>
      </c>
    </row>
    <row r="248" customFormat="false" ht="12.8" hidden="false" customHeight="false" outlineLevel="0" collapsed="false">
      <c r="A248" s="0" t="s">
        <v>208</v>
      </c>
      <c r="B248" s="14" t="s">
        <v>212</v>
      </c>
      <c r="C248" s="14" t="s">
        <v>193</v>
      </c>
      <c r="D248" s="14" t="s">
        <v>213</v>
      </c>
      <c r="E248" s="13" t="s">
        <v>214</v>
      </c>
      <c r="F248" s="18" t="s">
        <v>157</v>
      </c>
      <c r="G248" s="0" t="s">
        <v>158</v>
      </c>
      <c r="H248" s="26" t="n">
        <v>45016</v>
      </c>
      <c r="I248" s="13" t="n">
        <v>-18.91714</v>
      </c>
      <c r="J248" s="13" t="n">
        <v>147.90001</v>
      </c>
      <c r="K248" s="13" t="n">
        <v>4</v>
      </c>
      <c r="L248" s="13" t="n">
        <v>1</v>
      </c>
      <c r="M248" s="13" t="n">
        <v>1</v>
      </c>
      <c r="N248" s="13" t="n">
        <v>15.90935908</v>
      </c>
    </row>
    <row r="249" customFormat="false" ht="12.8" hidden="false" customHeight="false" outlineLevel="0" collapsed="false">
      <c r="A249" s="0" t="s">
        <v>208</v>
      </c>
      <c r="B249" s="14" t="s">
        <v>212</v>
      </c>
      <c r="C249" s="14" t="s">
        <v>193</v>
      </c>
      <c r="D249" s="14" t="s">
        <v>213</v>
      </c>
      <c r="E249" s="13" t="s">
        <v>214</v>
      </c>
      <c r="F249" s="18" t="s">
        <v>157</v>
      </c>
      <c r="G249" s="0" t="s">
        <v>158</v>
      </c>
      <c r="H249" s="26" t="n">
        <v>45016</v>
      </c>
      <c r="I249" s="13" t="n">
        <v>-18.91714</v>
      </c>
      <c r="J249" s="13" t="n">
        <v>147.90001</v>
      </c>
      <c r="K249" s="13" t="n">
        <v>4</v>
      </c>
      <c r="L249" s="13" t="n">
        <v>2</v>
      </c>
      <c r="M249" s="13" t="n">
        <v>1</v>
      </c>
      <c r="N249" s="13" t="n">
        <v>30.45747124</v>
      </c>
    </row>
    <row r="250" customFormat="false" ht="12.8" hidden="false" customHeight="false" outlineLevel="0" collapsed="false">
      <c r="A250" s="0" t="s">
        <v>208</v>
      </c>
      <c r="B250" s="14" t="s">
        <v>212</v>
      </c>
      <c r="C250" s="14" t="s">
        <v>193</v>
      </c>
      <c r="D250" s="14" t="s">
        <v>213</v>
      </c>
      <c r="E250" s="13" t="s">
        <v>214</v>
      </c>
      <c r="F250" s="18" t="s">
        <v>157</v>
      </c>
      <c r="G250" s="0" t="s">
        <v>158</v>
      </c>
      <c r="H250" s="26" t="n">
        <v>45016</v>
      </c>
      <c r="I250" s="13" t="n">
        <v>-18.91714</v>
      </c>
      <c r="J250" s="13" t="n">
        <v>147.90001</v>
      </c>
      <c r="K250" s="13" t="n">
        <v>5</v>
      </c>
      <c r="L250" s="13" t="n">
        <v>1</v>
      </c>
      <c r="M250" s="13" t="n">
        <v>1</v>
      </c>
      <c r="N250" s="13" t="n">
        <v>17.09365185</v>
      </c>
    </row>
    <row r="251" customFormat="false" ht="12.8" hidden="false" customHeight="false" outlineLevel="0" collapsed="false">
      <c r="A251" s="0" t="s">
        <v>208</v>
      </c>
      <c r="B251" s="14" t="s">
        <v>212</v>
      </c>
      <c r="C251" s="14" t="s">
        <v>193</v>
      </c>
      <c r="D251" s="14" t="s">
        <v>213</v>
      </c>
      <c r="E251" s="13" t="s">
        <v>214</v>
      </c>
      <c r="F251" s="18" t="s">
        <v>157</v>
      </c>
      <c r="G251" s="0" t="s">
        <v>158</v>
      </c>
      <c r="H251" s="26" t="n">
        <v>45016</v>
      </c>
      <c r="I251" s="13" t="n">
        <v>-18.91714</v>
      </c>
      <c r="J251" s="13" t="n">
        <v>147.90001</v>
      </c>
      <c r="K251" s="13" t="n">
        <v>5</v>
      </c>
      <c r="L251" s="13" t="n">
        <v>2</v>
      </c>
      <c r="M251" s="13" t="n">
        <v>0</v>
      </c>
      <c r="N251" s="13" t="n">
        <v>0</v>
      </c>
    </row>
    <row r="252" customFormat="false" ht="12.8" hidden="false" customHeight="false" outlineLevel="0" collapsed="false">
      <c r="A252" s="0" t="s">
        <v>208</v>
      </c>
      <c r="B252" s="14" t="s">
        <v>212</v>
      </c>
      <c r="C252" s="14" t="s">
        <v>193</v>
      </c>
      <c r="D252" s="14" t="s">
        <v>213</v>
      </c>
      <c r="E252" s="13" t="s">
        <v>214</v>
      </c>
      <c r="F252" s="18" t="s">
        <v>157</v>
      </c>
      <c r="G252" s="0" t="s">
        <v>158</v>
      </c>
      <c r="H252" s="26" t="n">
        <v>45016</v>
      </c>
      <c r="I252" s="13" t="n">
        <v>-18.91714</v>
      </c>
      <c r="J252" s="13" t="n">
        <v>147.90001</v>
      </c>
      <c r="K252" s="13" t="n">
        <v>6</v>
      </c>
      <c r="L252" s="13" t="n">
        <v>1</v>
      </c>
      <c r="M252" s="13" t="n">
        <v>1</v>
      </c>
      <c r="N252" s="13" t="n">
        <v>16.20743354</v>
      </c>
    </row>
    <row r="253" customFormat="false" ht="12.8" hidden="false" customHeight="false" outlineLevel="0" collapsed="false">
      <c r="A253" s="0" t="s">
        <v>208</v>
      </c>
      <c r="B253" s="14" t="s">
        <v>212</v>
      </c>
      <c r="C253" s="14" t="s">
        <v>193</v>
      </c>
      <c r="D253" s="14" t="s">
        <v>213</v>
      </c>
      <c r="E253" s="13" t="s">
        <v>214</v>
      </c>
      <c r="F253" s="18" t="s">
        <v>157</v>
      </c>
      <c r="G253" s="0" t="s">
        <v>158</v>
      </c>
      <c r="H253" s="26" t="n">
        <v>45016</v>
      </c>
      <c r="I253" s="13" t="n">
        <v>-18.91714</v>
      </c>
      <c r="J253" s="13" t="n">
        <v>147.90001</v>
      </c>
      <c r="K253" s="13" t="n">
        <v>6</v>
      </c>
      <c r="L253" s="13" t="n">
        <v>2</v>
      </c>
      <c r="M253" s="13" t="n">
        <v>1</v>
      </c>
      <c r="N253" s="13" t="n">
        <v>34.00367809</v>
      </c>
    </row>
    <row r="254" customFormat="false" ht="12.8" hidden="false" customHeight="false" outlineLevel="0" collapsed="false">
      <c r="A254" s="0" t="s">
        <v>208</v>
      </c>
      <c r="B254" s="14" t="s">
        <v>212</v>
      </c>
      <c r="C254" s="14" t="s">
        <v>193</v>
      </c>
      <c r="D254" s="14" t="s">
        <v>213</v>
      </c>
      <c r="E254" s="13" t="s">
        <v>214</v>
      </c>
      <c r="F254" s="18" t="s">
        <v>157</v>
      </c>
      <c r="G254" s="0" t="s">
        <v>158</v>
      </c>
      <c r="H254" s="26" t="n">
        <v>45016</v>
      </c>
      <c r="I254" s="13" t="n">
        <v>-18.91714</v>
      </c>
      <c r="J254" s="13" t="n">
        <v>147.90001</v>
      </c>
      <c r="K254" s="13" t="n">
        <v>7</v>
      </c>
      <c r="L254" s="13" t="n">
        <v>1</v>
      </c>
      <c r="M254" s="13" t="n">
        <v>1</v>
      </c>
      <c r="N254" s="13" t="n">
        <v>196.369354</v>
      </c>
    </row>
    <row r="255" customFormat="false" ht="12.8" hidden="false" customHeight="false" outlineLevel="0" collapsed="false">
      <c r="A255" s="0" t="s">
        <v>208</v>
      </c>
      <c r="B255" s="14" t="s">
        <v>212</v>
      </c>
      <c r="C255" s="14" t="s">
        <v>193</v>
      </c>
      <c r="D255" s="14" t="s">
        <v>213</v>
      </c>
      <c r="E255" s="13" t="s">
        <v>214</v>
      </c>
      <c r="F255" s="18" t="s">
        <v>157</v>
      </c>
      <c r="G255" s="0" t="s">
        <v>158</v>
      </c>
      <c r="H255" s="26" t="n">
        <v>45016</v>
      </c>
      <c r="I255" s="13" t="n">
        <v>-18.91714</v>
      </c>
      <c r="J255" s="13" t="n">
        <v>147.90001</v>
      </c>
      <c r="K255" s="13" t="n">
        <v>7</v>
      </c>
      <c r="L255" s="13" t="n">
        <v>2</v>
      </c>
      <c r="M255" s="13" t="n">
        <v>1</v>
      </c>
      <c r="N255" s="13" t="n">
        <v>202.558431</v>
      </c>
    </row>
    <row r="256" customFormat="false" ht="12.8" hidden="false" customHeight="false" outlineLevel="0" collapsed="false">
      <c r="A256" s="0" t="s">
        <v>208</v>
      </c>
      <c r="B256" s="14" t="s">
        <v>212</v>
      </c>
      <c r="C256" s="14" t="s">
        <v>193</v>
      </c>
      <c r="D256" s="14" t="s">
        <v>213</v>
      </c>
      <c r="E256" s="13" t="s">
        <v>214</v>
      </c>
      <c r="F256" s="18" t="s">
        <v>157</v>
      </c>
      <c r="G256" s="0" t="s">
        <v>158</v>
      </c>
      <c r="H256" s="26" t="n">
        <v>45016</v>
      </c>
      <c r="I256" s="13" t="n">
        <v>-18.91714</v>
      </c>
      <c r="J256" s="13" t="n">
        <v>147.90001</v>
      </c>
      <c r="K256" s="13" t="n">
        <v>8</v>
      </c>
      <c r="L256" s="13" t="n">
        <v>1</v>
      </c>
      <c r="M256" s="13" t="n">
        <v>1</v>
      </c>
      <c r="N256" s="13" t="n">
        <v>46.8723757</v>
      </c>
    </row>
    <row r="257" customFormat="false" ht="12.8" hidden="false" customHeight="false" outlineLevel="0" collapsed="false">
      <c r="A257" s="0" t="s">
        <v>208</v>
      </c>
      <c r="B257" s="14" t="s">
        <v>212</v>
      </c>
      <c r="C257" s="14" t="s">
        <v>193</v>
      </c>
      <c r="D257" s="14" t="s">
        <v>213</v>
      </c>
      <c r="E257" s="13" t="s">
        <v>214</v>
      </c>
      <c r="F257" s="18" t="s">
        <v>157</v>
      </c>
      <c r="G257" s="0" t="s">
        <v>158</v>
      </c>
      <c r="H257" s="26" t="n">
        <v>45016</v>
      </c>
      <c r="I257" s="13" t="n">
        <v>-18.91714</v>
      </c>
      <c r="J257" s="13" t="n">
        <v>147.90001</v>
      </c>
      <c r="K257" s="13" t="n">
        <v>8</v>
      </c>
      <c r="L257" s="13" t="n">
        <v>2</v>
      </c>
      <c r="M257" s="13" t="n">
        <v>1</v>
      </c>
      <c r="N257" s="13" t="n">
        <v>47.27840553</v>
      </c>
    </row>
    <row r="258" customFormat="false" ht="12.8" hidden="false" customHeight="false" outlineLevel="0" collapsed="false">
      <c r="A258" s="0" t="s">
        <v>208</v>
      </c>
      <c r="B258" s="14" t="s">
        <v>212</v>
      </c>
      <c r="C258" s="14" t="s">
        <v>193</v>
      </c>
      <c r="D258" s="14" t="s">
        <v>213</v>
      </c>
      <c r="E258" s="13" t="s">
        <v>214</v>
      </c>
      <c r="F258" s="18" t="s">
        <v>157</v>
      </c>
      <c r="G258" s="0" t="s">
        <v>158</v>
      </c>
      <c r="H258" s="26" t="n">
        <v>45016</v>
      </c>
      <c r="I258" s="13" t="n">
        <v>-18.91714</v>
      </c>
      <c r="J258" s="13" t="n">
        <v>147.90001</v>
      </c>
      <c r="K258" s="13" t="n">
        <v>9</v>
      </c>
      <c r="L258" s="13" t="n">
        <v>1</v>
      </c>
      <c r="M258" s="13" t="n">
        <v>1</v>
      </c>
      <c r="N258" s="13" t="n">
        <v>15.03316693</v>
      </c>
    </row>
    <row r="259" customFormat="false" ht="12.8" hidden="false" customHeight="false" outlineLevel="0" collapsed="false">
      <c r="A259" s="0" t="s">
        <v>208</v>
      </c>
      <c r="B259" s="14" t="s">
        <v>212</v>
      </c>
      <c r="C259" s="14" t="s">
        <v>193</v>
      </c>
      <c r="D259" s="14" t="s">
        <v>213</v>
      </c>
      <c r="E259" s="13" t="s">
        <v>214</v>
      </c>
      <c r="F259" s="18" t="s">
        <v>157</v>
      </c>
      <c r="G259" s="0" t="s">
        <v>158</v>
      </c>
      <c r="H259" s="26" t="n">
        <v>45016</v>
      </c>
      <c r="I259" s="13" t="n">
        <v>-18.91714</v>
      </c>
      <c r="J259" s="13" t="n">
        <v>147.90001</v>
      </c>
      <c r="K259" s="13" t="n">
        <v>9</v>
      </c>
      <c r="L259" s="13" t="n">
        <v>2</v>
      </c>
      <c r="M259" s="13" t="n">
        <v>1</v>
      </c>
      <c r="N259" s="13" t="n">
        <v>15.50537843</v>
      </c>
    </row>
    <row r="260" customFormat="false" ht="12.8" hidden="false" customHeight="false" outlineLevel="0" collapsed="false">
      <c r="A260" s="0" t="s">
        <v>208</v>
      </c>
      <c r="B260" s="14" t="s">
        <v>212</v>
      </c>
      <c r="C260" s="14" t="s">
        <v>193</v>
      </c>
      <c r="D260" s="14" t="s">
        <v>213</v>
      </c>
      <c r="E260" s="13" t="s">
        <v>214</v>
      </c>
      <c r="F260" s="18" t="s">
        <v>157</v>
      </c>
      <c r="G260" s="0" t="s">
        <v>158</v>
      </c>
      <c r="H260" s="26" t="n">
        <v>45016</v>
      </c>
      <c r="I260" s="13" t="n">
        <v>-18.91714</v>
      </c>
      <c r="J260" s="13" t="n">
        <v>147.90001</v>
      </c>
      <c r="K260" s="13" t="n">
        <v>10</v>
      </c>
      <c r="L260" s="13" t="n">
        <v>1</v>
      </c>
      <c r="M260" s="13" t="n">
        <v>1</v>
      </c>
      <c r="N260" s="13" t="n">
        <v>90.57902692</v>
      </c>
    </row>
    <row r="261" customFormat="false" ht="12.8" hidden="false" customHeight="false" outlineLevel="0" collapsed="false">
      <c r="A261" s="0" t="s">
        <v>208</v>
      </c>
      <c r="B261" s="14" t="s">
        <v>212</v>
      </c>
      <c r="C261" s="14" t="s">
        <v>193</v>
      </c>
      <c r="D261" s="14" t="s">
        <v>213</v>
      </c>
      <c r="E261" s="13" t="s">
        <v>214</v>
      </c>
      <c r="F261" s="18" t="s">
        <v>157</v>
      </c>
      <c r="G261" s="0" t="s">
        <v>158</v>
      </c>
      <c r="H261" s="26" t="n">
        <v>45016</v>
      </c>
      <c r="I261" s="13" t="n">
        <v>-18.91714</v>
      </c>
      <c r="J261" s="13" t="n">
        <v>147.90001</v>
      </c>
      <c r="K261" s="13" t="n">
        <v>10</v>
      </c>
      <c r="L261" s="13" t="n">
        <v>2</v>
      </c>
      <c r="M261" s="13" t="n">
        <v>1</v>
      </c>
      <c r="N261" s="13" t="n">
        <v>91.41185663</v>
      </c>
    </row>
    <row r="262" customFormat="false" ht="12.8" hidden="false" customHeight="false" outlineLevel="0" collapsed="false">
      <c r="A262" s="0" t="s">
        <v>208</v>
      </c>
      <c r="B262" s="14" t="s">
        <v>212</v>
      </c>
      <c r="C262" s="14" t="s">
        <v>193</v>
      </c>
      <c r="D262" s="14" t="s">
        <v>213</v>
      </c>
      <c r="E262" s="13" t="s">
        <v>214</v>
      </c>
      <c r="F262" s="18" t="s">
        <v>157</v>
      </c>
      <c r="G262" s="0" t="s">
        <v>158</v>
      </c>
      <c r="H262" s="26" t="n">
        <v>45016</v>
      </c>
      <c r="I262" s="13" t="n">
        <v>-18.91714</v>
      </c>
      <c r="J262" s="13" t="n">
        <v>147.90001</v>
      </c>
      <c r="K262" s="13" t="n">
        <v>11</v>
      </c>
      <c r="L262" s="13" t="n">
        <v>1</v>
      </c>
      <c r="M262" s="13" t="n">
        <v>1</v>
      </c>
      <c r="N262" s="13" t="n">
        <v>16.11640341</v>
      </c>
    </row>
    <row r="263" customFormat="false" ht="12.8" hidden="false" customHeight="false" outlineLevel="0" collapsed="false">
      <c r="A263" s="0" t="s">
        <v>208</v>
      </c>
      <c r="B263" s="14" t="s">
        <v>212</v>
      </c>
      <c r="C263" s="14" t="s">
        <v>193</v>
      </c>
      <c r="D263" s="14" t="s">
        <v>213</v>
      </c>
      <c r="E263" s="13" t="s">
        <v>214</v>
      </c>
      <c r="F263" s="18" t="s">
        <v>157</v>
      </c>
      <c r="G263" s="0" t="s">
        <v>158</v>
      </c>
      <c r="H263" s="26" t="n">
        <v>45016</v>
      </c>
      <c r="I263" s="13" t="n">
        <v>-18.91714</v>
      </c>
      <c r="J263" s="13" t="n">
        <v>147.90001</v>
      </c>
      <c r="K263" s="13" t="n">
        <v>11</v>
      </c>
      <c r="L263" s="13" t="n">
        <v>2</v>
      </c>
      <c r="M263" s="13" t="n">
        <v>1</v>
      </c>
      <c r="N263" s="13" t="n">
        <v>46.61853741</v>
      </c>
    </row>
    <row r="264" customFormat="false" ht="12.8" hidden="false" customHeight="false" outlineLevel="0" collapsed="false">
      <c r="A264" s="0" t="s">
        <v>208</v>
      </c>
      <c r="B264" s="14" t="s">
        <v>212</v>
      </c>
      <c r="C264" s="14" t="s">
        <v>193</v>
      </c>
      <c r="D264" s="14" t="s">
        <v>213</v>
      </c>
      <c r="E264" s="13" t="s">
        <v>214</v>
      </c>
      <c r="F264" s="18" t="s">
        <v>157</v>
      </c>
      <c r="G264" s="0" t="s">
        <v>158</v>
      </c>
      <c r="H264" s="26" t="n">
        <v>45016</v>
      </c>
      <c r="I264" s="13" t="n">
        <v>-18.91714</v>
      </c>
      <c r="J264" s="13" t="n">
        <v>147.90001</v>
      </c>
      <c r="K264" s="13" t="n">
        <v>12</v>
      </c>
      <c r="L264" s="13" t="n">
        <v>1</v>
      </c>
      <c r="M264" s="13" t="n">
        <v>1</v>
      </c>
      <c r="N264" s="13" t="n">
        <v>46.12705704</v>
      </c>
    </row>
    <row r="265" customFormat="false" ht="12.8" hidden="false" customHeight="false" outlineLevel="0" collapsed="false">
      <c r="A265" s="0" t="s">
        <v>208</v>
      </c>
      <c r="B265" s="14" t="s">
        <v>212</v>
      </c>
      <c r="C265" s="14" t="s">
        <v>193</v>
      </c>
      <c r="D265" s="14" t="s">
        <v>213</v>
      </c>
      <c r="E265" s="13" t="s">
        <v>214</v>
      </c>
      <c r="F265" s="18" t="s">
        <v>157</v>
      </c>
      <c r="G265" s="0" t="s">
        <v>158</v>
      </c>
      <c r="H265" s="26" t="n">
        <v>45016</v>
      </c>
      <c r="I265" s="13" t="n">
        <v>-18.91714</v>
      </c>
      <c r="J265" s="13" t="n">
        <v>147.90001</v>
      </c>
      <c r="K265" s="13" t="n">
        <v>12</v>
      </c>
      <c r="L265" s="13" t="n">
        <v>2</v>
      </c>
      <c r="M265" s="13" t="n">
        <v>0</v>
      </c>
      <c r="N265" s="13" t="n">
        <v>0</v>
      </c>
    </row>
    <row r="266" customFormat="false" ht="12.8" hidden="false" customHeight="false" outlineLevel="0" collapsed="false">
      <c r="A266" s="0" t="s">
        <v>208</v>
      </c>
      <c r="B266" s="14" t="s">
        <v>212</v>
      </c>
      <c r="C266" s="14" t="s">
        <v>193</v>
      </c>
      <c r="D266" s="14" t="s">
        <v>213</v>
      </c>
      <c r="E266" s="13" t="s">
        <v>214</v>
      </c>
      <c r="F266" s="18" t="s">
        <v>157</v>
      </c>
      <c r="G266" s="0" t="s">
        <v>190</v>
      </c>
      <c r="H266" s="26" t="n">
        <v>45016</v>
      </c>
      <c r="I266" s="13" t="n">
        <v>-18.92645</v>
      </c>
      <c r="J266" s="13" t="n">
        <v>147.89676</v>
      </c>
      <c r="K266" s="13" t="n">
        <v>1</v>
      </c>
      <c r="L266" s="13" t="n">
        <v>1</v>
      </c>
      <c r="M266" s="13" t="n">
        <v>1</v>
      </c>
      <c r="N266" s="13" t="n">
        <v>47.4223953</v>
      </c>
    </row>
    <row r="267" customFormat="false" ht="12.8" hidden="false" customHeight="false" outlineLevel="0" collapsed="false">
      <c r="A267" s="0" t="s">
        <v>208</v>
      </c>
      <c r="B267" s="14" t="s">
        <v>212</v>
      </c>
      <c r="C267" s="14" t="s">
        <v>193</v>
      </c>
      <c r="D267" s="14" t="s">
        <v>213</v>
      </c>
      <c r="E267" s="13" t="s">
        <v>214</v>
      </c>
      <c r="F267" s="18" t="s">
        <v>157</v>
      </c>
      <c r="G267" s="0" t="s">
        <v>190</v>
      </c>
      <c r="H267" s="26" t="n">
        <v>45016</v>
      </c>
      <c r="I267" s="13" t="n">
        <v>-18.92645</v>
      </c>
      <c r="J267" s="13" t="n">
        <v>147.89676</v>
      </c>
      <c r="K267" s="13" t="n">
        <v>1</v>
      </c>
      <c r="L267" s="13" t="n">
        <v>2</v>
      </c>
      <c r="M267" s="13" t="n">
        <v>0</v>
      </c>
      <c r="N267" s="13" t="n">
        <v>0</v>
      </c>
    </row>
    <row r="268" customFormat="false" ht="12.8" hidden="false" customHeight="false" outlineLevel="0" collapsed="false">
      <c r="A268" s="0" t="s">
        <v>208</v>
      </c>
      <c r="B268" s="14" t="s">
        <v>212</v>
      </c>
      <c r="C268" s="14" t="s">
        <v>193</v>
      </c>
      <c r="D268" s="14" t="s">
        <v>213</v>
      </c>
      <c r="E268" s="13" t="s">
        <v>214</v>
      </c>
      <c r="F268" s="18" t="s">
        <v>157</v>
      </c>
      <c r="G268" s="0" t="s">
        <v>190</v>
      </c>
      <c r="H268" s="26" t="n">
        <v>45016</v>
      </c>
      <c r="I268" s="13" t="n">
        <v>-18.92645</v>
      </c>
      <c r="J268" s="13" t="n">
        <v>147.89676</v>
      </c>
      <c r="K268" s="13" t="n">
        <v>2</v>
      </c>
      <c r="L268" s="13" t="n">
        <v>1</v>
      </c>
      <c r="M268" s="13" t="n">
        <v>0</v>
      </c>
      <c r="N268" s="13" t="n">
        <v>0</v>
      </c>
    </row>
    <row r="269" customFormat="false" ht="12.8" hidden="false" customHeight="false" outlineLevel="0" collapsed="false">
      <c r="A269" s="0" t="s">
        <v>208</v>
      </c>
      <c r="B269" s="14" t="s">
        <v>212</v>
      </c>
      <c r="C269" s="14" t="s">
        <v>193</v>
      </c>
      <c r="D269" s="14" t="s">
        <v>213</v>
      </c>
      <c r="E269" s="13" t="s">
        <v>214</v>
      </c>
      <c r="F269" s="18" t="s">
        <v>157</v>
      </c>
      <c r="G269" s="0" t="s">
        <v>190</v>
      </c>
      <c r="H269" s="26" t="n">
        <v>45016</v>
      </c>
      <c r="I269" s="13" t="n">
        <v>-18.92645</v>
      </c>
      <c r="J269" s="13" t="n">
        <v>147.89676</v>
      </c>
      <c r="K269" s="13" t="n">
        <v>2</v>
      </c>
      <c r="L269" s="13" t="n">
        <v>2</v>
      </c>
      <c r="M269" s="13" t="n">
        <v>1</v>
      </c>
      <c r="N269" s="13" t="n">
        <v>16.04971131</v>
      </c>
    </row>
    <row r="270" customFormat="false" ht="12.8" hidden="false" customHeight="false" outlineLevel="0" collapsed="false">
      <c r="A270" s="0" t="s">
        <v>208</v>
      </c>
      <c r="B270" s="14" t="s">
        <v>212</v>
      </c>
      <c r="C270" s="14" t="s">
        <v>193</v>
      </c>
      <c r="D270" s="14" t="s">
        <v>213</v>
      </c>
      <c r="E270" s="13" t="s">
        <v>214</v>
      </c>
      <c r="F270" s="18" t="s">
        <v>157</v>
      </c>
      <c r="G270" s="0" t="s">
        <v>190</v>
      </c>
      <c r="H270" s="26" t="n">
        <v>45016</v>
      </c>
      <c r="I270" s="13" t="n">
        <v>-18.92645</v>
      </c>
      <c r="J270" s="13" t="n">
        <v>147.89676</v>
      </c>
      <c r="K270" s="13" t="n">
        <v>3</v>
      </c>
      <c r="L270" s="13" t="n">
        <v>1</v>
      </c>
      <c r="M270" s="13" t="n">
        <v>0</v>
      </c>
      <c r="N270" s="13" t="n">
        <v>0</v>
      </c>
    </row>
    <row r="271" customFormat="false" ht="12.8" hidden="false" customHeight="false" outlineLevel="0" collapsed="false">
      <c r="A271" s="0" t="s">
        <v>208</v>
      </c>
      <c r="B271" s="14" t="s">
        <v>212</v>
      </c>
      <c r="C271" s="14" t="s">
        <v>193</v>
      </c>
      <c r="D271" s="14" t="s">
        <v>213</v>
      </c>
      <c r="E271" s="13" t="s">
        <v>214</v>
      </c>
      <c r="F271" s="18" t="s">
        <v>157</v>
      </c>
      <c r="G271" s="0" t="s">
        <v>190</v>
      </c>
      <c r="H271" s="26" t="n">
        <v>45016</v>
      </c>
      <c r="I271" s="13" t="n">
        <v>-18.92645</v>
      </c>
      <c r="J271" s="13" t="n">
        <v>147.89676</v>
      </c>
      <c r="K271" s="13" t="n">
        <v>3</v>
      </c>
      <c r="L271" s="13" t="n">
        <v>2</v>
      </c>
      <c r="M271" s="13" t="n">
        <v>1</v>
      </c>
      <c r="N271" s="13" t="n">
        <v>16.10390238</v>
      </c>
    </row>
    <row r="272" customFormat="false" ht="12.8" hidden="false" customHeight="false" outlineLevel="0" collapsed="false">
      <c r="A272" s="0" t="s">
        <v>208</v>
      </c>
      <c r="B272" s="14" t="s">
        <v>212</v>
      </c>
      <c r="C272" s="14" t="s">
        <v>193</v>
      </c>
      <c r="D272" s="14" t="s">
        <v>213</v>
      </c>
      <c r="E272" s="13" t="s">
        <v>214</v>
      </c>
      <c r="F272" s="18" t="s">
        <v>157</v>
      </c>
      <c r="G272" s="0" t="s">
        <v>190</v>
      </c>
      <c r="H272" s="26" t="n">
        <v>45016</v>
      </c>
      <c r="I272" s="13" t="n">
        <v>-18.92645</v>
      </c>
      <c r="J272" s="13" t="n">
        <v>147.89676</v>
      </c>
      <c r="K272" s="13" t="n">
        <v>4</v>
      </c>
      <c r="L272" s="13" t="n">
        <v>1</v>
      </c>
      <c r="M272" s="13" t="n">
        <v>0</v>
      </c>
      <c r="N272" s="13" t="n">
        <v>0</v>
      </c>
    </row>
    <row r="273" customFormat="false" ht="12.8" hidden="false" customHeight="false" outlineLevel="0" collapsed="false">
      <c r="A273" s="0" t="s">
        <v>208</v>
      </c>
      <c r="B273" s="14" t="s">
        <v>212</v>
      </c>
      <c r="C273" s="14" t="s">
        <v>193</v>
      </c>
      <c r="D273" s="14" t="s">
        <v>213</v>
      </c>
      <c r="E273" s="13" t="s">
        <v>214</v>
      </c>
      <c r="F273" s="18" t="s">
        <v>157</v>
      </c>
      <c r="G273" s="0" t="s">
        <v>190</v>
      </c>
      <c r="H273" s="26" t="n">
        <v>45016</v>
      </c>
      <c r="I273" s="13" t="n">
        <v>-18.92645</v>
      </c>
      <c r="J273" s="13" t="n">
        <v>147.89676</v>
      </c>
      <c r="K273" s="13" t="n">
        <v>4</v>
      </c>
      <c r="L273" s="13" t="n">
        <v>2</v>
      </c>
      <c r="M273" s="13" t="n">
        <v>0</v>
      </c>
      <c r="N273" s="13" t="n">
        <v>0</v>
      </c>
    </row>
    <row r="274" customFormat="false" ht="12.8" hidden="false" customHeight="false" outlineLevel="0" collapsed="false">
      <c r="A274" s="0" t="s">
        <v>208</v>
      </c>
      <c r="B274" s="14" t="s">
        <v>212</v>
      </c>
      <c r="C274" s="14" t="s">
        <v>193</v>
      </c>
      <c r="D274" s="14" t="s">
        <v>213</v>
      </c>
      <c r="E274" s="13" t="s">
        <v>214</v>
      </c>
      <c r="F274" s="18" t="s">
        <v>157</v>
      </c>
      <c r="G274" s="0" t="s">
        <v>190</v>
      </c>
      <c r="H274" s="26" t="n">
        <v>45016</v>
      </c>
      <c r="I274" s="13" t="n">
        <v>-18.92645</v>
      </c>
      <c r="J274" s="13" t="n">
        <v>147.89676</v>
      </c>
      <c r="K274" s="13" t="n">
        <v>5</v>
      </c>
      <c r="L274" s="13" t="n">
        <v>1</v>
      </c>
      <c r="M274" s="13" t="n">
        <v>0</v>
      </c>
      <c r="N274" s="13" t="n">
        <v>0</v>
      </c>
    </row>
    <row r="275" customFormat="false" ht="12.8" hidden="false" customHeight="false" outlineLevel="0" collapsed="false">
      <c r="A275" s="0" t="s">
        <v>208</v>
      </c>
      <c r="B275" s="14" t="s">
        <v>212</v>
      </c>
      <c r="C275" s="14" t="s">
        <v>193</v>
      </c>
      <c r="D275" s="14" t="s">
        <v>213</v>
      </c>
      <c r="E275" s="13" t="s">
        <v>214</v>
      </c>
      <c r="F275" s="18" t="s">
        <v>157</v>
      </c>
      <c r="G275" s="0" t="s">
        <v>190</v>
      </c>
      <c r="H275" s="26" t="n">
        <v>45016</v>
      </c>
      <c r="I275" s="13" t="n">
        <v>-18.92645</v>
      </c>
      <c r="J275" s="13" t="n">
        <v>147.89676</v>
      </c>
      <c r="K275" s="13" t="n">
        <v>5</v>
      </c>
      <c r="L275" s="13" t="n">
        <v>2</v>
      </c>
      <c r="M275" s="13" t="n">
        <v>1</v>
      </c>
      <c r="N275" s="13" t="n">
        <v>16.00603962</v>
      </c>
    </row>
    <row r="276" customFormat="false" ht="12.8" hidden="false" customHeight="false" outlineLevel="0" collapsed="false">
      <c r="A276" s="0" t="s">
        <v>208</v>
      </c>
      <c r="B276" s="14" t="s">
        <v>212</v>
      </c>
      <c r="C276" s="14" t="s">
        <v>193</v>
      </c>
      <c r="D276" s="14" t="s">
        <v>213</v>
      </c>
      <c r="E276" s="13" t="s">
        <v>214</v>
      </c>
      <c r="F276" s="18" t="s">
        <v>157</v>
      </c>
      <c r="G276" s="0" t="s">
        <v>190</v>
      </c>
      <c r="H276" s="26" t="n">
        <v>45016</v>
      </c>
      <c r="I276" s="13" t="n">
        <v>-18.92645</v>
      </c>
      <c r="J276" s="13" t="n">
        <v>147.89676</v>
      </c>
      <c r="K276" s="13" t="n">
        <v>6</v>
      </c>
      <c r="L276" s="13" t="n">
        <v>1</v>
      </c>
      <c r="M276" s="13" t="n">
        <v>1</v>
      </c>
      <c r="N276" s="13" t="n">
        <v>17.1701577</v>
      </c>
    </row>
    <row r="277" customFormat="false" ht="12.8" hidden="false" customHeight="false" outlineLevel="0" collapsed="false">
      <c r="A277" s="0" t="s">
        <v>208</v>
      </c>
      <c r="B277" s="14" t="s">
        <v>212</v>
      </c>
      <c r="C277" s="14" t="s">
        <v>193</v>
      </c>
      <c r="D277" s="14" t="s">
        <v>213</v>
      </c>
      <c r="E277" s="13" t="s">
        <v>214</v>
      </c>
      <c r="F277" s="18" t="s">
        <v>157</v>
      </c>
      <c r="G277" s="0" t="s">
        <v>190</v>
      </c>
      <c r="H277" s="26" t="n">
        <v>45016</v>
      </c>
      <c r="I277" s="13" t="n">
        <v>-18.92645</v>
      </c>
      <c r="J277" s="13" t="n">
        <v>147.89676</v>
      </c>
      <c r="K277" s="13" t="n">
        <v>6</v>
      </c>
      <c r="L277" s="13" t="n">
        <v>2</v>
      </c>
      <c r="M277" s="13" t="n">
        <v>0</v>
      </c>
      <c r="N277" s="13" t="n">
        <v>0</v>
      </c>
    </row>
    <row r="278" customFormat="false" ht="12.8" hidden="false" customHeight="false" outlineLevel="0" collapsed="false">
      <c r="A278" s="0" t="s">
        <v>208</v>
      </c>
      <c r="B278" s="14" t="s">
        <v>212</v>
      </c>
      <c r="C278" s="14" t="s">
        <v>193</v>
      </c>
      <c r="D278" s="14" t="s">
        <v>213</v>
      </c>
      <c r="E278" s="13" t="s">
        <v>214</v>
      </c>
      <c r="F278" s="18" t="s">
        <v>157</v>
      </c>
      <c r="G278" s="0" t="s">
        <v>190</v>
      </c>
      <c r="H278" s="26" t="n">
        <v>45016</v>
      </c>
      <c r="I278" s="13" t="n">
        <v>-18.92645</v>
      </c>
      <c r="J278" s="13" t="n">
        <v>147.89676</v>
      </c>
      <c r="K278" s="13" t="n">
        <v>7</v>
      </c>
      <c r="L278" s="13" t="n">
        <v>1</v>
      </c>
      <c r="M278" s="13" t="n">
        <v>1</v>
      </c>
      <c r="N278" s="13" t="n">
        <v>15.83512468</v>
      </c>
    </row>
    <row r="279" customFormat="false" ht="12.8" hidden="false" customHeight="false" outlineLevel="0" collapsed="false">
      <c r="A279" s="0" t="s">
        <v>208</v>
      </c>
      <c r="B279" s="14" t="s">
        <v>212</v>
      </c>
      <c r="C279" s="14" t="s">
        <v>193</v>
      </c>
      <c r="D279" s="14" t="s">
        <v>213</v>
      </c>
      <c r="E279" s="13" t="s">
        <v>214</v>
      </c>
      <c r="F279" s="18" t="s">
        <v>157</v>
      </c>
      <c r="G279" s="0" t="s">
        <v>190</v>
      </c>
      <c r="H279" s="26" t="n">
        <v>45016</v>
      </c>
      <c r="I279" s="13" t="n">
        <v>-18.92645</v>
      </c>
      <c r="J279" s="13" t="n">
        <v>147.89676</v>
      </c>
      <c r="K279" s="13" t="n">
        <v>7</v>
      </c>
      <c r="L279" s="13" t="n">
        <v>2</v>
      </c>
      <c r="M279" s="13" t="n">
        <v>1</v>
      </c>
      <c r="N279" s="13" t="n">
        <v>15.76650852</v>
      </c>
    </row>
    <row r="280" customFormat="false" ht="12.8" hidden="false" customHeight="false" outlineLevel="0" collapsed="false">
      <c r="A280" s="0" t="s">
        <v>208</v>
      </c>
      <c r="B280" s="14" t="s">
        <v>212</v>
      </c>
      <c r="C280" s="14" t="s">
        <v>193</v>
      </c>
      <c r="D280" s="14" t="s">
        <v>213</v>
      </c>
      <c r="E280" s="13" t="s">
        <v>214</v>
      </c>
      <c r="F280" s="18" t="s">
        <v>157</v>
      </c>
      <c r="G280" s="0" t="s">
        <v>190</v>
      </c>
      <c r="H280" s="26" t="n">
        <v>45016</v>
      </c>
      <c r="I280" s="13" t="n">
        <v>-18.92645</v>
      </c>
      <c r="J280" s="13" t="n">
        <v>147.89676</v>
      </c>
      <c r="K280" s="13" t="n">
        <v>8</v>
      </c>
      <c r="L280" s="13" t="n">
        <v>1</v>
      </c>
      <c r="M280" s="13" t="n">
        <v>1</v>
      </c>
      <c r="N280" s="13" t="n">
        <v>48.43546722</v>
      </c>
    </row>
    <row r="281" customFormat="false" ht="12.8" hidden="false" customHeight="false" outlineLevel="0" collapsed="false">
      <c r="A281" s="0" t="s">
        <v>208</v>
      </c>
      <c r="B281" s="14" t="s">
        <v>212</v>
      </c>
      <c r="C281" s="14" t="s">
        <v>193</v>
      </c>
      <c r="D281" s="14" t="s">
        <v>213</v>
      </c>
      <c r="E281" s="13" t="s">
        <v>214</v>
      </c>
      <c r="F281" s="18" t="s">
        <v>157</v>
      </c>
      <c r="G281" s="0" t="s">
        <v>190</v>
      </c>
      <c r="H281" s="26" t="n">
        <v>45016</v>
      </c>
      <c r="I281" s="13" t="n">
        <v>-18.92645</v>
      </c>
      <c r="J281" s="13" t="n">
        <v>147.89676</v>
      </c>
      <c r="K281" s="13" t="n">
        <v>8</v>
      </c>
      <c r="L281" s="13" t="n">
        <v>2</v>
      </c>
      <c r="M281" s="13" t="n">
        <v>0</v>
      </c>
      <c r="N281" s="13" t="n">
        <v>0</v>
      </c>
    </row>
    <row r="282" customFormat="false" ht="12.8" hidden="false" customHeight="false" outlineLevel="0" collapsed="false">
      <c r="A282" s="0" t="s">
        <v>208</v>
      </c>
      <c r="B282" s="14" t="s">
        <v>212</v>
      </c>
      <c r="C282" s="14" t="s">
        <v>193</v>
      </c>
      <c r="D282" s="14" t="s">
        <v>213</v>
      </c>
      <c r="E282" s="13" t="s">
        <v>214</v>
      </c>
      <c r="F282" s="18" t="s">
        <v>157</v>
      </c>
      <c r="G282" s="0" t="s">
        <v>190</v>
      </c>
      <c r="H282" s="26" t="n">
        <v>45016</v>
      </c>
      <c r="I282" s="13" t="n">
        <v>-18.92645</v>
      </c>
      <c r="J282" s="13" t="n">
        <v>147.89676</v>
      </c>
      <c r="K282" s="13" t="n">
        <v>9</v>
      </c>
      <c r="L282" s="13" t="n">
        <v>1</v>
      </c>
      <c r="M282" s="13" t="n">
        <v>0</v>
      </c>
      <c r="N282" s="13" t="n">
        <v>0</v>
      </c>
    </row>
    <row r="283" customFormat="false" ht="12.8" hidden="false" customHeight="false" outlineLevel="0" collapsed="false">
      <c r="A283" s="0" t="s">
        <v>208</v>
      </c>
      <c r="B283" s="14" t="s">
        <v>212</v>
      </c>
      <c r="C283" s="14" t="s">
        <v>193</v>
      </c>
      <c r="D283" s="14" t="s">
        <v>213</v>
      </c>
      <c r="E283" s="13" t="s">
        <v>214</v>
      </c>
      <c r="F283" s="18" t="s">
        <v>157</v>
      </c>
      <c r="G283" s="0" t="s">
        <v>190</v>
      </c>
      <c r="H283" s="26" t="n">
        <v>45016</v>
      </c>
      <c r="I283" s="13" t="n">
        <v>-18.92645</v>
      </c>
      <c r="J283" s="13" t="n">
        <v>147.89676</v>
      </c>
      <c r="K283" s="13" t="n">
        <v>9</v>
      </c>
      <c r="L283" s="13" t="n">
        <v>2</v>
      </c>
      <c r="M283" s="13" t="n">
        <v>0</v>
      </c>
      <c r="N283" s="13" t="n">
        <v>0</v>
      </c>
    </row>
    <row r="284" customFormat="false" ht="12.8" hidden="false" customHeight="false" outlineLevel="0" collapsed="false">
      <c r="A284" s="0" t="s">
        <v>208</v>
      </c>
      <c r="B284" s="14" t="s">
        <v>212</v>
      </c>
      <c r="C284" s="14" t="s">
        <v>193</v>
      </c>
      <c r="D284" s="14" t="s">
        <v>213</v>
      </c>
      <c r="E284" s="13" t="s">
        <v>214</v>
      </c>
      <c r="F284" s="18" t="s">
        <v>157</v>
      </c>
      <c r="G284" s="0" t="s">
        <v>190</v>
      </c>
      <c r="H284" s="26" t="n">
        <v>45016</v>
      </c>
      <c r="I284" s="13" t="n">
        <v>-18.92645</v>
      </c>
      <c r="J284" s="13" t="n">
        <v>147.89676</v>
      </c>
      <c r="K284" s="13" t="n">
        <v>10</v>
      </c>
      <c r="L284" s="13" t="n">
        <v>1</v>
      </c>
      <c r="M284" s="13" t="n">
        <v>0</v>
      </c>
      <c r="N284" s="13" t="n">
        <v>0</v>
      </c>
    </row>
    <row r="285" customFormat="false" ht="12.8" hidden="false" customHeight="false" outlineLevel="0" collapsed="false">
      <c r="A285" s="0" t="s">
        <v>208</v>
      </c>
      <c r="B285" s="14" t="s">
        <v>212</v>
      </c>
      <c r="C285" s="14" t="s">
        <v>193</v>
      </c>
      <c r="D285" s="14" t="s">
        <v>213</v>
      </c>
      <c r="E285" s="13" t="s">
        <v>214</v>
      </c>
      <c r="F285" s="18" t="s">
        <v>157</v>
      </c>
      <c r="G285" s="0" t="s">
        <v>190</v>
      </c>
      <c r="H285" s="26" t="n">
        <v>45016</v>
      </c>
      <c r="I285" s="13" t="n">
        <v>-18.92645</v>
      </c>
      <c r="J285" s="13" t="n">
        <v>147.89676</v>
      </c>
      <c r="K285" s="13" t="n">
        <v>10</v>
      </c>
      <c r="L285" s="13" t="n">
        <v>2</v>
      </c>
      <c r="M285" s="13" t="n">
        <v>1</v>
      </c>
      <c r="N285" s="13" t="n">
        <v>16.28595974</v>
      </c>
    </row>
    <row r="286" customFormat="false" ht="12.8" hidden="false" customHeight="false" outlineLevel="0" collapsed="false">
      <c r="A286" s="0" t="s">
        <v>208</v>
      </c>
      <c r="B286" s="14" t="s">
        <v>212</v>
      </c>
      <c r="C286" s="14" t="s">
        <v>193</v>
      </c>
      <c r="D286" s="14" t="s">
        <v>213</v>
      </c>
      <c r="E286" s="13" t="s">
        <v>214</v>
      </c>
      <c r="F286" s="18" t="s">
        <v>157</v>
      </c>
      <c r="G286" s="0" t="s">
        <v>190</v>
      </c>
      <c r="H286" s="26" t="n">
        <v>45016</v>
      </c>
      <c r="I286" s="13" t="n">
        <v>-18.92645</v>
      </c>
      <c r="J286" s="13" t="n">
        <v>147.89676</v>
      </c>
      <c r="K286" s="13" t="n">
        <v>11</v>
      </c>
      <c r="L286" s="13" t="n">
        <v>1</v>
      </c>
      <c r="M286" s="13" t="n">
        <v>0</v>
      </c>
      <c r="N286" s="13" t="n">
        <v>0</v>
      </c>
    </row>
    <row r="287" customFormat="false" ht="12.8" hidden="false" customHeight="false" outlineLevel="0" collapsed="false">
      <c r="A287" s="0" t="s">
        <v>208</v>
      </c>
      <c r="B287" s="14" t="s">
        <v>212</v>
      </c>
      <c r="C287" s="14" t="s">
        <v>193</v>
      </c>
      <c r="D287" s="14" t="s">
        <v>213</v>
      </c>
      <c r="E287" s="13" t="s">
        <v>214</v>
      </c>
      <c r="F287" s="18" t="s">
        <v>157</v>
      </c>
      <c r="G287" s="0" t="s">
        <v>190</v>
      </c>
      <c r="H287" s="26" t="n">
        <v>45016</v>
      </c>
      <c r="I287" s="13" t="n">
        <v>-18.92645</v>
      </c>
      <c r="J287" s="13" t="n">
        <v>147.89676</v>
      </c>
      <c r="K287" s="13" t="n">
        <v>11</v>
      </c>
      <c r="L287" s="13" t="n">
        <v>2</v>
      </c>
      <c r="M287" s="13" t="n">
        <v>0</v>
      </c>
      <c r="N287" s="13" t="n">
        <v>0</v>
      </c>
    </row>
    <row r="288" customFormat="false" ht="12.8" hidden="false" customHeight="false" outlineLevel="0" collapsed="false">
      <c r="A288" s="0" t="s">
        <v>208</v>
      </c>
      <c r="B288" s="14" t="s">
        <v>212</v>
      </c>
      <c r="C288" s="14" t="s">
        <v>193</v>
      </c>
      <c r="D288" s="14" t="s">
        <v>213</v>
      </c>
      <c r="E288" s="13" t="s">
        <v>214</v>
      </c>
      <c r="F288" s="18" t="s">
        <v>157</v>
      </c>
      <c r="G288" s="0" t="s">
        <v>190</v>
      </c>
      <c r="H288" s="26" t="n">
        <v>45016</v>
      </c>
      <c r="I288" s="13" t="n">
        <v>-18.92645</v>
      </c>
      <c r="J288" s="13" t="n">
        <v>147.89676</v>
      </c>
      <c r="K288" s="13" t="n">
        <v>12</v>
      </c>
      <c r="L288" s="13" t="n">
        <v>1</v>
      </c>
      <c r="M288" s="13" t="n">
        <v>0</v>
      </c>
      <c r="N288" s="13" t="n">
        <v>0</v>
      </c>
    </row>
    <row r="289" customFormat="false" ht="12.8" hidden="false" customHeight="false" outlineLevel="0" collapsed="false">
      <c r="A289" s="0" t="s">
        <v>208</v>
      </c>
      <c r="B289" s="14" t="s">
        <v>212</v>
      </c>
      <c r="C289" s="14" t="s">
        <v>193</v>
      </c>
      <c r="D289" s="14" t="s">
        <v>213</v>
      </c>
      <c r="E289" s="13" t="s">
        <v>214</v>
      </c>
      <c r="F289" s="18" t="s">
        <v>157</v>
      </c>
      <c r="G289" s="0" t="s">
        <v>190</v>
      </c>
      <c r="H289" s="26" t="n">
        <v>45016</v>
      </c>
      <c r="I289" s="13" t="n">
        <v>-18.92645</v>
      </c>
      <c r="J289" s="13" t="n">
        <v>147.89676</v>
      </c>
      <c r="K289" s="13" t="n">
        <v>12</v>
      </c>
      <c r="L289" s="13" t="n">
        <v>2</v>
      </c>
      <c r="M289" s="13" t="n">
        <v>0</v>
      </c>
      <c r="N289" s="13" t="n">
        <v>0</v>
      </c>
    </row>
    <row r="290" customFormat="false" ht="12.8" hidden="false" customHeight="false" outlineLevel="0" collapsed="false">
      <c r="A290" s="0" t="s">
        <v>208</v>
      </c>
      <c r="B290" s="14" t="s">
        <v>212</v>
      </c>
      <c r="C290" s="14" t="s">
        <v>193</v>
      </c>
      <c r="D290" s="14" t="s">
        <v>213</v>
      </c>
      <c r="E290" s="13" t="s">
        <v>172</v>
      </c>
      <c r="F290" s="18" t="s">
        <v>173</v>
      </c>
      <c r="G290" s="0" t="s">
        <v>209</v>
      </c>
      <c r="H290" s="26" t="n">
        <v>45017</v>
      </c>
      <c r="I290" s="13" t="n">
        <v>-18.8063</v>
      </c>
      <c r="J290" s="13" t="n">
        <v>147.71368</v>
      </c>
      <c r="K290" s="13" t="n">
        <v>1</v>
      </c>
      <c r="L290" s="13" t="n">
        <v>1</v>
      </c>
      <c r="M290" s="13" t="n">
        <v>1</v>
      </c>
      <c r="N290" s="13" t="n">
        <v>15.00249417</v>
      </c>
    </row>
    <row r="291" customFormat="false" ht="12.8" hidden="false" customHeight="false" outlineLevel="0" collapsed="false">
      <c r="A291" s="0" t="s">
        <v>208</v>
      </c>
      <c r="B291" s="14" t="s">
        <v>212</v>
      </c>
      <c r="C291" s="14" t="s">
        <v>193</v>
      </c>
      <c r="D291" s="14" t="s">
        <v>213</v>
      </c>
      <c r="E291" s="13" t="s">
        <v>172</v>
      </c>
      <c r="F291" s="18" t="s">
        <v>173</v>
      </c>
      <c r="G291" s="0" t="s">
        <v>209</v>
      </c>
      <c r="H291" s="26" t="n">
        <v>45017</v>
      </c>
      <c r="I291" s="13" t="n">
        <v>-18.8063</v>
      </c>
      <c r="J291" s="13" t="n">
        <v>147.71368</v>
      </c>
      <c r="K291" s="13" t="n">
        <v>1</v>
      </c>
      <c r="L291" s="13" t="n">
        <v>2</v>
      </c>
      <c r="M291" s="13" t="n">
        <v>0</v>
      </c>
      <c r="N291" s="13" t="n">
        <v>0</v>
      </c>
    </row>
    <row r="292" customFormat="false" ht="12.8" hidden="false" customHeight="false" outlineLevel="0" collapsed="false">
      <c r="A292" s="0" t="s">
        <v>208</v>
      </c>
      <c r="B292" s="14" t="s">
        <v>212</v>
      </c>
      <c r="C292" s="14" t="s">
        <v>193</v>
      </c>
      <c r="D292" s="14" t="s">
        <v>213</v>
      </c>
      <c r="E292" s="13" t="s">
        <v>172</v>
      </c>
      <c r="F292" s="18" t="s">
        <v>173</v>
      </c>
      <c r="G292" s="0" t="s">
        <v>209</v>
      </c>
      <c r="H292" s="26" t="n">
        <v>45017</v>
      </c>
      <c r="I292" s="13" t="n">
        <v>-18.8063</v>
      </c>
      <c r="J292" s="13" t="n">
        <v>147.71368</v>
      </c>
      <c r="K292" s="13" t="n">
        <v>2</v>
      </c>
      <c r="L292" s="13" t="n">
        <v>1</v>
      </c>
      <c r="M292" s="13" t="n">
        <v>1</v>
      </c>
      <c r="N292" s="13" t="n">
        <v>44.39046351</v>
      </c>
    </row>
    <row r="293" customFormat="false" ht="12.8" hidden="false" customHeight="false" outlineLevel="0" collapsed="false">
      <c r="A293" s="0" t="s">
        <v>208</v>
      </c>
      <c r="B293" s="14" t="s">
        <v>212</v>
      </c>
      <c r="C293" s="14" t="s">
        <v>193</v>
      </c>
      <c r="D293" s="14" t="s">
        <v>213</v>
      </c>
      <c r="E293" s="13" t="s">
        <v>172</v>
      </c>
      <c r="F293" s="18" t="s">
        <v>173</v>
      </c>
      <c r="G293" s="0" t="s">
        <v>209</v>
      </c>
      <c r="H293" s="26" t="n">
        <v>45017</v>
      </c>
      <c r="I293" s="13" t="n">
        <v>-18.8063</v>
      </c>
      <c r="J293" s="13" t="n">
        <v>147.71368</v>
      </c>
      <c r="K293" s="13" t="n">
        <v>2</v>
      </c>
      <c r="L293" s="13" t="n">
        <v>2</v>
      </c>
      <c r="M293" s="13" t="n">
        <v>0</v>
      </c>
      <c r="N293" s="13" t="n">
        <v>0</v>
      </c>
    </row>
    <row r="294" customFormat="false" ht="12.8" hidden="false" customHeight="false" outlineLevel="0" collapsed="false">
      <c r="A294" s="0" t="s">
        <v>208</v>
      </c>
      <c r="B294" s="14" t="s">
        <v>212</v>
      </c>
      <c r="C294" s="14" t="s">
        <v>193</v>
      </c>
      <c r="D294" s="14" t="s">
        <v>213</v>
      </c>
      <c r="E294" s="13" t="s">
        <v>172</v>
      </c>
      <c r="F294" s="18" t="s">
        <v>173</v>
      </c>
      <c r="G294" s="0" t="s">
        <v>209</v>
      </c>
      <c r="H294" s="26" t="n">
        <v>45017</v>
      </c>
      <c r="I294" s="13" t="n">
        <v>-18.8063</v>
      </c>
      <c r="J294" s="13" t="n">
        <v>147.71368</v>
      </c>
      <c r="K294" s="13" t="n">
        <v>3</v>
      </c>
      <c r="L294" s="13" t="n">
        <v>1</v>
      </c>
      <c r="M294" s="13" t="n">
        <v>1</v>
      </c>
      <c r="N294" s="13" t="n">
        <v>31.22958693</v>
      </c>
    </row>
    <row r="295" customFormat="false" ht="12.8" hidden="false" customHeight="false" outlineLevel="0" collapsed="false">
      <c r="A295" s="0" t="s">
        <v>208</v>
      </c>
      <c r="B295" s="14" t="s">
        <v>212</v>
      </c>
      <c r="C295" s="14" t="s">
        <v>193</v>
      </c>
      <c r="D295" s="14" t="s">
        <v>213</v>
      </c>
      <c r="E295" s="13" t="s">
        <v>172</v>
      </c>
      <c r="F295" s="18" t="s">
        <v>173</v>
      </c>
      <c r="G295" s="0" t="s">
        <v>209</v>
      </c>
      <c r="H295" s="26" t="n">
        <v>45017</v>
      </c>
      <c r="I295" s="13" t="n">
        <v>-18.8063</v>
      </c>
      <c r="J295" s="13" t="n">
        <v>147.71368</v>
      </c>
      <c r="K295" s="13" t="n">
        <v>3</v>
      </c>
      <c r="L295" s="13" t="n">
        <v>2</v>
      </c>
      <c r="M295" s="13" t="n">
        <v>0</v>
      </c>
      <c r="N295" s="13" t="n">
        <v>0</v>
      </c>
    </row>
    <row r="296" customFormat="false" ht="12.8" hidden="false" customHeight="false" outlineLevel="0" collapsed="false">
      <c r="A296" s="0" t="s">
        <v>208</v>
      </c>
      <c r="B296" s="14" t="s">
        <v>212</v>
      </c>
      <c r="C296" s="14" t="s">
        <v>193</v>
      </c>
      <c r="D296" s="14" t="s">
        <v>213</v>
      </c>
      <c r="E296" s="13" t="s">
        <v>172</v>
      </c>
      <c r="F296" s="18" t="s">
        <v>173</v>
      </c>
      <c r="G296" s="0" t="s">
        <v>209</v>
      </c>
      <c r="H296" s="26" t="n">
        <v>45017</v>
      </c>
      <c r="I296" s="13" t="n">
        <v>-18.8063</v>
      </c>
      <c r="J296" s="13" t="n">
        <v>147.71368</v>
      </c>
      <c r="K296" s="13" t="n">
        <v>4</v>
      </c>
      <c r="L296" s="13" t="n">
        <v>1</v>
      </c>
      <c r="M296" s="13" t="n">
        <v>0</v>
      </c>
      <c r="N296" s="13" t="n">
        <v>0</v>
      </c>
    </row>
    <row r="297" customFormat="false" ht="12.8" hidden="false" customHeight="false" outlineLevel="0" collapsed="false">
      <c r="A297" s="0" t="s">
        <v>208</v>
      </c>
      <c r="B297" s="14" t="s">
        <v>212</v>
      </c>
      <c r="C297" s="14" t="s">
        <v>193</v>
      </c>
      <c r="D297" s="14" t="s">
        <v>213</v>
      </c>
      <c r="E297" s="13" t="s">
        <v>172</v>
      </c>
      <c r="F297" s="18" t="s">
        <v>173</v>
      </c>
      <c r="G297" s="0" t="s">
        <v>209</v>
      </c>
      <c r="H297" s="26" t="n">
        <v>45017</v>
      </c>
      <c r="I297" s="13" t="n">
        <v>-18.8063</v>
      </c>
      <c r="J297" s="13" t="n">
        <v>147.71368</v>
      </c>
      <c r="K297" s="13" t="n">
        <v>4</v>
      </c>
      <c r="L297" s="13" t="n">
        <v>2</v>
      </c>
      <c r="M297" s="13" t="n">
        <v>1</v>
      </c>
      <c r="N297" s="13" t="n">
        <v>16.41243352</v>
      </c>
    </row>
    <row r="298" customFormat="false" ht="12.8" hidden="false" customHeight="false" outlineLevel="0" collapsed="false">
      <c r="A298" s="0" t="s">
        <v>208</v>
      </c>
      <c r="B298" s="14" t="s">
        <v>212</v>
      </c>
      <c r="C298" s="14" t="s">
        <v>193</v>
      </c>
      <c r="D298" s="14" t="s">
        <v>213</v>
      </c>
      <c r="E298" s="13" t="s">
        <v>172</v>
      </c>
      <c r="F298" s="18" t="s">
        <v>173</v>
      </c>
      <c r="G298" s="0" t="s">
        <v>209</v>
      </c>
      <c r="H298" s="26" t="n">
        <v>45017</v>
      </c>
      <c r="I298" s="13" t="n">
        <v>-18.8063</v>
      </c>
      <c r="J298" s="13" t="n">
        <v>147.71368</v>
      </c>
      <c r="K298" s="13" t="n">
        <v>5</v>
      </c>
      <c r="L298" s="13" t="n">
        <v>1</v>
      </c>
      <c r="M298" s="13" t="n">
        <v>0</v>
      </c>
      <c r="N298" s="13" t="n">
        <v>0</v>
      </c>
    </row>
    <row r="299" customFormat="false" ht="12.8" hidden="false" customHeight="false" outlineLevel="0" collapsed="false">
      <c r="A299" s="0" t="s">
        <v>208</v>
      </c>
      <c r="B299" s="14" t="s">
        <v>212</v>
      </c>
      <c r="C299" s="14" t="s">
        <v>193</v>
      </c>
      <c r="D299" s="14" t="s">
        <v>213</v>
      </c>
      <c r="E299" s="13" t="s">
        <v>172</v>
      </c>
      <c r="F299" s="18" t="s">
        <v>173</v>
      </c>
      <c r="G299" s="0" t="s">
        <v>209</v>
      </c>
      <c r="H299" s="26" t="n">
        <v>45017</v>
      </c>
      <c r="I299" s="13" t="n">
        <v>-18.8063</v>
      </c>
      <c r="J299" s="13" t="n">
        <v>147.71368</v>
      </c>
      <c r="K299" s="13" t="n">
        <v>5</v>
      </c>
      <c r="L299" s="13" t="n">
        <v>2</v>
      </c>
      <c r="M299" s="13" t="n">
        <v>0</v>
      </c>
      <c r="N299" s="13" t="n">
        <v>0</v>
      </c>
    </row>
    <row r="300" customFormat="false" ht="12.8" hidden="false" customHeight="false" outlineLevel="0" collapsed="false">
      <c r="A300" s="0" t="s">
        <v>208</v>
      </c>
      <c r="B300" s="14" t="s">
        <v>212</v>
      </c>
      <c r="C300" s="14" t="s">
        <v>193</v>
      </c>
      <c r="D300" s="14" t="s">
        <v>213</v>
      </c>
      <c r="E300" s="13" t="s">
        <v>172</v>
      </c>
      <c r="F300" s="18" t="s">
        <v>173</v>
      </c>
      <c r="G300" s="0" t="s">
        <v>209</v>
      </c>
      <c r="H300" s="26" t="n">
        <v>45017</v>
      </c>
      <c r="I300" s="13" t="n">
        <v>-18.8063</v>
      </c>
      <c r="J300" s="13" t="n">
        <v>147.71368</v>
      </c>
      <c r="K300" s="13" t="n">
        <v>6</v>
      </c>
      <c r="L300" s="13" t="n">
        <v>1</v>
      </c>
      <c r="M300" s="13" t="n">
        <v>0</v>
      </c>
      <c r="N300" s="13" t="n">
        <v>0</v>
      </c>
    </row>
    <row r="301" customFormat="false" ht="12.8" hidden="false" customHeight="false" outlineLevel="0" collapsed="false">
      <c r="A301" s="0" t="s">
        <v>208</v>
      </c>
      <c r="B301" s="14" t="s">
        <v>212</v>
      </c>
      <c r="C301" s="14" t="s">
        <v>193</v>
      </c>
      <c r="D301" s="14" t="s">
        <v>213</v>
      </c>
      <c r="E301" s="13" t="s">
        <v>172</v>
      </c>
      <c r="F301" s="18" t="s">
        <v>173</v>
      </c>
      <c r="G301" s="0" t="s">
        <v>209</v>
      </c>
      <c r="H301" s="26" t="n">
        <v>45017</v>
      </c>
      <c r="I301" s="13" t="n">
        <v>-18.8063</v>
      </c>
      <c r="J301" s="13" t="n">
        <v>147.71368</v>
      </c>
      <c r="K301" s="13" t="n">
        <v>6</v>
      </c>
      <c r="L301" s="13" t="n">
        <v>2</v>
      </c>
      <c r="M301" s="13" t="n">
        <v>0</v>
      </c>
      <c r="N301" s="13" t="n">
        <v>0</v>
      </c>
    </row>
    <row r="302" customFormat="false" ht="12.8" hidden="false" customHeight="false" outlineLevel="0" collapsed="false">
      <c r="A302" s="0" t="s">
        <v>208</v>
      </c>
      <c r="B302" s="14" t="s">
        <v>212</v>
      </c>
      <c r="C302" s="14" t="s">
        <v>193</v>
      </c>
      <c r="D302" s="14" t="s">
        <v>213</v>
      </c>
      <c r="E302" s="13" t="s">
        <v>172</v>
      </c>
      <c r="F302" s="18" t="s">
        <v>173</v>
      </c>
      <c r="G302" s="0" t="s">
        <v>209</v>
      </c>
      <c r="H302" s="26" t="n">
        <v>45017</v>
      </c>
      <c r="I302" s="13" t="n">
        <v>-18.8063</v>
      </c>
      <c r="J302" s="13" t="n">
        <v>147.71368</v>
      </c>
      <c r="K302" s="13" t="n">
        <v>7</v>
      </c>
      <c r="L302" s="13" t="n">
        <v>1</v>
      </c>
      <c r="M302" s="13" t="n">
        <v>0</v>
      </c>
      <c r="N302" s="13" t="n">
        <v>0</v>
      </c>
    </row>
    <row r="303" customFormat="false" ht="12.8" hidden="false" customHeight="false" outlineLevel="0" collapsed="false">
      <c r="A303" s="0" t="s">
        <v>208</v>
      </c>
      <c r="B303" s="14" t="s">
        <v>212</v>
      </c>
      <c r="C303" s="14" t="s">
        <v>193</v>
      </c>
      <c r="D303" s="14" t="s">
        <v>213</v>
      </c>
      <c r="E303" s="13" t="s">
        <v>172</v>
      </c>
      <c r="F303" s="18" t="s">
        <v>173</v>
      </c>
      <c r="G303" s="0" t="s">
        <v>209</v>
      </c>
      <c r="H303" s="26" t="n">
        <v>45017</v>
      </c>
      <c r="I303" s="13" t="n">
        <v>-18.8063</v>
      </c>
      <c r="J303" s="13" t="n">
        <v>147.71368</v>
      </c>
      <c r="K303" s="13" t="n">
        <v>7</v>
      </c>
      <c r="L303" s="13" t="n">
        <v>2</v>
      </c>
      <c r="M303" s="13" t="n">
        <v>1</v>
      </c>
      <c r="N303" s="13" t="n">
        <v>16.29498264</v>
      </c>
    </row>
    <row r="304" customFormat="false" ht="12.8" hidden="false" customHeight="false" outlineLevel="0" collapsed="false">
      <c r="A304" s="0" t="s">
        <v>208</v>
      </c>
      <c r="B304" s="14" t="s">
        <v>212</v>
      </c>
      <c r="C304" s="14" t="s">
        <v>193</v>
      </c>
      <c r="D304" s="14" t="s">
        <v>213</v>
      </c>
      <c r="E304" s="13" t="s">
        <v>172</v>
      </c>
      <c r="F304" s="18" t="s">
        <v>173</v>
      </c>
      <c r="G304" s="0" t="s">
        <v>209</v>
      </c>
      <c r="H304" s="26" t="n">
        <v>45017</v>
      </c>
      <c r="I304" s="13" t="n">
        <v>-18.8063</v>
      </c>
      <c r="J304" s="13" t="n">
        <v>147.71368</v>
      </c>
      <c r="K304" s="13" t="n">
        <v>8</v>
      </c>
      <c r="L304" s="13" t="n">
        <v>1</v>
      </c>
      <c r="M304" s="13" t="n">
        <v>0</v>
      </c>
      <c r="N304" s="13" t="n">
        <v>0</v>
      </c>
    </row>
    <row r="305" customFormat="false" ht="12.8" hidden="false" customHeight="false" outlineLevel="0" collapsed="false">
      <c r="A305" s="0" t="s">
        <v>208</v>
      </c>
      <c r="B305" s="14" t="s">
        <v>212</v>
      </c>
      <c r="C305" s="14" t="s">
        <v>193</v>
      </c>
      <c r="D305" s="14" t="s">
        <v>213</v>
      </c>
      <c r="E305" s="13" t="s">
        <v>172</v>
      </c>
      <c r="F305" s="18" t="s">
        <v>173</v>
      </c>
      <c r="G305" s="0" t="s">
        <v>209</v>
      </c>
      <c r="H305" s="26" t="n">
        <v>45017</v>
      </c>
      <c r="I305" s="13" t="n">
        <v>-18.8063</v>
      </c>
      <c r="J305" s="13" t="n">
        <v>147.71368</v>
      </c>
      <c r="K305" s="13" t="n">
        <v>8</v>
      </c>
      <c r="L305" s="13" t="n">
        <v>2</v>
      </c>
      <c r="M305" s="13" t="n">
        <v>1</v>
      </c>
      <c r="N305" s="13" t="n">
        <v>15.98356889</v>
      </c>
    </row>
    <row r="306" customFormat="false" ht="12.8" hidden="false" customHeight="false" outlineLevel="0" collapsed="false">
      <c r="A306" s="0" t="s">
        <v>208</v>
      </c>
      <c r="B306" s="14" t="s">
        <v>212</v>
      </c>
      <c r="C306" s="14" t="s">
        <v>193</v>
      </c>
      <c r="D306" s="14" t="s">
        <v>213</v>
      </c>
      <c r="E306" s="13" t="s">
        <v>172</v>
      </c>
      <c r="F306" s="18" t="s">
        <v>173</v>
      </c>
      <c r="G306" s="0" t="s">
        <v>209</v>
      </c>
      <c r="H306" s="26" t="n">
        <v>45017</v>
      </c>
      <c r="I306" s="13" t="n">
        <v>-18.8063</v>
      </c>
      <c r="J306" s="13" t="n">
        <v>147.71368</v>
      </c>
      <c r="K306" s="13" t="n">
        <v>9</v>
      </c>
      <c r="L306" s="13" t="n">
        <v>1</v>
      </c>
      <c r="M306" s="13" t="n">
        <v>0</v>
      </c>
      <c r="N306" s="13" t="n">
        <v>0</v>
      </c>
    </row>
    <row r="307" customFormat="false" ht="12.8" hidden="false" customHeight="false" outlineLevel="0" collapsed="false">
      <c r="A307" s="0" t="s">
        <v>208</v>
      </c>
      <c r="B307" s="14" t="s">
        <v>212</v>
      </c>
      <c r="C307" s="14" t="s">
        <v>193</v>
      </c>
      <c r="D307" s="14" t="s">
        <v>213</v>
      </c>
      <c r="E307" s="13" t="s">
        <v>172</v>
      </c>
      <c r="F307" s="18" t="s">
        <v>173</v>
      </c>
      <c r="G307" s="0" t="s">
        <v>209</v>
      </c>
      <c r="H307" s="26" t="n">
        <v>45017</v>
      </c>
      <c r="I307" s="13" t="n">
        <v>-18.8063</v>
      </c>
      <c r="J307" s="13" t="n">
        <v>147.71368</v>
      </c>
      <c r="K307" s="13" t="n">
        <v>9</v>
      </c>
      <c r="L307" s="13" t="n">
        <v>2</v>
      </c>
      <c r="M307" s="13" t="n">
        <v>0</v>
      </c>
      <c r="N307" s="13" t="n">
        <v>0</v>
      </c>
    </row>
    <row r="308" customFormat="false" ht="12.8" hidden="false" customHeight="false" outlineLevel="0" collapsed="false">
      <c r="A308" s="0" t="s">
        <v>208</v>
      </c>
      <c r="B308" s="14" t="s">
        <v>212</v>
      </c>
      <c r="C308" s="14" t="s">
        <v>193</v>
      </c>
      <c r="D308" s="14" t="s">
        <v>213</v>
      </c>
      <c r="E308" s="13" t="s">
        <v>172</v>
      </c>
      <c r="F308" s="18" t="s">
        <v>173</v>
      </c>
      <c r="G308" s="0" t="s">
        <v>209</v>
      </c>
      <c r="H308" s="26" t="n">
        <v>45017</v>
      </c>
      <c r="I308" s="13" t="n">
        <v>-18.8063</v>
      </c>
      <c r="J308" s="13" t="n">
        <v>147.71368</v>
      </c>
      <c r="K308" s="13" t="n">
        <v>10</v>
      </c>
      <c r="L308" s="13" t="n">
        <v>1</v>
      </c>
      <c r="M308" s="13" t="n">
        <v>0</v>
      </c>
      <c r="N308" s="13" t="n">
        <v>0</v>
      </c>
    </row>
    <row r="309" customFormat="false" ht="12.8" hidden="false" customHeight="false" outlineLevel="0" collapsed="false">
      <c r="A309" s="0" t="s">
        <v>208</v>
      </c>
      <c r="B309" s="14" t="s">
        <v>212</v>
      </c>
      <c r="C309" s="14" t="s">
        <v>193</v>
      </c>
      <c r="D309" s="14" t="s">
        <v>213</v>
      </c>
      <c r="E309" s="13" t="s">
        <v>172</v>
      </c>
      <c r="F309" s="18" t="s">
        <v>173</v>
      </c>
      <c r="G309" s="0" t="s">
        <v>209</v>
      </c>
      <c r="H309" s="26" t="n">
        <v>45017</v>
      </c>
      <c r="I309" s="13" t="n">
        <v>-18.8063</v>
      </c>
      <c r="J309" s="13" t="n">
        <v>147.71368</v>
      </c>
      <c r="K309" s="13" t="n">
        <v>10</v>
      </c>
      <c r="L309" s="13" t="n">
        <v>2</v>
      </c>
      <c r="M309" s="13" t="n">
        <v>0</v>
      </c>
      <c r="N309" s="13" t="n">
        <v>0</v>
      </c>
    </row>
    <row r="310" customFormat="false" ht="12.8" hidden="false" customHeight="false" outlineLevel="0" collapsed="false">
      <c r="A310" s="0" t="s">
        <v>208</v>
      </c>
      <c r="B310" s="14" t="s">
        <v>212</v>
      </c>
      <c r="C310" s="14" t="s">
        <v>193</v>
      </c>
      <c r="D310" s="14" t="s">
        <v>213</v>
      </c>
      <c r="E310" s="13" t="s">
        <v>172</v>
      </c>
      <c r="F310" s="18" t="s">
        <v>173</v>
      </c>
      <c r="G310" s="0" t="s">
        <v>209</v>
      </c>
      <c r="H310" s="26" t="n">
        <v>45017</v>
      </c>
      <c r="I310" s="13" t="n">
        <v>-18.8063</v>
      </c>
      <c r="J310" s="13" t="n">
        <v>147.71368</v>
      </c>
      <c r="K310" s="13" t="n">
        <v>11</v>
      </c>
      <c r="L310" s="13" t="n">
        <v>1</v>
      </c>
      <c r="M310" s="13" t="n">
        <v>0</v>
      </c>
      <c r="N310" s="13" t="n">
        <v>0</v>
      </c>
    </row>
    <row r="311" customFormat="false" ht="12.8" hidden="false" customHeight="false" outlineLevel="0" collapsed="false">
      <c r="A311" s="0" t="s">
        <v>208</v>
      </c>
      <c r="B311" s="14" t="s">
        <v>212</v>
      </c>
      <c r="C311" s="14" t="s">
        <v>193</v>
      </c>
      <c r="D311" s="14" t="s">
        <v>213</v>
      </c>
      <c r="E311" s="13" t="s">
        <v>172</v>
      </c>
      <c r="F311" s="18" t="s">
        <v>173</v>
      </c>
      <c r="G311" s="0" t="s">
        <v>209</v>
      </c>
      <c r="H311" s="26" t="n">
        <v>45017</v>
      </c>
      <c r="I311" s="13" t="n">
        <v>-18.8063</v>
      </c>
      <c r="J311" s="13" t="n">
        <v>147.71368</v>
      </c>
      <c r="K311" s="13" t="n">
        <v>11</v>
      </c>
      <c r="L311" s="13" t="n">
        <v>2</v>
      </c>
      <c r="M311" s="13" t="n">
        <v>0</v>
      </c>
      <c r="N311" s="13" t="n">
        <v>0</v>
      </c>
    </row>
    <row r="312" customFormat="false" ht="12.8" hidden="false" customHeight="false" outlineLevel="0" collapsed="false">
      <c r="A312" s="0" t="s">
        <v>208</v>
      </c>
      <c r="B312" s="14" t="s">
        <v>212</v>
      </c>
      <c r="C312" s="14" t="s">
        <v>193</v>
      </c>
      <c r="D312" s="14" t="s">
        <v>213</v>
      </c>
      <c r="E312" s="13" t="s">
        <v>172</v>
      </c>
      <c r="F312" s="18" t="s">
        <v>173</v>
      </c>
      <c r="G312" s="0" t="s">
        <v>209</v>
      </c>
      <c r="H312" s="26" t="n">
        <v>45017</v>
      </c>
      <c r="I312" s="13" t="n">
        <v>-18.8063</v>
      </c>
      <c r="J312" s="13" t="n">
        <v>147.71368</v>
      </c>
      <c r="K312" s="13" t="n">
        <v>12</v>
      </c>
      <c r="L312" s="13" t="n">
        <v>1</v>
      </c>
      <c r="M312" s="13" t="n">
        <v>0</v>
      </c>
      <c r="N312" s="13" t="n">
        <v>0</v>
      </c>
    </row>
    <row r="313" customFormat="false" ht="12.8" hidden="false" customHeight="false" outlineLevel="0" collapsed="false">
      <c r="A313" s="0" t="s">
        <v>208</v>
      </c>
      <c r="B313" s="14" t="s">
        <v>212</v>
      </c>
      <c r="C313" s="14" t="s">
        <v>193</v>
      </c>
      <c r="D313" s="14" t="s">
        <v>213</v>
      </c>
      <c r="E313" s="13" t="s">
        <v>172</v>
      </c>
      <c r="F313" s="18" t="s">
        <v>173</v>
      </c>
      <c r="G313" s="0" t="s">
        <v>209</v>
      </c>
      <c r="H313" s="26" t="n">
        <v>45017</v>
      </c>
      <c r="I313" s="13" t="n">
        <v>-18.8063</v>
      </c>
      <c r="J313" s="13" t="n">
        <v>147.71368</v>
      </c>
      <c r="K313" s="13" t="n">
        <v>12</v>
      </c>
      <c r="L313" s="13" t="n">
        <v>2</v>
      </c>
      <c r="M313" s="13" t="n">
        <v>0</v>
      </c>
      <c r="N313" s="13" t="n">
        <v>0</v>
      </c>
    </row>
    <row r="314" customFormat="false" ht="12.8" hidden="false" customHeight="false" outlineLevel="0" collapsed="false">
      <c r="A314" s="0" t="s">
        <v>208</v>
      </c>
      <c r="B314" s="14" t="s">
        <v>212</v>
      </c>
      <c r="C314" s="14" t="s">
        <v>193</v>
      </c>
      <c r="D314" s="14" t="s">
        <v>213</v>
      </c>
      <c r="E314" s="13" t="s">
        <v>172</v>
      </c>
      <c r="F314" s="18" t="s">
        <v>173</v>
      </c>
      <c r="G314" s="0" t="s">
        <v>191</v>
      </c>
      <c r="H314" s="26" t="n">
        <v>45017</v>
      </c>
      <c r="I314" s="13" t="n">
        <v>-18.80223</v>
      </c>
      <c r="J314" s="13" t="n">
        <v>147.70129</v>
      </c>
      <c r="K314" s="13" t="n">
        <v>1</v>
      </c>
      <c r="L314" s="13" t="n">
        <v>1</v>
      </c>
      <c r="M314" s="13" t="n">
        <v>0</v>
      </c>
      <c r="N314" s="13" t="n">
        <v>0</v>
      </c>
    </row>
    <row r="315" customFormat="false" ht="12.8" hidden="false" customHeight="false" outlineLevel="0" collapsed="false">
      <c r="A315" s="0" t="s">
        <v>208</v>
      </c>
      <c r="B315" s="14" t="s">
        <v>212</v>
      </c>
      <c r="C315" s="14" t="s">
        <v>193</v>
      </c>
      <c r="D315" s="14" t="s">
        <v>213</v>
      </c>
      <c r="E315" s="13" t="s">
        <v>172</v>
      </c>
      <c r="F315" s="18" t="s">
        <v>173</v>
      </c>
      <c r="G315" s="0" t="s">
        <v>191</v>
      </c>
      <c r="H315" s="26" t="n">
        <v>45017</v>
      </c>
      <c r="I315" s="13" t="n">
        <v>-18.80223</v>
      </c>
      <c r="J315" s="13" t="n">
        <v>147.70129</v>
      </c>
      <c r="K315" s="13" t="n">
        <v>1</v>
      </c>
      <c r="L315" s="13" t="n">
        <v>2</v>
      </c>
      <c r="M315" s="13" t="n">
        <v>0</v>
      </c>
      <c r="N315" s="13" t="n">
        <v>0</v>
      </c>
    </row>
    <row r="316" customFormat="false" ht="12.8" hidden="false" customHeight="false" outlineLevel="0" collapsed="false">
      <c r="A316" s="0" t="s">
        <v>208</v>
      </c>
      <c r="B316" s="14" t="s">
        <v>212</v>
      </c>
      <c r="C316" s="14" t="s">
        <v>193</v>
      </c>
      <c r="D316" s="14" t="s">
        <v>213</v>
      </c>
      <c r="E316" s="13" t="s">
        <v>172</v>
      </c>
      <c r="F316" s="18" t="s">
        <v>173</v>
      </c>
      <c r="G316" s="0" t="s">
        <v>191</v>
      </c>
      <c r="H316" s="26" t="n">
        <v>45017</v>
      </c>
      <c r="I316" s="13" t="n">
        <v>-18.80223</v>
      </c>
      <c r="J316" s="13" t="n">
        <v>147.70129</v>
      </c>
      <c r="K316" s="13" t="n">
        <v>2</v>
      </c>
      <c r="L316" s="13" t="n">
        <v>1</v>
      </c>
      <c r="M316" s="13" t="n">
        <v>1</v>
      </c>
      <c r="N316" s="13" t="n">
        <v>15.14801504</v>
      </c>
    </row>
    <row r="317" customFormat="false" ht="12.8" hidden="false" customHeight="false" outlineLevel="0" collapsed="false">
      <c r="A317" s="0" t="s">
        <v>208</v>
      </c>
      <c r="B317" s="14" t="s">
        <v>212</v>
      </c>
      <c r="C317" s="14" t="s">
        <v>193</v>
      </c>
      <c r="D317" s="14" t="s">
        <v>213</v>
      </c>
      <c r="E317" s="13" t="s">
        <v>172</v>
      </c>
      <c r="F317" s="18" t="s">
        <v>173</v>
      </c>
      <c r="G317" s="0" t="s">
        <v>191</v>
      </c>
      <c r="H317" s="26" t="n">
        <v>45017</v>
      </c>
      <c r="I317" s="13" t="n">
        <v>-18.80223</v>
      </c>
      <c r="J317" s="13" t="n">
        <v>147.70129</v>
      </c>
      <c r="K317" s="13" t="n">
        <v>2</v>
      </c>
      <c r="L317" s="13" t="n">
        <v>2</v>
      </c>
      <c r="M317" s="13" t="n">
        <v>1</v>
      </c>
      <c r="N317" s="13" t="n">
        <v>30.27588906</v>
      </c>
    </row>
    <row r="318" customFormat="false" ht="12.8" hidden="false" customHeight="false" outlineLevel="0" collapsed="false">
      <c r="A318" s="0" t="s">
        <v>208</v>
      </c>
      <c r="B318" s="14" t="s">
        <v>212</v>
      </c>
      <c r="C318" s="14" t="s">
        <v>193</v>
      </c>
      <c r="D318" s="14" t="s">
        <v>213</v>
      </c>
      <c r="E318" s="13" t="s">
        <v>172</v>
      </c>
      <c r="F318" s="18" t="s">
        <v>173</v>
      </c>
      <c r="G318" s="0" t="s">
        <v>191</v>
      </c>
      <c r="H318" s="26" t="n">
        <v>45017</v>
      </c>
      <c r="I318" s="13" t="n">
        <v>-18.80223</v>
      </c>
      <c r="J318" s="13" t="n">
        <v>147.70129</v>
      </c>
      <c r="K318" s="13" t="n">
        <v>3</v>
      </c>
      <c r="L318" s="13" t="n">
        <v>1</v>
      </c>
      <c r="M318" s="13" t="n">
        <v>1</v>
      </c>
      <c r="N318" s="13" t="n">
        <v>15.46597036</v>
      </c>
    </row>
    <row r="319" customFormat="false" ht="12.8" hidden="false" customHeight="false" outlineLevel="0" collapsed="false">
      <c r="A319" s="0" t="s">
        <v>208</v>
      </c>
      <c r="B319" s="14" t="s">
        <v>212</v>
      </c>
      <c r="C319" s="14" t="s">
        <v>193</v>
      </c>
      <c r="D319" s="14" t="s">
        <v>213</v>
      </c>
      <c r="E319" s="13" t="s">
        <v>172</v>
      </c>
      <c r="F319" s="18" t="s">
        <v>173</v>
      </c>
      <c r="G319" s="0" t="s">
        <v>191</v>
      </c>
      <c r="H319" s="26" t="n">
        <v>45017</v>
      </c>
      <c r="I319" s="13" t="n">
        <v>-18.80223</v>
      </c>
      <c r="J319" s="13" t="n">
        <v>147.70129</v>
      </c>
      <c r="K319" s="13" t="n">
        <v>3</v>
      </c>
      <c r="L319" s="13" t="n">
        <v>2</v>
      </c>
      <c r="M319" s="13" t="n">
        <v>0</v>
      </c>
      <c r="N319" s="13" t="n">
        <v>0</v>
      </c>
    </row>
    <row r="320" customFormat="false" ht="12.8" hidden="false" customHeight="false" outlineLevel="0" collapsed="false">
      <c r="A320" s="0" t="s">
        <v>208</v>
      </c>
      <c r="B320" s="14" t="s">
        <v>212</v>
      </c>
      <c r="C320" s="14" t="s">
        <v>193</v>
      </c>
      <c r="D320" s="14" t="s">
        <v>213</v>
      </c>
      <c r="E320" s="13" t="s">
        <v>172</v>
      </c>
      <c r="F320" s="18" t="s">
        <v>173</v>
      </c>
      <c r="G320" s="0" t="s">
        <v>191</v>
      </c>
      <c r="H320" s="26" t="n">
        <v>45017</v>
      </c>
      <c r="I320" s="13" t="n">
        <v>-18.80223</v>
      </c>
      <c r="J320" s="13" t="n">
        <v>147.70129</v>
      </c>
      <c r="K320" s="13" t="n">
        <v>4</v>
      </c>
      <c r="L320" s="13" t="n">
        <v>1</v>
      </c>
      <c r="M320" s="13" t="n">
        <v>0</v>
      </c>
      <c r="N320" s="13" t="n">
        <v>0</v>
      </c>
    </row>
    <row r="321" customFormat="false" ht="12.8" hidden="false" customHeight="false" outlineLevel="0" collapsed="false">
      <c r="A321" s="0" t="s">
        <v>208</v>
      </c>
      <c r="B321" s="14" t="s">
        <v>212</v>
      </c>
      <c r="C321" s="14" t="s">
        <v>193</v>
      </c>
      <c r="D321" s="14" t="s">
        <v>213</v>
      </c>
      <c r="E321" s="13" t="s">
        <v>172</v>
      </c>
      <c r="F321" s="18" t="s">
        <v>173</v>
      </c>
      <c r="G321" s="0" t="s">
        <v>191</v>
      </c>
      <c r="H321" s="26" t="n">
        <v>45017</v>
      </c>
      <c r="I321" s="13" t="n">
        <v>-18.80223</v>
      </c>
      <c r="J321" s="13" t="n">
        <v>147.70129</v>
      </c>
      <c r="K321" s="13" t="n">
        <v>4</v>
      </c>
      <c r="L321" s="13" t="n">
        <v>2</v>
      </c>
      <c r="M321" s="13" t="n">
        <v>1</v>
      </c>
      <c r="N321" s="13" t="n">
        <v>15.67269151</v>
      </c>
    </row>
    <row r="322" customFormat="false" ht="12.8" hidden="false" customHeight="false" outlineLevel="0" collapsed="false">
      <c r="A322" s="0" t="s">
        <v>208</v>
      </c>
      <c r="B322" s="14" t="s">
        <v>212</v>
      </c>
      <c r="C322" s="14" t="s">
        <v>193</v>
      </c>
      <c r="D322" s="14" t="s">
        <v>213</v>
      </c>
      <c r="E322" s="13" t="s">
        <v>172</v>
      </c>
      <c r="F322" s="18" t="s">
        <v>173</v>
      </c>
      <c r="G322" s="0" t="s">
        <v>191</v>
      </c>
      <c r="H322" s="26" t="n">
        <v>45017</v>
      </c>
      <c r="I322" s="13" t="n">
        <v>-18.80223</v>
      </c>
      <c r="J322" s="13" t="n">
        <v>147.70129</v>
      </c>
      <c r="K322" s="13" t="n">
        <v>5</v>
      </c>
      <c r="L322" s="13" t="n">
        <v>1</v>
      </c>
      <c r="M322" s="13" t="n">
        <v>0</v>
      </c>
      <c r="N322" s="13" t="n">
        <v>0</v>
      </c>
    </row>
    <row r="323" customFormat="false" ht="12.8" hidden="false" customHeight="false" outlineLevel="0" collapsed="false">
      <c r="A323" s="0" t="s">
        <v>208</v>
      </c>
      <c r="B323" s="14" t="s">
        <v>212</v>
      </c>
      <c r="C323" s="14" t="s">
        <v>193</v>
      </c>
      <c r="D323" s="14" t="s">
        <v>213</v>
      </c>
      <c r="E323" s="13" t="s">
        <v>172</v>
      </c>
      <c r="F323" s="18" t="s">
        <v>173</v>
      </c>
      <c r="G323" s="0" t="s">
        <v>191</v>
      </c>
      <c r="H323" s="26" t="n">
        <v>45017</v>
      </c>
      <c r="I323" s="13" t="n">
        <v>-18.80223</v>
      </c>
      <c r="J323" s="13" t="n">
        <v>147.70129</v>
      </c>
      <c r="K323" s="13" t="n">
        <v>5</v>
      </c>
      <c r="L323" s="13" t="n">
        <v>2</v>
      </c>
      <c r="M323" s="13" t="n">
        <v>0</v>
      </c>
      <c r="N323" s="13" t="n">
        <v>0</v>
      </c>
    </row>
    <row r="324" customFormat="false" ht="12.8" hidden="false" customHeight="false" outlineLevel="0" collapsed="false">
      <c r="A324" s="0" t="s">
        <v>208</v>
      </c>
      <c r="B324" s="14" t="s">
        <v>212</v>
      </c>
      <c r="C324" s="14" t="s">
        <v>193</v>
      </c>
      <c r="D324" s="14" t="s">
        <v>213</v>
      </c>
      <c r="E324" s="13" t="s">
        <v>172</v>
      </c>
      <c r="F324" s="18" t="s">
        <v>173</v>
      </c>
      <c r="G324" s="0" t="s">
        <v>191</v>
      </c>
      <c r="H324" s="26" t="n">
        <v>45017</v>
      </c>
      <c r="I324" s="13" t="n">
        <v>-18.80223</v>
      </c>
      <c r="J324" s="13" t="n">
        <v>147.70129</v>
      </c>
      <c r="K324" s="13" t="n">
        <v>6</v>
      </c>
      <c r="L324" s="13" t="n">
        <v>1</v>
      </c>
      <c r="M324" s="13" t="n">
        <v>0</v>
      </c>
      <c r="N324" s="13" t="n">
        <v>0</v>
      </c>
    </row>
    <row r="325" customFormat="false" ht="12.8" hidden="false" customHeight="false" outlineLevel="0" collapsed="false">
      <c r="A325" s="0" t="s">
        <v>208</v>
      </c>
      <c r="B325" s="14" t="s">
        <v>212</v>
      </c>
      <c r="C325" s="14" t="s">
        <v>193</v>
      </c>
      <c r="D325" s="14" t="s">
        <v>213</v>
      </c>
      <c r="E325" s="13" t="s">
        <v>172</v>
      </c>
      <c r="F325" s="18" t="s">
        <v>173</v>
      </c>
      <c r="G325" s="0" t="s">
        <v>191</v>
      </c>
      <c r="H325" s="26" t="n">
        <v>45017</v>
      </c>
      <c r="I325" s="13" t="n">
        <v>-18.80223</v>
      </c>
      <c r="J325" s="13" t="n">
        <v>147.70129</v>
      </c>
      <c r="K325" s="13" t="n">
        <v>6</v>
      </c>
      <c r="L325" s="13" t="n">
        <v>2</v>
      </c>
      <c r="M325" s="13" t="n">
        <v>0</v>
      </c>
      <c r="N325" s="13" t="n">
        <v>0</v>
      </c>
    </row>
    <row r="326" customFormat="false" ht="12.8" hidden="false" customHeight="false" outlineLevel="0" collapsed="false">
      <c r="A326" s="0" t="s">
        <v>208</v>
      </c>
      <c r="B326" s="14" t="s">
        <v>212</v>
      </c>
      <c r="C326" s="14" t="s">
        <v>193</v>
      </c>
      <c r="D326" s="14" t="s">
        <v>213</v>
      </c>
      <c r="E326" s="13" t="s">
        <v>172</v>
      </c>
      <c r="F326" s="18" t="s">
        <v>173</v>
      </c>
      <c r="G326" s="0" t="s">
        <v>191</v>
      </c>
      <c r="H326" s="26" t="n">
        <v>45017</v>
      </c>
      <c r="I326" s="13" t="n">
        <v>-18.80223</v>
      </c>
      <c r="J326" s="13" t="n">
        <v>147.70129</v>
      </c>
      <c r="K326" s="13" t="n">
        <v>7</v>
      </c>
      <c r="L326" s="13" t="n">
        <v>1</v>
      </c>
      <c r="M326" s="13" t="n">
        <v>0</v>
      </c>
      <c r="N326" s="13" t="n">
        <v>0</v>
      </c>
    </row>
    <row r="327" customFormat="false" ht="12.8" hidden="false" customHeight="false" outlineLevel="0" collapsed="false">
      <c r="A327" s="0" t="s">
        <v>208</v>
      </c>
      <c r="B327" s="14" t="s">
        <v>212</v>
      </c>
      <c r="C327" s="14" t="s">
        <v>193</v>
      </c>
      <c r="D327" s="14" t="s">
        <v>213</v>
      </c>
      <c r="E327" s="13" t="s">
        <v>172</v>
      </c>
      <c r="F327" s="18" t="s">
        <v>173</v>
      </c>
      <c r="G327" s="0" t="s">
        <v>191</v>
      </c>
      <c r="H327" s="26" t="n">
        <v>45017</v>
      </c>
      <c r="I327" s="13" t="n">
        <v>-18.80223</v>
      </c>
      <c r="J327" s="13" t="n">
        <v>147.70129</v>
      </c>
      <c r="K327" s="13" t="n">
        <v>7</v>
      </c>
      <c r="L327" s="13" t="n">
        <v>2</v>
      </c>
      <c r="M327" s="13" t="n">
        <v>0</v>
      </c>
      <c r="N327" s="13" t="n">
        <v>0</v>
      </c>
    </row>
    <row r="328" customFormat="false" ht="12.8" hidden="false" customHeight="false" outlineLevel="0" collapsed="false">
      <c r="A328" s="0" t="s">
        <v>208</v>
      </c>
      <c r="B328" s="14" t="s">
        <v>212</v>
      </c>
      <c r="C328" s="14" t="s">
        <v>193</v>
      </c>
      <c r="D328" s="14" t="s">
        <v>213</v>
      </c>
      <c r="E328" s="13" t="s">
        <v>172</v>
      </c>
      <c r="F328" s="18" t="s">
        <v>173</v>
      </c>
      <c r="G328" s="0" t="s">
        <v>191</v>
      </c>
      <c r="H328" s="26" t="n">
        <v>45017</v>
      </c>
      <c r="I328" s="13" t="n">
        <v>-18.80223</v>
      </c>
      <c r="J328" s="13" t="n">
        <v>147.70129</v>
      </c>
      <c r="K328" s="13" t="n">
        <v>8</v>
      </c>
      <c r="L328" s="13" t="n">
        <v>1</v>
      </c>
      <c r="M328" s="13" t="n">
        <v>1</v>
      </c>
      <c r="N328" s="13" t="n">
        <v>15.51901403</v>
      </c>
    </row>
    <row r="329" customFormat="false" ht="12.8" hidden="false" customHeight="false" outlineLevel="0" collapsed="false">
      <c r="A329" s="0" t="s">
        <v>208</v>
      </c>
      <c r="B329" s="14" t="s">
        <v>212</v>
      </c>
      <c r="C329" s="14" t="s">
        <v>193</v>
      </c>
      <c r="D329" s="14" t="s">
        <v>213</v>
      </c>
      <c r="E329" s="13" t="s">
        <v>172</v>
      </c>
      <c r="F329" s="18" t="s">
        <v>173</v>
      </c>
      <c r="G329" s="0" t="s">
        <v>191</v>
      </c>
      <c r="H329" s="26" t="n">
        <v>45017</v>
      </c>
      <c r="I329" s="13" t="n">
        <v>-18.80223</v>
      </c>
      <c r="J329" s="13" t="n">
        <v>147.70129</v>
      </c>
      <c r="K329" s="13" t="n">
        <v>8</v>
      </c>
      <c r="L329" s="13" t="n">
        <v>2</v>
      </c>
      <c r="M329" s="13" t="n">
        <v>1</v>
      </c>
      <c r="N329" s="13" t="n">
        <v>63.39881039</v>
      </c>
    </row>
    <row r="330" customFormat="false" ht="12.8" hidden="false" customHeight="false" outlineLevel="0" collapsed="false">
      <c r="A330" s="0" t="s">
        <v>208</v>
      </c>
      <c r="B330" s="14" t="s">
        <v>212</v>
      </c>
      <c r="C330" s="14" t="s">
        <v>193</v>
      </c>
      <c r="D330" s="14" t="s">
        <v>213</v>
      </c>
      <c r="E330" s="13" t="s">
        <v>172</v>
      </c>
      <c r="F330" s="18" t="s">
        <v>173</v>
      </c>
      <c r="G330" s="0" t="s">
        <v>191</v>
      </c>
      <c r="H330" s="26" t="n">
        <v>45017</v>
      </c>
      <c r="I330" s="13" t="n">
        <v>-18.80223</v>
      </c>
      <c r="J330" s="13" t="n">
        <v>147.70129</v>
      </c>
      <c r="K330" s="13" t="n">
        <v>9</v>
      </c>
      <c r="L330" s="13" t="n">
        <v>1</v>
      </c>
      <c r="M330" s="13" t="n">
        <v>0</v>
      </c>
      <c r="N330" s="13" t="n">
        <v>0</v>
      </c>
    </row>
    <row r="331" customFormat="false" ht="12.8" hidden="false" customHeight="false" outlineLevel="0" collapsed="false">
      <c r="A331" s="0" t="s">
        <v>208</v>
      </c>
      <c r="B331" s="14" t="s">
        <v>212</v>
      </c>
      <c r="C331" s="14" t="s">
        <v>193</v>
      </c>
      <c r="D331" s="14" t="s">
        <v>213</v>
      </c>
      <c r="E331" s="13" t="s">
        <v>172</v>
      </c>
      <c r="F331" s="18" t="s">
        <v>173</v>
      </c>
      <c r="G331" s="0" t="s">
        <v>191</v>
      </c>
      <c r="H331" s="26" t="n">
        <v>45017</v>
      </c>
      <c r="I331" s="13" t="n">
        <v>-18.80223</v>
      </c>
      <c r="J331" s="13" t="n">
        <v>147.70129</v>
      </c>
      <c r="K331" s="13" t="n">
        <v>9</v>
      </c>
      <c r="L331" s="13" t="n">
        <v>2</v>
      </c>
      <c r="M331" s="13" t="n">
        <v>0</v>
      </c>
      <c r="N331" s="13" t="n">
        <v>0</v>
      </c>
    </row>
    <row r="332" customFormat="false" ht="12.8" hidden="false" customHeight="false" outlineLevel="0" collapsed="false">
      <c r="A332" s="0" t="s">
        <v>208</v>
      </c>
      <c r="B332" s="14" t="s">
        <v>212</v>
      </c>
      <c r="C332" s="14" t="s">
        <v>193</v>
      </c>
      <c r="D332" s="14" t="s">
        <v>213</v>
      </c>
      <c r="E332" s="13" t="s">
        <v>172</v>
      </c>
      <c r="F332" s="18" t="s">
        <v>173</v>
      </c>
      <c r="G332" s="0" t="s">
        <v>191</v>
      </c>
      <c r="H332" s="26" t="n">
        <v>45017</v>
      </c>
      <c r="I332" s="13" t="n">
        <v>-18.80223</v>
      </c>
      <c r="J332" s="13" t="n">
        <v>147.70129</v>
      </c>
      <c r="K332" s="13" t="n">
        <v>10</v>
      </c>
      <c r="L332" s="13" t="n">
        <v>1</v>
      </c>
      <c r="M332" s="13" t="n">
        <v>0</v>
      </c>
      <c r="N332" s="13" t="n">
        <v>0</v>
      </c>
    </row>
    <row r="333" customFormat="false" ht="12.8" hidden="false" customHeight="false" outlineLevel="0" collapsed="false">
      <c r="A333" s="0" t="s">
        <v>208</v>
      </c>
      <c r="B333" s="14" t="s">
        <v>212</v>
      </c>
      <c r="C333" s="14" t="s">
        <v>193</v>
      </c>
      <c r="D333" s="14" t="s">
        <v>213</v>
      </c>
      <c r="E333" s="13" t="s">
        <v>172</v>
      </c>
      <c r="F333" s="18" t="s">
        <v>173</v>
      </c>
      <c r="G333" s="0" t="s">
        <v>191</v>
      </c>
      <c r="H333" s="26" t="n">
        <v>45017</v>
      </c>
      <c r="I333" s="13" t="n">
        <v>-18.80223</v>
      </c>
      <c r="J333" s="13" t="n">
        <v>147.70129</v>
      </c>
      <c r="K333" s="13" t="n">
        <v>10</v>
      </c>
      <c r="L333" s="13" t="n">
        <v>2</v>
      </c>
      <c r="M333" s="13" t="n">
        <v>0</v>
      </c>
      <c r="N333" s="13" t="n">
        <v>0</v>
      </c>
    </row>
    <row r="334" customFormat="false" ht="12.8" hidden="false" customHeight="false" outlineLevel="0" collapsed="false">
      <c r="A334" s="0" t="s">
        <v>208</v>
      </c>
      <c r="B334" s="14" t="s">
        <v>212</v>
      </c>
      <c r="C334" s="14" t="s">
        <v>193</v>
      </c>
      <c r="D334" s="14" t="s">
        <v>213</v>
      </c>
      <c r="E334" s="13" t="s">
        <v>172</v>
      </c>
      <c r="F334" s="18" t="s">
        <v>173</v>
      </c>
      <c r="G334" s="0" t="s">
        <v>191</v>
      </c>
      <c r="H334" s="26" t="n">
        <v>45017</v>
      </c>
      <c r="I334" s="13" t="n">
        <v>-18.80223</v>
      </c>
      <c r="J334" s="13" t="n">
        <v>147.70129</v>
      </c>
      <c r="K334" s="13" t="n">
        <v>11</v>
      </c>
      <c r="L334" s="13" t="n">
        <v>1</v>
      </c>
      <c r="M334" s="13" t="n">
        <v>0</v>
      </c>
      <c r="N334" s="13" t="n">
        <v>0</v>
      </c>
    </row>
    <row r="335" customFormat="false" ht="12.8" hidden="false" customHeight="false" outlineLevel="0" collapsed="false">
      <c r="A335" s="0" t="s">
        <v>208</v>
      </c>
      <c r="B335" s="14" t="s">
        <v>212</v>
      </c>
      <c r="C335" s="14" t="s">
        <v>193</v>
      </c>
      <c r="D335" s="14" t="s">
        <v>213</v>
      </c>
      <c r="E335" s="13" t="s">
        <v>172</v>
      </c>
      <c r="F335" s="18" t="s">
        <v>173</v>
      </c>
      <c r="G335" s="0" t="s">
        <v>191</v>
      </c>
      <c r="H335" s="26" t="n">
        <v>45017</v>
      </c>
      <c r="I335" s="13" t="n">
        <v>-18.80223</v>
      </c>
      <c r="J335" s="13" t="n">
        <v>147.70129</v>
      </c>
      <c r="K335" s="13" t="n">
        <v>11</v>
      </c>
      <c r="L335" s="13" t="n">
        <v>2</v>
      </c>
      <c r="M335" s="13" t="n">
        <v>0</v>
      </c>
      <c r="N335" s="13" t="n">
        <v>0</v>
      </c>
    </row>
    <row r="336" customFormat="false" ht="12.8" hidden="false" customHeight="false" outlineLevel="0" collapsed="false">
      <c r="A336" s="0" t="s">
        <v>208</v>
      </c>
      <c r="B336" s="14" t="s">
        <v>212</v>
      </c>
      <c r="C336" s="14" t="s">
        <v>193</v>
      </c>
      <c r="D336" s="14" t="s">
        <v>213</v>
      </c>
      <c r="E336" s="13" t="s">
        <v>172</v>
      </c>
      <c r="F336" s="18" t="s">
        <v>173</v>
      </c>
      <c r="G336" s="0" t="s">
        <v>191</v>
      </c>
      <c r="H336" s="26" t="n">
        <v>45017</v>
      </c>
      <c r="I336" s="13" t="n">
        <v>-18.80223</v>
      </c>
      <c r="J336" s="13" t="n">
        <v>147.70129</v>
      </c>
      <c r="K336" s="13" t="n">
        <v>12</v>
      </c>
      <c r="L336" s="13" t="n">
        <v>1</v>
      </c>
      <c r="M336" s="13" t="n">
        <v>0</v>
      </c>
      <c r="N336" s="13" t="n">
        <v>0</v>
      </c>
    </row>
    <row r="337" customFormat="false" ht="12.8" hidden="false" customHeight="false" outlineLevel="0" collapsed="false">
      <c r="A337" s="0" t="s">
        <v>208</v>
      </c>
      <c r="B337" s="14" t="s">
        <v>212</v>
      </c>
      <c r="C337" s="14" t="s">
        <v>193</v>
      </c>
      <c r="D337" s="14" t="s">
        <v>213</v>
      </c>
      <c r="E337" s="13" t="s">
        <v>172</v>
      </c>
      <c r="F337" s="18" t="s">
        <v>173</v>
      </c>
      <c r="G337" s="0" t="s">
        <v>191</v>
      </c>
      <c r="H337" s="26" t="n">
        <v>45017</v>
      </c>
      <c r="I337" s="13" t="n">
        <v>-18.80223</v>
      </c>
      <c r="J337" s="13" t="n">
        <v>147.70129</v>
      </c>
      <c r="K337" s="13" t="n">
        <v>12</v>
      </c>
      <c r="L337" s="13" t="n">
        <v>2</v>
      </c>
      <c r="M337" s="13" t="n">
        <v>0</v>
      </c>
      <c r="N337" s="13" t="n">
        <v>0</v>
      </c>
    </row>
    <row r="338" customFormat="false" ht="12.8" hidden="false" customHeight="false" outlineLevel="0" collapsed="false">
      <c r="A338" s="0" t="s">
        <v>208</v>
      </c>
      <c r="B338" s="14" t="s">
        <v>212</v>
      </c>
      <c r="C338" s="14" t="s">
        <v>193</v>
      </c>
      <c r="D338" s="14" t="s">
        <v>213</v>
      </c>
      <c r="E338" s="13" t="s">
        <v>172</v>
      </c>
      <c r="F338" s="18" t="s">
        <v>173</v>
      </c>
      <c r="G338" s="0" t="s">
        <v>174</v>
      </c>
      <c r="H338" s="26" t="n">
        <v>45017</v>
      </c>
      <c r="I338" s="13" t="n">
        <v>-18.79541</v>
      </c>
      <c r="J338" s="13" t="n">
        <v>147.69278</v>
      </c>
      <c r="K338" s="13" t="n">
        <v>1</v>
      </c>
      <c r="L338" s="13" t="n">
        <v>1</v>
      </c>
      <c r="M338" s="13" t="n">
        <v>1</v>
      </c>
      <c r="N338" s="13" t="n">
        <v>33.70010281</v>
      </c>
    </row>
    <row r="339" customFormat="false" ht="12.8" hidden="false" customHeight="false" outlineLevel="0" collapsed="false">
      <c r="A339" s="0" t="s">
        <v>208</v>
      </c>
      <c r="B339" s="14" t="s">
        <v>212</v>
      </c>
      <c r="C339" s="14" t="s">
        <v>193</v>
      </c>
      <c r="D339" s="14" t="s">
        <v>213</v>
      </c>
      <c r="E339" s="13" t="s">
        <v>172</v>
      </c>
      <c r="F339" s="18" t="s">
        <v>173</v>
      </c>
      <c r="G339" s="0" t="s">
        <v>174</v>
      </c>
      <c r="H339" s="26" t="n">
        <v>45017</v>
      </c>
      <c r="I339" s="13" t="n">
        <v>-18.79541</v>
      </c>
      <c r="J339" s="13" t="n">
        <v>147.69278</v>
      </c>
      <c r="K339" s="13" t="n">
        <v>1</v>
      </c>
      <c r="L339" s="13" t="n">
        <v>2</v>
      </c>
      <c r="M339" s="13" t="n">
        <v>1</v>
      </c>
      <c r="N339" s="13" t="n">
        <v>16.90290829</v>
      </c>
    </row>
    <row r="340" customFormat="false" ht="12.8" hidden="false" customHeight="false" outlineLevel="0" collapsed="false">
      <c r="A340" s="0" t="s">
        <v>208</v>
      </c>
      <c r="B340" s="14" t="s">
        <v>212</v>
      </c>
      <c r="C340" s="14" t="s">
        <v>193</v>
      </c>
      <c r="D340" s="14" t="s">
        <v>213</v>
      </c>
      <c r="E340" s="13" t="s">
        <v>172</v>
      </c>
      <c r="F340" s="18" t="s">
        <v>173</v>
      </c>
      <c r="G340" s="0" t="s">
        <v>174</v>
      </c>
      <c r="H340" s="26" t="n">
        <v>45017</v>
      </c>
      <c r="I340" s="13" t="n">
        <v>-18.79541</v>
      </c>
      <c r="J340" s="13" t="n">
        <v>147.69278</v>
      </c>
      <c r="K340" s="13" t="n">
        <v>2</v>
      </c>
      <c r="L340" s="13" t="n">
        <v>1</v>
      </c>
      <c r="M340" s="13" t="n">
        <v>1</v>
      </c>
      <c r="N340" s="13" t="n">
        <v>90.71483338</v>
      </c>
    </row>
    <row r="341" customFormat="false" ht="12.8" hidden="false" customHeight="false" outlineLevel="0" collapsed="false">
      <c r="A341" s="0" t="s">
        <v>208</v>
      </c>
      <c r="B341" s="14" t="s">
        <v>212</v>
      </c>
      <c r="C341" s="14" t="s">
        <v>193</v>
      </c>
      <c r="D341" s="14" t="s">
        <v>213</v>
      </c>
      <c r="E341" s="13" t="s">
        <v>172</v>
      </c>
      <c r="F341" s="18" t="s">
        <v>173</v>
      </c>
      <c r="G341" s="0" t="s">
        <v>174</v>
      </c>
      <c r="H341" s="26" t="n">
        <v>45017</v>
      </c>
      <c r="I341" s="13" t="n">
        <v>-18.79541</v>
      </c>
      <c r="J341" s="13" t="n">
        <v>147.69278</v>
      </c>
      <c r="K341" s="13" t="n">
        <v>2</v>
      </c>
      <c r="L341" s="13" t="n">
        <v>2</v>
      </c>
      <c r="M341" s="13" t="n">
        <v>0</v>
      </c>
      <c r="N341" s="13" t="n">
        <v>0</v>
      </c>
    </row>
    <row r="342" customFormat="false" ht="12.8" hidden="false" customHeight="false" outlineLevel="0" collapsed="false">
      <c r="A342" s="0" t="s">
        <v>208</v>
      </c>
      <c r="B342" s="14" t="s">
        <v>212</v>
      </c>
      <c r="C342" s="14" t="s">
        <v>193</v>
      </c>
      <c r="D342" s="14" t="s">
        <v>213</v>
      </c>
      <c r="E342" s="13" t="s">
        <v>172</v>
      </c>
      <c r="F342" s="18" t="s">
        <v>173</v>
      </c>
      <c r="G342" s="0" t="s">
        <v>174</v>
      </c>
      <c r="H342" s="26" t="n">
        <v>45017</v>
      </c>
      <c r="I342" s="13" t="n">
        <v>-18.79541</v>
      </c>
      <c r="J342" s="13" t="n">
        <v>147.69278</v>
      </c>
      <c r="K342" s="13" t="n">
        <v>3</v>
      </c>
      <c r="L342" s="13" t="n">
        <v>1</v>
      </c>
      <c r="M342" s="13" t="n">
        <v>1</v>
      </c>
      <c r="N342" s="13" t="n">
        <v>30.09774244</v>
      </c>
    </row>
    <row r="343" customFormat="false" ht="12.8" hidden="false" customHeight="false" outlineLevel="0" collapsed="false">
      <c r="A343" s="0" t="s">
        <v>208</v>
      </c>
      <c r="B343" s="14" t="s">
        <v>212</v>
      </c>
      <c r="C343" s="14" t="s">
        <v>193</v>
      </c>
      <c r="D343" s="14" t="s">
        <v>213</v>
      </c>
      <c r="E343" s="13" t="s">
        <v>172</v>
      </c>
      <c r="F343" s="18" t="s">
        <v>173</v>
      </c>
      <c r="G343" s="0" t="s">
        <v>174</v>
      </c>
      <c r="H343" s="26" t="n">
        <v>45017</v>
      </c>
      <c r="I343" s="13" t="n">
        <v>-18.79541</v>
      </c>
      <c r="J343" s="13" t="n">
        <v>147.69278</v>
      </c>
      <c r="K343" s="13" t="n">
        <v>3</v>
      </c>
      <c r="L343" s="13" t="n">
        <v>2</v>
      </c>
      <c r="M343" s="13" t="n">
        <v>1</v>
      </c>
      <c r="N343" s="13" t="n">
        <v>14.75167401</v>
      </c>
    </row>
    <row r="344" customFormat="false" ht="12.8" hidden="false" customHeight="false" outlineLevel="0" collapsed="false">
      <c r="A344" s="0" t="s">
        <v>208</v>
      </c>
      <c r="B344" s="14" t="s">
        <v>212</v>
      </c>
      <c r="C344" s="14" t="s">
        <v>193</v>
      </c>
      <c r="D344" s="14" t="s">
        <v>213</v>
      </c>
      <c r="E344" s="13" t="s">
        <v>172</v>
      </c>
      <c r="F344" s="18" t="s">
        <v>173</v>
      </c>
      <c r="G344" s="0" t="s">
        <v>174</v>
      </c>
      <c r="H344" s="26" t="n">
        <v>45017</v>
      </c>
      <c r="I344" s="13" t="n">
        <v>-18.79541</v>
      </c>
      <c r="J344" s="13" t="n">
        <v>147.69278</v>
      </c>
      <c r="K344" s="13" t="n">
        <v>4</v>
      </c>
      <c r="L344" s="13" t="n">
        <v>1</v>
      </c>
      <c r="M344" s="13" t="n">
        <v>1</v>
      </c>
      <c r="N344" s="13" t="n">
        <v>45.70691463</v>
      </c>
    </row>
    <row r="345" customFormat="false" ht="12.8" hidden="false" customHeight="false" outlineLevel="0" collapsed="false">
      <c r="A345" s="0" t="s">
        <v>208</v>
      </c>
      <c r="B345" s="14" t="s">
        <v>212</v>
      </c>
      <c r="C345" s="14" t="s">
        <v>193</v>
      </c>
      <c r="D345" s="14" t="s">
        <v>213</v>
      </c>
      <c r="E345" s="13" t="s">
        <v>172</v>
      </c>
      <c r="F345" s="18" t="s">
        <v>173</v>
      </c>
      <c r="G345" s="0" t="s">
        <v>174</v>
      </c>
      <c r="H345" s="26" t="n">
        <v>45017</v>
      </c>
      <c r="I345" s="13" t="n">
        <v>-18.79541</v>
      </c>
      <c r="J345" s="13" t="n">
        <v>147.69278</v>
      </c>
      <c r="K345" s="13" t="n">
        <v>4</v>
      </c>
      <c r="L345" s="13" t="n">
        <v>2</v>
      </c>
      <c r="M345" s="13" t="n">
        <v>1</v>
      </c>
      <c r="N345" s="13" t="n">
        <v>15.87858178</v>
      </c>
    </row>
    <row r="346" customFormat="false" ht="12.8" hidden="false" customHeight="false" outlineLevel="0" collapsed="false">
      <c r="A346" s="0" t="s">
        <v>208</v>
      </c>
      <c r="B346" s="14" t="s">
        <v>212</v>
      </c>
      <c r="C346" s="14" t="s">
        <v>193</v>
      </c>
      <c r="D346" s="14" t="s">
        <v>213</v>
      </c>
      <c r="E346" s="13" t="s">
        <v>172</v>
      </c>
      <c r="F346" s="18" t="s">
        <v>173</v>
      </c>
      <c r="G346" s="0" t="s">
        <v>174</v>
      </c>
      <c r="H346" s="26" t="n">
        <v>45017</v>
      </c>
      <c r="I346" s="13" t="n">
        <v>-18.79541</v>
      </c>
      <c r="J346" s="13" t="n">
        <v>147.69278</v>
      </c>
      <c r="K346" s="13" t="n">
        <v>5</v>
      </c>
      <c r="L346" s="13" t="n">
        <v>1</v>
      </c>
      <c r="M346" s="13" t="n">
        <v>1</v>
      </c>
      <c r="N346" s="13" t="n">
        <v>47.02225074</v>
      </c>
    </row>
    <row r="347" customFormat="false" ht="12.8" hidden="false" customHeight="false" outlineLevel="0" collapsed="false">
      <c r="A347" s="0" t="s">
        <v>208</v>
      </c>
      <c r="B347" s="14" t="s">
        <v>212</v>
      </c>
      <c r="C347" s="14" t="s">
        <v>193</v>
      </c>
      <c r="D347" s="14" t="s">
        <v>213</v>
      </c>
      <c r="E347" s="13" t="s">
        <v>172</v>
      </c>
      <c r="F347" s="18" t="s">
        <v>173</v>
      </c>
      <c r="G347" s="0" t="s">
        <v>174</v>
      </c>
      <c r="H347" s="26" t="n">
        <v>45017</v>
      </c>
      <c r="I347" s="13" t="n">
        <v>-18.79541</v>
      </c>
      <c r="J347" s="13" t="n">
        <v>147.69278</v>
      </c>
      <c r="K347" s="13" t="n">
        <v>5</v>
      </c>
      <c r="L347" s="13" t="n">
        <v>2</v>
      </c>
      <c r="M347" s="13" t="n">
        <v>1</v>
      </c>
      <c r="N347" s="13" t="n">
        <v>49.69252757</v>
      </c>
    </row>
    <row r="348" customFormat="false" ht="12.8" hidden="false" customHeight="false" outlineLevel="0" collapsed="false">
      <c r="A348" s="0" t="s">
        <v>208</v>
      </c>
      <c r="B348" s="14" t="s">
        <v>212</v>
      </c>
      <c r="C348" s="14" t="s">
        <v>193</v>
      </c>
      <c r="D348" s="14" t="s">
        <v>213</v>
      </c>
      <c r="E348" s="13" t="s">
        <v>172</v>
      </c>
      <c r="F348" s="18" t="s">
        <v>173</v>
      </c>
      <c r="G348" s="0" t="s">
        <v>174</v>
      </c>
      <c r="H348" s="26" t="n">
        <v>45017</v>
      </c>
      <c r="I348" s="13" t="n">
        <v>-18.79541</v>
      </c>
      <c r="J348" s="13" t="n">
        <v>147.69278</v>
      </c>
      <c r="K348" s="13" t="n">
        <v>6</v>
      </c>
      <c r="L348" s="13" t="n">
        <v>1</v>
      </c>
      <c r="M348" s="13" t="n">
        <v>1</v>
      </c>
      <c r="N348" s="13" t="n">
        <v>31.48589827</v>
      </c>
    </row>
    <row r="349" customFormat="false" ht="12.8" hidden="false" customHeight="false" outlineLevel="0" collapsed="false">
      <c r="A349" s="0" t="s">
        <v>208</v>
      </c>
      <c r="B349" s="14" t="s">
        <v>212</v>
      </c>
      <c r="C349" s="14" t="s">
        <v>193</v>
      </c>
      <c r="D349" s="14" t="s">
        <v>213</v>
      </c>
      <c r="E349" s="13" t="s">
        <v>172</v>
      </c>
      <c r="F349" s="18" t="s">
        <v>173</v>
      </c>
      <c r="G349" s="0" t="s">
        <v>174</v>
      </c>
      <c r="H349" s="26" t="n">
        <v>45017</v>
      </c>
      <c r="I349" s="13" t="n">
        <v>-18.79541</v>
      </c>
      <c r="J349" s="13" t="n">
        <v>147.69278</v>
      </c>
      <c r="K349" s="13" t="n">
        <v>6</v>
      </c>
      <c r="L349" s="13" t="n">
        <v>2</v>
      </c>
      <c r="M349" s="13" t="n">
        <v>1</v>
      </c>
      <c r="N349" s="13" t="n">
        <v>93.99232452</v>
      </c>
    </row>
    <row r="350" customFormat="false" ht="12.8" hidden="false" customHeight="false" outlineLevel="0" collapsed="false">
      <c r="A350" s="0" t="s">
        <v>208</v>
      </c>
      <c r="B350" s="14" t="s">
        <v>212</v>
      </c>
      <c r="C350" s="14" t="s">
        <v>193</v>
      </c>
      <c r="D350" s="14" t="s">
        <v>213</v>
      </c>
      <c r="E350" s="13" t="s">
        <v>172</v>
      </c>
      <c r="F350" s="18" t="s">
        <v>173</v>
      </c>
      <c r="G350" s="0" t="s">
        <v>174</v>
      </c>
      <c r="H350" s="26" t="n">
        <v>45017</v>
      </c>
      <c r="I350" s="13" t="n">
        <v>-18.79541</v>
      </c>
      <c r="J350" s="13" t="n">
        <v>147.69278</v>
      </c>
      <c r="K350" s="13" t="n">
        <v>7</v>
      </c>
      <c r="L350" s="13" t="n">
        <v>1</v>
      </c>
      <c r="M350" s="13" t="n">
        <v>1</v>
      </c>
      <c r="N350" s="13" t="n">
        <v>15.11751982</v>
      </c>
    </row>
    <row r="351" customFormat="false" ht="12.8" hidden="false" customHeight="false" outlineLevel="0" collapsed="false">
      <c r="A351" s="0" t="s">
        <v>208</v>
      </c>
      <c r="B351" s="14" t="s">
        <v>212</v>
      </c>
      <c r="C351" s="14" t="s">
        <v>193</v>
      </c>
      <c r="D351" s="14" t="s">
        <v>213</v>
      </c>
      <c r="E351" s="13" t="s">
        <v>172</v>
      </c>
      <c r="F351" s="18" t="s">
        <v>173</v>
      </c>
      <c r="G351" s="0" t="s">
        <v>174</v>
      </c>
      <c r="H351" s="26" t="n">
        <v>45017</v>
      </c>
      <c r="I351" s="13" t="n">
        <v>-18.79541</v>
      </c>
      <c r="J351" s="13" t="n">
        <v>147.69278</v>
      </c>
      <c r="K351" s="13" t="n">
        <v>7</v>
      </c>
      <c r="L351" s="13" t="n">
        <v>2</v>
      </c>
      <c r="M351" s="13" t="n">
        <v>1</v>
      </c>
      <c r="N351" s="13" t="n">
        <v>46.28837924</v>
      </c>
    </row>
    <row r="352" customFormat="false" ht="12.8" hidden="false" customHeight="false" outlineLevel="0" collapsed="false">
      <c r="A352" s="0" t="s">
        <v>208</v>
      </c>
      <c r="B352" s="14" t="s">
        <v>212</v>
      </c>
      <c r="C352" s="14" t="s">
        <v>193</v>
      </c>
      <c r="D352" s="14" t="s">
        <v>213</v>
      </c>
      <c r="E352" s="13" t="s">
        <v>172</v>
      </c>
      <c r="F352" s="18" t="s">
        <v>173</v>
      </c>
      <c r="G352" s="0" t="s">
        <v>174</v>
      </c>
      <c r="H352" s="26" t="n">
        <v>45017</v>
      </c>
      <c r="I352" s="13" t="n">
        <v>-18.79541</v>
      </c>
      <c r="J352" s="13" t="n">
        <v>147.69278</v>
      </c>
      <c r="K352" s="13" t="n">
        <v>8</v>
      </c>
      <c r="L352" s="13" t="n">
        <v>1</v>
      </c>
      <c r="M352" s="13" t="n">
        <v>1</v>
      </c>
      <c r="N352" s="13" t="n">
        <v>175.0266222</v>
      </c>
    </row>
    <row r="353" customFormat="false" ht="12.8" hidden="false" customHeight="false" outlineLevel="0" collapsed="false">
      <c r="A353" s="0" t="s">
        <v>208</v>
      </c>
      <c r="B353" s="14" t="s">
        <v>212</v>
      </c>
      <c r="C353" s="14" t="s">
        <v>193</v>
      </c>
      <c r="D353" s="14" t="s">
        <v>213</v>
      </c>
      <c r="E353" s="13" t="s">
        <v>172</v>
      </c>
      <c r="F353" s="18" t="s">
        <v>173</v>
      </c>
      <c r="G353" s="0" t="s">
        <v>174</v>
      </c>
      <c r="H353" s="26" t="n">
        <v>45017</v>
      </c>
      <c r="I353" s="13" t="n">
        <v>-18.79541</v>
      </c>
      <c r="J353" s="13" t="n">
        <v>147.69278</v>
      </c>
      <c r="K353" s="13" t="n">
        <v>8</v>
      </c>
      <c r="L353" s="13" t="n">
        <v>2</v>
      </c>
      <c r="M353" s="13" t="n">
        <v>1</v>
      </c>
      <c r="N353" s="13" t="n">
        <v>78.81141905</v>
      </c>
    </row>
    <row r="354" customFormat="false" ht="12.8" hidden="false" customHeight="false" outlineLevel="0" collapsed="false">
      <c r="A354" s="0" t="s">
        <v>208</v>
      </c>
      <c r="B354" s="14" t="s">
        <v>212</v>
      </c>
      <c r="C354" s="14" t="s">
        <v>193</v>
      </c>
      <c r="D354" s="14" t="s">
        <v>213</v>
      </c>
      <c r="E354" s="13" t="s">
        <v>172</v>
      </c>
      <c r="F354" s="18" t="s">
        <v>173</v>
      </c>
      <c r="G354" s="0" t="s">
        <v>174</v>
      </c>
      <c r="H354" s="26" t="n">
        <v>45017</v>
      </c>
      <c r="I354" s="13" t="n">
        <v>-18.79541</v>
      </c>
      <c r="J354" s="13" t="n">
        <v>147.69278</v>
      </c>
      <c r="K354" s="13" t="n">
        <v>9</v>
      </c>
      <c r="L354" s="13" t="n">
        <v>1</v>
      </c>
      <c r="M354" s="13" t="n">
        <v>1</v>
      </c>
      <c r="N354" s="13" t="n">
        <v>33.68562889</v>
      </c>
    </row>
    <row r="355" customFormat="false" ht="12.8" hidden="false" customHeight="false" outlineLevel="0" collapsed="false">
      <c r="A355" s="0" t="s">
        <v>208</v>
      </c>
      <c r="B355" s="14" t="s">
        <v>212</v>
      </c>
      <c r="C355" s="14" t="s">
        <v>193</v>
      </c>
      <c r="D355" s="14" t="s">
        <v>213</v>
      </c>
      <c r="E355" s="13" t="s">
        <v>172</v>
      </c>
      <c r="F355" s="18" t="s">
        <v>173</v>
      </c>
      <c r="G355" s="0" t="s">
        <v>174</v>
      </c>
      <c r="H355" s="26" t="n">
        <v>45017</v>
      </c>
      <c r="I355" s="13" t="n">
        <v>-18.79541</v>
      </c>
      <c r="J355" s="13" t="n">
        <v>147.69278</v>
      </c>
      <c r="K355" s="13" t="n">
        <v>9</v>
      </c>
      <c r="L355" s="13" t="n">
        <v>2</v>
      </c>
      <c r="M355" s="13" t="n">
        <v>1</v>
      </c>
      <c r="N355" s="13" t="n">
        <v>80.68149</v>
      </c>
    </row>
    <row r="356" customFormat="false" ht="12.8" hidden="false" customHeight="false" outlineLevel="0" collapsed="false">
      <c r="A356" s="0" t="s">
        <v>208</v>
      </c>
      <c r="B356" s="14" t="s">
        <v>212</v>
      </c>
      <c r="C356" s="14" t="s">
        <v>193</v>
      </c>
      <c r="D356" s="14" t="s">
        <v>213</v>
      </c>
      <c r="E356" s="13" t="s">
        <v>172</v>
      </c>
      <c r="F356" s="18" t="s">
        <v>173</v>
      </c>
      <c r="G356" s="0" t="s">
        <v>174</v>
      </c>
      <c r="H356" s="26" t="n">
        <v>45017</v>
      </c>
      <c r="I356" s="13" t="n">
        <v>-18.79541</v>
      </c>
      <c r="J356" s="13" t="n">
        <v>147.69278</v>
      </c>
      <c r="K356" s="13" t="n">
        <v>10</v>
      </c>
      <c r="L356" s="13" t="n">
        <v>1</v>
      </c>
      <c r="M356" s="13" t="n">
        <v>1</v>
      </c>
      <c r="N356" s="13" t="n">
        <v>16.71083433</v>
      </c>
    </row>
    <row r="357" customFormat="false" ht="12.8" hidden="false" customHeight="false" outlineLevel="0" collapsed="false">
      <c r="A357" s="0" t="s">
        <v>208</v>
      </c>
      <c r="B357" s="14" t="s">
        <v>212</v>
      </c>
      <c r="C357" s="14" t="s">
        <v>193</v>
      </c>
      <c r="D357" s="14" t="s">
        <v>213</v>
      </c>
      <c r="E357" s="13" t="s">
        <v>172</v>
      </c>
      <c r="F357" s="18" t="s">
        <v>173</v>
      </c>
      <c r="G357" s="0" t="s">
        <v>174</v>
      </c>
      <c r="H357" s="26" t="n">
        <v>45017</v>
      </c>
      <c r="I357" s="13" t="n">
        <v>-18.79541</v>
      </c>
      <c r="J357" s="13" t="n">
        <v>147.69278</v>
      </c>
      <c r="K357" s="13" t="n">
        <v>10</v>
      </c>
      <c r="L357" s="13" t="n">
        <v>2</v>
      </c>
      <c r="M357" s="13" t="n">
        <v>1</v>
      </c>
      <c r="N357" s="13" t="n">
        <v>64.68270456</v>
      </c>
    </row>
    <row r="358" customFormat="false" ht="12.8" hidden="false" customHeight="false" outlineLevel="0" collapsed="false">
      <c r="A358" s="0" t="s">
        <v>208</v>
      </c>
      <c r="B358" s="14" t="s">
        <v>212</v>
      </c>
      <c r="C358" s="14" t="s">
        <v>193</v>
      </c>
      <c r="D358" s="14" t="s">
        <v>213</v>
      </c>
      <c r="E358" s="13" t="s">
        <v>172</v>
      </c>
      <c r="F358" s="18" t="s">
        <v>173</v>
      </c>
      <c r="G358" s="0" t="s">
        <v>174</v>
      </c>
      <c r="H358" s="26" t="n">
        <v>45017</v>
      </c>
      <c r="I358" s="13" t="n">
        <v>-18.79541</v>
      </c>
      <c r="J358" s="13" t="n">
        <v>147.69278</v>
      </c>
      <c r="K358" s="13" t="n">
        <v>11</v>
      </c>
      <c r="L358" s="13" t="n">
        <v>1</v>
      </c>
      <c r="M358" s="13" t="n">
        <v>1</v>
      </c>
      <c r="N358" s="13" t="n">
        <v>47.5907828</v>
      </c>
    </row>
    <row r="359" customFormat="false" ht="12.8" hidden="false" customHeight="false" outlineLevel="0" collapsed="false">
      <c r="A359" s="0" t="s">
        <v>208</v>
      </c>
      <c r="B359" s="14" t="s">
        <v>212</v>
      </c>
      <c r="C359" s="14" t="s">
        <v>193</v>
      </c>
      <c r="D359" s="14" t="s">
        <v>213</v>
      </c>
      <c r="E359" s="13" t="s">
        <v>172</v>
      </c>
      <c r="F359" s="18" t="s">
        <v>173</v>
      </c>
      <c r="G359" s="0" t="s">
        <v>174</v>
      </c>
      <c r="H359" s="26" t="n">
        <v>45017</v>
      </c>
      <c r="I359" s="13" t="n">
        <v>-18.79541</v>
      </c>
      <c r="J359" s="13" t="n">
        <v>147.69278</v>
      </c>
      <c r="K359" s="13" t="n">
        <v>11</v>
      </c>
      <c r="L359" s="13" t="n">
        <v>2</v>
      </c>
      <c r="M359" s="13" t="n">
        <v>1</v>
      </c>
      <c r="N359" s="13" t="n">
        <v>16.75446472</v>
      </c>
    </row>
    <row r="360" customFormat="false" ht="12.8" hidden="false" customHeight="false" outlineLevel="0" collapsed="false">
      <c r="A360" s="0" t="s">
        <v>208</v>
      </c>
      <c r="B360" s="14" t="s">
        <v>212</v>
      </c>
      <c r="C360" s="14" t="s">
        <v>193</v>
      </c>
      <c r="D360" s="14" t="s">
        <v>213</v>
      </c>
      <c r="E360" s="13" t="s">
        <v>172</v>
      </c>
      <c r="F360" s="18" t="s">
        <v>173</v>
      </c>
      <c r="G360" s="0" t="s">
        <v>174</v>
      </c>
      <c r="H360" s="26" t="n">
        <v>45017</v>
      </c>
      <c r="I360" s="13" t="n">
        <v>-18.79541</v>
      </c>
      <c r="J360" s="13" t="n">
        <v>147.69278</v>
      </c>
      <c r="K360" s="13" t="n">
        <v>12</v>
      </c>
      <c r="L360" s="13" t="n">
        <v>1</v>
      </c>
      <c r="M360" s="13" t="n">
        <v>1</v>
      </c>
      <c r="N360" s="13" t="n">
        <v>78.27655923</v>
      </c>
    </row>
    <row r="361" customFormat="false" ht="12.8" hidden="false" customHeight="false" outlineLevel="0" collapsed="false">
      <c r="A361" s="0" t="s">
        <v>208</v>
      </c>
      <c r="B361" s="14" t="s">
        <v>212</v>
      </c>
      <c r="C361" s="14" t="s">
        <v>193</v>
      </c>
      <c r="D361" s="14" t="s">
        <v>213</v>
      </c>
      <c r="E361" s="13" t="s">
        <v>172</v>
      </c>
      <c r="F361" s="18" t="s">
        <v>173</v>
      </c>
      <c r="G361" s="0" t="s">
        <v>174</v>
      </c>
      <c r="H361" s="26" t="n">
        <v>45017</v>
      </c>
      <c r="I361" s="13" t="n">
        <v>-18.79541</v>
      </c>
      <c r="J361" s="13" t="n">
        <v>147.69278</v>
      </c>
      <c r="K361" s="13" t="n">
        <v>12</v>
      </c>
      <c r="L361" s="13" t="n">
        <v>2</v>
      </c>
      <c r="M361" s="13" t="n">
        <v>1</v>
      </c>
      <c r="N361" s="13" t="n">
        <v>45.15335213</v>
      </c>
    </row>
    <row r="362" customFormat="false" ht="12.8" hidden="false" customHeight="false" outlineLevel="0" collapsed="false">
      <c r="A362" s="0" t="s">
        <v>208</v>
      </c>
      <c r="B362" s="14" t="s">
        <v>212</v>
      </c>
      <c r="C362" s="14" t="s">
        <v>193</v>
      </c>
      <c r="D362" s="14" t="s">
        <v>213</v>
      </c>
      <c r="E362" s="13" t="s">
        <v>172</v>
      </c>
      <c r="F362" s="18" t="s">
        <v>173</v>
      </c>
      <c r="G362" s="0" t="s">
        <v>175</v>
      </c>
      <c r="H362" s="26" t="n">
        <v>45017</v>
      </c>
      <c r="I362" s="13" t="n">
        <v>-18.790635</v>
      </c>
      <c r="J362" s="13" t="n">
        <v>147.689527</v>
      </c>
      <c r="K362" s="13" t="n">
        <v>1</v>
      </c>
      <c r="L362" s="13" t="n">
        <v>1</v>
      </c>
      <c r="M362" s="13" t="n">
        <v>0</v>
      </c>
      <c r="N362" s="13" t="n">
        <v>0</v>
      </c>
    </row>
    <row r="363" customFormat="false" ht="12.8" hidden="false" customHeight="false" outlineLevel="0" collapsed="false">
      <c r="A363" s="0" t="s">
        <v>208</v>
      </c>
      <c r="B363" s="14" t="s">
        <v>212</v>
      </c>
      <c r="C363" s="14" t="s">
        <v>193</v>
      </c>
      <c r="D363" s="14" t="s">
        <v>213</v>
      </c>
      <c r="E363" s="13" t="s">
        <v>172</v>
      </c>
      <c r="F363" s="18" t="s">
        <v>173</v>
      </c>
      <c r="G363" s="0" t="s">
        <v>175</v>
      </c>
      <c r="H363" s="26" t="n">
        <v>45017</v>
      </c>
      <c r="I363" s="13" t="n">
        <v>-18.790635</v>
      </c>
      <c r="J363" s="13" t="n">
        <v>147.689527</v>
      </c>
      <c r="K363" s="13" t="n">
        <v>1</v>
      </c>
      <c r="L363" s="13" t="n">
        <v>2</v>
      </c>
      <c r="M363" s="13" t="n">
        <v>1</v>
      </c>
      <c r="N363" s="13" t="n">
        <v>16.1577209</v>
      </c>
    </row>
    <row r="364" customFormat="false" ht="12.8" hidden="false" customHeight="false" outlineLevel="0" collapsed="false">
      <c r="A364" s="0" t="s">
        <v>208</v>
      </c>
      <c r="B364" s="14" t="s">
        <v>212</v>
      </c>
      <c r="C364" s="14" t="s">
        <v>193</v>
      </c>
      <c r="D364" s="14" t="s">
        <v>213</v>
      </c>
      <c r="E364" s="13" t="s">
        <v>172</v>
      </c>
      <c r="F364" s="18" t="s">
        <v>173</v>
      </c>
      <c r="G364" s="0" t="s">
        <v>175</v>
      </c>
      <c r="H364" s="26" t="n">
        <v>45017</v>
      </c>
      <c r="I364" s="13" t="n">
        <v>-18.790635</v>
      </c>
      <c r="J364" s="13" t="n">
        <v>147.689527</v>
      </c>
      <c r="K364" s="13" t="n">
        <v>2</v>
      </c>
      <c r="L364" s="13" t="n">
        <v>1</v>
      </c>
      <c r="M364" s="13" t="n">
        <v>1</v>
      </c>
      <c r="N364" s="13" t="n">
        <v>15.38372786</v>
      </c>
    </row>
    <row r="365" customFormat="false" ht="12.8" hidden="false" customHeight="false" outlineLevel="0" collapsed="false">
      <c r="A365" s="0" t="s">
        <v>208</v>
      </c>
      <c r="B365" s="14" t="s">
        <v>212</v>
      </c>
      <c r="C365" s="14" t="s">
        <v>193</v>
      </c>
      <c r="D365" s="14" t="s">
        <v>213</v>
      </c>
      <c r="E365" s="13" t="s">
        <v>172</v>
      </c>
      <c r="F365" s="18" t="s">
        <v>173</v>
      </c>
      <c r="G365" s="0" t="s">
        <v>175</v>
      </c>
      <c r="H365" s="26" t="n">
        <v>45017</v>
      </c>
      <c r="I365" s="13" t="n">
        <v>-18.790635</v>
      </c>
      <c r="J365" s="13" t="n">
        <v>147.689527</v>
      </c>
      <c r="K365" s="13" t="n">
        <v>2</v>
      </c>
      <c r="L365" s="13" t="n">
        <v>2</v>
      </c>
      <c r="M365" s="13" t="n">
        <v>0</v>
      </c>
      <c r="N365" s="13" t="n">
        <v>0</v>
      </c>
    </row>
    <row r="366" customFormat="false" ht="12.8" hidden="false" customHeight="false" outlineLevel="0" collapsed="false">
      <c r="A366" s="0" t="s">
        <v>208</v>
      </c>
      <c r="B366" s="14" t="s">
        <v>212</v>
      </c>
      <c r="C366" s="14" t="s">
        <v>193</v>
      </c>
      <c r="D366" s="14" t="s">
        <v>213</v>
      </c>
      <c r="E366" s="13" t="s">
        <v>172</v>
      </c>
      <c r="F366" s="18" t="s">
        <v>173</v>
      </c>
      <c r="G366" s="0" t="s">
        <v>175</v>
      </c>
      <c r="H366" s="26" t="n">
        <v>45017</v>
      </c>
      <c r="I366" s="13" t="n">
        <v>-18.790635</v>
      </c>
      <c r="J366" s="13" t="n">
        <v>147.689527</v>
      </c>
      <c r="K366" s="13" t="n">
        <v>3</v>
      </c>
      <c r="L366" s="13" t="n">
        <v>1</v>
      </c>
      <c r="M366" s="13" t="n">
        <v>1</v>
      </c>
      <c r="N366" s="13" t="n">
        <v>30.90959204</v>
      </c>
    </row>
    <row r="367" customFormat="false" ht="12.8" hidden="false" customHeight="false" outlineLevel="0" collapsed="false">
      <c r="A367" s="0" t="s">
        <v>208</v>
      </c>
      <c r="B367" s="14" t="s">
        <v>212</v>
      </c>
      <c r="C367" s="14" t="s">
        <v>193</v>
      </c>
      <c r="D367" s="14" t="s">
        <v>213</v>
      </c>
      <c r="E367" s="13" t="s">
        <v>172</v>
      </c>
      <c r="F367" s="18" t="s">
        <v>173</v>
      </c>
      <c r="G367" s="0" t="s">
        <v>175</v>
      </c>
      <c r="H367" s="26" t="n">
        <v>45017</v>
      </c>
      <c r="I367" s="13" t="n">
        <v>-18.790635</v>
      </c>
      <c r="J367" s="13" t="n">
        <v>147.689527</v>
      </c>
      <c r="K367" s="13" t="n">
        <v>3</v>
      </c>
      <c r="L367" s="13" t="n">
        <v>2</v>
      </c>
      <c r="M367" s="13" t="n">
        <v>0</v>
      </c>
      <c r="N367" s="13" t="n">
        <v>0</v>
      </c>
    </row>
    <row r="368" customFormat="false" ht="12.8" hidden="false" customHeight="false" outlineLevel="0" collapsed="false">
      <c r="A368" s="0" t="s">
        <v>208</v>
      </c>
      <c r="B368" s="14" t="s">
        <v>212</v>
      </c>
      <c r="C368" s="14" t="s">
        <v>193</v>
      </c>
      <c r="D368" s="14" t="s">
        <v>213</v>
      </c>
      <c r="E368" s="13" t="s">
        <v>172</v>
      </c>
      <c r="F368" s="18" t="s">
        <v>173</v>
      </c>
      <c r="G368" s="0" t="s">
        <v>175</v>
      </c>
      <c r="H368" s="26" t="n">
        <v>45017</v>
      </c>
      <c r="I368" s="13" t="n">
        <v>-18.790635</v>
      </c>
      <c r="J368" s="13" t="n">
        <v>147.689527</v>
      </c>
      <c r="K368" s="13" t="n">
        <v>4</v>
      </c>
      <c r="L368" s="13" t="n">
        <v>1</v>
      </c>
      <c r="M368" s="13" t="n">
        <v>0</v>
      </c>
      <c r="N368" s="13" t="n">
        <v>0</v>
      </c>
    </row>
    <row r="369" customFormat="false" ht="12.8" hidden="false" customHeight="false" outlineLevel="0" collapsed="false">
      <c r="A369" s="0" t="s">
        <v>208</v>
      </c>
      <c r="B369" s="14" t="s">
        <v>212</v>
      </c>
      <c r="C369" s="14" t="s">
        <v>193</v>
      </c>
      <c r="D369" s="14" t="s">
        <v>213</v>
      </c>
      <c r="E369" s="13" t="s">
        <v>172</v>
      </c>
      <c r="F369" s="18" t="s">
        <v>173</v>
      </c>
      <c r="G369" s="0" t="s">
        <v>175</v>
      </c>
      <c r="H369" s="26" t="n">
        <v>45017</v>
      </c>
      <c r="I369" s="13" t="n">
        <v>-18.790635</v>
      </c>
      <c r="J369" s="13" t="n">
        <v>147.689527</v>
      </c>
      <c r="K369" s="13" t="n">
        <v>4</v>
      </c>
      <c r="L369" s="13" t="n">
        <v>2</v>
      </c>
      <c r="M369" s="13" t="n">
        <v>1</v>
      </c>
      <c r="N369" s="13" t="n">
        <v>31.730754</v>
      </c>
    </row>
    <row r="370" customFormat="false" ht="12.8" hidden="false" customHeight="false" outlineLevel="0" collapsed="false">
      <c r="A370" s="0" t="s">
        <v>208</v>
      </c>
      <c r="B370" s="14" t="s">
        <v>212</v>
      </c>
      <c r="C370" s="14" t="s">
        <v>193</v>
      </c>
      <c r="D370" s="14" t="s">
        <v>213</v>
      </c>
      <c r="E370" s="13" t="s">
        <v>172</v>
      </c>
      <c r="F370" s="18" t="s">
        <v>173</v>
      </c>
      <c r="G370" s="0" t="s">
        <v>175</v>
      </c>
      <c r="H370" s="26" t="n">
        <v>45017</v>
      </c>
      <c r="I370" s="13" t="n">
        <v>-18.790635</v>
      </c>
      <c r="J370" s="13" t="n">
        <v>147.689527</v>
      </c>
      <c r="K370" s="13" t="n">
        <v>5</v>
      </c>
      <c r="L370" s="13" t="n">
        <v>1</v>
      </c>
      <c r="M370" s="13" t="n">
        <v>1</v>
      </c>
      <c r="N370" s="13" t="n">
        <v>30.47719673</v>
      </c>
    </row>
    <row r="371" customFormat="false" ht="12.8" hidden="false" customHeight="false" outlineLevel="0" collapsed="false">
      <c r="A371" s="0" t="s">
        <v>208</v>
      </c>
      <c r="B371" s="14" t="s">
        <v>212</v>
      </c>
      <c r="C371" s="14" t="s">
        <v>193</v>
      </c>
      <c r="D371" s="14" t="s">
        <v>213</v>
      </c>
      <c r="E371" s="13" t="s">
        <v>172</v>
      </c>
      <c r="F371" s="18" t="s">
        <v>173</v>
      </c>
      <c r="G371" s="0" t="s">
        <v>175</v>
      </c>
      <c r="H371" s="26" t="n">
        <v>45017</v>
      </c>
      <c r="I371" s="13" t="n">
        <v>-18.790635</v>
      </c>
      <c r="J371" s="13" t="n">
        <v>147.689527</v>
      </c>
      <c r="K371" s="13" t="n">
        <v>5</v>
      </c>
      <c r="L371" s="13" t="n">
        <v>2</v>
      </c>
      <c r="M371" s="13" t="n">
        <v>1</v>
      </c>
      <c r="N371" s="13" t="n">
        <v>15.3003653</v>
      </c>
    </row>
    <row r="372" customFormat="false" ht="12.8" hidden="false" customHeight="false" outlineLevel="0" collapsed="false">
      <c r="A372" s="0" t="s">
        <v>208</v>
      </c>
      <c r="B372" s="14" t="s">
        <v>212</v>
      </c>
      <c r="C372" s="14" t="s">
        <v>193</v>
      </c>
      <c r="D372" s="14" t="s">
        <v>213</v>
      </c>
      <c r="E372" s="13" t="s">
        <v>172</v>
      </c>
      <c r="F372" s="18" t="s">
        <v>173</v>
      </c>
      <c r="G372" s="0" t="s">
        <v>175</v>
      </c>
      <c r="H372" s="26" t="n">
        <v>45017</v>
      </c>
      <c r="I372" s="13" t="n">
        <v>-18.790635</v>
      </c>
      <c r="J372" s="13" t="n">
        <v>147.689527</v>
      </c>
      <c r="K372" s="13" t="n">
        <v>6</v>
      </c>
      <c r="L372" s="13" t="n">
        <v>1</v>
      </c>
      <c r="M372" s="13" t="n">
        <v>1</v>
      </c>
      <c r="N372" s="13" t="n">
        <v>16.81432917</v>
      </c>
    </row>
    <row r="373" customFormat="false" ht="12.8" hidden="false" customHeight="false" outlineLevel="0" collapsed="false">
      <c r="A373" s="0" t="s">
        <v>208</v>
      </c>
      <c r="B373" s="14" t="s">
        <v>212</v>
      </c>
      <c r="C373" s="14" t="s">
        <v>193</v>
      </c>
      <c r="D373" s="14" t="s">
        <v>213</v>
      </c>
      <c r="E373" s="13" t="s">
        <v>172</v>
      </c>
      <c r="F373" s="18" t="s">
        <v>173</v>
      </c>
      <c r="G373" s="0" t="s">
        <v>175</v>
      </c>
      <c r="H373" s="26" t="n">
        <v>45017</v>
      </c>
      <c r="I373" s="13" t="n">
        <v>-18.790635</v>
      </c>
      <c r="J373" s="13" t="n">
        <v>147.689527</v>
      </c>
      <c r="K373" s="13" t="n">
        <v>6</v>
      </c>
      <c r="L373" s="13" t="n">
        <v>2</v>
      </c>
      <c r="M373" s="13" t="n">
        <v>0</v>
      </c>
      <c r="N373" s="13" t="n">
        <v>0</v>
      </c>
    </row>
    <row r="374" customFormat="false" ht="12.8" hidden="false" customHeight="false" outlineLevel="0" collapsed="false">
      <c r="A374" s="0" t="s">
        <v>208</v>
      </c>
      <c r="B374" s="14" t="s">
        <v>212</v>
      </c>
      <c r="C374" s="14" t="s">
        <v>193</v>
      </c>
      <c r="D374" s="14" t="s">
        <v>213</v>
      </c>
      <c r="E374" s="13" t="s">
        <v>172</v>
      </c>
      <c r="F374" s="18" t="s">
        <v>173</v>
      </c>
      <c r="G374" s="0" t="s">
        <v>175</v>
      </c>
      <c r="H374" s="26" t="n">
        <v>45017</v>
      </c>
      <c r="I374" s="13" t="n">
        <v>-18.790635</v>
      </c>
      <c r="J374" s="13" t="n">
        <v>147.689527</v>
      </c>
      <c r="K374" s="13" t="n">
        <v>7</v>
      </c>
      <c r="L374" s="13" t="n">
        <v>1</v>
      </c>
      <c r="M374" s="13" t="n">
        <v>1</v>
      </c>
      <c r="N374" s="13" t="n">
        <v>15.66573499</v>
      </c>
    </row>
    <row r="375" customFormat="false" ht="12.8" hidden="false" customHeight="false" outlineLevel="0" collapsed="false">
      <c r="A375" s="0" t="s">
        <v>208</v>
      </c>
      <c r="B375" s="14" t="s">
        <v>212</v>
      </c>
      <c r="C375" s="14" t="s">
        <v>193</v>
      </c>
      <c r="D375" s="14" t="s">
        <v>213</v>
      </c>
      <c r="E375" s="13" t="s">
        <v>172</v>
      </c>
      <c r="F375" s="18" t="s">
        <v>173</v>
      </c>
      <c r="G375" s="0" t="s">
        <v>175</v>
      </c>
      <c r="H375" s="26" t="n">
        <v>45017</v>
      </c>
      <c r="I375" s="13" t="n">
        <v>-18.790635</v>
      </c>
      <c r="J375" s="13" t="n">
        <v>147.689527</v>
      </c>
      <c r="K375" s="13" t="n">
        <v>7</v>
      </c>
      <c r="L375" s="13" t="n">
        <v>2</v>
      </c>
      <c r="M375" s="13" t="n">
        <v>0</v>
      </c>
      <c r="N375" s="13" t="n">
        <v>0</v>
      </c>
    </row>
    <row r="376" customFormat="false" ht="12.8" hidden="false" customHeight="false" outlineLevel="0" collapsed="false">
      <c r="A376" s="0" t="s">
        <v>208</v>
      </c>
      <c r="B376" s="14" t="s">
        <v>212</v>
      </c>
      <c r="C376" s="14" t="s">
        <v>193</v>
      </c>
      <c r="D376" s="14" t="s">
        <v>213</v>
      </c>
      <c r="E376" s="13" t="s">
        <v>172</v>
      </c>
      <c r="F376" s="18" t="s">
        <v>173</v>
      </c>
      <c r="G376" s="0" t="s">
        <v>175</v>
      </c>
      <c r="H376" s="26" t="n">
        <v>45017</v>
      </c>
      <c r="I376" s="13" t="n">
        <v>-18.790635</v>
      </c>
      <c r="J376" s="13" t="n">
        <v>147.689527</v>
      </c>
      <c r="K376" s="13" t="n">
        <v>8</v>
      </c>
      <c r="L376" s="13" t="n">
        <v>1</v>
      </c>
      <c r="M376" s="13" t="n">
        <v>0</v>
      </c>
      <c r="N376" s="13" t="n">
        <v>0</v>
      </c>
    </row>
    <row r="377" customFormat="false" ht="12.8" hidden="false" customHeight="false" outlineLevel="0" collapsed="false">
      <c r="A377" s="0" t="s">
        <v>208</v>
      </c>
      <c r="B377" s="14" t="s">
        <v>212</v>
      </c>
      <c r="C377" s="14" t="s">
        <v>193</v>
      </c>
      <c r="D377" s="14" t="s">
        <v>213</v>
      </c>
      <c r="E377" s="13" t="s">
        <v>172</v>
      </c>
      <c r="F377" s="18" t="s">
        <v>173</v>
      </c>
      <c r="G377" s="0" t="s">
        <v>175</v>
      </c>
      <c r="H377" s="26" t="n">
        <v>45017</v>
      </c>
      <c r="I377" s="13" t="n">
        <v>-18.790635</v>
      </c>
      <c r="J377" s="13" t="n">
        <v>147.689527</v>
      </c>
      <c r="K377" s="13" t="n">
        <v>8</v>
      </c>
      <c r="L377" s="13" t="n">
        <v>2</v>
      </c>
      <c r="M377" s="13" t="n">
        <v>0</v>
      </c>
      <c r="N377" s="13" t="n">
        <v>0</v>
      </c>
    </row>
    <row r="378" customFormat="false" ht="12.8" hidden="false" customHeight="false" outlineLevel="0" collapsed="false">
      <c r="A378" s="0" t="s">
        <v>208</v>
      </c>
      <c r="B378" s="14" t="s">
        <v>212</v>
      </c>
      <c r="C378" s="14" t="s">
        <v>193</v>
      </c>
      <c r="D378" s="14" t="s">
        <v>213</v>
      </c>
      <c r="E378" s="13" t="s">
        <v>172</v>
      </c>
      <c r="F378" s="18" t="s">
        <v>173</v>
      </c>
      <c r="G378" s="0" t="s">
        <v>175</v>
      </c>
      <c r="H378" s="26" t="n">
        <v>45017</v>
      </c>
      <c r="I378" s="13" t="n">
        <v>-18.790635</v>
      </c>
      <c r="J378" s="13" t="n">
        <v>147.689527</v>
      </c>
      <c r="K378" s="13" t="n">
        <v>9</v>
      </c>
      <c r="L378" s="13" t="n">
        <v>1</v>
      </c>
      <c r="M378" s="13" t="n">
        <v>1</v>
      </c>
      <c r="N378" s="13" t="n">
        <v>16.29498264</v>
      </c>
    </row>
    <row r="379" customFormat="false" ht="12.8" hidden="false" customHeight="false" outlineLevel="0" collapsed="false">
      <c r="A379" s="0" t="s">
        <v>208</v>
      </c>
      <c r="B379" s="14" t="s">
        <v>212</v>
      </c>
      <c r="C379" s="14" t="s">
        <v>193</v>
      </c>
      <c r="D379" s="14" t="s">
        <v>213</v>
      </c>
      <c r="E379" s="13" t="s">
        <v>172</v>
      </c>
      <c r="F379" s="18" t="s">
        <v>173</v>
      </c>
      <c r="G379" s="0" t="s">
        <v>175</v>
      </c>
      <c r="H379" s="26" t="n">
        <v>45017</v>
      </c>
      <c r="I379" s="13" t="n">
        <v>-18.790635</v>
      </c>
      <c r="J379" s="13" t="n">
        <v>147.689527</v>
      </c>
      <c r="K379" s="13" t="n">
        <v>9</v>
      </c>
      <c r="L379" s="13" t="n">
        <v>2</v>
      </c>
      <c r="M379" s="13" t="n">
        <v>1</v>
      </c>
      <c r="N379" s="13" t="n">
        <v>17.14097164</v>
      </c>
    </row>
    <row r="380" customFormat="false" ht="12.8" hidden="false" customHeight="false" outlineLevel="0" collapsed="false">
      <c r="A380" s="0" t="s">
        <v>208</v>
      </c>
      <c r="B380" s="14" t="s">
        <v>212</v>
      </c>
      <c r="C380" s="14" t="s">
        <v>193</v>
      </c>
      <c r="D380" s="14" t="s">
        <v>213</v>
      </c>
      <c r="E380" s="13" t="s">
        <v>172</v>
      </c>
      <c r="F380" s="18" t="s">
        <v>173</v>
      </c>
      <c r="G380" s="0" t="s">
        <v>175</v>
      </c>
      <c r="H380" s="26" t="n">
        <v>45017</v>
      </c>
      <c r="I380" s="13" t="n">
        <v>-18.790635</v>
      </c>
      <c r="J380" s="13" t="n">
        <v>147.689527</v>
      </c>
      <c r="K380" s="13" t="n">
        <v>10</v>
      </c>
      <c r="L380" s="13" t="n">
        <v>1</v>
      </c>
      <c r="M380" s="13" t="n">
        <v>0</v>
      </c>
      <c r="N380" s="13" t="n">
        <v>0</v>
      </c>
    </row>
    <row r="381" customFormat="false" ht="12.8" hidden="false" customHeight="false" outlineLevel="0" collapsed="false">
      <c r="A381" s="0" t="s">
        <v>208</v>
      </c>
      <c r="B381" s="14" t="s">
        <v>212</v>
      </c>
      <c r="C381" s="14" t="s">
        <v>193</v>
      </c>
      <c r="D381" s="14" t="s">
        <v>213</v>
      </c>
      <c r="E381" s="13" t="s">
        <v>172</v>
      </c>
      <c r="F381" s="18" t="s">
        <v>173</v>
      </c>
      <c r="G381" s="0" t="s">
        <v>175</v>
      </c>
      <c r="H381" s="26" t="n">
        <v>45017</v>
      </c>
      <c r="I381" s="13" t="n">
        <v>-18.790635</v>
      </c>
      <c r="J381" s="13" t="n">
        <v>147.689527</v>
      </c>
      <c r="K381" s="13" t="n">
        <v>10</v>
      </c>
      <c r="L381" s="13" t="n">
        <v>2</v>
      </c>
      <c r="M381" s="13" t="n">
        <v>0</v>
      </c>
      <c r="N381" s="13" t="n">
        <v>0</v>
      </c>
    </row>
    <row r="382" customFormat="false" ht="12.8" hidden="false" customHeight="false" outlineLevel="0" collapsed="false">
      <c r="A382" s="0" t="s">
        <v>208</v>
      </c>
      <c r="B382" s="14" t="s">
        <v>212</v>
      </c>
      <c r="C382" s="14" t="s">
        <v>193</v>
      </c>
      <c r="D382" s="14" t="s">
        <v>213</v>
      </c>
      <c r="E382" s="13" t="s">
        <v>172</v>
      </c>
      <c r="F382" s="18" t="s">
        <v>173</v>
      </c>
      <c r="G382" s="0" t="s">
        <v>175</v>
      </c>
      <c r="H382" s="26" t="n">
        <v>45017</v>
      </c>
      <c r="I382" s="13" t="n">
        <v>-18.790635</v>
      </c>
      <c r="J382" s="13" t="n">
        <v>147.689527</v>
      </c>
      <c r="K382" s="13" t="n">
        <v>11</v>
      </c>
      <c r="L382" s="13" t="n">
        <v>1</v>
      </c>
      <c r="M382" s="13" t="n">
        <v>1</v>
      </c>
      <c r="N382" s="13" t="n">
        <v>31.57603907</v>
      </c>
    </row>
    <row r="383" customFormat="false" ht="12.8" hidden="false" customHeight="false" outlineLevel="0" collapsed="false">
      <c r="A383" s="0" t="s">
        <v>208</v>
      </c>
      <c r="B383" s="14" t="s">
        <v>212</v>
      </c>
      <c r="C383" s="14" t="s">
        <v>193</v>
      </c>
      <c r="D383" s="14" t="s">
        <v>213</v>
      </c>
      <c r="E383" s="13" t="s">
        <v>172</v>
      </c>
      <c r="F383" s="18" t="s">
        <v>173</v>
      </c>
      <c r="G383" s="0" t="s">
        <v>175</v>
      </c>
      <c r="H383" s="26" t="n">
        <v>45017</v>
      </c>
      <c r="I383" s="13" t="n">
        <v>-18.790635</v>
      </c>
      <c r="J383" s="13" t="n">
        <v>147.689527</v>
      </c>
      <c r="K383" s="13" t="n">
        <v>11</v>
      </c>
      <c r="L383" s="13" t="n">
        <v>2</v>
      </c>
      <c r="M383" s="13" t="n">
        <v>0</v>
      </c>
      <c r="N383" s="13" t="n">
        <v>0</v>
      </c>
    </row>
    <row r="384" customFormat="false" ht="12.8" hidden="false" customHeight="false" outlineLevel="0" collapsed="false">
      <c r="A384" s="0" t="s">
        <v>208</v>
      </c>
      <c r="B384" s="14" t="s">
        <v>212</v>
      </c>
      <c r="C384" s="14" t="s">
        <v>193</v>
      </c>
      <c r="D384" s="14" t="s">
        <v>213</v>
      </c>
      <c r="E384" s="13" t="s">
        <v>172</v>
      </c>
      <c r="F384" s="18" t="s">
        <v>173</v>
      </c>
      <c r="G384" s="0" t="s">
        <v>175</v>
      </c>
      <c r="H384" s="26" t="n">
        <v>45017</v>
      </c>
      <c r="I384" s="13" t="n">
        <v>-18.790635</v>
      </c>
      <c r="J384" s="13" t="n">
        <v>147.689527</v>
      </c>
      <c r="K384" s="13" t="n">
        <v>12</v>
      </c>
      <c r="L384" s="13" t="n">
        <v>1</v>
      </c>
      <c r="M384" s="13" t="n">
        <v>0</v>
      </c>
      <c r="N384" s="13" t="n">
        <v>0</v>
      </c>
    </row>
    <row r="385" customFormat="false" ht="12.8" hidden="false" customHeight="false" outlineLevel="0" collapsed="false">
      <c r="A385" s="0" t="s">
        <v>208</v>
      </c>
      <c r="B385" s="14" t="s">
        <v>212</v>
      </c>
      <c r="C385" s="14" t="s">
        <v>193</v>
      </c>
      <c r="D385" s="14" t="s">
        <v>213</v>
      </c>
      <c r="E385" s="13" t="s">
        <v>172</v>
      </c>
      <c r="F385" s="18" t="s">
        <v>173</v>
      </c>
      <c r="G385" s="0" t="s">
        <v>175</v>
      </c>
      <c r="H385" s="26" t="n">
        <v>45017</v>
      </c>
      <c r="I385" s="13" t="n">
        <v>-18.790635</v>
      </c>
      <c r="J385" s="13" t="n">
        <v>147.689527</v>
      </c>
      <c r="K385" s="13" t="n">
        <v>12</v>
      </c>
      <c r="L385" s="13" t="n">
        <v>2</v>
      </c>
      <c r="M385" s="13" t="n">
        <v>0</v>
      </c>
      <c r="N385" s="1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1" activeCellId="0" sqref="S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8.52"/>
    <col collapsed="false" customWidth="true" hidden="false" outlineLevel="0" max="18" min="18" style="0" width="14.66"/>
    <col collapsed="false" customWidth="true" hidden="false" outlineLevel="0" max="19" min="19" style="0" width="19.45"/>
  </cols>
  <sheetData>
    <row r="1" s="14" customFormat="true" ht="27.35" hidden="false" customHeight="true" outlineLevel="0" collapsed="false">
      <c r="A1" s="13" t="s">
        <v>7</v>
      </c>
      <c r="B1" s="27" t="s">
        <v>150</v>
      </c>
      <c r="C1" s="27" t="s">
        <v>11</v>
      </c>
      <c r="D1" s="27" t="s">
        <v>13</v>
      </c>
      <c r="E1" s="13" t="s">
        <v>151</v>
      </c>
      <c r="F1" s="42" t="s">
        <v>17</v>
      </c>
      <c r="G1" s="13" t="s">
        <v>19</v>
      </c>
      <c r="H1" s="26" t="s">
        <v>21</v>
      </c>
      <c r="I1" s="14" t="s">
        <v>215</v>
      </c>
      <c r="J1" s="14" t="s">
        <v>216</v>
      </c>
      <c r="K1" s="14" t="s">
        <v>78</v>
      </c>
      <c r="L1" s="14" t="s">
        <v>122</v>
      </c>
      <c r="M1" s="14" t="s">
        <v>123</v>
      </c>
      <c r="N1" s="43" t="s">
        <v>27</v>
      </c>
      <c r="O1" s="44" t="s">
        <v>126</v>
      </c>
      <c r="P1" s="45" t="s">
        <v>87</v>
      </c>
      <c r="Q1" s="45" t="s">
        <v>89</v>
      </c>
      <c r="R1" s="45" t="s">
        <v>130</v>
      </c>
      <c r="S1" s="45" t="s">
        <v>217</v>
      </c>
      <c r="T1" s="46" t="s">
        <v>134</v>
      </c>
      <c r="U1" s="47" t="s">
        <v>218</v>
      </c>
      <c r="V1" s="47" t="s">
        <v>219</v>
      </c>
      <c r="W1" s="47" t="s">
        <v>220</v>
      </c>
      <c r="X1" s="47" t="s">
        <v>221</v>
      </c>
      <c r="Y1" s="47" t="s">
        <v>222</v>
      </c>
      <c r="Z1" s="47" t="s">
        <v>223</v>
      </c>
      <c r="AA1" s="47" t="s">
        <v>224</v>
      </c>
      <c r="AB1" s="47" t="s">
        <v>225</v>
      </c>
      <c r="AC1" s="47" t="s">
        <v>226</v>
      </c>
      <c r="AD1" s="47" t="s">
        <v>227</v>
      </c>
      <c r="AE1" s="47" t="s">
        <v>228</v>
      </c>
      <c r="AF1" s="47" t="s">
        <v>229</v>
      </c>
      <c r="AG1" s="47" t="s">
        <v>230</v>
      </c>
      <c r="AH1" s="47" t="s">
        <v>231</v>
      </c>
      <c r="AI1" s="47" t="s">
        <v>232</v>
      </c>
      <c r="AJ1" s="47" t="s">
        <v>233</v>
      </c>
      <c r="AK1" s="47" t="s">
        <v>234</v>
      </c>
      <c r="AL1" s="47" t="s">
        <v>235</v>
      </c>
      <c r="AM1" s="47" t="s">
        <v>236</v>
      </c>
      <c r="AN1" s="47" t="s">
        <v>237</v>
      </c>
      <c r="AO1" s="47" t="s">
        <v>238</v>
      </c>
      <c r="AP1" s="47" t="s">
        <v>239</v>
      </c>
      <c r="AQ1" s="47" t="s">
        <v>240</v>
      </c>
      <c r="AR1" s="47" t="s">
        <v>241</v>
      </c>
      <c r="AS1" s="47" t="s">
        <v>242</v>
      </c>
      <c r="AT1" s="47" t="s">
        <v>243</v>
      </c>
      <c r="AU1" s="47" t="s">
        <v>244</v>
      </c>
      <c r="AV1" s="47" t="s">
        <v>245</v>
      </c>
      <c r="AW1" s="47" t="s">
        <v>246</v>
      </c>
      <c r="AX1" s="47" t="s">
        <v>247</v>
      </c>
      <c r="AY1" s="47" t="s">
        <v>248</v>
      </c>
      <c r="AZ1" s="47" t="s">
        <v>249</v>
      </c>
      <c r="BA1" s="47" t="s">
        <v>250</v>
      </c>
      <c r="BB1" s="47" t="s">
        <v>251</v>
      </c>
      <c r="BC1" s="47" t="s">
        <v>252</v>
      </c>
      <c r="BD1" s="47" t="s">
        <v>253</v>
      </c>
      <c r="BE1" s="47" t="s">
        <v>254</v>
      </c>
      <c r="BF1" s="47" t="s">
        <v>255</v>
      </c>
      <c r="BG1" s="47" t="s">
        <v>256</v>
      </c>
      <c r="BH1" s="47" t="s">
        <v>257</v>
      </c>
      <c r="BI1" s="47" t="s">
        <v>258</v>
      </c>
      <c r="BJ1" s="47" t="s">
        <v>259</v>
      </c>
      <c r="BK1" s="47" t="s">
        <v>260</v>
      </c>
      <c r="BL1" s="47" t="s">
        <v>261</v>
      </c>
      <c r="BM1" s="47" t="s">
        <v>262</v>
      </c>
      <c r="BN1" s="47" t="s">
        <v>263</v>
      </c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153</v>
      </c>
      <c r="B2" s="0" t="s">
        <v>192</v>
      </c>
      <c r="C2" s="0" t="s">
        <v>193</v>
      </c>
      <c r="D2" s="0" t="s">
        <v>264</v>
      </c>
      <c r="E2" s="0" t="s">
        <v>165</v>
      </c>
      <c r="F2" s="18" t="s">
        <v>166</v>
      </c>
      <c r="G2" s="0" t="s">
        <v>167</v>
      </c>
      <c r="H2" s="34" t="n">
        <v>45010</v>
      </c>
      <c r="I2" s="35" t="s">
        <v>196</v>
      </c>
      <c r="J2" s="35" t="s">
        <v>265</v>
      </c>
      <c r="K2" s="35" t="s">
        <v>195</v>
      </c>
      <c r="L2" s="28" t="s">
        <v>266</v>
      </c>
      <c r="M2" s="48" t="s">
        <v>267</v>
      </c>
      <c r="N2" s="49" t="n">
        <v>10</v>
      </c>
      <c r="O2" s="50" t="n">
        <v>3.5</v>
      </c>
      <c r="P2" s="50" t="n">
        <v>0</v>
      </c>
      <c r="Q2" s="50" t="n">
        <v>1</v>
      </c>
      <c r="R2" s="50" t="n">
        <f aca="false">SUM(U2:BH2)</f>
        <v>23</v>
      </c>
      <c r="S2" s="50" t="n">
        <f aca="false">(100-BM2)</f>
        <v>100</v>
      </c>
      <c r="T2" s="51" t="n">
        <f aca="false">SUM(U2:BH2)/(100-BN2)</f>
        <v>0.232323232323232</v>
      </c>
      <c r="U2" s="52" t="n">
        <v>0</v>
      </c>
      <c r="V2" s="52" t="n">
        <v>8</v>
      </c>
      <c r="W2" s="52" t="n">
        <v>0</v>
      </c>
      <c r="X2" s="52" t="n">
        <v>0</v>
      </c>
      <c r="Y2" s="52" t="n">
        <v>0</v>
      </c>
      <c r="Z2" s="52" t="n">
        <v>0</v>
      </c>
      <c r="AA2" s="52" t="n">
        <v>0</v>
      </c>
      <c r="AB2" s="52" t="n">
        <v>1</v>
      </c>
      <c r="AC2" s="52" t="n">
        <v>0</v>
      </c>
      <c r="AD2" s="52" t="n">
        <v>5</v>
      </c>
      <c r="AE2" s="52" t="n">
        <v>0</v>
      </c>
      <c r="AF2" s="52" t="n">
        <v>1</v>
      </c>
      <c r="AG2" s="52" t="n">
        <v>0</v>
      </c>
      <c r="AH2" s="52" t="n">
        <v>0</v>
      </c>
      <c r="AI2" s="52" t="n">
        <v>0</v>
      </c>
      <c r="AJ2" s="52" t="n">
        <v>0</v>
      </c>
      <c r="AK2" s="52" t="n">
        <v>1</v>
      </c>
      <c r="AL2" s="52" t="n">
        <v>2</v>
      </c>
      <c r="AM2" s="52" t="n">
        <v>0</v>
      </c>
      <c r="AN2" s="52" t="n">
        <v>0</v>
      </c>
      <c r="AO2" s="52" t="n">
        <v>1</v>
      </c>
      <c r="AP2" s="52" t="n">
        <v>0</v>
      </c>
      <c r="AQ2" s="52" t="n">
        <v>0</v>
      </c>
      <c r="AR2" s="52" t="n">
        <v>0</v>
      </c>
      <c r="AS2" s="52" t="n">
        <v>0</v>
      </c>
      <c r="AT2" s="52" t="n">
        <v>0</v>
      </c>
      <c r="AU2" s="52" t="n">
        <v>0</v>
      </c>
      <c r="AV2" s="52" t="n">
        <v>0</v>
      </c>
      <c r="AW2" s="52" t="n">
        <v>0</v>
      </c>
      <c r="AX2" s="52" t="n">
        <v>0</v>
      </c>
      <c r="AY2" s="52" t="n">
        <v>0</v>
      </c>
      <c r="AZ2" s="52" t="n">
        <v>4</v>
      </c>
      <c r="BA2" s="52" t="n">
        <v>0</v>
      </c>
      <c r="BB2" s="52" t="n">
        <v>0</v>
      </c>
      <c r="BC2" s="52" t="n">
        <v>0</v>
      </c>
      <c r="BD2" s="52" t="n">
        <v>0</v>
      </c>
      <c r="BE2" s="52" t="n">
        <v>0</v>
      </c>
      <c r="BF2" s="52" t="n">
        <v>0</v>
      </c>
      <c r="BG2" s="52" t="n">
        <v>0</v>
      </c>
      <c r="BH2" s="52" t="n">
        <v>0</v>
      </c>
      <c r="BI2" s="52" t="n">
        <v>0</v>
      </c>
      <c r="BJ2" s="52" t="n">
        <v>0</v>
      </c>
      <c r="BK2" s="52" t="n">
        <v>0</v>
      </c>
      <c r="BL2" s="52" t="n">
        <v>0</v>
      </c>
      <c r="BM2" s="52" t="n">
        <v>0</v>
      </c>
      <c r="BN2" s="52" t="n">
        <v>1</v>
      </c>
    </row>
    <row r="3" customFormat="false" ht="15" hidden="false" customHeight="false" outlineLevel="0" collapsed="false">
      <c r="A3" s="0" t="s">
        <v>153</v>
      </c>
      <c r="B3" s="0" t="s">
        <v>192</v>
      </c>
      <c r="C3" s="0" t="s">
        <v>193</v>
      </c>
      <c r="D3" s="0" t="s">
        <v>264</v>
      </c>
      <c r="E3" s="0" t="s">
        <v>165</v>
      </c>
      <c r="F3" s="18" t="s">
        <v>166</v>
      </c>
      <c r="G3" s="0" t="s">
        <v>167</v>
      </c>
      <c r="H3" s="34" t="n">
        <v>45010</v>
      </c>
      <c r="I3" s="35" t="s">
        <v>196</v>
      </c>
      <c r="J3" s="35" t="s">
        <v>265</v>
      </c>
      <c r="K3" s="35" t="s">
        <v>195</v>
      </c>
      <c r="L3" s="28" t="s">
        <v>266</v>
      </c>
      <c r="M3" s="48" t="s">
        <v>267</v>
      </c>
      <c r="N3" s="49" t="n">
        <v>10</v>
      </c>
      <c r="O3" s="50" t="n">
        <v>4</v>
      </c>
      <c r="P3" s="52" t="n">
        <v>0</v>
      </c>
      <c r="Q3" s="50" t="n">
        <v>0</v>
      </c>
      <c r="R3" s="50" t="n">
        <f aca="false">SUM(U3:BH3)</f>
        <v>13</v>
      </c>
      <c r="S3" s="50" t="n">
        <f aca="false">(100-BM3)</f>
        <v>98</v>
      </c>
      <c r="T3" s="51" t="n">
        <f aca="false">SUM(U3:BH3)/(100-BN3)</f>
        <v>0.134020618556701</v>
      </c>
      <c r="U3" s="52" t="n">
        <v>0</v>
      </c>
      <c r="V3" s="52" t="n">
        <v>4</v>
      </c>
      <c r="W3" s="52" t="n">
        <v>0</v>
      </c>
      <c r="X3" s="52" t="n">
        <v>1</v>
      </c>
      <c r="Y3" s="52" t="n">
        <v>0</v>
      </c>
      <c r="Z3" s="52" t="n">
        <v>1</v>
      </c>
      <c r="AA3" s="52" t="n">
        <v>0</v>
      </c>
      <c r="AB3" s="52" t="n">
        <v>0</v>
      </c>
      <c r="AC3" s="52" t="n">
        <v>0</v>
      </c>
      <c r="AD3" s="52" t="n">
        <v>2</v>
      </c>
      <c r="AE3" s="52" t="n">
        <v>2</v>
      </c>
      <c r="AF3" s="52" t="n">
        <v>0</v>
      </c>
      <c r="AG3" s="52" t="n">
        <v>0</v>
      </c>
      <c r="AH3" s="52" t="n">
        <v>0</v>
      </c>
      <c r="AI3" s="52" t="n">
        <v>0</v>
      </c>
      <c r="AJ3" s="52" t="n">
        <v>0</v>
      </c>
      <c r="AK3" s="52" t="n">
        <v>0</v>
      </c>
      <c r="AL3" s="52" t="n">
        <v>1</v>
      </c>
      <c r="AM3" s="52" t="n">
        <v>1</v>
      </c>
      <c r="AN3" s="52" t="n">
        <v>0</v>
      </c>
      <c r="AO3" s="52" t="n">
        <v>0</v>
      </c>
      <c r="AP3" s="52" t="n">
        <v>1</v>
      </c>
      <c r="AQ3" s="52" t="n">
        <v>0</v>
      </c>
      <c r="AR3" s="52" t="n">
        <v>0</v>
      </c>
      <c r="AS3" s="52" t="n">
        <v>0</v>
      </c>
      <c r="AT3" s="52" t="n">
        <v>0</v>
      </c>
      <c r="AU3" s="52" t="n">
        <v>0</v>
      </c>
      <c r="AV3" s="52" t="n">
        <v>0</v>
      </c>
      <c r="AW3" s="52" t="n">
        <v>0</v>
      </c>
      <c r="AX3" s="52" t="n">
        <v>0</v>
      </c>
      <c r="AY3" s="52" t="n">
        <v>0</v>
      </c>
      <c r="AZ3" s="52" t="n">
        <v>0</v>
      </c>
      <c r="BA3" s="52" t="n">
        <v>0</v>
      </c>
      <c r="BB3" s="52" t="n">
        <v>0</v>
      </c>
      <c r="BC3" s="52" t="n">
        <v>0</v>
      </c>
      <c r="BD3" s="52" t="n">
        <v>0</v>
      </c>
      <c r="BE3" s="52" t="n">
        <v>0</v>
      </c>
      <c r="BF3" s="52" t="n">
        <v>0</v>
      </c>
      <c r="BG3" s="52" t="n">
        <v>0</v>
      </c>
      <c r="BH3" s="52" t="n">
        <v>0</v>
      </c>
      <c r="BI3" s="52" t="n">
        <v>0</v>
      </c>
      <c r="BJ3" s="52" t="n">
        <v>2</v>
      </c>
      <c r="BK3" s="52" t="n">
        <v>0</v>
      </c>
      <c r="BL3" s="52" t="n">
        <v>0</v>
      </c>
      <c r="BM3" s="52" t="n">
        <v>2</v>
      </c>
      <c r="BN3" s="52" t="n">
        <v>3</v>
      </c>
    </row>
    <row r="4" customFormat="false" ht="15" hidden="false" customHeight="false" outlineLevel="0" collapsed="false">
      <c r="A4" s="0" t="s">
        <v>153</v>
      </c>
      <c r="B4" s="0" t="s">
        <v>192</v>
      </c>
      <c r="C4" s="0" t="s">
        <v>193</v>
      </c>
      <c r="D4" s="0" t="s">
        <v>264</v>
      </c>
      <c r="E4" s="0" t="s">
        <v>165</v>
      </c>
      <c r="F4" s="18" t="s">
        <v>166</v>
      </c>
      <c r="G4" s="0" t="s">
        <v>167</v>
      </c>
      <c r="H4" s="34" t="n">
        <v>45010</v>
      </c>
      <c r="I4" s="35" t="s">
        <v>194</v>
      </c>
      <c r="J4" s="35" t="s">
        <v>268</v>
      </c>
      <c r="K4" s="35" t="s">
        <v>195</v>
      </c>
      <c r="L4" s="28" t="s">
        <v>266</v>
      </c>
      <c r="M4" s="48" t="s">
        <v>269</v>
      </c>
      <c r="N4" s="49" t="n">
        <v>3</v>
      </c>
      <c r="O4" s="50" t="n">
        <v>4</v>
      </c>
      <c r="P4" s="52" t="n">
        <v>0</v>
      </c>
      <c r="Q4" s="50" t="n">
        <v>5</v>
      </c>
      <c r="R4" s="50" t="n">
        <f aca="false">SUM(U4:BH4)</f>
        <v>15</v>
      </c>
      <c r="S4" s="50" t="n">
        <f aca="false">(100-BM4)</f>
        <v>100</v>
      </c>
      <c r="T4" s="51" t="n">
        <f aca="false">SUM(U4:BH4)/(100-BN4)</f>
        <v>0.15</v>
      </c>
      <c r="U4" s="52" t="n">
        <v>2</v>
      </c>
      <c r="V4" s="52" t="n">
        <v>12</v>
      </c>
      <c r="W4" s="52" t="n">
        <v>0</v>
      </c>
      <c r="X4" s="52" t="n">
        <v>0</v>
      </c>
      <c r="Y4" s="52" t="n">
        <v>0</v>
      </c>
      <c r="Z4" s="52" t="n">
        <v>0</v>
      </c>
      <c r="AA4" s="52" t="n">
        <v>0</v>
      </c>
      <c r="AB4" s="52" t="n">
        <v>0</v>
      </c>
      <c r="AC4" s="52" t="n">
        <v>0</v>
      </c>
      <c r="AD4" s="52" t="n">
        <v>0</v>
      </c>
      <c r="AE4" s="52" t="n">
        <v>0</v>
      </c>
      <c r="AF4" s="52" t="n">
        <v>0</v>
      </c>
      <c r="AG4" s="52" t="n">
        <v>0</v>
      </c>
      <c r="AH4" s="52" t="n">
        <v>0</v>
      </c>
      <c r="AI4" s="52" t="n">
        <v>0</v>
      </c>
      <c r="AJ4" s="52" t="n">
        <v>0</v>
      </c>
      <c r="AK4" s="52" t="n">
        <v>0</v>
      </c>
      <c r="AL4" s="52" t="n">
        <v>0</v>
      </c>
      <c r="AM4" s="52" t="n">
        <v>0</v>
      </c>
      <c r="AN4" s="52" t="n">
        <v>0</v>
      </c>
      <c r="AO4" s="52" t="n">
        <v>0</v>
      </c>
      <c r="AP4" s="52" t="n">
        <v>0</v>
      </c>
      <c r="AQ4" s="52" t="n">
        <v>0</v>
      </c>
      <c r="AR4" s="52" t="n">
        <v>0</v>
      </c>
      <c r="AS4" s="52" t="n">
        <v>0</v>
      </c>
      <c r="AT4" s="52" t="n">
        <v>0</v>
      </c>
      <c r="AU4" s="52" t="n">
        <v>0</v>
      </c>
      <c r="AV4" s="52" t="n">
        <v>0</v>
      </c>
      <c r="AW4" s="52" t="n">
        <v>0</v>
      </c>
      <c r="AX4" s="52" t="n">
        <v>0</v>
      </c>
      <c r="AY4" s="52" t="n">
        <v>1</v>
      </c>
      <c r="AZ4" s="52" t="n">
        <v>0</v>
      </c>
      <c r="BA4" s="52" t="n">
        <v>0</v>
      </c>
      <c r="BB4" s="52" t="n">
        <v>0</v>
      </c>
      <c r="BC4" s="52" t="n">
        <v>0</v>
      </c>
      <c r="BD4" s="52" t="n">
        <v>0</v>
      </c>
      <c r="BE4" s="52" t="n">
        <v>0</v>
      </c>
      <c r="BF4" s="52" t="n">
        <v>0</v>
      </c>
      <c r="BG4" s="52" t="n">
        <v>0</v>
      </c>
      <c r="BH4" s="52" t="n">
        <v>0</v>
      </c>
      <c r="BI4" s="52" t="n">
        <v>0</v>
      </c>
      <c r="BJ4" s="52" t="n">
        <v>0</v>
      </c>
      <c r="BK4" s="52" t="n">
        <v>0</v>
      </c>
      <c r="BL4" s="52" t="n">
        <v>0</v>
      </c>
      <c r="BM4" s="52" t="n">
        <v>0</v>
      </c>
      <c r="BN4" s="52" t="n">
        <v>0</v>
      </c>
    </row>
    <row r="5" customFormat="false" ht="15" hidden="false" customHeight="false" outlineLevel="0" collapsed="false">
      <c r="A5" s="0" t="s">
        <v>153</v>
      </c>
      <c r="B5" s="0" t="s">
        <v>192</v>
      </c>
      <c r="C5" s="0" t="s">
        <v>193</v>
      </c>
      <c r="D5" s="0" t="s">
        <v>264</v>
      </c>
      <c r="E5" s="0" t="s">
        <v>165</v>
      </c>
      <c r="F5" s="18" t="s">
        <v>166</v>
      </c>
      <c r="G5" s="0" t="s">
        <v>167</v>
      </c>
      <c r="H5" s="34" t="n">
        <v>45010</v>
      </c>
      <c r="I5" s="35" t="s">
        <v>194</v>
      </c>
      <c r="J5" s="35" t="s">
        <v>268</v>
      </c>
      <c r="K5" s="35" t="s">
        <v>195</v>
      </c>
      <c r="L5" s="28" t="s">
        <v>266</v>
      </c>
      <c r="M5" s="48" t="s">
        <v>269</v>
      </c>
      <c r="N5" s="49" t="n">
        <v>3</v>
      </c>
      <c r="O5" s="50" t="n">
        <v>4</v>
      </c>
      <c r="P5" s="52" t="n">
        <v>0</v>
      </c>
      <c r="Q5" s="50" t="n">
        <v>1</v>
      </c>
      <c r="R5" s="50" t="n">
        <f aca="false">SUM(U5:BH5)</f>
        <v>16</v>
      </c>
      <c r="S5" s="50" t="n">
        <f aca="false">(100-BM5)</f>
        <v>100</v>
      </c>
      <c r="T5" s="51" t="n">
        <f aca="false">SUM(U5:BH5)/(100-BN5)</f>
        <v>0.16</v>
      </c>
      <c r="U5" s="52" t="n">
        <v>0</v>
      </c>
      <c r="V5" s="52" t="n">
        <v>6</v>
      </c>
      <c r="W5" s="52" t="n">
        <v>3</v>
      </c>
      <c r="X5" s="52" t="n">
        <v>0</v>
      </c>
      <c r="Y5" s="52" t="n">
        <v>0</v>
      </c>
      <c r="Z5" s="52" t="n">
        <v>0</v>
      </c>
      <c r="AA5" s="52" t="n">
        <v>2</v>
      </c>
      <c r="AB5" s="52" t="n">
        <v>0</v>
      </c>
      <c r="AC5" s="52" t="n">
        <v>0</v>
      </c>
      <c r="AD5" s="52" t="n">
        <v>0</v>
      </c>
      <c r="AE5" s="52" t="n">
        <v>0</v>
      </c>
      <c r="AF5" s="52" t="n">
        <v>1</v>
      </c>
      <c r="AG5" s="52" t="n">
        <v>1</v>
      </c>
      <c r="AH5" s="52" t="n">
        <v>0</v>
      </c>
      <c r="AI5" s="52" t="n">
        <v>0</v>
      </c>
      <c r="AJ5" s="52" t="n">
        <v>0</v>
      </c>
      <c r="AK5" s="52" t="n">
        <v>0</v>
      </c>
      <c r="AL5" s="52" t="n">
        <v>1</v>
      </c>
      <c r="AM5" s="52" t="n">
        <v>0</v>
      </c>
      <c r="AN5" s="52" t="n">
        <v>0</v>
      </c>
      <c r="AO5" s="52" t="n">
        <v>0</v>
      </c>
      <c r="AP5" s="52" t="n">
        <v>0</v>
      </c>
      <c r="AQ5" s="52" t="n">
        <v>0</v>
      </c>
      <c r="AR5" s="52" t="n">
        <v>0</v>
      </c>
      <c r="AS5" s="52" t="n">
        <v>0</v>
      </c>
      <c r="AT5" s="52" t="n">
        <v>0</v>
      </c>
      <c r="AU5" s="52" t="n">
        <v>0</v>
      </c>
      <c r="AV5" s="52" t="n">
        <v>0</v>
      </c>
      <c r="AW5" s="52" t="n">
        <v>0</v>
      </c>
      <c r="AX5" s="52" t="n">
        <v>0</v>
      </c>
      <c r="AY5" s="52" t="n">
        <v>2</v>
      </c>
      <c r="AZ5" s="52" t="n">
        <v>0</v>
      </c>
      <c r="BA5" s="52" t="n">
        <v>0</v>
      </c>
      <c r="BB5" s="52" t="n">
        <v>0</v>
      </c>
      <c r="BC5" s="52" t="n">
        <v>0</v>
      </c>
      <c r="BD5" s="52" t="n">
        <v>0</v>
      </c>
      <c r="BE5" s="52" t="n">
        <v>0</v>
      </c>
      <c r="BF5" s="52" t="n">
        <v>0</v>
      </c>
      <c r="BG5" s="52" t="n">
        <v>0</v>
      </c>
      <c r="BH5" s="52" t="n">
        <v>0</v>
      </c>
      <c r="BI5" s="52" t="n">
        <v>0</v>
      </c>
      <c r="BJ5" s="52" t="n">
        <v>0</v>
      </c>
      <c r="BK5" s="52" t="n">
        <v>0</v>
      </c>
      <c r="BL5" s="52" t="n">
        <v>0</v>
      </c>
      <c r="BM5" s="52" t="n">
        <v>0</v>
      </c>
      <c r="BN5" s="52" t="n">
        <v>0</v>
      </c>
    </row>
    <row r="6" customFormat="false" ht="15" hidden="false" customHeight="false" outlineLevel="0" collapsed="false">
      <c r="A6" s="0" t="s">
        <v>153</v>
      </c>
      <c r="B6" s="0" t="s">
        <v>192</v>
      </c>
      <c r="C6" s="0" t="s">
        <v>193</v>
      </c>
      <c r="D6" s="0" t="s">
        <v>264</v>
      </c>
      <c r="E6" s="0" t="s">
        <v>165</v>
      </c>
      <c r="F6" s="18" t="s">
        <v>166</v>
      </c>
      <c r="G6" s="0" t="s">
        <v>168</v>
      </c>
      <c r="H6" s="34" t="n">
        <v>45010</v>
      </c>
      <c r="I6" s="35" t="s">
        <v>199</v>
      </c>
      <c r="J6" s="35" t="s">
        <v>265</v>
      </c>
      <c r="K6" s="35" t="s">
        <v>195</v>
      </c>
      <c r="L6" s="28" t="s">
        <v>270</v>
      </c>
      <c r="M6" s="48" t="s">
        <v>267</v>
      </c>
      <c r="N6" s="49" t="n">
        <v>9</v>
      </c>
      <c r="O6" s="50" t="n">
        <v>3</v>
      </c>
      <c r="P6" s="50" t="n">
        <v>0</v>
      </c>
      <c r="Q6" s="50" t="n">
        <v>0</v>
      </c>
      <c r="R6" s="50" t="n">
        <f aca="false">SUM(U6:BH6)</f>
        <v>20</v>
      </c>
      <c r="S6" s="50" t="n">
        <f aca="false">(100-BM6)</f>
        <v>99</v>
      </c>
      <c r="T6" s="51" t="n">
        <f aca="false">SUM(U6:BH6)/(100-BN6)</f>
        <v>0.2</v>
      </c>
      <c r="U6" s="52" t="n">
        <v>0</v>
      </c>
      <c r="V6" s="52" t="n">
        <v>0</v>
      </c>
      <c r="W6" s="52" t="n">
        <v>4</v>
      </c>
      <c r="X6" s="52" t="n">
        <v>1</v>
      </c>
      <c r="Y6" s="52" t="n">
        <v>0</v>
      </c>
      <c r="Z6" s="52" t="n">
        <v>1</v>
      </c>
      <c r="AA6" s="52" t="n">
        <v>2</v>
      </c>
      <c r="AB6" s="52" t="n">
        <v>3</v>
      </c>
      <c r="AC6" s="52" t="n">
        <v>2</v>
      </c>
      <c r="AD6" s="52" t="n">
        <v>2</v>
      </c>
      <c r="AE6" s="52" t="n">
        <v>0</v>
      </c>
      <c r="AF6" s="52" t="n">
        <v>0</v>
      </c>
      <c r="AG6" s="52" t="n">
        <v>0</v>
      </c>
      <c r="AH6" s="52" t="n">
        <v>0</v>
      </c>
      <c r="AI6" s="52" t="n">
        <v>0</v>
      </c>
      <c r="AJ6" s="52" t="n">
        <v>0</v>
      </c>
      <c r="AK6" s="52" t="n">
        <v>0</v>
      </c>
      <c r="AL6" s="52" t="n">
        <v>2</v>
      </c>
      <c r="AM6" s="52" t="n">
        <v>0</v>
      </c>
      <c r="AN6" s="52" t="n">
        <v>0</v>
      </c>
      <c r="AO6" s="52" t="n">
        <v>0</v>
      </c>
      <c r="AP6" s="52" t="n">
        <v>0</v>
      </c>
      <c r="AQ6" s="52" t="n">
        <v>0</v>
      </c>
      <c r="AR6" s="52" t="n">
        <v>0</v>
      </c>
      <c r="AS6" s="52" t="n">
        <v>0</v>
      </c>
      <c r="AT6" s="52" t="n">
        <v>0</v>
      </c>
      <c r="AU6" s="52" t="n">
        <v>0</v>
      </c>
      <c r="AV6" s="52" t="n">
        <v>0</v>
      </c>
      <c r="AW6" s="52" t="n">
        <v>0</v>
      </c>
      <c r="AX6" s="52" t="n">
        <v>1</v>
      </c>
      <c r="AY6" s="52" t="n">
        <v>2</v>
      </c>
      <c r="AZ6" s="52" t="n">
        <v>0</v>
      </c>
      <c r="BA6" s="52" t="n">
        <v>0</v>
      </c>
      <c r="BB6" s="52" t="n">
        <v>0</v>
      </c>
      <c r="BC6" s="52" t="n">
        <v>0</v>
      </c>
      <c r="BD6" s="52" t="n">
        <v>0</v>
      </c>
      <c r="BE6" s="52" t="n">
        <v>0</v>
      </c>
      <c r="BF6" s="52" t="n">
        <v>0</v>
      </c>
      <c r="BG6" s="52" t="n">
        <v>0</v>
      </c>
      <c r="BH6" s="52" t="n">
        <v>0</v>
      </c>
      <c r="BI6" s="52" t="n">
        <v>0</v>
      </c>
      <c r="BJ6" s="52" t="n">
        <v>1</v>
      </c>
      <c r="BK6" s="52" t="n">
        <v>0</v>
      </c>
      <c r="BL6" s="52" t="n">
        <v>1</v>
      </c>
      <c r="BM6" s="52" t="n">
        <v>1</v>
      </c>
      <c r="BN6" s="52" t="n">
        <v>0</v>
      </c>
    </row>
    <row r="7" customFormat="false" ht="15" hidden="false" customHeight="false" outlineLevel="0" collapsed="false">
      <c r="A7" s="0" t="s">
        <v>153</v>
      </c>
      <c r="B7" s="0" t="s">
        <v>192</v>
      </c>
      <c r="C7" s="0" t="s">
        <v>193</v>
      </c>
      <c r="D7" s="0" t="s">
        <v>264</v>
      </c>
      <c r="E7" s="0" t="s">
        <v>165</v>
      </c>
      <c r="F7" s="18" t="s">
        <v>166</v>
      </c>
      <c r="G7" s="0" t="s">
        <v>168</v>
      </c>
      <c r="H7" s="34" t="n">
        <v>45010</v>
      </c>
      <c r="I7" s="35" t="s">
        <v>199</v>
      </c>
      <c r="J7" s="35" t="s">
        <v>265</v>
      </c>
      <c r="K7" s="35" t="s">
        <v>195</v>
      </c>
      <c r="L7" s="28" t="s">
        <v>270</v>
      </c>
      <c r="M7" s="48" t="s">
        <v>267</v>
      </c>
      <c r="N7" s="49" t="n">
        <v>9</v>
      </c>
      <c r="O7" s="50" t="n">
        <v>3</v>
      </c>
      <c r="P7" s="50" t="n">
        <v>0</v>
      </c>
      <c r="Q7" s="50" t="n">
        <v>0</v>
      </c>
      <c r="R7" s="50" t="n">
        <f aca="false">SUM(U7:BH7)</f>
        <v>16</v>
      </c>
      <c r="S7" s="50" t="n">
        <f aca="false">(100-BM7)</f>
        <v>100</v>
      </c>
      <c r="T7" s="51" t="n">
        <f aca="false">SUM(U7:BH7)/(100-BN7)</f>
        <v>0.16</v>
      </c>
      <c r="U7" s="52" t="n">
        <v>0</v>
      </c>
      <c r="V7" s="52" t="n">
        <v>0</v>
      </c>
      <c r="W7" s="52" t="n">
        <v>4</v>
      </c>
      <c r="X7" s="52" t="n">
        <v>1</v>
      </c>
      <c r="Y7" s="52" t="n">
        <v>0</v>
      </c>
      <c r="Z7" s="52" t="n">
        <v>0</v>
      </c>
      <c r="AA7" s="52" t="n">
        <v>2</v>
      </c>
      <c r="AB7" s="52" t="n">
        <v>0</v>
      </c>
      <c r="AC7" s="52" t="n">
        <v>3</v>
      </c>
      <c r="AD7" s="52" t="n">
        <v>1</v>
      </c>
      <c r="AE7" s="52" t="n">
        <v>1</v>
      </c>
      <c r="AF7" s="52" t="n">
        <v>0</v>
      </c>
      <c r="AG7" s="52" t="n">
        <v>0</v>
      </c>
      <c r="AH7" s="52" t="n">
        <v>0</v>
      </c>
      <c r="AI7" s="52" t="n">
        <v>0</v>
      </c>
      <c r="AJ7" s="52" t="n">
        <v>0</v>
      </c>
      <c r="AK7" s="52" t="n">
        <v>0</v>
      </c>
      <c r="AL7" s="52" t="n">
        <v>0</v>
      </c>
      <c r="AM7" s="52" t="n">
        <v>1</v>
      </c>
      <c r="AN7" s="52" t="n">
        <v>0</v>
      </c>
      <c r="AO7" s="52" t="n">
        <v>1</v>
      </c>
      <c r="AP7" s="52" t="n">
        <v>1</v>
      </c>
      <c r="AQ7" s="52" t="n">
        <v>0</v>
      </c>
      <c r="AR7" s="52" t="n">
        <v>0</v>
      </c>
      <c r="AS7" s="52" t="n">
        <v>0</v>
      </c>
      <c r="AT7" s="52" t="n">
        <v>0</v>
      </c>
      <c r="AU7" s="52" t="n">
        <v>0</v>
      </c>
      <c r="AV7" s="52" t="n">
        <v>0</v>
      </c>
      <c r="AW7" s="52" t="n">
        <v>0</v>
      </c>
      <c r="AX7" s="52" t="n">
        <v>0</v>
      </c>
      <c r="AY7" s="52" t="n">
        <v>0</v>
      </c>
      <c r="AZ7" s="52" t="n">
        <v>0</v>
      </c>
      <c r="BA7" s="52" t="n">
        <v>0</v>
      </c>
      <c r="BB7" s="52" t="n">
        <v>0</v>
      </c>
      <c r="BC7" s="52" t="n">
        <v>0</v>
      </c>
      <c r="BD7" s="52" t="n">
        <v>0</v>
      </c>
      <c r="BE7" s="52" t="n">
        <v>0</v>
      </c>
      <c r="BF7" s="52" t="n">
        <v>0</v>
      </c>
      <c r="BG7" s="52" t="n">
        <v>1</v>
      </c>
      <c r="BH7" s="52" t="n">
        <v>0</v>
      </c>
      <c r="BI7" s="52" t="n">
        <v>0</v>
      </c>
      <c r="BJ7" s="52" t="n">
        <v>1</v>
      </c>
      <c r="BK7" s="52" t="n">
        <v>0</v>
      </c>
      <c r="BL7" s="52" t="n">
        <v>0</v>
      </c>
      <c r="BM7" s="52" t="n">
        <v>0</v>
      </c>
      <c r="BN7" s="52" t="n">
        <v>0</v>
      </c>
    </row>
    <row r="8" customFormat="false" ht="15" hidden="false" customHeight="false" outlineLevel="0" collapsed="false">
      <c r="A8" s="0" t="s">
        <v>153</v>
      </c>
      <c r="B8" s="0" t="s">
        <v>192</v>
      </c>
      <c r="C8" s="0" t="s">
        <v>193</v>
      </c>
      <c r="D8" s="0" t="s">
        <v>264</v>
      </c>
      <c r="E8" s="0" t="s">
        <v>165</v>
      </c>
      <c r="F8" s="18" t="s">
        <v>166</v>
      </c>
      <c r="G8" s="0" t="s">
        <v>168</v>
      </c>
      <c r="H8" s="34" t="n">
        <v>45010</v>
      </c>
      <c r="I8" s="35" t="s">
        <v>198</v>
      </c>
      <c r="J8" s="35" t="s">
        <v>268</v>
      </c>
      <c r="K8" s="35" t="s">
        <v>195</v>
      </c>
      <c r="L8" s="28" t="s">
        <v>270</v>
      </c>
      <c r="M8" s="48" t="s">
        <v>269</v>
      </c>
      <c r="N8" s="48" t="n">
        <v>3</v>
      </c>
      <c r="O8" s="49" t="n">
        <v>2</v>
      </c>
      <c r="P8" s="50" t="n">
        <v>0</v>
      </c>
      <c r="Q8" s="50" t="n">
        <v>0</v>
      </c>
      <c r="R8" s="50" t="n">
        <f aca="false">SUM(U8:BH8)</f>
        <v>28</v>
      </c>
      <c r="S8" s="50" t="n">
        <f aca="false">(100-BM8)</f>
        <v>100</v>
      </c>
      <c r="T8" s="51" t="n">
        <f aca="false">SUM(U8:BH8)/(100-BN8)</f>
        <v>0.28</v>
      </c>
      <c r="U8" s="52" t="n">
        <v>4</v>
      </c>
      <c r="V8" s="52" t="n">
        <v>0</v>
      </c>
      <c r="W8" s="52" t="n">
        <v>14</v>
      </c>
      <c r="X8" s="52" t="n">
        <v>0</v>
      </c>
      <c r="Y8" s="52" t="n">
        <v>3</v>
      </c>
      <c r="Z8" s="52" t="n">
        <v>1</v>
      </c>
      <c r="AA8" s="52" t="n">
        <v>1</v>
      </c>
      <c r="AB8" s="52" t="n">
        <v>0</v>
      </c>
      <c r="AC8" s="52" t="n">
        <v>1</v>
      </c>
      <c r="AD8" s="52" t="n">
        <v>3</v>
      </c>
      <c r="AE8" s="52" t="n">
        <v>0</v>
      </c>
      <c r="AF8" s="52" t="n">
        <v>0</v>
      </c>
      <c r="AG8" s="52" t="n">
        <v>0</v>
      </c>
      <c r="AH8" s="52" t="n">
        <v>0</v>
      </c>
      <c r="AI8" s="52" t="n">
        <v>0</v>
      </c>
      <c r="AJ8" s="52" t="n">
        <v>0</v>
      </c>
      <c r="AK8" s="52" t="n">
        <v>0</v>
      </c>
      <c r="AL8" s="52" t="n">
        <v>1</v>
      </c>
      <c r="AM8" s="52" t="n">
        <v>0</v>
      </c>
      <c r="AN8" s="52" t="n">
        <v>0</v>
      </c>
      <c r="AO8" s="52" t="n">
        <v>0</v>
      </c>
      <c r="AP8" s="52" t="n">
        <v>0</v>
      </c>
      <c r="AQ8" s="52" t="n">
        <v>0</v>
      </c>
      <c r="AR8" s="52" t="n">
        <v>0</v>
      </c>
      <c r="AS8" s="52" t="n">
        <v>0</v>
      </c>
      <c r="AT8" s="52" t="n">
        <v>0</v>
      </c>
      <c r="AU8" s="52" t="n">
        <v>0</v>
      </c>
      <c r="AV8" s="52" t="n">
        <v>0</v>
      </c>
      <c r="AW8" s="52" t="n">
        <v>0</v>
      </c>
      <c r="AX8" s="52" t="n">
        <v>0</v>
      </c>
      <c r="AY8" s="52" t="n">
        <v>0</v>
      </c>
      <c r="AZ8" s="52" t="n">
        <v>0</v>
      </c>
      <c r="BA8" s="52" t="n">
        <v>0</v>
      </c>
      <c r="BB8" s="52" t="n">
        <v>0</v>
      </c>
      <c r="BC8" s="52" t="n">
        <v>0</v>
      </c>
      <c r="BD8" s="52" t="n">
        <v>0</v>
      </c>
      <c r="BE8" s="52" t="n">
        <v>0</v>
      </c>
      <c r="BF8" s="52" t="n">
        <v>0</v>
      </c>
      <c r="BG8" s="52" t="n">
        <v>0</v>
      </c>
      <c r="BH8" s="52" t="n">
        <v>0</v>
      </c>
      <c r="BI8" s="52" t="n">
        <v>0</v>
      </c>
      <c r="BJ8" s="52" t="n">
        <v>0</v>
      </c>
      <c r="BK8" s="52" t="n">
        <v>0</v>
      </c>
      <c r="BL8" s="52" t="n">
        <v>0</v>
      </c>
      <c r="BM8" s="52" t="n">
        <v>0</v>
      </c>
      <c r="BN8" s="52" t="n">
        <v>0</v>
      </c>
    </row>
    <row r="9" customFormat="false" ht="15" hidden="false" customHeight="false" outlineLevel="0" collapsed="false">
      <c r="A9" s="0" t="s">
        <v>153</v>
      </c>
      <c r="B9" s="0" t="s">
        <v>192</v>
      </c>
      <c r="C9" s="0" t="s">
        <v>193</v>
      </c>
      <c r="D9" s="0" t="s">
        <v>264</v>
      </c>
      <c r="E9" s="0" t="s">
        <v>165</v>
      </c>
      <c r="F9" s="18" t="s">
        <v>166</v>
      </c>
      <c r="G9" s="0" t="s">
        <v>168</v>
      </c>
      <c r="H9" s="34" t="n">
        <v>45010</v>
      </c>
      <c r="I9" s="35" t="s">
        <v>198</v>
      </c>
      <c r="J9" s="35" t="s">
        <v>268</v>
      </c>
      <c r="K9" s="35" t="s">
        <v>195</v>
      </c>
      <c r="L9" s="28" t="s">
        <v>270</v>
      </c>
      <c r="M9" s="48" t="s">
        <v>269</v>
      </c>
      <c r="N9" s="48" t="n">
        <v>3</v>
      </c>
      <c r="O9" s="49" t="n">
        <v>3</v>
      </c>
      <c r="P9" s="50" t="n">
        <v>0</v>
      </c>
      <c r="Q9" s="50" t="n">
        <v>1</v>
      </c>
      <c r="R9" s="50" t="n">
        <f aca="false">SUM(U9:BH9)</f>
        <v>19</v>
      </c>
      <c r="S9" s="50" t="n">
        <f aca="false">(100-BM9)</f>
        <v>100</v>
      </c>
      <c r="T9" s="51" t="n">
        <f aca="false">SUM(U9:BH9)/(100-BN9)</f>
        <v>0.19</v>
      </c>
      <c r="U9" s="52" t="n">
        <v>3</v>
      </c>
      <c r="V9" s="52" t="n">
        <v>0</v>
      </c>
      <c r="W9" s="52" t="n">
        <v>7</v>
      </c>
      <c r="X9" s="52" t="n">
        <v>0</v>
      </c>
      <c r="Y9" s="52" t="n">
        <v>2</v>
      </c>
      <c r="Z9" s="52" t="n">
        <v>1</v>
      </c>
      <c r="AA9" s="52" t="n">
        <v>0</v>
      </c>
      <c r="AB9" s="52" t="n">
        <v>1</v>
      </c>
      <c r="AC9" s="52" t="n">
        <v>0</v>
      </c>
      <c r="AD9" s="52" t="n">
        <v>3</v>
      </c>
      <c r="AE9" s="52" t="n">
        <v>0</v>
      </c>
      <c r="AF9" s="52" t="n">
        <v>0</v>
      </c>
      <c r="AG9" s="52" t="n">
        <v>0</v>
      </c>
      <c r="AH9" s="52" t="n">
        <v>0</v>
      </c>
      <c r="AI9" s="52" t="n">
        <v>0</v>
      </c>
      <c r="AJ9" s="52" t="n">
        <v>0</v>
      </c>
      <c r="AK9" s="52" t="n">
        <v>0</v>
      </c>
      <c r="AL9" s="52" t="n">
        <v>0</v>
      </c>
      <c r="AM9" s="52" t="n">
        <v>0</v>
      </c>
      <c r="AN9" s="52" t="n">
        <v>0</v>
      </c>
      <c r="AO9" s="52" t="n">
        <v>0</v>
      </c>
      <c r="AP9" s="52" t="n">
        <v>1</v>
      </c>
      <c r="AQ9" s="52" t="n">
        <v>0</v>
      </c>
      <c r="AR9" s="52" t="n">
        <v>0</v>
      </c>
      <c r="AS9" s="52" t="n">
        <v>0</v>
      </c>
      <c r="AT9" s="52" t="n">
        <v>0</v>
      </c>
      <c r="AU9" s="52" t="n">
        <v>0</v>
      </c>
      <c r="AV9" s="52" t="n">
        <v>0</v>
      </c>
      <c r="AW9" s="52" t="n">
        <v>0</v>
      </c>
      <c r="AX9" s="52" t="n">
        <v>0</v>
      </c>
      <c r="AY9" s="52" t="n">
        <v>0</v>
      </c>
      <c r="AZ9" s="52" t="n">
        <v>0</v>
      </c>
      <c r="BA9" s="52" t="n">
        <v>0</v>
      </c>
      <c r="BB9" s="52" t="n">
        <v>0</v>
      </c>
      <c r="BC9" s="52" t="n">
        <v>0</v>
      </c>
      <c r="BD9" s="52" t="n">
        <v>0</v>
      </c>
      <c r="BE9" s="52" t="n">
        <v>0</v>
      </c>
      <c r="BF9" s="52" t="n">
        <v>0</v>
      </c>
      <c r="BG9" s="52" t="n">
        <v>1</v>
      </c>
      <c r="BH9" s="52" t="n">
        <v>0</v>
      </c>
      <c r="BI9" s="52" t="n">
        <v>0</v>
      </c>
      <c r="BJ9" s="52" t="n">
        <v>0</v>
      </c>
      <c r="BK9" s="52" t="n">
        <v>0</v>
      </c>
      <c r="BL9" s="52" t="n">
        <v>2</v>
      </c>
      <c r="BM9" s="52" t="n">
        <v>0</v>
      </c>
      <c r="BN9" s="52" t="n">
        <v>0</v>
      </c>
    </row>
    <row r="10" customFormat="false" ht="15" hidden="false" customHeight="false" outlineLevel="0" collapsed="false">
      <c r="A10" s="0" t="s">
        <v>153</v>
      </c>
      <c r="B10" s="0" t="s">
        <v>192</v>
      </c>
      <c r="C10" s="0" t="s">
        <v>193</v>
      </c>
      <c r="D10" s="0" t="s">
        <v>264</v>
      </c>
      <c r="E10" s="0" t="s">
        <v>180</v>
      </c>
      <c r="F10" s="18" t="s">
        <v>181</v>
      </c>
      <c r="G10" s="0" t="s">
        <v>182</v>
      </c>
      <c r="H10" s="53" t="n">
        <v>45011</v>
      </c>
      <c r="I10" s="52" t="s">
        <v>196</v>
      </c>
      <c r="J10" s="52" t="s">
        <v>265</v>
      </c>
      <c r="K10" s="35" t="s">
        <v>195</v>
      </c>
      <c r="L10" s="52" t="s">
        <v>271</v>
      </c>
      <c r="M10" s="48" t="s">
        <v>267</v>
      </c>
      <c r="N10" s="48" t="n">
        <v>7.5</v>
      </c>
      <c r="O10" s="49" t="n">
        <v>3.5</v>
      </c>
      <c r="P10" s="50" t="n">
        <v>0</v>
      </c>
      <c r="Q10" s="50" t="n">
        <v>0</v>
      </c>
      <c r="R10" s="50" t="n">
        <f aca="false">SUM(U10:BH10)</f>
        <v>11</v>
      </c>
      <c r="S10" s="50" t="n">
        <f aca="false">(100-BM10)</f>
        <v>100</v>
      </c>
      <c r="T10" s="51" t="n">
        <f aca="false">SUM(U10:BH10)/(100-BN10)</f>
        <v>0.11340206185567</v>
      </c>
      <c r="U10" s="52" t="n">
        <v>0</v>
      </c>
      <c r="V10" s="52" t="n">
        <v>2</v>
      </c>
      <c r="W10" s="52" t="n">
        <v>1</v>
      </c>
      <c r="X10" s="52" t="n">
        <v>1</v>
      </c>
      <c r="Y10" s="52" t="n">
        <v>1</v>
      </c>
      <c r="Z10" s="52" t="n">
        <v>1</v>
      </c>
      <c r="AA10" s="52" t="n">
        <v>0</v>
      </c>
      <c r="AB10" s="52" t="n">
        <v>0</v>
      </c>
      <c r="AC10" s="52" t="n">
        <v>2</v>
      </c>
      <c r="AD10" s="52" t="n">
        <v>1</v>
      </c>
      <c r="AE10" s="52" t="n">
        <v>0</v>
      </c>
      <c r="AF10" s="52" t="n">
        <v>0</v>
      </c>
      <c r="AG10" s="52" t="n">
        <v>0</v>
      </c>
      <c r="AH10" s="52" t="n">
        <v>0</v>
      </c>
      <c r="AI10" s="52" t="n">
        <v>1</v>
      </c>
      <c r="AJ10" s="52" t="n">
        <v>0</v>
      </c>
      <c r="AK10" s="52" t="n">
        <v>0</v>
      </c>
      <c r="AL10" s="52" t="n">
        <v>0</v>
      </c>
      <c r="AM10" s="52" t="n">
        <v>0</v>
      </c>
      <c r="AN10" s="52" t="n">
        <v>0</v>
      </c>
      <c r="AO10" s="52" t="n">
        <v>0</v>
      </c>
      <c r="AP10" s="52" t="n">
        <v>0</v>
      </c>
      <c r="AQ10" s="52" t="n">
        <v>0</v>
      </c>
      <c r="AR10" s="52" t="n">
        <v>0</v>
      </c>
      <c r="AS10" s="52" t="n">
        <v>0</v>
      </c>
      <c r="AT10" s="52" t="n">
        <v>0</v>
      </c>
      <c r="AU10" s="52" t="n">
        <v>0</v>
      </c>
      <c r="AV10" s="52" t="n">
        <v>0</v>
      </c>
      <c r="AW10" s="52" t="n">
        <v>0</v>
      </c>
      <c r="AX10" s="52" t="n">
        <v>1</v>
      </c>
      <c r="AY10" s="52" t="n">
        <v>0</v>
      </c>
      <c r="AZ10" s="52" t="n">
        <v>0</v>
      </c>
      <c r="BA10" s="52" t="n">
        <v>0</v>
      </c>
      <c r="BB10" s="52" t="n">
        <v>0</v>
      </c>
      <c r="BC10" s="52" t="n">
        <v>0</v>
      </c>
      <c r="BD10" s="52" t="n">
        <v>0</v>
      </c>
      <c r="BE10" s="52" t="n">
        <v>0</v>
      </c>
      <c r="BF10" s="52" t="n">
        <v>0</v>
      </c>
      <c r="BG10" s="52" t="n">
        <v>0</v>
      </c>
      <c r="BH10" s="52" t="n">
        <v>0</v>
      </c>
      <c r="BI10" s="52" t="n">
        <v>0</v>
      </c>
      <c r="BJ10" s="52" t="n">
        <v>0</v>
      </c>
      <c r="BK10" s="52" t="n">
        <v>0</v>
      </c>
      <c r="BL10" s="52" t="n">
        <v>0</v>
      </c>
      <c r="BM10" s="52" t="n">
        <v>0</v>
      </c>
      <c r="BN10" s="52" t="n">
        <v>3</v>
      </c>
    </row>
    <row r="11" customFormat="false" ht="15" hidden="false" customHeight="false" outlineLevel="0" collapsed="false">
      <c r="A11" s="0" t="s">
        <v>153</v>
      </c>
      <c r="B11" s="0" t="s">
        <v>192</v>
      </c>
      <c r="C11" s="0" t="s">
        <v>193</v>
      </c>
      <c r="D11" s="0" t="s">
        <v>264</v>
      </c>
      <c r="E11" s="0" t="s">
        <v>180</v>
      </c>
      <c r="F11" s="18" t="s">
        <v>181</v>
      </c>
      <c r="G11" s="0" t="s">
        <v>182</v>
      </c>
      <c r="H11" s="53" t="n">
        <v>45011</v>
      </c>
      <c r="I11" s="52" t="s">
        <v>196</v>
      </c>
      <c r="J11" s="52" t="s">
        <v>265</v>
      </c>
      <c r="K11" s="35" t="s">
        <v>195</v>
      </c>
      <c r="L11" s="52" t="s">
        <v>271</v>
      </c>
      <c r="M11" s="48" t="s">
        <v>267</v>
      </c>
      <c r="N11" s="48" t="n">
        <v>8</v>
      </c>
      <c r="O11" s="49" t="n">
        <v>2.5</v>
      </c>
      <c r="P11" s="50" t="n">
        <v>0</v>
      </c>
      <c r="Q11" s="50" t="n">
        <v>0</v>
      </c>
      <c r="R11" s="50" t="n">
        <f aca="false">SUM(U11:BH11)</f>
        <v>5</v>
      </c>
      <c r="S11" s="50" t="n">
        <f aca="false">(100-BM11)</f>
        <v>100</v>
      </c>
      <c r="T11" s="51" t="n">
        <f aca="false">SUM(U11:BH11)/(100-BN11)</f>
        <v>0.0543478260869565</v>
      </c>
      <c r="U11" s="52" t="n">
        <v>0</v>
      </c>
      <c r="V11" s="52" t="n">
        <v>0</v>
      </c>
      <c r="W11" s="52" t="n">
        <v>1</v>
      </c>
      <c r="X11" s="52" t="n">
        <v>0</v>
      </c>
      <c r="Y11" s="52" t="n">
        <v>2</v>
      </c>
      <c r="Z11" s="52" t="n">
        <v>0</v>
      </c>
      <c r="AA11" s="52" t="n">
        <v>0</v>
      </c>
      <c r="AB11" s="52" t="n">
        <v>0</v>
      </c>
      <c r="AC11" s="52" t="n">
        <v>0</v>
      </c>
      <c r="AD11" s="52" t="n">
        <v>1</v>
      </c>
      <c r="AE11" s="52" t="n">
        <v>0</v>
      </c>
      <c r="AF11" s="52" t="n">
        <v>0</v>
      </c>
      <c r="AG11" s="52" t="n">
        <v>0</v>
      </c>
      <c r="AH11" s="52" t="n">
        <v>0</v>
      </c>
      <c r="AI11" s="52" t="n">
        <v>0</v>
      </c>
      <c r="AJ11" s="52" t="n">
        <v>0</v>
      </c>
      <c r="AK11" s="52" t="n">
        <v>0</v>
      </c>
      <c r="AL11" s="52" t="n">
        <v>0</v>
      </c>
      <c r="AM11" s="52" t="n">
        <v>0</v>
      </c>
      <c r="AN11" s="52" t="n">
        <v>0</v>
      </c>
      <c r="AO11" s="52" t="n">
        <v>0</v>
      </c>
      <c r="AP11" s="52" t="n">
        <v>0</v>
      </c>
      <c r="AQ11" s="52" t="n">
        <v>0</v>
      </c>
      <c r="AR11" s="52" t="n">
        <v>0</v>
      </c>
      <c r="AS11" s="52" t="n">
        <v>0</v>
      </c>
      <c r="AT11" s="52" t="n">
        <v>0</v>
      </c>
      <c r="AU11" s="52" t="n">
        <v>1</v>
      </c>
      <c r="AV11" s="52" t="n">
        <v>0</v>
      </c>
      <c r="AW11" s="52" t="n">
        <v>0</v>
      </c>
      <c r="AX11" s="52" t="n">
        <v>0</v>
      </c>
      <c r="AY11" s="52" t="n">
        <v>0</v>
      </c>
      <c r="AZ11" s="52" t="n">
        <v>0</v>
      </c>
      <c r="BA11" s="52" t="n">
        <v>0</v>
      </c>
      <c r="BB11" s="52" t="n">
        <v>0</v>
      </c>
      <c r="BC11" s="52" t="n">
        <v>0</v>
      </c>
      <c r="BD11" s="52" t="n">
        <v>0</v>
      </c>
      <c r="BE11" s="52" t="n">
        <v>0</v>
      </c>
      <c r="BF11" s="52" t="n">
        <v>0</v>
      </c>
      <c r="BG11" s="52" t="n">
        <v>0</v>
      </c>
      <c r="BH11" s="52" t="n">
        <v>0</v>
      </c>
      <c r="BI11" s="52" t="n">
        <v>0</v>
      </c>
      <c r="BJ11" s="52" t="n">
        <v>0</v>
      </c>
      <c r="BK11" s="52" t="n">
        <v>0</v>
      </c>
      <c r="BL11" s="52" t="n">
        <v>0</v>
      </c>
      <c r="BM11" s="52" t="n">
        <v>0</v>
      </c>
      <c r="BN11" s="52" t="n">
        <v>8</v>
      </c>
    </row>
    <row r="12" customFormat="false" ht="15" hidden="false" customHeight="false" outlineLevel="0" collapsed="false">
      <c r="A12" s="0" t="s">
        <v>153</v>
      </c>
      <c r="B12" s="0" t="s">
        <v>192</v>
      </c>
      <c r="C12" s="0" t="s">
        <v>193</v>
      </c>
      <c r="D12" s="0" t="s">
        <v>264</v>
      </c>
      <c r="E12" s="0" t="s">
        <v>180</v>
      </c>
      <c r="F12" s="18" t="s">
        <v>181</v>
      </c>
      <c r="G12" s="0" t="s">
        <v>182</v>
      </c>
      <c r="H12" s="53" t="n">
        <v>45011</v>
      </c>
      <c r="I12" s="52" t="s">
        <v>194</v>
      </c>
      <c r="J12" s="52" t="s">
        <v>268</v>
      </c>
      <c r="K12" s="35" t="s">
        <v>195</v>
      </c>
      <c r="L12" s="52" t="s">
        <v>271</v>
      </c>
      <c r="M12" s="48" t="s">
        <v>269</v>
      </c>
      <c r="N12" s="48" t="n">
        <v>3</v>
      </c>
      <c r="O12" s="49" t="n">
        <v>3.5</v>
      </c>
      <c r="P12" s="50" t="n">
        <v>0</v>
      </c>
      <c r="Q12" s="50" t="n">
        <v>0</v>
      </c>
      <c r="R12" s="50" t="n">
        <f aca="false">SUM(U12:BH12)</f>
        <v>9</v>
      </c>
      <c r="S12" s="50" t="n">
        <f aca="false">(100-BM12)</f>
        <v>100</v>
      </c>
      <c r="T12" s="51" t="n">
        <f aca="false">SUM(U12:BH12)/(100-BN12)</f>
        <v>0.09</v>
      </c>
      <c r="U12" s="52" t="n">
        <v>2</v>
      </c>
      <c r="V12" s="52" t="n">
        <v>0</v>
      </c>
      <c r="W12" s="52" t="n">
        <v>5</v>
      </c>
      <c r="X12" s="52" t="n">
        <v>0</v>
      </c>
      <c r="Y12" s="52" t="n">
        <v>1</v>
      </c>
      <c r="Z12" s="52" t="n">
        <v>0</v>
      </c>
      <c r="AA12" s="52" t="n">
        <v>0</v>
      </c>
      <c r="AB12" s="52" t="n">
        <v>0</v>
      </c>
      <c r="AC12" s="52" t="n">
        <v>0</v>
      </c>
      <c r="AD12" s="52" t="n">
        <v>0</v>
      </c>
      <c r="AE12" s="52" t="n">
        <v>0</v>
      </c>
      <c r="AF12" s="52" t="n">
        <v>0</v>
      </c>
      <c r="AG12" s="52" t="n">
        <v>0</v>
      </c>
      <c r="AH12" s="52" t="n">
        <v>0</v>
      </c>
      <c r="AI12" s="52" t="n">
        <v>0</v>
      </c>
      <c r="AJ12" s="52" t="n">
        <v>0</v>
      </c>
      <c r="AK12" s="52" t="n">
        <v>0</v>
      </c>
      <c r="AL12" s="52" t="n">
        <v>0</v>
      </c>
      <c r="AM12" s="52" t="n">
        <v>0</v>
      </c>
      <c r="AN12" s="52" t="n">
        <v>0</v>
      </c>
      <c r="AO12" s="52" t="n">
        <v>0</v>
      </c>
      <c r="AP12" s="52" t="n">
        <v>0</v>
      </c>
      <c r="AQ12" s="52" t="n">
        <v>0</v>
      </c>
      <c r="AR12" s="52" t="n">
        <v>0</v>
      </c>
      <c r="AS12" s="52" t="n">
        <v>0</v>
      </c>
      <c r="AT12" s="52" t="n">
        <v>0</v>
      </c>
      <c r="AU12" s="52" t="n">
        <v>1</v>
      </c>
      <c r="AV12" s="52" t="n">
        <v>0</v>
      </c>
      <c r="AW12" s="52" t="n">
        <v>0</v>
      </c>
      <c r="AX12" s="52" t="n">
        <v>0</v>
      </c>
      <c r="AY12" s="52" t="n">
        <v>0</v>
      </c>
      <c r="AZ12" s="52" t="n">
        <v>0</v>
      </c>
      <c r="BA12" s="52" t="n">
        <v>0</v>
      </c>
      <c r="BB12" s="52" t="n">
        <v>0</v>
      </c>
      <c r="BC12" s="52" t="n">
        <v>0</v>
      </c>
      <c r="BD12" s="52" t="n">
        <v>0</v>
      </c>
      <c r="BE12" s="52" t="n">
        <v>0</v>
      </c>
      <c r="BF12" s="52" t="n">
        <v>0</v>
      </c>
      <c r="BG12" s="52" t="n">
        <v>0</v>
      </c>
      <c r="BH12" s="52" t="n">
        <v>0</v>
      </c>
      <c r="BI12" s="52" t="n">
        <v>0</v>
      </c>
      <c r="BJ12" s="52" t="n">
        <v>0</v>
      </c>
      <c r="BK12" s="52" t="n">
        <v>0</v>
      </c>
      <c r="BL12" s="52" t="n">
        <v>0</v>
      </c>
      <c r="BM12" s="52" t="n">
        <v>0</v>
      </c>
      <c r="BN12" s="52" t="n">
        <v>0</v>
      </c>
    </row>
    <row r="13" customFormat="false" ht="15" hidden="false" customHeight="false" outlineLevel="0" collapsed="false">
      <c r="A13" s="0" t="s">
        <v>153</v>
      </c>
      <c r="B13" s="0" t="s">
        <v>192</v>
      </c>
      <c r="C13" s="0" t="s">
        <v>193</v>
      </c>
      <c r="D13" s="0" t="s">
        <v>264</v>
      </c>
      <c r="E13" s="0" t="s">
        <v>180</v>
      </c>
      <c r="F13" s="18" t="s">
        <v>181</v>
      </c>
      <c r="G13" s="0" t="s">
        <v>182</v>
      </c>
      <c r="H13" s="53" t="n">
        <v>45011</v>
      </c>
      <c r="I13" s="52" t="s">
        <v>194</v>
      </c>
      <c r="J13" s="52" t="s">
        <v>268</v>
      </c>
      <c r="K13" s="35" t="s">
        <v>195</v>
      </c>
      <c r="L13" s="52" t="s">
        <v>271</v>
      </c>
      <c r="M13" s="48" t="s">
        <v>269</v>
      </c>
      <c r="N13" s="48" t="n">
        <v>3</v>
      </c>
      <c r="O13" s="49" t="n">
        <v>4</v>
      </c>
      <c r="P13" s="50" t="n">
        <v>0</v>
      </c>
      <c r="Q13" s="50" t="n">
        <v>0</v>
      </c>
      <c r="R13" s="50" t="n">
        <f aca="false">SUM(U13:BH13)</f>
        <v>18</v>
      </c>
      <c r="S13" s="50" t="n">
        <f aca="false">(100-BM13)</f>
        <v>100</v>
      </c>
      <c r="T13" s="51" t="n">
        <f aca="false">SUM(U13:BH13)/(100-BN13)</f>
        <v>0.18</v>
      </c>
      <c r="U13" s="52" t="n">
        <v>1</v>
      </c>
      <c r="V13" s="52" t="n">
        <v>8</v>
      </c>
      <c r="W13" s="52" t="n">
        <v>5</v>
      </c>
      <c r="X13" s="52" t="n">
        <v>0</v>
      </c>
      <c r="Y13" s="52" t="n">
        <v>1</v>
      </c>
      <c r="Z13" s="52" t="n">
        <v>0</v>
      </c>
      <c r="AA13" s="52" t="n">
        <v>0</v>
      </c>
      <c r="AB13" s="52" t="n">
        <v>0</v>
      </c>
      <c r="AC13" s="52" t="n">
        <v>0</v>
      </c>
      <c r="AD13" s="52" t="n">
        <v>2</v>
      </c>
      <c r="AE13" s="52" t="n">
        <v>0</v>
      </c>
      <c r="AF13" s="52" t="n">
        <v>0</v>
      </c>
      <c r="AG13" s="52" t="n">
        <v>0</v>
      </c>
      <c r="AH13" s="52" t="n">
        <v>0</v>
      </c>
      <c r="AI13" s="52" t="n">
        <v>0</v>
      </c>
      <c r="AJ13" s="52" t="n">
        <v>0</v>
      </c>
      <c r="AK13" s="52" t="n">
        <v>0</v>
      </c>
      <c r="AL13" s="52" t="n">
        <v>1</v>
      </c>
      <c r="AM13" s="52" t="n">
        <v>0</v>
      </c>
      <c r="AN13" s="52" t="n">
        <v>0</v>
      </c>
      <c r="AO13" s="52" t="n">
        <v>0</v>
      </c>
      <c r="AP13" s="52" t="n">
        <v>0</v>
      </c>
      <c r="AQ13" s="52" t="n">
        <v>0</v>
      </c>
      <c r="AR13" s="52" t="n">
        <v>0</v>
      </c>
      <c r="AS13" s="52" t="n">
        <v>0</v>
      </c>
      <c r="AT13" s="52" t="n">
        <v>0</v>
      </c>
      <c r="AU13" s="52" t="n">
        <v>0</v>
      </c>
      <c r="AV13" s="52" t="n">
        <v>0</v>
      </c>
      <c r="AW13" s="52" t="n">
        <v>0</v>
      </c>
      <c r="AX13" s="52" t="n">
        <v>0</v>
      </c>
      <c r="AY13" s="52" t="n">
        <v>0</v>
      </c>
      <c r="AZ13" s="52" t="n">
        <v>0</v>
      </c>
      <c r="BA13" s="52" t="n">
        <v>0</v>
      </c>
      <c r="BB13" s="52" t="n">
        <v>0</v>
      </c>
      <c r="BC13" s="52" t="n">
        <v>0</v>
      </c>
      <c r="BD13" s="52" t="n">
        <v>0</v>
      </c>
      <c r="BE13" s="52" t="n">
        <v>0</v>
      </c>
      <c r="BF13" s="52" t="n">
        <v>0</v>
      </c>
      <c r="BG13" s="52" t="n">
        <v>0</v>
      </c>
      <c r="BH13" s="52" t="n">
        <v>0</v>
      </c>
      <c r="BI13" s="52" t="n">
        <v>0</v>
      </c>
      <c r="BJ13" s="52" t="n">
        <v>0</v>
      </c>
      <c r="BK13" s="52" t="n">
        <v>0</v>
      </c>
      <c r="BL13" s="52" t="n">
        <v>0</v>
      </c>
      <c r="BM13" s="52" t="n">
        <v>0</v>
      </c>
      <c r="BN13" s="52" t="n">
        <v>0</v>
      </c>
    </row>
    <row r="14" customFormat="false" ht="15" hidden="false" customHeight="false" outlineLevel="0" collapsed="false">
      <c r="A14" s="0" t="s">
        <v>153</v>
      </c>
      <c r="B14" s="0" t="s">
        <v>192</v>
      </c>
      <c r="C14" s="0" t="s">
        <v>193</v>
      </c>
      <c r="D14" s="0" t="s">
        <v>264</v>
      </c>
      <c r="E14" s="0" t="s">
        <v>176</v>
      </c>
      <c r="F14" s="18" t="s">
        <v>177</v>
      </c>
      <c r="G14" s="0" t="s">
        <v>178</v>
      </c>
      <c r="H14" s="34" t="n">
        <v>45012</v>
      </c>
      <c r="I14" s="35" t="s">
        <v>196</v>
      </c>
      <c r="J14" s="35" t="s">
        <v>265</v>
      </c>
      <c r="K14" s="35" t="s">
        <v>195</v>
      </c>
      <c r="L14" s="28" t="s">
        <v>272</v>
      </c>
      <c r="M14" s="48" t="s">
        <v>267</v>
      </c>
      <c r="N14" s="48" t="n">
        <v>6</v>
      </c>
      <c r="O14" s="49" t="n">
        <v>2.5</v>
      </c>
      <c r="P14" s="50" t="n">
        <v>0</v>
      </c>
      <c r="Q14" s="50" t="n">
        <v>0</v>
      </c>
      <c r="R14" s="50" t="n">
        <f aca="false">SUM(U14:BH14)</f>
        <v>16</v>
      </c>
      <c r="S14" s="50" t="n">
        <f aca="false">(100-BM14)</f>
        <v>98</v>
      </c>
      <c r="T14" s="51" t="n">
        <f aca="false">SUM(U14:BH14)/(100-BN14)</f>
        <v>0.164948453608247</v>
      </c>
      <c r="U14" s="52" t="n">
        <v>2</v>
      </c>
      <c r="V14" s="52" t="n">
        <v>0</v>
      </c>
      <c r="W14" s="52" t="n">
        <v>7</v>
      </c>
      <c r="X14" s="52" t="n">
        <v>0</v>
      </c>
      <c r="Y14" s="52" t="n">
        <v>1</v>
      </c>
      <c r="Z14" s="52" t="n">
        <v>0</v>
      </c>
      <c r="AA14" s="52" t="n">
        <v>0</v>
      </c>
      <c r="AB14" s="52" t="n">
        <v>0</v>
      </c>
      <c r="AC14" s="52" t="n">
        <v>1</v>
      </c>
      <c r="AD14" s="52" t="n">
        <v>2</v>
      </c>
      <c r="AE14" s="52" t="n">
        <v>0</v>
      </c>
      <c r="AF14" s="52" t="n">
        <v>0</v>
      </c>
      <c r="AG14" s="52" t="n">
        <v>0</v>
      </c>
      <c r="AH14" s="52" t="n">
        <v>0</v>
      </c>
      <c r="AI14" s="52" t="n">
        <v>0</v>
      </c>
      <c r="AJ14" s="52" t="n">
        <v>0</v>
      </c>
      <c r="AK14" s="52" t="n">
        <v>0</v>
      </c>
      <c r="AL14" s="52" t="n">
        <v>1</v>
      </c>
      <c r="AM14" s="52" t="n">
        <v>0</v>
      </c>
      <c r="AN14" s="52" t="n">
        <v>0</v>
      </c>
      <c r="AO14" s="52" t="n">
        <v>0</v>
      </c>
      <c r="AP14" s="52" t="n">
        <v>2</v>
      </c>
      <c r="AQ14" s="52" t="n">
        <v>0</v>
      </c>
      <c r="AR14" s="52" t="n">
        <v>0</v>
      </c>
      <c r="AS14" s="52" t="n">
        <v>0</v>
      </c>
      <c r="AT14" s="52" t="n">
        <v>0</v>
      </c>
      <c r="AU14" s="52" t="n">
        <v>0</v>
      </c>
      <c r="AV14" s="52" t="n">
        <v>0</v>
      </c>
      <c r="AW14" s="52" t="n">
        <v>0</v>
      </c>
      <c r="AX14" s="52" t="n">
        <v>0</v>
      </c>
      <c r="AY14" s="52" t="n">
        <v>0</v>
      </c>
      <c r="AZ14" s="52" t="n">
        <v>0</v>
      </c>
      <c r="BA14" s="52" t="n">
        <v>0</v>
      </c>
      <c r="BB14" s="52" t="n">
        <v>0</v>
      </c>
      <c r="BC14" s="52" t="n">
        <v>0</v>
      </c>
      <c r="BD14" s="52" t="n">
        <v>0</v>
      </c>
      <c r="BE14" s="52" t="n">
        <v>0</v>
      </c>
      <c r="BF14" s="52" t="n">
        <v>0</v>
      </c>
      <c r="BG14" s="52" t="n">
        <v>0</v>
      </c>
      <c r="BH14" s="52" t="n">
        <v>0</v>
      </c>
      <c r="BI14" s="52" t="n">
        <v>0</v>
      </c>
      <c r="BJ14" s="52" t="n">
        <v>0</v>
      </c>
      <c r="BK14" s="52" t="n">
        <v>0</v>
      </c>
      <c r="BL14" s="52" t="n">
        <v>0</v>
      </c>
      <c r="BM14" s="52" t="n">
        <v>2</v>
      </c>
      <c r="BN14" s="52" t="n">
        <v>3</v>
      </c>
    </row>
    <row r="15" customFormat="false" ht="15" hidden="false" customHeight="false" outlineLevel="0" collapsed="false">
      <c r="A15" s="0" t="s">
        <v>153</v>
      </c>
      <c r="B15" s="0" t="s">
        <v>192</v>
      </c>
      <c r="C15" s="0" t="s">
        <v>193</v>
      </c>
      <c r="D15" s="0" t="s">
        <v>264</v>
      </c>
      <c r="E15" s="0" t="s">
        <v>176</v>
      </c>
      <c r="F15" s="18" t="s">
        <v>177</v>
      </c>
      <c r="G15" s="0" t="s">
        <v>178</v>
      </c>
      <c r="H15" s="34" t="n">
        <v>45012</v>
      </c>
      <c r="I15" s="35" t="s">
        <v>196</v>
      </c>
      <c r="J15" s="35" t="s">
        <v>265</v>
      </c>
      <c r="K15" s="35" t="s">
        <v>195</v>
      </c>
      <c r="L15" s="28" t="s">
        <v>272</v>
      </c>
      <c r="M15" s="48" t="s">
        <v>267</v>
      </c>
      <c r="N15" s="48" t="n">
        <v>6</v>
      </c>
      <c r="O15" s="49" t="n">
        <v>2</v>
      </c>
      <c r="P15" s="50" t="n">
        <v>0</v>
      </c>
      <c r="Q15" s="50" t="n">
        <v>0</v>
      </c>
      <c r="R15" s="50" t="n">
        <f aca="false">SUM(U15:BH15)</f>
        <v>19</v>
      </c>
      <c r="S15" s="50" t="n">
        <f aca="false">(100-BM15)</f>
        <v>98</v>
      </c>
      <c r="T15" s="51" t="n">
        <f aca="false">SUM(U15:BH15)/(100-BN15)</f>
        <v>0.2</v>
      </c>
      <c r="U15" s="52" t="n">
        <v>2</v>
      </c>
      <c r="V15" s="52" t="n">
        <v>3</v>
      </c>
      <c r="W15" s="52" t="n">
        <v>5</v>
      </c>
      <c r="X15" s="52" t="n">
        <v>1</v>
      </c>
      <c r="Y15" s="52" t="n">
        <v>2</v>
      </c>
      <c r="Z15" s="52" t="n">
        <v>0</v>
      </c>
      <c r="AA15" s="52" t="n">
        <v>0</v>
      </c>
      <c r="AB15" s="52" t="n">
        <v>0</v>
      </c>
      <c r="AC15" s="52" t="n">
        <v>1</v>
      </c>
      <c r="AD15" s="52" t="n">
        <v>3</v>
      </c>
      <c r="AE15" s="52" t="n">
        <v>0</v>
      </c>
      <c r="AF15" s="52" t="n">
        <v>0</v>
      </c>
      <c r="AG15" s="52" t="n">
        <v>0</v>
      </c>
      <c r="AH15" s="52" t="n">
        <v>0</v>
      </c>
      <c r="AI15" s="52" t="n">
        <v>1</v>
      </c>
      <c r="AJ15" s="52" t="n">
        <v>0</v>
      </c>
      <c r="AK15" s="52" t="n">
        <v>0</v>
      </c>
      <c r="AL15" s="52" t="n">
        <v>0</v>
      </c>
      <c r="AM15" s="52" t="n">
        <v>0</v>
      </c>
      <c r="AN15" s="52" t="n">
        <v>0</v>
      </c>
      <c r="AO15" s="52" t="n">
        <v>0</v>
      </c>
      <c r="AP15" s="52" t="n">
        <v>1</v>
      </c>
      <c r="AQ15" s="52" t="n">
        <v>0</v>
      </c>
      <c r="AR15" s="52" t="n">
        <v>0</v>
      </c>
      <c r="AS15" s="52" t="n">
        <v>0</v>
      </c>
      <c r="AT15" s="52" t="n">
        <v>0</v>
      </c>
      <c r="AU15" s="52" t="n">
        <v>0</v>
      </c>
      <c r="AV15" s="52" t="n">
        <v>0</v>
      </c>
      <c r="AW15" s="52" t="n">
        <v>0</v>
      </c>
      <c r="AX15" s="52" t="n">
        <v>0</v>
      </c>
      <c r="AY15" s="52" t="n">
        <v>0</v>
      </c>
      <c r="AZ15" s="52" t="n">
        <v>0</v>
      </c>
      <c r="BA15" s="52" t="n">
        <v>0</v>
      </c>
      <c r="BB15" s="52" t="n">
        <v>0</v>
      </c>
      <c r="BC15" s="52" t="n">
        <v>0</v>
      </c>
      <c r="BD15" s="52" t="n">
        <v>0</v>
      </c>
      <c r="BE15" s="52" t="n">
        <v>0</v>
      </c>
      <c r="BF15" s="52" t="n">
        <v>0</v>
      </c>
      <c r="BG15" s="52" t="n">
        <v>0</v>
      </c>
      <c r="BH15" s="52" t="n">
        <v>0</v>
      </c>
      <c r="BI15" s="52" t="n">
        <v>0</v>
      </c>
      <c r="BJ15" s="52" t="n">
        <v>0</v>
      </c>
      <c r="BK15" s="52" t="n">
        <v>0</v>
      </c>
      <c r="BL15" s="52" t="n">
        <v>0</v>
      </c>
      <c r="BM15" s="52" t="n">
        <v>2</v>
      </c>
      <c r="BN15" s="52" t="n">
        <v>5</v>
      </c>
    </row>
    <row r="16" customFormat="false" ht="15" hidden="false" customHeight="false" outlineLevel="0" collapsed="false">
      <c r="A16" s="0" t="s">
        <v>153</v>
      </c>
      <c r="B16" s="0" t="s">
        <v>192</v>
      </c>
      <c r="C16" s="0" t="s">
        <v>193</v>
      </c>
      <c r="D16" s="0" t="s">
        <v>264</v>
      </c>
      <c r="E16" s="0" t="s">
        <v>176</v>
      </c>
      <c r="F16" s="18" t="s">
        <v>177</v>
      </c>
      <c r="G16" s="0" t="s">
        <v>178</v>
      </c>
      <c r="H16" s="34" t="n">
        <v>45012</v>
      </c>
      <c r="I16" s="35" t="s">
        <v>194</v>
      </c>
      <c r="J16" s="35" t="s">
        <v>268</v>
      </c>
      <c r="K16" s="35" t="s">
        <v>195</v>
      </c>
      <c r="L16" s="28" t="s">
        <v>272</v>
      </c>
      <c r="M16" s="48" t="s">
        <v>269</v>
      </c>
      <c r="N16" s="48" t="n">
        <v>2.5</v>
      </c>
      <c r="O16" s="49" t="n">
        <v>2</v>
      </c>
      <c r="P16" s="50" t="n">
        <v>0</v>
      </c>
      <c r="Q16" s="50" t="n">
        <v>0</v>
      </c>
      <c r="R16" s="50" t="n">
        <f aca="false">SUM(U16:BH16)</f>
        <v>26</v>
      </c>
      <c r="S16" s="50" t="n">
        <f aca="false">(100-BM16)</f>
        <v>100</v>
      </c>
      <c r="T16" s="51" t="n">
        <f aca="false">SUM(U16:BH16)/(100-BN16)</f>
        <v>0.26</v>
      </c>
      <c r="U16" s="52" t="n">
        <v>7</v>
      </c>
      <c r="V16" s="52" t="n">
        <v>0</v>
      </c>
      <c r="W16" s="52" t="n">
        <v>7</v>
      </c>
      <c r="X16" s="52" t="n">
        <v>0</v>
      </c>
      <c r="Y16" s="52" t="n">
        <v>5</v>
      </c>
      <c r="Z16" s="52" t="n">
        <v>0</v>
      </c>
      <c r="AA16" s="52" t="n">
        <v>1</v>
      </c>
      <c r="AB16" s="52" t="n">
        <v>0</v>
      </c>
      <c r="AC16" s="52" t="n">
        <v>2</v>
      </c>
      <c r="AD16" s="52" t="n">
        <v>3</v>
      </c>
      <c r="AE16" s="52" t="n">
        <v>0</v>
      </c>
      <c r="AF16" s="52" t="n">
        <v>0</v>
      </c>
      <c r="AG16" s="52" t="n">
        <v>0</v>
      </c>
      <c r="AH16" s="52" t="n">
        <v>0</v>
      </c>
      <c r="AI16" s="52" t="n">
        <v>0</v>
      </c>
      <c r="AJ16" s="52" t="n">
        <v>0</v>
      </c>
      <c r="AK16" s="52" t="n">
        <v>0</v>
      </c>
      <c r="AL16" s="52" t="n">
        <v>0</v>
      </c>
      <c r="AM16" s="52" t="n">
        <v>0</v>
      </c>
      <c r="AN16" s="52" t="n">
        <v>0</v>
      </c>
      <c r="AO16" s="52" t="n">
        <v>0</v>
      </c>
      <c r="AP16" s="52" t="n">
        <v>1</v>
      </c>
      <c r="AQ16" s="52" t="n">
        <v>0</v>
      </c>
      <c r="AR16" s="52" t="n">
        <v>0</v>
      </c>
      <c r="AS16" s="52" t="n">
        <v>0</v>
      </c>
      <c r="AT16" s="52" t="n">
        <v>0</v>
      </c>
      <c r="AU16" s="52" t="n">
        <v>0</v>
      </c>
      <c r="AV16" s="52" t="n">
        <v>0</v>
      </c>
      <c r="AW16" s="52" t="n">
        <v>0</v>
      </c>
      <c r="AX16" s="52" t="n">
        <v>0</v>
      </c>
      <c r="AY16" s="52" t="n">
        <v>0</v>
      </c>
      <c r="AZ16" s="52" t="n">
        <v>0</v>
      </c>
      <c r="BA16" s="52" t="n">
        <v>0</v>
      </c>
      <c r="BB16" s="52" t="n">
        <v>0</v>
      </c>
      <c r="BC16" s="52" t="n">
        <v>0</v>
      </c>
      <c r="BD16" s="52" t="n">
        <v>0</v>
      </c>
      <c r="BE16" s="52" t="n">
        <v>0</v>
      </c>
      <c r="BF16" s="52" t="n">
        <v>0</v>
      </c>
      <c r="BG16" s="52" t="n">
        <v>0</v>
      </c>
      <c r="BH16" s="52" t="n">
        <v>0</v>
      </c>
      <c r="BI16" s="52" t="n">
        <v>0</v>
      </c>
      <c r="BJ16" s="52" t="n">
        <v>1</v>
      </c>
      <c r="BK16" s="52" t="n">
        <v>0</v>
      </c>
      <c r="BL16" s="52" t="n">
        <v>0</v>
      </c>
      <c r="BM16" s="52" t="n">
        <v>0</v>
      </c>
      <c r="BN16" s="52" t="n">
        <v>0</v>
      </c>
    </row>
    <row r="17" customFormat="false" ht="15" hidden="false" customHeight="false" outlineLevel="0" collapsed="false">
      <c r="A17" s="0" t="s">
        <v>153</v>
      </c>
      <c r="B17" s="0" t="s">
        <v>192</v>
      </c>
      <c r="C17" s="0" t="s">
        <v>193</v>
      </c>
      <c r="D17" s="0" t="s">
        <v>264</v>
      </c>
      <c r="E17" s="0" t="s">
        <v>176</v>
      </c>
      <c r="F17" s="18" t="s">
        <v>177</v>
      </c>
      <c r="G17" s="0" t="s">
        <v>178</v>
      </c>
      <c r="H17" s="34" t="n">
        <v>45012</v>
      </c>
      <c r="I17" s="35" t="s">
        <v>194</v>
      </c>
      <c r="J17" s="35" t="s">
        <v>268</v>
      </c>
      <c r="K17" s="35" t="s">
        <v>195</v>
      </c>
      <c r="L17" s="28" t="s">
        <v>272</v>
      </c>
      <c r="M17" s="48" t="s">
        <v>269</v>
      </c>
      <c r="N17" s="48" t="n">
        <v>2.5</v>
      </c>
      <c r="O17" s="49" t="n">
        <v>2.5</v>
      </c>
      <c r="P17" s="50" t="n">
        <v>0</v>
      </c>
      <c r="Q17" s="50" t="n">
        <v>0</v>
      </c>
      <c r="R17" s="50" t="n">
        <f aca="false">SUM(U17:BH17)</f>
        <v>19</v>
      </c>
      <c r="S17" s="50" t="n">
        <f aca="false">(100-BM17)</f>
        <v>100</v>
      </c>
      <c r="T17" s="51" t="n">
        <f aca="false">SUM(U17:BH17)/(100-BN17)</f>
        <v>0.19</v>
      </c>
      <c r="U17" s="52" t="n">
        <v>3</v>
      </c>
      <c r="V17" s="52" t="n">
        <v>1</v>
      </c>
      <c r="W17" s="52" t="n">
        <v>4</v>
      </c>
      <c r="X17" s="52" t="n">
        <v>0</v>
      </c>
      <c r="Y17" s="52" t="n">
        <v>2</v>
      </c>
      <c r="Z17" s="52" t="n">
        <v>0</v>
      </c>
      <c r="AA17" s="52" t="n">
        <v>1</v>
      </c>
      <c r="AB17" s="52" t="n">
        <v>0</v>
      </c>
      <c r="AC17" s="52" t="n">
        <v>0</v>
      </c>
      <c r="AD17" s="52" t="n">
        <v>2</v>
      </c>
      <c r="AE17" s="52" t="n">
        <v>0</v>
      </c>
      <c r="AF17" s="52" t="n">
        <v>0</v>
      </c>
      <c r="AG17" s="52" t="n">
        <v>0</v>
      </c>
      <c r="AH17" s="52" t="n">
        <v>0</v>
      </c>
      <c r="AI17" s="52" t="n">
        <v>4</v>
      </c>
      <c r="AJ17" s="52" t="n">
        <v>0</v>
      </c>
      <c r="AK17" s="52" t="n">
        <v>0</v>
      </c>
      <c r="AL17" s="52" t="n">
        <v>1</v>
      </c>
      <c r="AM17" s="52" t="n">
        <v>0</v>
      </c>
      <c r="AN17" s="52" t="n">
        <v>0</v>
      </c>
      <c r="AO17" s="52" t="n">
        <v>0</v>
      </c>
      <c r="AP17" s="52" t="n">
        <v>0</v>
      </c>
      <c r="AQ17" s="52" t="n">
        <v>0</v>
      </c>
      <c r="AR17" s="52" t="n">
        <v>0</v>
      </c>
      <c r="AS17" s="52" t="n">
        <v>0</v>
      </c>
      <c r="AT17" s="52" t="n">
        <v>0</v>
      </c>
      <c r="AU17" s="52" t="n">
        <v>0</v>
      </c>
      <c r="AV17" s="52" t="n">
        <v>0</v>
      </c>
      <c r="AW17" s="52" t="n">
        <v>0</v>
      </c>
      <c r="AX17" s="52" t="n">
        <v>0</v>
      </c>
      <c r="AY17" s="52" t="n">
        <v>0</v>
      </c>
      <c r="AZ17" s="52" t="n">
        <v>0</v>
      </c>
      <c r="BA17" s="52" t="n">
        <v>1</v>
      </c>
      <c r="BB17" s="52" t="n">
        <v>0</v>
      </c>
      <c r="BC17" s="52" t="n">
        <v>0</v>
      </c>
      <c r="BD17" s="52" t="n">
        <v>0</v>
      </c>
      <c r="BE17" s="52" t="n">
        <v>0</v>
      </c>
      <c r="BF17" s="52" t="n">
        <v>0</v>
      </c>
      <c r="BG17" s="52" t="n">
        <v>0</v>
      </c>
      <c r="BH17" s="52" t="n">
        <v>0</v>
      </c>
      <c r="BI17" s="52" t="n">
        <v>0</v>
      </c>
      <c r="BJ17" s="52" t="n">
        <v>0</v>
      </c>
      <c r="BK17" s="52" t="n">
        <v>0</v>
      </c>
      <c r="BL17" s="52" t="n">
        <v>0</v>
      </c>
      <c r="BM17" s="52" t="n">
        <v>0</v>
      </c>
      <c r="BN17" s="52" t="n">
        <v>0</v>
      </c>
    </row>
    <row r="18" customFormat="false" ht="15" hidden="false" customHeight="false" outlineLevel="0" collapsed="false">
      <c r="A18" s="0" t="s">
        <v>153</v>
      </c>
      <c r="B18" s="0" t="s">
        <v>192</v>
      </c>
      <c r="C18" s="0" t="s">
        <v>193</v>
      </c>
      <c r="D18" s="0" t="s">
        <v>264</v>
      </c>
      <c r="E18" s="0" t="s">
        <v>176</v>
      </c>
      <c r="F18" s="18" t="s">
        <v>177</v>
      </c>
      <c r="G18" s="0" t="s">
        <v>179</v>
      </c>
      <c r="H18" s="34" t="n">
        <v>45012</v>
      </c>
      <c r="I18" s="35" t="s">
        <v>199</v>
      </c>
      <c r="J18" s="35" t="s">
        <v>265</v>
      </c>
      <c r="K18" s="35" t="s">
        <v>195</v>
      </c>
      <c r="L18" s="28" t="s">
        <v>273</v>
      </c>
      <c r="M18" s="48" t="s">
        <v>267</v>
      </c>
      <c r="N18" s="48" t="n">
        <v>6</v>
      </c>
      <c r="O18" s="49" t="n">
        <v>3</v>
      </c>
      <c r="P18" s="50" t="n">
        <v>0</v>
      </c>
      <c r="Q18" s="50" t="n">
        <v>2</v>
      </c>
      <c r="R18" s="50" t="n">
        <f aca="false">SUM(U18:BH18)</f>
        <v>34</v>
      </c>
      <c r="S18" s="50" t="n">
        <f aca="false">(100-BM18)</f>
        <v>100</v>
      </c>
      <c r="T18" s="51" t="n">
        <f aca="false">SUM(U18:BH18)/(100-BN18)</f>
        <v>0.34</v>
      </c>
      <c r="U18" s="52" t="n">
        <v>1</v>
      </c>
      <c r="V18" s="52" t="n">
        <v>13</v>
      </c>
      <c r="W18" s="52" t="n">
        <v>9</v>
      </c>
      <c r="X18" s="52" t="n">
        <v>0</v>
      </c>
      <c r="Y18" s="52" t="n">
        <v>0</v>
      </c>
      <c r="Z18" s="52" t="n">
        <v>0</v>
      </c>
      <c r="AA18" s="52" t="n">
        <v>0</v>
      </c>
      <c r="AB18" s="52" t="n">
        <v>4</v>
      </c>
      <c r="AC18" s="52" t="n">
        <v>1</v>
      </c>
      <c r="AD18" s="52" t="n">
        <v>0</v>
      </c>
      <c r="AE18" s="52" t="n">
        <v>0</v>
      </c>
      <c r="AF18" s="52" t="n">
        <v>2</v>
      </c>
      <c r="AG18" s="52" t="n">
        <v>0</v>
      </c>
      <c r="AH18" s="52" t="n">
        <v>0</v>
      </c>
      <c r="AI18" s="52" t="n">
        <v>0</v>
      </c>
      <c r="AJ18" s="52" t="n">
        <v>0</v>
      </c>
      <c r="AK18" s="52" t="n">
        <v>0</v>
      </c>
      <c r="AL18" s="52" t="n">
        <v>0</v>
      </c>
      <c r="AM18" s="52" t="n">
        <v>1</v>
      </c>
      <c r="AN18" s="52" t="n">
        <v>0</v>
      </c>
      <c r="AO18" s="52" t="n">
        <v>1</v>
      </c>
      <c r="AP18" s="52" t="n">
        <v>0</v>
      </c>
      <c r="AQ18" s="52" t="n">
        <v>0</v>
      </c>
      <c r="AR18" s="52" t="n">
        <v>0</v>
      </c>
      <c r="AS18" s="52" t="n">
        <v>0</v>
      </c>
      <c r="AT18" s="52" t="n">
        <v>0</v>
      </c>
      <c r="AU18" s="52" t="n">
        <v>0</v>
      </c>
      <c r="AV18" s="52" t="n">
        <v>0</v>
      </c>
      <c r="AW18" s="52" t="n">
        <v>1</v>
      </c>
      <c r="AX18" s="52" t="n">
        <v>0</v>
      </c>
      <c r="AY18" s="52" t="n">
        <v>0</v>
      </c>
      <c r="AZ18" s="52" t="n">
        <v>0</v>
      </c>
      <c r="BA18" s="52" t="n">
        <v>0</v>
      </c>
      <c r="BB18" s="52" t="n">
        <v>0</v>
      </c>
      <c r="BC18" s="52" t="n">
        <v>0</v>
      </c>
      <c r="BD18" s="52" t="n">
        <v>0</v>
      </c>
      <c r="BE18" s="52" t="n">
        <v>0</v>
      </c>
      <c r="BF18" s="52" t="n">
        <v>1</v>
      </c>
      <c r="BG18" s="52" t="n">
        <v>0</v>
      </c>
      <c r="BH18" s="52" t="n">
        <v>0</v>
      </c>
      <c r="BI18" s="52" t="n">
        <v>0</v>
      </c>
      <c r="BJ18" s="52" t="n">
        <v>0</v>
      </c>
      <c r="BK18" s="52" t="n">
        <v>0</v>
      </c>
      <c r="BL18" s="52" t="n">
        <v>0</v>
      </c>
      <c r="BM18" s="52" t="n">
        <v>0</v>
      </c>
      <c r="BN18" s="52" t="n">
        <v>0</v>
      </c>
    </row>
    <row r="19" customFormat="false" ht="15" hidden="false" customHeight="false" outlineLevel="0" collapsed="false">
      <c r="A19" s="0" t="s">
        <v>153</v>
      </c>
      <c r="B19" s="0" t="s">
        <v>192</v>
      </c>
      <c r="C19" s="0" t="s">
        <v>193</v>
      </c>
      <c r="D19" s="0" t="s">
        <v>264</v>
      </c>
      <c r="E19" s="0" t="s">
        <v>176</v>
      </c>
      <c r="F19" s="18" t="s">
        <v>177</v>
      </c>
      <c r="G19" s="0" t="s">
        <v>179</v>
      </c>
      <c r="H19" s="34" t="n">
        <v>45012</v>
      </c>
      <c r="I19" s="35" t="s">
        <v>199</v>
      </c>
      <c r="J19" s="35" t="s">
        <v>265</v>
      </c>
      <c r="K19" s="35" t="s">
        <v>195</v>
      </c>
      <c r="L19" s="28" t="s">
        <v>273</v>
      </c>
      <c r="M19" s="48" t="s">
        <v>267</v>
      </c>
      <c r="N19" s="48" t="n">
        <v>6</v>
      </c>
      <c r="O19" s="49" t="n">
        <v>3</v>
      </c>
      <c r="P19" s="50" t="n">
        <v>0</v>
      </c>
      <c r="Q19" s="50" t="n">
        <v>0</v>
      </c>
      <c r="R19" s="50" t="n">
        <f aca="false">SUM(U19:BH19)</f>
        <v>27</v>
      </c>
      <c r="S19" s="50" t="n">
        <f aca="false">(100-BM19)</f>
        <v>100</v>
      </c>
      <c r="T19" s="51" t="n">
        <f aca="false">SUM(U19:BH19)/(100-BN19)</f>
        <v>0.275510204081633</v>
      </c>
      <c r="U19" s="52" t="n">
        <v>0</v>
      </c>
      <c r="V19" s="52" t="n">
        <v>7</v>
      </c>
      <c r="W19" s="52" t="n">
        <v>7</v>
      </c>
      <c r="X19" s="52" t="n">
        <v>0</v>
      </c>
      <c r="Y19" s="52" t="n">
        <v>0</v>
      </c>
      <c r="Z19" s="52" t="n">
        <v>0</v>
      </c>
      <c r="AA19" s="52" t="n">
        <v>1</v>
      </c>
      <c r="AB19" s="52" t="n">
        <v>4</v>
      </c>
      <c r="AC19" s="52" t="n">
        <v>0</v>
      </c>
      <c r="AD19" s="52" t="n">
        <v>0</v>
      </c>
      <c r="AE19" s="52" t="n">
        <v>1</v>
      </c>
      <c r="AF19" s="52" t="n">
        <v>0</v>
      </c>
      <c r="AG19" s="52" t="n">
        <v>0</v>
      </c>
      <c r="AH19" s="52" t="n">
        <v>0</v>
      </c>
      <c r="AI19" s="52" t="n">
        <v>0</v>
      </c>
      <c r="AJ19" s="52" t="n">
        <v>1</v>
      </c>
      <c r="AK19" s="52" t="n">
        <v>0</v>
      </c>
      <c r="AL19" s="52" t="n">
        <v>0</v>
      </c>
      <c r="AM19" s="52" t="n">
        <v>0</v>
      </c>
      <c r="AN19" s="52" t="n">
        <v>0</v>
      </c>
      <c r="AO19" s="52" t="n">
        <v>1</v>
      </c>
      <c r="AP19" s="52" t="n">
        <v>1</v>
      </c>
      <c r="AQ19" s="52" t="n">
        <v>0</v>
      </c>
      <c r="AR19" s="52" t="n">
        <v>0</v>
      </c>
      <c r="AS19" s="52" t="n">
        <v>0</v>
      </c>
      <c r="AT19" s="52" t="n">
        <v>0</v>
      </c>
      <c r="AU19" s="52" t="n">
        <v>0</v>
      </c>
      <c r="AV19" s="52" t="n">
        <v>0</v>
      </c>
      <c r="AW19" s="52" t="n">
        <v>4</v>
      </c>
      <c r="AX19" s="52" t="n">
        <v>0</v>
      </c>
      <c r="AY19" s="52" t="n">
        <v>0</v>
      </c>
      <c r="AZ19" s="52" t="n">
        <v>0</v>
      </c>
      <c r="BA19" s="52" t="n">
        <v>0</v>
      </c>
      <c r="BB19" s="52" t="n">
        <v>0</v>
      </c>
      <c r="BC19" s="52" t="n">
        <v>0</v>
      </c>
      <c r="BD19" s="52" t="n">
        <v>0</v>
      </c>
      <c r="BE19" s="52" t="n">
        <v>0</v>
      </c>
      <c r="BF19" s="52" t="n">
        <v>0</v>
      </c>
      <c r="BG19" s="52" t="n">
        <v>0</v>
      </c>
      <c r="BH19" s="52" t="n">
        <v>0</v>
      </c>
      <c r="BI19" s="52" t="n">
        <v>0</v>
      </c>
      <c r="BJ19" s="52" t="n">
        <v>0</v>
      </c>
      <c r="BK19" s="52" t="n">
        <v>0</v>
      </c>
      <c r="BL19" s="52" t="n">
        <v>0</v>
      </c>
      <c r="BM19" s="52" t="n">
        <v>0</v>
      </c>
      <c r="BN19" s="52" t="n">
        <v>2</v>
      </c>
    </row>
    <row r="20" customFormat="false" ht="15" hidden="false" customHeight="false" outlineLevel="0" collapsed="false">
      <c r="A20" s="0" t="s">
        <v>153</v>
      </c>
      <c r="B20" s="0" t="s">
        <v>192</v>
      </c>
      <c r="C20" s="0" t="s">
        <v>193</v>
      </c>
      <c r="D20" s="0" t="s">
        <v>264</v>
      </c>
      <c r="E20" s="0" t="s">
        <v>176</v>
      </c>
      <c r="F20" s="18" t="s">
        <v>177</v>
      </c>
      <c r="G20" s="0" t="s">
        <v>179</v>
      </c>
      <c r="H20" s="34" t="n">
        <v>45012</v>
      </c>
      <c r="I20" s="35" t="s">
        <v>198</v>
      </c>
      <c r="J20" s="35" t="s">
        <v>268</v>
      </c>
      <c r="K20" s="35" t="s">
        <v>195</v>
      </c>
      <c r="L20" s="28" t="s">
        <v>273</v>
      </c>
      <c r="M20" s="48" t="s">
        <v>269</v>
      </c>
      <c r="N20" s="48" t="n">
        <v>3</v>
      </c>
      <c r="O20" s="49" t="n">
        <v>3</v>
      </c>
      <c r="P20" s="50" t="n">
        <v>0</v>
      </c>
      <c r="Q20" s="50" t="n">
        <v>0</v>
      </c>
      <c r="R20" s="50" t="n">
        <f aca="false">SUM(U20:BH20)</f>
        <v>31</v>
      </c>
      <c r="S20" s="50" t="n">
        <f aca="false">(100-BM20)</f>
        <v>99</v>
      </c>
      <c r="T20" s="51" t="n">
        <f aca="false">SUM(U20:BH20)/(100-BN20)</f>
        <v>0.31</v>
      </c>
      <c r="U20" s="52" t="n">
        <v>18</v>
      </c>
      <c r="V20" s="52" t="n">
        <v>1</v>
      </c>
      <c r="W20" s="52" t="n">
        <v>1</v>
      </c>
      <c r="X20" s="52" t="n">
        <v>0</v>
      </c>
      <c r="Y20" s="52" t="n">
        <v>3</v>
      </c>
      <c r="Z20" s="52" t="n">
        <v>0</v>
      </c>
      <c r="AA20" s="52" t="n">
        <v>2</v>
      </c>
      <c r="AB20" s="52" t="n">
        <v>0</v>
      </c>
      <c r="AC20" s="52" t="n">
        <v>2</v>
      </c>
      <c r="AD20" s="52" t="n">
        <v>0</v>
      </c>
      <c r="AE20" s="52" t="n">
        <v>0</v>
      </c>
      <c r="AF20" s="52" t="n">
        <v>0</v>
      </c>
      <c r="AG20" s="52" t="n">
        <v>0</v>
      </c>
      <c r="AH20" s="52" t="n">
        <v>0</v>
      </c>
      <c r="AI20" s="52" t="n">
        <v>1</v>
      </c>
      <c r="AJ20" s="52" t="n">
        <v>0</v>
      </c>
      <c r="AK20" s="52" t="n">
        <v>0</v>
      </c>
      <c r="AL20" s="52" t="n">
        <v>0</v>
      </c>
      <c r="AM20" s="52" t="n">
        <v>1</v>
      </c>
      <c r="AN20" s="52" t="n">
        <v>0</v>
      </c>
      <c r="AO20" s="52" t="n">
        <v>0</v>
      </c>
      <c r="AP20" s="52" t="n">
        <v>1</v>
      </c>
      <c r="AQ20" s="52" t="n">
        <v>0</v>
      </c>
      <c r="AR20" s="52" t="n">
        <v>0</v>
      </c>
      <c r="AS20" s="52" t="n">
        <v>0</v>
      </c>
      <c r="AT20" s="52" t="n">
        <v>0</v>
      </c>
      <c r="AU20" s="52" t="n">
        <v>1</v>
      </c>
      <c r="AV20" s="52" t="n">
        <v>0</v>
      </c>
      <c r="AW20" s="52" t="n">
        <v>0</v>
      </c>
      <c r="AX20" s="52" t="n">
        <v>0</v>
      </c>
      <c r="AY20" s="52" t="n">
        <v>0</v>
      </c>
      <c r="AZ20" s="52" t="n">
        <v>0</v>
      </c>
      <c r="BA20" s="52" t="n">
        <v>0</v>
      </c>
      <c r="BB20" s="52" t="n">
        <v>0</v>
      </c>
      <c r="BC20" s="52" t="n">
        <v>0</v>
      </c>
      <c r="BD20" s="52" t="n">
        <v>0</v>
      </c>
      <c r="BE20" s="52" t="n">
        <v>0</v>
      </c>
      <c r="BF20" s="52" t="n">
        <v>0</v>
      </c>
      <c r="BG20" s="52" t="n">
        <v>0</v>
      </c>
      <c r="BH20" s="52" t="n">
        <v>0</v>
      </c>
      <c r="BI20" s="52" t="n">
        <v>0</v>
      </c>
      <c r="BJ20" s="52" t="n">
        <v>0</v>
      </c>
      <c r="BK20" s="52" t="n">
        <v>0</v>
      </c>
      <c r="BL20" s="52" t="n">
        <v>0</v>
      </c>
      <c r="BM20" s="52" t="n">
        <v>1</v>
      </c>
      <c r="BN20" s="52" t="n">
        <v>0</v>
      </c>
    </row>
    <row r="21" customFormat="false" ht="15" hidden="false" customHeight="false" outlineLevel="0" collapsed="false">
      <c r="A21" s="0" t="s">
        <v>153</v>
      </c>
      <c r="B21" s="0" t="s">
        <v>192</v>
      </c>
      <c r="C21" s="0" t="s">
        <v>193</v>
      </c>
      <c r="D21" s="0" t="s">
        <v>264</v>
      </c>
      <c r="E21" s="0" t="s">
        <v>176</v>
      </c>
      <c r="F21" s="18" t="s">
        <v>177</v>
      </c>
      <c r="G21" s="0" t="s">
        <v>179</v>
      </c>
      <c r="H21" s="34" t="n">
        <v>45012</v>
      </c>
      <c r="I21" s="35" t="s">
        <v>198</v>
      </c>
      <c r="J21" s="35" t="s">
        <v>268</v>
      </c>
      <c r="K21" s="35" t="s">
        <v>195</v>
      </c>
      <c r="L21" s="28" t="s">
        <v>273</v>
      </c>
      <c r="M21" s="48" t="s">
        <v>269</v>
      </c>
      <c r="N21" s="48" t="n">
        <v>3</v>
      </c>
      <c r="O21" s="49" t="n">
        <v>3</v>
      </c>
      <c r="P21" s="50" t="n">
        <v>0</v>
      </c>
      <c r="Q21" s="50" t="n">
        <v>0</v>
      </c>
      <c r="R21" s="50" t="n">
        <f aca="false">SUM(U21:BH21)</f>
        <v>31</v>
      </c>
      <c r="S21" s="50" t="n">
        <f aca="false">(100-BM21)</f>
        <v>98</v>
      </c>
      <c r="T21" s="51" t="n">
        <f aca="false">SUM(U21:BH21)/(100-BN21)</f>
        <v>0.31</v>
      </c>
      <c r="U21" s="52" t="n">
        <v>9</v>
      </c>
      <c r="V21" s="52" t="n">
        <v>0</v>
      </c>
      <c r="W21" s="52" t="n">
        <v>9</v>
      </c>
      <c r="X21" s="52" t="n">
        <v>0</v>
      </c>
      <c r="Y21" s="52" t="n">
        <v>1</v>
      </c>
      <c r="Z21" s="52" t="n">
        <v>0</v>
      </c>
      <c r="AA21" s="52" t="n">
        <v>4</v>
      </c>
      <c r="AB21" s="52" t="n">
        <v>0</v>
      </c>
      <c r="AC21" s="52" t="n">
        <v>1</v>
      </c>
      <c r="AD21" s="52" t="n">
        <v>0</v>
      </c>
      <c r="AE21" s="52" t="n">
        <v>0</v>
      </c>
      <c r="AF21" s="52" t="n">
        <v>0</v>
      </c>
      <c r="AG21" s="52" t="n">
        <v>0</v>
      </c>
      <c r="AH21" s="52" t="n">
        <v>0</v>
      </c>
      <c r="AI21" s="52" t="n">
        <v>1</v>
      </c>
      <c r="AJ21" s="52" t="n">
        <v>0</v>
      </c>
      <c r="AK21" s="52" t="n">
        <v>1</v>
      </c>
      <c r="AL21" s="52" t="n">
        <v>0</v>
      </c>
      <c r="AM21" s="52" t="n">
        <v>0</v>
      </c>
      <c r="AN21" s="52" t="n">
        <v>2</v>
      </c>
      <c r="AO21" s="52" t="n">
        <v>0</v>
      </c>
      <c r="AP21" s="52" t="n">
        <v>2</v>
      </c>
      <c r="AQ21" s="52" t="n">
        <v>0</v>
      </c>
      <c r="AR21" s="52" t="n">
        <v>0</v>
      </c>
      <c r="AS21" s="52" t="n">
        <v>0</v>
      </c>
      <c r="AT21" s="52" t="n">
        <v>0</v>
      </c>
      <c r="AU21" s="52" t="n">
        <v>0</v>
      </c>
      <c r="AV21" s="52" t="n">
        <v>0</v>
      </c>
      <c r="AW21" s="52" t="n">
        <v>0</v>
      </c>
      <c r="AX21" s="52" t="n">
        <v>0</v>
      </c>
      <c r="AY21" s="52" t="n">
        <v>0</v>
      </c>
      <c r="AZ21" s="52" t="n">
        <v>0</v>
      </c>
      <c r="BA21" s="52" t="n">
        <v>1</v>
      </c>
      <c r="BB21" s="52" t="n">
        <v>0</v>
      </c>
      <c r="BC21" s="52" t="n">
        <v>0</v>
      </c>
      <c r="BD21" s="52" t="n">
        <v>0</v>
      </c>
      <c r="BE21" s="52" t="n">
        <v>0</v>
      </c>
      <c r="BF21" s="52" t="n">
        <v>0</v>
      </c>
      <c r="BG21" s="52" t="n">
        <v>0</v>
      </c>
      <c r="BH21" s="52" t="n">
        <v>0</v>
      </c>
      <c r="BI21" s="52" t="n">
        <v>0</v>
      </c>
      <c r="BJ21" s="52" t="n">
        <v>0</v>
      </c>
      <c r="BK21" s="52" t="n">
        <v>0</v>
      </c>
      <c r="BL21" s="52" t="n">
        <v>0</v>
      </c>
      <c r="BM21" s="52" t="n">
        <v>2</v>
      </c>
      <c r="BN21" s="52" t="n">
        <v>0</v>
      </c>
    </row>
    <row r="22" customFormat="false" ht="15" hidden="false" customHeight="false" outlineLevel="0" collapsed="false">
      <c r="A22" s="0" t="s">
        <v>153</v>
      </c>
      <c r="B22" s="0" t="s">
        <v>192</v>
      </c>
      <c r="C22" s="0" t="s">
        <v>193</v>
      </c>
      <c r="D22" s="0" t="s">
        <v>264</v>
      </c>
      <c r="E22" s="0" t="s">
        <v>159</v>
      </c>
      <c r="F22" s="18" t="s">
        <v>160</v>
      </c>
      <c r="G22" s="0" t="s">
        <v>163</v>
      </c>
      <c r="H22" s="34" t="n">
        <v>45013</v>
      </c>
      <c r="I22" s="35" t="s">
        <v>196</v>
      </c>
      <c r="J22" s="35" t="s">
        <v>265</v>
      </c>
      <c r="K22" s="35" t="s">
        <v>195</v>
      </c>
      <c r="L22" s="28" t="s">
        <v>274</v>
      </c>
      <c r="M22" s="48" t="s">
        <v>267</v>
      </c>
      <c r="N22" s="48" t="n">
        <v>9</v>
      </c>
      <c r="O22" s="49" t="n">
        <v>3.5</v>
      </c>
      <c r="P22" s="50" t="n">
        <v>0</v>
      </c>
      <c r="Q22" s="50" t="n">
        <v>2</v>
      </c>
      <c r="R22" s="50" t="n">
        <f aca="false">SUM(U22:BH22)</f>
        <v>14</v>
      </c>
      <c r="S22" s="50" t="n">
        <f aca="false">(100-BM22)</f>
        <v>97</v>
      </c>
      <c r="T22" s="51" t="n">
        <f aca="false">SUM(U22:BH22)/(100-BN22)</f>
        <v>0.14</v>
      </c>
      <c r="U22" s="52" t="n">
        <v>0</v>
      </c>
      <c r="V22" s="52" t="n">
        <v>5</v>
      </c>
      <c r="W22" s="52" t="n">
        <v>3</v>
      </c>
      <c r="X22" s="52" t="n">
        <v>0</v>
      </c>
      <c r="Y22" s="52" t="n">
        <v>1</v>
      </c>
      <c r="Z22" s="52" t="n">
        <v>0</v>
      </c>
      <c r="AA22" s="52" t="n">
        <v>0</v>
      </c>
      <c r="AB22" s="52" t="n">
        <v>0</v>
      </c>
      <c r="AC22" s="52" t="n">
        <v>0</v>
      </c>
      <c r="AD22" s="52" t="n">
        <v>3</v>
      </c>
      <c r="AE22" s="52" t="n">
        <v>0</v>
      </c>
      <c r="AF22" s="52" t="n">
        <v>0</v>
      </c>
      <c r="AG22" s="52" t="n">
        <v>0</v>
      </c>
      <c r="AH22" s="52" t="n">
        <v>0</v>
      </c>
      <c r="AI22" s="52" t="n">
        <v>0</v>
      </c>
      <c r="AJ22" s="52" t="n">
        <v>0</v>
      </c>
      <c r="AK22" s="52" t="n">
        <v>0</v>
      </c>
      <c r="AL22" s="52" t="n">
        <v>1</v>
      </c>
      <c r="AM22" s="52" t="n">
        <v>0</v>
      </c>
      <c r="AN22" s="52" t="n">
        <v>0</v>
      </c>
      <c r="AO22" s="52" t="n">
        <v>0</v>
      </c>
      <c r="AP22" s="52" t="n">
        <v>0</v>
      </c>
      <c r="AQ22" s="52" t="n">
        <v>0</v>
      </c>
      <c r="AR22" s="52" t="n">
        <v>0</v>
      </c>
      <c r="AS22" s="52" t="n">
        <v>0</v>
      </c>
      <c r="AT22" s="52" t="n">
        <v>0</v>
      </c>
      <c r="AU22" s="52" t="n">
        <v>0</v>
      </c>
      <c r="AV22" s="52" t="n">
        <v>0</v>
      </c>
      <c r="AW22" s="52" t="n">
        <v>0</v>
      </c>
      <c r="AX22" s="52" t="n">
        <v>0</v>
      </c>
      <c r="AY22" s="52" t="n">
        <v>0</v>
      </c>
      <c r="AZ22" s="52" t="n">
        <v>0</v>
      </c>
      <c r="BA22" s="52" t="n">
        <v>0</v>
      </c>
      <c r="BB22" s="52" t="n">
        <v>0</v>
      </c>
      <c r="BC22" s="52" t="n">
        <v>0</v>
      </c>
      <c r="BD22" s="52" t="n">
        <v>0</v>
      </c>
      <c r="BE22" s="52" t="n">
        <v>0</v>
      </c>
      <c r="BF22" s="52" t="n">
        <v>0</v>
      </c>
      <c r="BG22" s="52" t="n">
        <v>1</v>
      </c>
      <c r="BH22" s="52" t="n">
        <v>0</v>
      </c>
      <c r="BI22" s="52" t="n">
        <v>0</v>
      </c>
      <c r="BJ22" s="52" t="n">
        <v>1</v>
      </c>
      <c r="BK22" s="52" t="n">
        <v>1</v>
      </c>
      <c r="BL22" s="52" t="n">
        <v>1</v>
      </c>
      <c r="BM22" s="52" t="n">
        <v>3</v>
      </c>
      <c r="BN22" s="52" t="n">
        <v>0</v>
      </c>
    </row>
    <row r="23" customFormat="false" ht="15" hidden="false" customHeight="false" outlineLevel="0" collapsed="false">
      <c r="A23" s="0" t="s">
        <v>153</v>
      </c>
      <c r="B23" s="0" t="s">
        <v>192</v>
      </c>
      <c r="C23" s="0" t="s">
        <v>193</v>
      </c>
      <c r="D23" s="0" t="s">
        <v>264</v>
      </c>
      <c r="E23" s="0" t="s">
        <v>159</v>
      </c>
      <c r="F23" s="18" t="s">
        <v>160</v>
      </c>
      <c r="G23" s="0" t="s">
        <v>163</v>
      </c>
      <c r="H23" s="34" t="n">
        <v>45013</v>
      </c>
      <c r="I23" s="35" t="s">
        <v>196</v>
      </c>
      <c r="J23" s="35" t="s">
        <v>265</v>
      </c>
      <c r="K23" s="35" t="s">
        <v>195</v>
      </c>
      <c r="L23" s="28" t="s">
        <v>274</v>
      </c>
      <c r="M23" s="48" t="s">
        <v>267</v>
      </c>
      <c r="N23" s="48" t="n">
        <v>9</v>
      </c>
      <c r="O23" s="49" t="n">
        <v>3</v>
      </c>
      <c r="P23" s="50" t="n">
        <v>0</v>
      </c>
      <c r="Q23" s="50" t="n">
        <v>3</v>
      </c>
      <c r="R23" s="50" t="n">
        <f aca="false">SUM(U23:BH23)</f>
        <v>8</v>
      </c>
      <c r="S23" s="50" t="n">
        <f aca="false">(100-BM23)</f>
        <v>100</v>
      </c>
      <c r="T23" s="51" t="n">
        <f aca="false">SUM(U23:BH23)/(100-BN23)</f>
        <v>0.08</v>
      </c>
      <c r="U23" s="52" t="n">
        <v>0</v>
      </c>
      <c r="V23" s="52" t="n">
        <v>3</v>
      </c>
      <c r="W23" s="52" t="n">
        <v>0</v>
      </c>
      <c r="X23" s="52" t="n">
        <v>1</v>
      </c>
      <c r="Y23" s="52" t="n">
        <v>0</v>
      </c>
      <c r="Z23" s="52" t="n">
        <v>0</v>
      </c>
      <c r="AA23" s="52" t="n">
        <v>1</v>
      </c>
      <c r="AB23" s="52" t="n">
        <v>0</v>
      </c>
      <c r="AC23" s="52" t="n">
        <v>0</v>
      </c>
      <c r="AD23" s="52" t="n">
        <v>2</v>
      </c>
      <c r="AE23" s="52" t="n">
        <v>0</v>
      </c>
      <c r="AF23" s="52" t="n">
        <v>0</v>
      </c>
      <c r="AG23" s="52" t="n">
        <v>0</v>
      </c>
      <c r="AH23" s="52" t="n">
        <v>0</v>
      </c>
      <c r="AI23" s="52" t="n">
        <v>0</v>
      </c>
      <c r="AJ23" s="52" t="n">
        <v>0</v>
      </c>
      <c r="AK23" s="52" t="n">
        <v>0</v>
      </c>
      <c r="AL23" s="52" t="n">
        <v>0</v>
      </c>
      <c r="AM23" s="52" t="n">
        <v>0</v>
      </c>
      <c r="AN23" s="52" t="n">
        <v>0</v>
      </c>
      <c r="AO23" s="52" t="n">
        <v>0</v>
      </c>
      <c r="AP23" s="52" t="n">
        <v>0</v>
      </c>
      <c r="AQ23" s="52" t="n">
        <v>0</v>
      </c>
      <c r="AR23" s="52" t="n">
        <v>0</v>
      </c>
      <c r="AS23" s="52" t="n">
        <v>0</v>
      </c>
      <c r="AT23" s="52" t="n">
        <v>0</v>
      </c>
      <c r="AU23" s="52" t="n">
        <v>0</v>
      </c>
      <c r="AV23" s="52" t="n">
        <v>0</v>
      </c>
      <c r="AW23" s="52" t="n">
        <v>0</v>
      </c>
      <c r="AX23" s="52" t="n">
        <v>1</v>
      </c>
      <c r="AY23" s="52" t="n">
        <v>0</v>
      </c>
      <c r="AZ23" s="52" t="n">
        <v>0</v>
      </c>
      <c r="BA23" s="52" t="n">
        <v>0</v>
      </c>
      <c r="BB23" s="52" t="n">
        <v>0</v>
      </c>
      <c r="BC23" s="52" t="n">
        <v>0</v>
      </c>
      <c r="BD23" s="52" t="n">
        <v>0</v>
      </c>
      <c r="BE23" s="52" t="n">
        <v>0</v>
      </c>
      <c r="BF23" s="52" t="n">
        <v>0</v>
      </c>
      <c r="BG23" s="52" t="n">
        <v>0</v>
      </c>
      <c r="BH23" s="52" t="n">
        <v>0</v>
      </c>
      <c r="BI23" s="52" t="n">
        <v>0</v>
      </c>
      <c r="BJ23" s="52" t="n">
        <v>0</v>
      </c>
      <c r="BK23" s="52" t="n">
        <v>4</v>
      </c>
      <c r="BL23" s="52" t="n">
        <v>0</v>
      </c>
      <c r="BM23" s="52" t="n">
        <v>0</v>
      </c>
      <c r="BN23" s="52" t="n">
        <v>0</v>
      </c>
    </row>
    <row r="24" customFormat="false" ht="15" hidden="false" customHeight="false" outlineLevel="0" collapsed="false">
      <c r="A24" s="0" t="s">
        <v>153</v>
      </c>
      <c r="B24" s="0" t="s">
        <v>192</v>
      </c>
      <c r="C24" s="0" t="s">
        <v>193</v>
      </c>
      <c r="D24" s="0" t="s">
        <v>264</v>
      </c>
      <c r="E24" s="0" t="s">
        <v>159</v>
      </c>
      <c r="F24" s="18" t="s">
        <v>160</v>
      </c>
      <c r="G24" s="0" t="s">
        <v>163</v>
      </c>
      <c r="H24" s="34" t="n">
        <v>45013</v>
      </c>
      <c r="I24" s="35" t="s">
        <v>194</v>
      </c>
      <c r="J24" s="35" t="s">
        <v>268</v>
      </c>
      <c r="K24" s="35" t="s">
        <v>195</v>
      </c>
      <c r="L24" s="28" t="s">
        <v>274</v>
      </c>
      <c r="M24" s="48" t="s">
        <v>269</v>
      </c>
      <c r="N24" s="48" t="n">
        <v>3</v>
      </c>
      <c r="O24" s="49" t="n">
        <v>1.5</v>
      </c>
      <c r="P24" s="50" t="n">
        <v>0</v>
      </c>
      <c r="Q24" s="50" t="n">
        <v>0</v>
      </c>
      <c r="R24" s="50" t="n">
        <f aca="false">SUM(U24:BH24)</f>
        <v>15</v>
      </c>
      <c r="S24" s="50" t="n">
        <f aca="false">(100-BM24)</f>
        <v>100</v>
      </c>
      <c r="T24" s="51" t="n">
        <f aca="false">SUM(U24:BH24)/(100-BN24)</f>
        <v>0.15</v>
      </c>
      <c r="U24" s="52" t="n">
        <v>1</v>
      </c>
      <c r="V24" s="52" t="n">
        <v>0</v>
      </c>
      <c r="W24" s="52" t="n">
        <v>7</v>
      </c>
      <c r="X24" s="52" t="n">
        <v>0</v>
      </c>
      <c r="Y24" s="52" t="n">
        <v>2</v>
      </c>
      <c r="Z24" s="52" t="n">
        <v>2</v>
      </c>
      <c r="AA24" s="52" t="n">
        <v>0</v>
      </c>
      <c r="AB24" s="52" t="n">
        <v>0</v>
      </c>
      <c r="AC24" s="52" t="n">
        <v>0</v>
      </c>
      <c r="AD24" s="52" t="n">
        <v>2</v>
      </c>
      <c r="AE24" s="52" t="n">
        <v>0</v>
      </c>
      <c r="AF24" s="52" t="n">
        <v>0</v>
      </c>
      <c r="AG24" s="52" t="n">
        <v>0</v>
      </c>
      <c r="AH24" s="52" t="n">
        <v>0</v>
      </c>
      <c r="AI24" s="52" t="n">
        <v>0</v>
      </c>
      <c r="AJ24" s="52" t="n">
        <v>0</v>
      </c>
      <c r="AK24" s="52" t="n">
        <v>0</v>
      </c>
      <c r="AL24" s="52" t="n">
        <v>0</v>
      </c>
      <c r="AM24" s="52" t="n">
        <v>0</v>
      </c>
      <c r="AN24" s="52" t="n">
        <v>0</v>
      </c>
      <c r="AO24" s="52" t="n">
        <v>0</v>
      </c>
      <c r="AP24" s="52" t="n">
        <v>0</v>
      </c>
      <c r="AQ24" s="52" t="n">
        <v>0</v>
      </c>
      <c r="AR24" s="52" t="n">
        <v>0</v>
      </c>
      <c r="AS24" s="52" t="n">
        <v>0</v>
      </c>
      <c r="AT24" s="52" t="n">
        <v>0</v>
      </c>
      <c r="AU24" s="52" t="n">
        <v>1</v>
      </c>
      <c r="AV24" s="52" t="n">
        <v>0</v>
      </c>
      <c r="AW24" s="52" t="n">
        <v>0</v>
      </c>
      <c r="AX24" s="52" t="n">
        <v>0</v>
      </c>
      <c r="AY24" s="52" t="n">
        <v>0</v>
      </c>
      <c r="AZ24" s="52" t="n">
        <v>0</v>
      </c>
      <c r="BA24" s="52" t="n">
        <v>0</v>
      </c>
      <c r="BB24" s="52" t="n">
        <v>0</v>
      </c>
      <c r="BC24" s="52" t="n">
        <v>0</v>
      </c>
      <c r="BD24" s="52" t="n">
        <v>0</v>
      </c>
      <c r="BE24" s="52" t="n">
        <v>0</v>
      </c>
      <c r="BF24" s="52" t="n">
        <v>0</v>
      </c>
      <c r="BG24" s="52" t="n">
        <v>0</v>
      </c>
      <c r="BH24" s="52" t="n">
        <v>0</v>
      </c>
      <c r="BI24" s="52" t="n">
        <v>2</v>
      </c>
      <c r="BJ24" s="52" t="n">
        <v>0</v>
      </c>
      <c r="BK24" s="52" t="n">
        <v>0</v>
      </c>
      <c r="BL24" s="52" t="n">
        <v>0</v>
      </c>
      <c r="BM24" s="52" t="n">
        <v>0</v>
      </c>
      <c r="BN24" s="52" t="n">
        <v>0</v>
      </c>
    </row>
    <row r="25" customFormat="false" ht="15" hidden="false" customHeight="false" outlineLevel="0" collapsed="false">
      <c r="A25" s="0" t="s">
        <v>153</v>
      </c>
      <c r="B25" s="0" t="s">
        <v>192</v>
      </c>
      <c r="C25" s="0" t="s">
        <v>193</v>
      </c>
      <c r="D25" s="0" t="s">
        <v>264</v>
      </c>
      <c r="E25" s="0" t="s">
        <v>159</v>
      </c>
      <c r="F25" s="18" t="s">
        <v>160</v>
      </c>
      <c r="G25" s="0" t="s">
        <v>163</v>
      </c>
      <c r="H25" s="34" t="n">
        <v>45013</v>
      </c>
      <c r="I25" s="35" t="s">
        <v>194</v>
      </c>
      <c r="J25" s="35" t="s">
        <v>268</v>
      </c>
      <c r="K25" s="35" t="s">
        <v>195</v>
      </c>
      <c r="L25" s="28" t="s">
        <v>274</v>
      </c>
      <c r="M25" s="48" t="s">
        <v>269</v>
      </c>
      <c r="N25" s="48" t="n">
        <v>3</v>
      </c>
      <c r="O25" s="49" t="n">
        <v>1.5</v>
      </c>
      <c r="P25" s="50" t="n">
        <v>0</v>
      </c>
      <c r="Q25" s="50" t="n">
        <v>0</v>
      </c>
      <c r="R25" s="50" t="n">
        <f aca="false">SUM(U25:BH25)</f>
        <v>9</v>
      </c>
      <c r="S25" s="50" t="n">
        <f aca="false">(100-BM25)</f>
        <v>100</v>
      </c>
      <c r="T25" s="51" t="n">
        <f aca="false">SUM(U25:BH25)/(100-BN25)</f>
        <v>0.09</v>
      </c>
      <c r="U25" s="52" t="n">
        <v>3</v>
      </c>
      <c r="V25" s="52" t="n">
        <v>0</v>
      </c>
      <c r="W25" s="52" t="n">
        <v>0</v>
      </c>
      <c r="X25" s="52" t="n">
        <v>0</v>
      </c>
      <c r="Y25" s="52" t="n">
        <v>0</v>
      </c>
      <c r="Z25" s="52" t="n">
        <v>2</v>
      </c>
      <c r="AA25" s="52" t="n">
        <v>1</v>
      </c>
      <c r="AB25" s="52" t="n">
        <v>0</v>
      </c>
      <c r="AC25" s="52" t="n">
        <v>0</v>
      </c>
      <c r="AD25" s="52" t="n">
        <v>2</v>
      </c>
      <c r="AE25" s="52" t="n">
        <v>0</v>
      </c>
      <c r="AF25" s="52" t="n">
        <v>0</v>
      </c>
      <c r="AG25" s="52" t="n">
        <v>0</v>
      </c>
      <c r="AH25" s="52" t="n">
        <v>0</v>
      </c>
      <c r="AI25" s="52" t="n">
        <v>0</v>
      </c>
      <c r="AJ25" s="52" t="n">
        <v>0</v>
      </c>
      <c r="AK25" s="52" t="n">
        <v>0</v>
      </c>
      <c r="AL25" s="52" t="n">
        <v>0</v>
      </c>
      <c r="AM25" s="52" t="n">
        <v>0</v>
      </c>
      <c r="AN25" s="52" t="n">
        <v>0</v>
      </c>
      <c r="AO25" s="52" t="n">
        <v>0</v>
      </c>
      <c r="AP25" s="52" t="n">
        <v>0</v>
      </c>
      <c r="AQ25" s="52" t="n">
        <v>0</v>
      </c>
      <c r="AR25" s="52" t="n">
        <v>0</v>
      </c>
      <c r="AS25" s="52" t="n">
        <v>1</v>
      </c>
      <c r="AT25" s="52" t="n">
        <v>0</v>
      </c>
      <c r="AU25" s="52" t="n">
        <v>0</v>
      </c>
      <c r="AV25" s="52" t="n">
        <v>0</v>
      </c>
      <c r="AW25" s="52" t="n">
        <v>0</v>
      </c>
      <c r="AX25" s="52" t="n">
        <v>0</v>
      </c>
      <c r="AY25" s="52" t="n">
        <v>0</v>
      </c>
      <c r="AZ25" s="52" t="n">
        <v>0</v>
      </c>
      <c r="BA25" s="52" t="n">
        <v>0</v>
      </c>
      <c r="BB25" s="52" t="n">
        <v>0</v>
      </c>
      <c r="BC25" s="52" t="n">
        <v>0</v>
      </c>
      <c r="BD25" s="52" t="n">
        <v>0</v>
      </c>
      <c r="BE25" s="52" t="n">
        <v>0</v>
      </c>
      <c r="BF25" s="52" t="n">
        <v>0</v>
      </c>
      <c r="BG25" s="52" t="n">
        <v>0</v>
      </c>
      <c r="BH25" s="52" t="n">
        <v>0</v>
      </c>
      <c r="BI25" s="52" t="n">
        <v>0</v>
      </c>
      <c r="BJ25" s="52" t="n">
        <v>0</v>
      </c>
      <c r="BK25" s="52" t="n">
        <v>0</v>
      </c>
      <c r="BL25" s="52" t="n">
        <v>0</v>
      </c>
      <c r="BM25" s="52" t="n">
        <v>0</v>
      </c>
      <c r="BN25" s="52" t="n">
        <v>0</v>
      </c>
    </row>
    <row r="26" customFormat="false" ht="15" hidden="false" customHeight="false" outlineLevel="0" collapsed="false">
      <c r="A26" s="0" t="s">
        <v>153</v>
      </c>
      <c r="B26" s="0" t="s">
        <v>192</v>
      </c>
      <c r="C26" s="0" t="s">
        <v>193</v>
      </c>
      <c r="D26" s="0" t="s">
        <v>264</v>
      </c>
      <c r="E26" s="0" t="s">
        <v>159</v>
      </c>
      <c r="F26" s="18" t="s">
        <v>160</v>
      </c>
      <c r="G26" s="0" t="s">
        <v>164</v>
      </c>
      <c r="H26" s="34" t="n">
        <v>45013</v>
      </c>
      <c r="I26" s="35" t="s">
        <v>199</v>
      </c>
      <c r="J26" s="35" t="s">
        <v>265</v>
      </c>
      <c r="K26" s="35" t="s">
        <v>195</v>
      </c>
      <c r="L26" s="28" t="s">
        <v>275</v>
      </c>
      <c r="M26" s="48" t="s">
        <v>267</v>
      </c>
      <c r="N26" s="48" t="n">
        <v>7</v>
      </c>
      <c r="O26" s="49" t="n">
        <v>4</v>
      </c>
      <c r="P26" s="50" t="n">
        <v>0</v>
      </c>
      <c r="Q26" s="50" t="n">
        <v>2</v>
      </c>
      <c r="R26" s="50" t="n">
        <f aca="false">SUM(U26:BH26)</f>
        <v>20</v>
      </c>
      <c r="S26" s="50" t="n">
        <f aca="false">(100-BM26)</f>
        <v>96</v>
      </c>
      <c r="T26" s="51" t="n">
        <f aca="false">SUM(U26:BH26)/(100-BN26)</f>
        <v>0.2</v>
      </c>
      <c r="U26" s="52" t="n">
        <v>0</v>
      </c>
      <c r="V26" s="52" t="n">
        <v>17</v>
      </c>
      <c r="W26" s="52" t="n">
        <v>0</v>
      </c>
      <c r="X26" s="52" t="n">
        <v>0</v>
      </c>
      <c r="Y26" s="52" t="n">
        <v>0</v>
      </c>
      <c r="Z26" s="52" t="n">
        <v>0</v>
      </c>
      <c r="AA26" s="52" t="n">
        <v>0</v>
      </c>
      <c r="AB26" s="52" t="n">
        <v>0</v>
      </c>
      <c r="AC26" s="52" t="n">
        <v>0</v>
      </c>
      <c r="AD26" s="52" t="n">
        <v>2</v>
      </c>
      <c r="AE26" s="52" t="n">
        <v>0</v>
      </c>
      <c r="AF26" s="52" t="n">
        <v>0</v>
      </c>
      <c r="AG26" s="52" t="n">
        <v>0</v>
      </c>
      <c r="AH26" s="52" t="n">
        <v>0</v>
      </c>
      <c r="AI26" s="52" t="n">
        <v>1</v>
      </c>
      <c r="AJ26" s="52" t="n">
        <v>0</v>
      </c>
      <c r="AK26" s="52" t="n">
        <v>0</v>
      </c>
      <c r="AL26" s="52" t="n">
        <v>0</v>
      </c>
      <c r="AM26" s="52" t="n">
        <v>0</v>
      </c>
      <c r="AN26" s="52" t="n">
        <v>0</v>
      </c>
      <c r="AO26" s="52" t="n">
        <v>0</v>
      </c>
      <c r="AP26" s="52" t="n">
        <v>0</v>
      </c>
      <c r="AQ26" s="52" t="n">
        <v>0</v>
      </c>
      <c r="AR26" s="52" t="n">
        <v>0</v>
      </c>
      <c r="AS26" s="52" t="n">
        <v>0</v>
      </c>
      <c r="AT26" s="52" t="n">
        <v>0</v>
      </c>
      <c r="AU26" s="52" t="n">
        <v>0</v>
      </c>
      <c r="AV26" s="52" t="n">
        <v>0</v>
      </c>
      <c r="AW26" s="52" t="n">
        <v>0</v>
      </c>
      <c r="AX26" s="52" t="n">
        <v>0</v>
      </c>
      <c r="AY26" s="52" t="n">
        <v>0</v>
      </c>
      <c r="AZ26" s="52" t="n">
        <v>0</v>
      </c>
      <c r="BA26" s="52" t="n">
        <v>0</v>
      </c>
      <c r="BB26" s="52" t="n">
        <v>0</v>
      </c>
      <c r="BC26" s="52" t="n">
        <v>0</v>
      </c>
      <c r="BD26" s="52" t="n">
        <v>0</v>
      </c>
      <c r="BE26" s="52" t="n">
        <v>0</v>
      </c>
      <c r="BF26" s="52" t="n">
        <v>0</v>
      </c>
      <c r="BG26" s="52" t="n">
        <v>0</v>
      </c>
      <c r="BH26" s="52" t="n">
        <v>0</v>
      </c>
      <c r="BI26" s="52" t="n">
        <v>0</v>
      </c>
      <c r="BJ26" s="52" t="n">
        <v>0</v>
      </c>
      <c r="BK26" s="52" t="n">
        <v>0</v>
      </c>
      <c r="BL26" s="52" t="n">
        <v>0</v>
      </c>
      <c r="BM26" s="52" t="n">
        <v>4</v>
      </c>
      <c r="BN26" s="52" t="n">
        <v>0</v>
      </c>
    </row>
    <row r="27" customFormat="false" ht="15" hidden="false" customHeight="false" outlineLevel="0" collapsed="false">
      <c r="A27" s="0" t="s">
        <v>153</v>
      </c>
      <c r="B27" s="0" t="s">
        <v>192</v>
      </c>
      <c r="C27" s="0" t="s">
        <v>193</v>
      </c>
      <c r="D27" s="0" t="s">
        <v>264</v>
      </c>
      <c r="E27" s="0" t="s">
        <v>159</v>
      </c>
      <c r="F27" s="18" t="s">
        <v>160</v>
      </c>
      <c r="G27" s="0" t="s">
        <v>164</v>
      </c>
      <c r="H27" s="34" t="n">
        <v>45013</v>
      </c>
      <c r="I27" s="35" t="s">
        <v>199</v>
      </c>
      <c r="J27" s="35" t="s">
        <v>265</v>
      </c>
      <c r="K27" s="35" t="s">
        <v>195</v>
      </c>
      <c r="L27" s="28" t="s">
        <v>275</v>
      </c>
      <c r="M27" s="48" t="s">
        <v>267</v>
      </c>
      <c r="N27" s="48" t="n">
        <v>7</v>
      </c>
      <c r="O27" s="49" t="n">
        <v>3</v>
      </c>
      <c r="P27" s="50" t="n">
        <v>0</v>
      </c>
      <c r="Q27" s="50" t="n">
        <v>0</v>
      </c>
      <c r="R27" s="50" t="n">
        <f aca="false">SUM(U27:BH27)</f>
        <v>13</v>
      </c>
      <c r="S27" s="50" t="n">
        <f aca="false">(100-BM27)</f>
        <v>90</v>
      </c>
      <c r="T27" s="51" t="n">
        <f aca="false">SUM(U27:BH27)/(100-BN27)</f>
        <v>0.13</v>
      </c>
      <c r="U27" s="52" t="n">
        <v>0</v>
      </c>
      <c r="V27" s="52" t="n">
        <v>9</v>
      </c>
      <c r="W27" s="52" t="n">
        <v>0</v>
      </c>
      <c r="X27" s="52" t="n">
        <v>0</v>
      </c>
      <c r="Y27" s="52" t="n">
        <v>0</v>
      </c>
      <c r="Z27" s="52" t="n">
        <v>1</v>
      </c>
      <c r="AA27" s="52" t="n">
        <v>0</v>
      </c>
      <c r="AB27" s="52" t="n">
        <v>0</v>
      </c>
      <c r="AC27" s="52" t="n">
        <v>1</v>
      </c>
      <c r="AD27" s="52" t="n">
        <v>1</v>
      </c>
      <c r="AE27" s="52" t="n">
        <v>0</v>
      </c>
      <c r="AF27" s="52" t="n">
        <v>0</v>
      </c>
      <c r="AG27" s="52" t="n">
        <v>0</v>
      </c>
      <c r="AH27" s="52" t="n">
        <v>0</v>
      </c>
      <c r="AI27" s="52" t="n">
        <v>0</v>
      </c>
      <c r="AJ27" s="52" t="n">
        <v>1</v>
      </c>
      <c r="AK27" s="52" t="n">
        <v>0</v>
      </c>
      <c r="AL27" s="52" t="n">
        <v>0</v>
      </c>
      <c r="AM27" s="52" t="n">
        <v>0</v>
      </c>
      <c r="AN27" s="52" t="n">
        <v>0</v>
      </c>
      <c r="AO27" s="52" t="n">
        <v>0</v>
      </c>
      <c r="AP27" s="52" t="n">
        <v>0</v>
      </c>
      <c r="AQ27" s="52" t="n">
        <v>0</v>
      </c>
      <c r="AR27" s="52" t="n">
        <v>0</v>
      </c>
      <c r="AS27" s="52" t="n">
        <v>0</v>
      </c>
      <c r="AT27" s="52" t="n">
        <v>0</v>
      </c>
      <c r="AU27" s="52" t="n">
        <v>0</v>
      </c>
      <c r="AV27" s="52" t="n">
        <v>0</v>
      </c>
      <c r="AW27" s="52" t="n">
        <v>0</v>
      </c>
      <c r="AX27" s="52" t="n">
        <v>0</v>
      </c>
      <c r="AY27" s="52" t="n">
        <v>0</v>
      </c>
      <c r="AZ27" s="52" t="n">
        <v>0</v>
      </c>
      <c r="BA27" s="52" t="n">
        <v>0</v>
      </c>
      <c r="BB27" s="52" t="n">
        <v>0</v>
      </c>
      <c r="BC27" s="52" t="n">
        <v>0</v>
      </c>
      <c r="BD27" s="52" t="n">
        <v>0</v>
      </c>
      <c r="BE27" s="52" t="n">
        <v>0</v>
      </c>
      <c r="BF27" s="52" t="n">
        <v>0</v>
      </c>
      <c r="BG27" s="52" t="n">
        <v>0</v>
      </c>
      <c r="BH27" s="52" t="n">
        <v>0</v>
      </c>
      <c r="BI27" s="52" t="n">
        <v>0</v>
      </c>
      <c r="BJ27" s="52" t="n">
        <v>0</v>
      </c>
      <c r="BK27" s="52" t="n">
        <v>1</v>
      </c>
      <c r="BL27" s="52" t="n">
        <v>0</v>
      </c>
      <c r="BM27" s="52" t="n">
        <v>10</v>
      </c>
      <c r="BN27" s="52" t="n">
        <v>0</v>
      </c>
    </row>
    <row r="28" customFormat="false" ht="15" hidden="false" customHeight="false" outlineLevel="0" collapsed="false">
      <c r="A28" s="0" t="s">
        <v>153</v>
      </c>
      <c r="B28" s="0" t="s">
        <v>192</v>
      </c>
      <c r="C28" s="0" t="s">
        <v>193</v>
      </c>
      <c r="D28" s="0" t="s">
        <v>264</v>
      </c>
      <c r="E28" s="0" t="s">
        <v>159</v>
      </c>
      <c r="F28" s="18" t="s">
        <v>160</v>
      </c>
      <c r="G28" s="0" t="s">
        <v>164</v>
      </c>
      <c r="H28" s="34" t="n">
        <v>45013</v>
      </c>
      <c r="I28" s="35" t="s">
        <v>198</v>
      </c>
      <c r="J28" s="35" t="s">
        <v>268</v>
      </c>
      <c r="K28" s="35" t="s">
        <v>195</v>
      </c>
      <c r="L28" s="28" t="s">
        <v>275</v>
      </c>
      <c r="M28" s="48" t="s">
        <v>269</v>
      </c>
      <c r="N28" s="48" t="n">
        <v>3</v>
      </c>
      <c r="O28" s="49" t="n">
        <v>4</v>
      </c>
      <c r="P28" s="50" t="n">
        <v>0</v>
      </c>
      <c r="Q28" s="50" t="n">
        <v>0</v>
      </c>
      <c r="R28" s="50" t="n">
        <f aca="false">SUM(U28:BH28)</f>
        <v>25</v>
      </c>
      <c r="S28" s="50" t="n">
        <f aca="false">(100-BM28)</f>
        <v>100</v>
      </c>
      <c r="T28" s="51" t="n">
        <f aca="false">SUM(U28:BH28)/(100-BN28)</f>
        <v>0.25</v>
      </c>
      <c r="U28" s="52" t="n">
        <v>0</v>
      </c>
      <c r="V28" s="52" t="n">
        <v>16</v>
      </c>
      <c r="W28" s="52" t="n">
        <v>2</v>
      </c>
      <c r="X28" s="52" t="n">
        <v>1</v>
      </c>
      <c r="Y28" s="52" t="n">
        <v>2</v>
      </c>
      <c r="Z28" s="52" t="n">
        <v>0</v>
      </c>
      <c r="AA28" s="52" t="n">
        <v>1</v>
      </c>
      <c r="AB28" s="52" t="n">
        <v>0</v>
      </c>
      <c r="AC28" s="52" t="n">
        <v>0</v>
      </c>
      <c r="AD28" s="52" t="n">
        <v>0</v>
      </c>
      <c r="AE28" s="52" t="n">
        <v>0</v>
      </c>
      <c r="AF28" s="52" t="n">
        <v>0</v>
      </c>
      <c r="AG28" s="52" t="n">
        <v>0</v>
      </c>
      <c r="AH28" s="52" t="n">
        <v>0</v>
      </c>
      <c r="AI28" s="52" t="n">
        <v>0</v>
      </c>
      <c r="AJ28" s="52" t="n">
        <v>0</v>
      </c>
      <c r="AK28" s="52" t="n">
        <v>0</v>
      </c>
      <c r="AL28" s="52" t="n">
        <v>2</v>
      </c>
      <c r="AM28" s="52" t="n">
        <v>0</v>
      </c>
      <c r="AN28" s="52" t="n">
        <v>0</v>
      </c>
      <c r="AO28" s="52" t="n">
        <v>0</v>
      </c>
      <c r="AP28" s="52" t="n">
        <v>0</v>
      </c>
      <c r="AQ28" s="52" t="n">
        <v>0</v>
      </c>
      <c r="AR28" s="52" t="n">
        <v>0</v>
      </c>
      <c r="AS28" s="52" t="n">
        <v>0</v>
      </c>
      <c r="AT28" s="52" t="n">
        <v>0</v>
      </c>
      <c r="AU28" s="52" t="n">
        <v>0</v>
      </c>
      <c r="AV28" s="52" t="n">
        <v>0</v>
      </c>
      <c r="AW28" s="52" t="n">
        <v>1</v>
      </c>
      <c r="AX28" s="52" t="n">
        <v>0</v>
      </c>
      <c r="AY28" s="52" t="n">
        <v>0</v>
      </c>
      <c r="AZ28" s="52" t="n">
        <v>0</v>
      </c>
      <c r="BA28" s="52" t="n">
        <v>0</v>
      </c>
      <c r="BB28" s="52" t="n">
        <v>0</v>
      </c>
      <c r="BC28" s="52" t="n">
        <v>0</v>
      </c>
      <c r="BD28" s="52" t="n">
        <v>0</v>
      </c>
      <c r="BE28" s="52" t="n">
        <v>0</v>
      </c>
      <c r="BF28" s="52" t="n">
        <v>0</v>
      </c>
      <c r="BG28" s="52" t="n">
        <v>0</v>
      </c>
      <c r="BH28" s="52" t="n">
        <v>0</v>
      </c>
      <c r="BI28" s="52" t="n">
        <v>0</v>
      </c>
      <c r="BJ28" s="52" t="n">
        <v>0</v>
      </c>
      <c r="BK28" s="52" t="n">
        <v>0</v>
      </c>
      <c r="BL28" s="52" t="n">
        <v>1</v>
      </c>
      <c r="BM28" s="52" t="n">
        <v>0</v>
      </c>
      <c r="BN28" s="52" t="n">
        <v>0</v>
      </c>
    </row>
    <row r="29" customFormat="false" ht="15" hidden="false" customHeight="false" outlineLevel="0" collapsed="false">
      <c r="A29" s="0" t="s">
        <v>153</v>
      </c>
      <c r="B29" s="0" t="s">
        <v>192</v>
      </c>
      <c r="C29" s="0" t="s">
        <v>193</v>
      </c>
      <c r="D29" s="0" t="s">
        <v>264</v>
      </c>
      <c r="E29" s="0" t="s">
        <v>159</v>
      </c>
      <c r="F29" s="18" t="s">
        <v>160</v>
      </c>
      <c r="G29" s="0" t="s">
        <v>164</v>
      </c>
      <c r="H29" s="34" t="n">
        <v>45013</v>
      </c>
      <c r="I29" s="35" t="s">
        <v>198</v>
      </c>
      <c r="J29" s="35" t="s">
        <v>268</v>
      </c>
      <c r="K29" s="35" t="s">
        <v>195</v>
      </c>
      <c r="L29" s="28" t="s">
        <v>275</v>
      </c>
      <c r="M29" s="48" t="s">
        <v>269</v>
      </c>
      <c r="N29" s="48" t="n">
        <v>3</v>
      </c>
      <c r="O29" s="49" t="n">
        <v>4.5</v>
      </c>
      <c r="P29" s="50" t="n">
        <v>0</v>
      </c>
      <c r="Q29" s="50" t="n">
        <v>0</v>
      </c>
      <c r="R29" s="50" t="n">
        <f aca="false">SUM(U29:BH29)</f>
        <v>35</v>
      </c>
      <c r="S29" s="50" t="n">
        <f aca="false">(100-BM29)</f>
        <v>100</v>
      </c>
      <c r="T29" s="51" t="n">
        <f aca="false">SUM(U29:BH29)/(100-BN29)</f>
        <v>0.35</v>
      </c>
      <c r="U29" s="52" t="n">
        <v>0</v>
      </c>
      <c r="V29" s="52" t="n">
        <v>27</v>
      </c>
      <c r="W29" s="52" t="n">
        <v>5</v>
      </c>
      <c r="X29" s="52" t="n">
        <v>0</v>
      </c>
      <c r="Y29" s="52" t="n">
        <v>1</v>
      </c>
      <c r="Z29" s="52" t="n">
        <v>1</v>
      </c>
      <c r="AA29" s="52" t="n">
        <v>0</v>
      </c>
      <c r="AB29" s="52" t="n">
        <v>1</v>
      </c>
      <c r="AC29" s="52" t="n">
        <v>0</v>
      </c>
      <c r="AD29" s="52" t="n">
        <v>0</v>
      </c>
      <c r="AE29" s="52" t="n">
        <v>0</v>
      </c>
      <c r="AF29" s="52" t="n">
        <v>0</v>
      </c>
      <c r="AG29" s="52" t="n">
        <v>0</v>
      </c>
      <c r="AH29" s="52" t="n">
        <v>0</v>
      </c>
      <c r="AI29" s="52" t="n">
        <v>0</v>
      </c>
      <c r="AJ29" s="52" t="n">
        <v>0</v>
      </c>
      <c r="AK29" s="52" t="n">
        <v>0</v>
      </c>
      <c r="AL29" s="52" t="n">
        <v>0</v>
      </c>
      <c r="AM29" s="52" t="n">
        <v>0</v>
      </c>
      <c r="AN29" s="52" t="n">
        <v>0</v>
      </c>
      <c r="AO29" s="52" t="n">
        <v>0</v>
      </c>
      <c r="AP29" s="52" t="n">
        <v>0</v>
      </c>
      <c r="AQ29" s="52" t="n">
        <v>0</v>
      </c>
      <c r="AR29" s="52" t="n">
        <v>0</v>
      </c>
      <c r="AS29" s="52" t="n">
        <v>0</v>
      </c>
      <c r="AT29" s="52" t="n">
        <v>0</v>
      </c>
      <c r="AU29" s="52" t="n">
        <v>0</v>
      </c>
      <c r="AV29" s="52" t="n">
        <v>0</v>
      </c>
      <c r="AW29" s="52" t="n">
        <v>0</v>
      </c>
      <c r="AX29" s="52" t="n">
        <v>0</v>
      </c>
      <c r="AY29" s="52" t="n">
        <v>0</v>
      </c>
      <c r="AZ29" s="52" t="n">
        <v>0</v>
      </c>
      <c r="BA29" s="52" t="n">
        <v>0</v>
      </c>
      <c r="BB29" s="52" t="n">
        <v>0</v>
      </c>
      <c r="BC29" s="52" t="n">
        <v>0</v>
      </c>
      <c r="BD29" s="52" t="n">
        <v>0</v>
      </c>
      <c r="BE29" s="52" t="n">
        <v>0</v>
      </c>
      <c r="BF29" s="52" t="n">
        <v>0</v>
      </c>
      <c r="BG29" s="52" t="n">
        <v>0</v>
      </c>
      <c r="BH29" s="52" t="n">
        <v>0</v>
      </c>
      <c r="BI29" s="52" t="n">
        <v>0</v>
      </c>
      <c r="BJ29" s="52" t="n">
        <v>0</v>
      </c>
      <c r="BK29" s="52" t="n">
        <v>0</v>
      </c>
      <c r="BL29" s="52" t="n">
        <v>0</v>
      </c>
      <c r="BM29" s="52" t="n">
        <v>0</v>
      </c>
      <c r="BN29" s="52" t="n">
        <v>0</v>
      </c>
    </row>
    <row r="30" customFormat="false" ht="15" hidden="false" customHeight="false" outlineLevel="0" collapsed="false">
      <c r="A30" s="0" t="s">
        <v>153</v>
      </c>
      <c r="B30" s="0" t="s">
        <v>192</v>
      </c>
      <c r="C30" s="0" t="s">
        <v>193</v>
      </c>
      <c r="D30" s="0" t="s">
        <v>264</v>
      </c>
      <c r="E30" s="0" t="s">
        <v>159</v>
      </c>
      <c r="F30" s="18" t="s">
        <v>160</v>
      </c>
      <c r="G30" s="0" t="s">
        <v>162</v>
      </c>
      <c r="H30" s="34" t="n">
        <v>45014</v>
      </c>
      <c r="I30" s="35" t="s">
        <v>204</v>
      </c>
      <c r="J30" s="35" t="s">
        <v>265</v>
      </c>
      <c r="K30" s="35" t="s">
        <v>195</v>
      </c>
      <c r="L30" s="28" t="s">
        <v>276</v>
      </c>
      <c r="M30" s="48" t="s">
        <v>267</v>
      </c>
      <c r="N30" s="48" t="n">
        <v>7</v>
      </c>
      <c r="O30" s="49" t="n">
        <v>4</v>
      </c>
      <c r="P30" s="50" t="n">
        <v>0</v>
      </c>
      <c r="Q30" s="50" t="n">
        <v>1</v>
      </c>
      <c r="R30" s="50" t="n">
        <f aca="false">SUM(U30:BH30)</f>
        <v>23</v>
      </c>
      <c r="S30" s="50" t="n">
        <f aca="false">(100-BM30)</f>
        <v>100</v>
      </c>
      <c r="T30" s="51" t="n">
        <f aca="false">SUM(U30:BH30)/(100-BN30)</f>
        <v>0.23</v>
      </c>
      <c r="U30" s="52" t="n">
        <v>0</v>
      </c>
      <c r="V30" s="52" t="n">
        <v>2</v>
      </c>
      <c r="W30" s="52" t="n">
        <v>0</v>
      </c>
      <c r="X30" s="52" t="n">
        <v>0</v>
      </c>
      <c r="Y30" s="52" t="n">
        <v>0</v>
      </c>
      <c r="Z30" s="52" t="n">
        <v>10</v>
      </c>
      <c r="AA30" s="52" t="n">
        <v>1</v>
      </c>
      <c r="AB30" s="52" t="n">
        <v>0</v>
      </c>
      <c r="AC30" s="52" t="n">
        <v>0</v>
      </c>
      <c r="AD30" s="52" t="n">
        <v>1</v>
      </c>
      <c r="AE30" s="52" t="n">
        <v>2</v>
      </c>
      <c r="AF30" s="52" t="n">
        <v>1</v>
      </c>
      <c r="AG30" s="52" t="n">
        <v>0</v>
      </c>
      <c r="AH30" s="52" t="n">
        <v>0</v>
      </c>
      <c r="AI30" s="52" t="n">
        <v>0</v>
      </c>
      <c r="AJ30" s="52" t="n">
        <v>2</v>
      </c>
      <c r="AK30" s="52" t="n">
        <v>0</v>
      </c>
      <c r="AL30" s="52" t="n">
        <v>0</v>
      </c>
      <c r="AM30" s="52" t="n">
        <v>0</v>
      </c>
      <c r="AN30" s="52" t="n">
        <v>0</v>
      </c>
      <c r="AO30" s="52" t="n">
        <v>0</v>
      </c>
      <c r="AP30" s="52" t="n">
        <v>0</v>
      </c>
      <c r="AQ30" s="52" t="n">
        <v>0</v>
      </c>
      <c r="AR30" s="52" t="n">
        <v>0</v>
      </c>
      <c r="AS30" s="52" t="n">
        <v>0</v>
      </c>
      <c r="AT30" s="52" t="n">
        <v>0</v>
      </c>
      <c r="AU30" s="52" t="n">
        <v>0</v>
      </c>
      <c r="AV30" s="52" t="n">
        <v>0</v>
      </c>
      <c r="AW30" s="52" t="n">
        <v>0</v>
      </c>
      <c r="AX30" s="52" t="n">
        <v>0</v>
      </c>
      <c r="AY30" s="52" t="n">
        <v>1</v>
      </c>
      <c r="AZ30" s="52" t="n">
        <v>0</v>
      </c>
      <c r="BA30" s="52" t="n">
        <v>0</v>
      </c>
      <c r="BB30" s="52" t="n">
        <v>0</v>
      </c>
      <c r="BC30" s="52" t="n">
        <v>0</v>
      </c>
      <c r="BD30" s="52" t="n">
        <v>0</v>
      </c>
      <c r="BE30" s="52" t="n">
        <v>0</v>
      </c>
      <c r="BF30" s="52" t="n">
        <v>0</v>
      </c>
      <c r="BG30" s="52" t="n">
        <v>0</v>
      </c>
      <c r="BH30" s="52" t="n">
        <v>3</v>
      </c>
      <c r="BI30" s="52" t="n">
        <v>0</v>
      </c>
      <c r="BJ30" s="52" t="n">
        <v>0</v>
      </c>
      <c r="BK30" s="52" t="n">
        <v>0</v>
      </c>
      <c r="BL30" s="52" t="n">
        <v>0</v>
      </c>
      <c r="BM30" s="52" t="n">
        <v>0</v>
      </c>
      <c r="BN30" s="52" t="n">
        <v>0</v>
      </c>
    </row>
    <row r="31" customFormat="false" ht="15" hidden="false" customHeight="false" outlineLevel="0" collapsed="false">
      <c r="A31" s="0" t="s">
        <v>153</v>
      </c>
      <c r="B31" s="0" t="s">
        <v>192</v>
      </c>
      <c r="C31" s="0" t="s">
        <v>193</v>
      </c>
      <c r="D31" s="0" t="s">
        <v>264</v>
      </c>
      <c r="E31" s="0" t="s">
        <v>159</v>
      </c>
      <c r="F31" s="18" t="s">
        <v>160</v>
      </c>
      <c r="G31" s="0" t="s">
        <v>162</v>
      </c>
      <c r="H31" s="34" t="n">
        <v>45014</v>
      </c>
      <c r="I31" s="35" t="s">
        <v>204</v>
      </c>
      <c r="J31" s="35" t="s">
        <v>265</v>
      </c>
      <c r="K31" s="35" t="s">
        <v>195</v>
      </c>
      <c r="L31" s="28" t="s">
        <v>276</v>
      </c>
      <c r="M31" s="48" t="s">
        <v>267</v>
      </c>
      <c r="N31" s="48" t="n">
        <v>8</v>
      </c>
      <c r="O31" s="49" t="n">
        <v>3.5</v>
      </c>
      <c r="P31" s="50" t="n">
        <v>0</v>
      </c>
      <c r="Q31" s="50" t="n">
        <v>0</v>
      </c>
      <c r="R31" s="50" t="n">
        <f aca="false">SUM(U31:BH31)</f>
        <v>18</v>
      </c>
      <c r="S31" s="50" t="n">
        <f aca="false">(100-BM31)</f>
        <v>100</v>
      </c>
      <c r="T31" s="51" t="n">
        <f aca="false">SUM(U31:BH31)/(100-BN31)</f>
        <v>0.185567010309278</v>
      </c>
      <c r="U31" s="52" t="n">
        <v>0</v>
      </c>
      <c r="V31" s="52" t="n">
        <v>0</v>
      </c>
      <c r="W31" s="52" t="n">
        <v>0</v>
      </c>
      <c r="X31" s="52" t="n">
        <v>2</v>
      </c>
      <c r="Y31" s="52" t="n">
        <v>0</v>
      </c>
      <c r="Z31" s="52" t="n">
        <v>10</v>
      </c>
      <c r="AA31" s="52" t="n">
        <v>0</v>
      </c>
      <c r="AB31" s="52" t="n">
        <v>0</v>
      </c>
      <c r="AC31" s="52" t="n">
        <v>0</v>
      </c>
      <c r="AD31" s="52" t="n">
        <v>0</v>
      </c>
      <c r="AE31" s="52" t="n">
        <v>0</v>
      </c>
      <c r="AF31" s="52" t="n">
        <v>1</v>
      </c>
      <c r="AG31" s="52" t="n">
        <v>0</v>
      </c>
      <c r="AH31" s="52" t="n">
        <v>0</v>
      </c>
      <c r="AI31" s="52" t="n">
        <v>1</v>
      </c>
      <c r="AJ31" s="52" t="n">
        <v>1</v>
      </c>
      <c r="AK31" s="52" t="n">
        <v>0</v>
      </c>
      <c r="AL31" s="52" t="n">
        <v>1</v>
      </c>
      <c r="AM31" s="52" t="n">
        <v>0</v>
      </c>
      <c r="AN31" s="52" t="n">
        <v>0</v>
      </c>
      <c r="AO31" s="52" t="n">
        <v>0</v>
      </c>
      <c r="AP31" s="52" t="n">
        <v>0</v>
      </c>
      <c r="AQ31" s="52" t="n">
        <v>0</v>
      </c>
      <c r="AR31" s="52" t="n">
        <v>0</v>
      </c>
      <c r="AS31" s="52" t="n">
        <v>0</v>
      </c>
      <c r="AT31" s="52" t="n">
        <v>0</v>
      </c>
      <c r="AU31" s="52" t="n">
        <v>0</v>
      </c>
      <c r="AV31" s="52" t="n">
        <v>0</v>
      </c>
      <c r="AW31" s="52" t="n">
        <v>1</v>
      </c>
      <c r="AX31" s="52" t="n">
        <v>0</v>
      </c>
      <c r="AY31" s="52" t="n">
        <v>0</v>
      </c>
      <c r="AZ31" s="52" t="n">
        <v>0</v>
      </c>
      <c r="BA31" s="52" t="n">
        <v>0</v>
      </c>
      <c r="BB31" s="52" t="n">
        <v>0</v>
      </c>
      <c r="BC31" s="52" t="n">
        <v>0</v>
      </c>
      <c r="BD31" s="52" t="n">
        <v>0</v>
      </c>
      <c r="BE31" s="52" t="n">
        <v>0</v>
      </c>
      <c r="BF31" s="52" t="n">
        <v>0</v>
      </c>
      <c r="BG31" s="52" t="n">
        <v>0</v>
      </c>
      <c r="BH31" s="52" t="n">
        <v>1</v>
      </c>
      <c r="BI31" s="52" t="n">
        <v>0</v>
      </c>
      <c r="BJ31" s="52" t="n">
        <v>0</v>
      </c>
      <c r="BK31" s="52" t="n">
        <v>0</v>
      </c>
      <c r="BL31" s="52" t="n">
        <v>0</v>
      </c>
      <c r="BM31" s="52" t="n">
        <v>0</v>
      </c>
      <c r="BN31" s="52" t="n">
        <v>3</v>
      </c>
    </row>
    <row r="32" customFormat="false" ht="15" hidden="false" customHeight="false" outlineLevel="0" collapsed="false">
      <c r="A32" s="0" t="s">
        <v>153</v>
      </c>
      <c r="B32" s="0" t="s">
        <v>192</v>
      </c>
      <c r="C32" s="0" t="s">
        <v>193</v>
      </c>
      <c r="D32" s="0" t="s">
        <v>264</v>
      </c>
      <c r="E32" s="0" t="s">
        <v>159</v>
      </c>
      <c r="F32" s="18" t="s">
        <v>160</v>
      </c>
      <c r="G32" s="0" t="s">
        <v>162</v>
      </c>
      <c r="H32" s="34" t="n">
        <v>45014</v>
      </c>
      <c r="I32" s="35" t="s">
        <v>203</v>
      </c>
      <c r="J32" s="35" t="s">
        <v>268</v>
      </c>
      <c r="K32" s="35" t="s">
        <v>195</v>
      </c>
      <c r="L32" s="28" t="s">
        <v>276</v>
      </c>
      <c r="M32" s="48" t="s">
        <v>269</v>
      </c>
      <c r="N32" s="48" t="n">
        <v>1</v>
      </c>
      <c r="O32" s="49" t="n">
        <v>3.5</v>
      </c>
      <c r="P32" s="50" t="n">
        <v>0</v>
      </c>
      <c r="Q32" s="50" t="n">
        <v>0</v>
      </c>
      <c r="R32" s="50" t="n">
        <f aca="false">SUM(U32:BH32)</f>
        <v>42</v>
      </c>
      <c r="S32" s="50" t="n">
        <f aca="false">(100-BM32)</f>
        <v>100</v>
      </c>
      <c r="T32" s="51" t="n">
        <f aca="false">SUM(U32:BH32)/(100-BN32)</f>
        <v>0.42</v>
      </c>
      <c r="U32" s="52" t="n">
        <v>4</v>
      </c>
      <c r="V32" s="52" t="n">
        <v>10</v>
      </c>
      <c r="W32" s="52" t="n">
        <v>19</v>
      </c>
      <c r="X32" s="52" t="n">
        <v>0</v>
      </c>
      <c r="Y32" s="52" t="n">
        <v>1</v>
      </c>
      <c r="Z32" s="52" t="n">
        <v>1</v>
      </c>
      <c r="AA32" s="52" t="n">
        <v>0</v>
      </c>
      <c r="AB32" s="52" t="n">
        <v>0</v>
      </c>
      <c r="AC32" s="52" t="n">
        <v>0</v>
      </c>
      <c r="AD32" s="52" t="n">
        <v>0</v>
      </c>
      <c r="AE32" s="52" t="n">
        <v>3</v>
      </c>
      <c r="AF32" s="52" t="n">
        <v>0</v>
      </c>
      <c r="AG32" s="52" t="n">
        <v>0</v>
      </c>
      <c r="AH32" s="52" t="n">
        <v>0</v>
      </c>
      <c r="AI32" s="52" t="n">
        <v>1</v>
      </c>
      <c r="AJ32" s="52" t="n">
        <v>0</v>
      </c>
      <c r="AK32" s="52" t="n">
        <v>0</v>
      </c>
      <c r="AL32" s="52" t="n">
        <v>1</v>
      </c>
      <c r="AM32" s="52" t="n">
        <v>0</v>
      </c>
      <c r="AN32" s="52" t="n">
        <v>0</v>
      </c>
      <c r="AO32" s="52" t="n">
        <v>0</v>
      </c>
      <c r="AP32" s="52" t="n">
        <v>1</v>
      </c>
      <c r="AQ32" s="52" t="n">
        <v>0</v>
      </c>
      <c r="AR32" s="52" t="n">
        <v>0</v>
      </c>
      <c r="AS32" s="52" t="n">
        <v>0</v>
      </c>
      <c r="AT32" s="52" t="n">
        <v>0</v>
      </c>
      <c r="AU32" s="52" t="n">
        <v>0</v>
      </c>
      <c r="AV32" s="52" t="n">
        <v>0</v>
      </c>
      <c r="AW32" s="52" t="n">
        <v>0</v>
      </c>
      <c r="AX32" s="52" t="n">
        <v>0</v>
      </c>
      <c r="AY32" s="52" t="n">
        <v>0</v>
      </c>
      <c r="AZ32" s="52" t="n">
        <v>1</v>
      </c>
      <c r="BA32" s="52" t="n">
        <v>0</v>
      </c>
      <c r="BB32" s="52" t="n">
        <v>0</v>
      </c>
      <c r="BC32" s="52" t="n">
        <v>0</v>
      </c>
      <c r="BD32" s="52" t="n">
        <v>0</v>
      </c>
      <c r="BE32" s="52" t="n">
        <v>0</v>
      </c>
      <c r="BF32" s="52" t="n">
        <v>0</v>
      </c>
      <c r="BG32" s="52" t="n">
        <v>0</v>
      </c>
      <c r="BH32" s="52" t="n">
        <v>0</v>
      </c>
      <c r="BI32" s="52" t="n">
        <v>0</v>
      </c>
      <c r="BJ32" s="52" t="n">
        <v>0</v>
      </c>
      <c r="BK32" s="52" t="n">
        <v>1</v>
      </c>
      <c r="BL32" s="52" t="n">
        <v>1</v>
      </c>
      <c r="BM32" s="52" t="n">
        <v>0</v>
      </c>
      <c r="BN32" s="52" t="n">
        <v>0</v>
      </c>
    </row>
    <row r="33" customFormat="false" ht="15" hidden="false" customHeight="false" outlineLevel="0" collapsed="false">
      <c r="A33" s="0" t="s">
        <v>153</v>
      </c>
      <c r="B33" s="0" t="s">
        <v>192</v>
      </c>
      <c r="C33" s="0" t="s">
        <v>193</v>
      </c>
      <c r="D33" s="0" t="s">
        <v>264</v>
      </c>
      <c r="E33" s="0" t="s">
        <v>159</v>
      </c>
      <c r="F33" s="18" t="s">
        <v>160</v>
      </c>
      <c r="G33" s="0" t="s">
        <v>162</v>
      </c>
      <c r="H33" s="34" t="n">
        <v>45014</v>
      </c>
      <c r="I33" s="35" t="s">
        <v>203</v>
      </c>
      <c r="J33" s="35" t="s">
        <v>268</v>
      </c>
      <c r="K33" s="35" t="s">
        <v>195</v>
      </c>
      <c r="L33" s="28" t="s">
        <v>276</v>
      </c>
      <c r="M33" s="48" t="s">
        <v>269</v>
      </c>
      <c r="N33" s="48" t="n">
        <v>1</v>
      </c>
      <c r="O33" s="49" t="n">
        <v>3.5</v>
      </c>
      <c r="P33" s="50" t="n">
        <v>0</v>
      </c>
      <c r="Q33" s="50" t="n">
        <v>0</v>
      </c>
      <c r="R33" s="50" t="n">
        <f aca="false">SUM(U33:BH33)</f>
        <v>26</v>
      </c>
      <c r="S33" s="50" t="n">
        <f aca="false">(100-BM33)</f>
        <v>100</v>
      </c>
      <c r="T33" s="51" t="n">
        <f aca="false">SUM(U33:BH33)/(100-BN33)</f>
        <v>0.26</v>
      </c>
      <c r="U33" s="52" t="n">
        <v>3</v>
      </c>
      <c r="V33" s="52" t="n">
        <v>3</v>
      </c>
      <c r="W33" s="52" t="n">
        <v>6</v>
      </c>
      <c r="X33" s="52" t="n">
        <v>1</v>
      </c>
      <c r="Y33" s="52" t="n">
        <v>5</v>
      </c>
      <c r="Z33" s="52" t="n">
        <v>2</v>
      </c>
      <c r="AA33" s="52" t="n">
        <v>1</v>
      </c>
      <c r="AB33" s="52" t="n">
        <v>0</v>
      </c>
      <c r="AC33" s="52" t="n">
        <v>0</v>
      </c>
      <c r="AD33" s="52" t="n">
        <v>0</v>
      </c>
      <c r="AE33" s="52" t="n">
        <v>1</v>
      </c>
      <c r="AF33" s="52" t="n">
        <v>0</v>
      </c>
      <c r="AG33" s="52" t="n">
        <v>0</v>
      </c>
      <c r="AH33" s="52" t="n">
        <v>0</v>
      </c>
      <c r="AI33" s="52" t="n">
        <v>0</v>
      </c>
      <c r="AJ33" s="52" t="n">
        <v>0</v>
      </c>
      <c r="AK33" s="52" t="n">
        <v>0</v>
      </c>
      <c r="AL33" s="52" t="n">
        <v>0</v>
      </c>
      <c r="AM33" s="52" t="n">
        <v>0</v>
      </c>
      <c r="AN33" s="52" t="n">
        <v>0</v>
      </c>
      <c r="AO33" s="52" t="n">
        <v>0</v>
      </c>
      <c r="AP33" s="52" t="n">
        <v>1</v>
      </c>
      <c r="AQ33" s="52" t="n">
        <v>0</v>
      </c>
      <c r="AR33" s="52" t="n">
        <v>0</v>
      </c>
      <c r="AS33" s="52" t="n">
        <v>0</v>
      </c>
      <c r="AT33" s="52" t="n">
        <v>0</v>
      </c>
      <c r="AU33" s="52" t="n">
        <v>2</v>
      </c>
      <c r="AV33" s="52" t="n">
        <v>0</v>
      </c>
      <c r="AW33" s="52" t="n">
        <v>0</v>
      </c>
      <c r="AX33" s="52" t="n">
        <v>0</v>
      </c>
      <c r="AY33" s="52" t="n">
        <v>0</v>
      </c>
      <c r="AZ33" s="52" t="n">
        <v>0</v>
      </c>
      <c r="BA33" s="52" t="n">
        <v>0</v>
      </c>
      <c r="BB33" s="52" t="n">
        <v>1</v>
      </c>
      <c r="BC33" s="52" t="n">
        <v>0</v>
      </c>
      <c r="BD33" s="52" t="n">
        <v>0</v>
      </c>
      <c r="BE33" s="52" t="n">
        <v>0</v>
      </c>
      <c r="BF33" s="52" t="n">
        <v>0</v>
      </c>
      <c r="BG33" s="52" t="n">
        <v>0</v>
      </c>
      <c r="BH33" s="52" t="n">
        <v>0</v>
      </c>
      <c r="BI33" s="52" t="n">
        <v>0</v>
      </c>
      <c r="BJ33" s="52" t="n">
        <v>1</v>
      </c>
      <c r="BK33" s="52" t="n">
        <v>0</v>
      </c>
      <c r="BL33" s="52" t="n">
        <v>1</v>
      </c>
      <c r="BM33" s="52" t="n">
        <v>0</v>
      </c>
      <c r="BN33" s="52" t="n">
        <v>0</v>
      </c>
    </row>
    <row r="34" customFormat="false" ht="15" hidden="false" customHeight="false" outlineLevel="0" collapsed="false">
      <c r="A34" s="0" t="s">
        <v>153</v>
      </c>
      <c r="B34" s="0" t="s">
        <v>192</v>
      </c>
      <c r="C34" s="0" t="s">
        <v>193</v>
      </c>
      <c r="D34" s="0" t="s">
        <v>264</v>
      </c>
      <c r="E34" s="0" t="s">
        <v>169</v>
      </c>
      <c r="F34" s="18" t="s">
        <v>170</v>
      </c>
      <c r="G34" s="0" t="s">
        <v>171</v>
      </c>
      <c r="H34" s="34" t="n">
        <v>45015</v>
      </c>
      <c r="I34" s="35" t="s">
        <v>194</v>
      </c>
      <c r="J34" s="35" t="s">
        <v>268</v>
      </c>
      <c r="K34" s="35" t="s">
        <v>195</v>
      </c>
      <c r="L34" s="28" t="s">
        <v>277</v>
      </c>
      <c r="M34" s="52" t="s">
        <v>269</v>
      </c>
      <c r="N34" s="48" t="n">
        <v>2</v>
      </c>
      <c r="O34" s="49" t="n">
        <v>2</v>
      </c>
      <c r="P34" s="50" t="n">
        <v>0</v>
      </c>
      <c r="Q34" s="50" t="n">
        <v>0</v>
      </c>
      <c r="R34" s="50" t="n">
        <f aca="false">SUM(U34:BH34)</f>
        <v>7</v>
      </c>
      <c r="S34" s="50" t="n">
        <f aca="false">(100-BM34)</f>
        <v>100</v>
      </c>
      <c r="T34" s="51" t="n">
        <f aca="false">SUM(U34:BH34)/(100-BN34)</f>
        <v>0.0721649484536082</v>
      </c>
      <c r="U34" s="52" t="n">
        <v>0</v>
      </c>
      <c r="V34" s="52" t="n">
        <v>0</v>
      </c>
      <c r="W34" s="52" t="n">
        <v>1</v>
      </c>
      <c r="X34" s="52" t="n">
        <v>1</v>
      </c>
      <c r="Y34" s="52" t="n">
        <v>0</v>
      </c>
      <c r="Z34" s="52" t="n">
        <v>0</v>
      </c>
      <c r="AA34" s="52" t="n">
        <v>0</v>
      </c>
      <c r="AB34" s="52" t="n">
        <v>0</v>
      </c>
      <c r="AC34" s="52" t="n">
        <v>0</v>
      </c>
      <c r="AD34" s="52" t="n">
        <v>1</v>
      </c>
      <c r="AE34" s="52" t="n">
        <v>0</v>
      </c>
      <c r="AF34" s="52" t="n">
        <v>0</v>
      </c>
      <c r="AG34" s="52" t="n">
        <v>1</v>
      </c>
      <c r="AH34" s="52" t="n">
        <v>0</v>
      </c>
      <c r="AI34" s="52" t="n">
        <v>0</v>
      </c>
      <c r="AJ34" s="52" t="n">
        <v>0</v>
      </c>
      <c r="AK34" s="52" t="n">
        <v>0</v>
      </c>
      <c r="AL34" s="52" t="n">
        <v>1</v>
      </c>
      <c r="AM34" s="52" t="n">
        <v>0</v>
      </c>
      <c r="AN34" s="52" t="n">
        <v>0</v>
      </c>
      <c r="AO34" s="52" t="n">
        <v>0</v>
      </c>
      <c r="AP34" s="52" t="n">
        <v>0</v>
      </c>
      <c r="AQ34" s="52" t="n">
        <v>0</v>
      </c>
      <c r="AR34" s="52" t="n">
        <v>0</v>
      </c>
      <c r="AS34" s="52" t="n">
        <v>0</v>
      </c>
      <c r="AT34" s="52" t="n">
        <v>0</v>
      </c>
      <c r="AU34" s="52" t="n">
        <v>1</v>
      </c>
      <c r="AV34" s="52" t="n">
        <v>0</v>
      </c>
      <c r="AW34" s="52" t="n">
        <v>0</v>
      </c>
      <c r="AX34" s="52" t="n">
        <v>0</v>
      </c>
      <c r="AY34" s="52" t="n">
        <v>1</v>
      </c>
      <c r="AZ34" s="52" t="n">
        <v>0</v>
      </c>
      <c r="BA34" s="52" t="n">
        <v>0</v>
      </c>
      <c r="BB34" s="52" t="n">
        <v>0</v>
      </c>
      <c r="BC34" s="52" t="n">
        <v>0</v>
      </c>
      <c r="BD34" s="52" t="n">
        <v>0</v>
      </c>
      <c r="BE34" s="52" t="n">
        <v>0</v>
      </c>
      <c r="BF34" s="52" t="n">
        <v>0</v>
      </c>
      <c r="BG34" s="52" t="n">
        <v>0</v>
      </c>
      <c r="BH34" s="52" t="n">
        <v>0</v>
      </c>
      <c r="BI34" s="52" t="n">
        <v>2</v>
      </c>
      <c r="BJ34" s="52" t="n">
        <v>1</v>
      </c>
      <c r="BK34" s="52" t="n">
        <v>0</v>
      </c>
      <c r="BL34" s="52" t="n">
        <v>0</v>
      </c>
      <c r="BM34" s="52" t="n">
        <v>0</v>
      </c>
      <c r="BN34" s="52" t="n">
        <v>3</v>
      </c>
    </row>
    <row r="35" customFormat="false" ht="15" hidden="false" customHeight="false" outlineLevel="0" collapsed="false">
      <c r="A35" s="0" t="s">
        <v>153</v>
      </c>
      <c r="B35" s="0" t="s">
        <v>192</v>
      </c>
      <c r="C35" s="0" t="s">
        <v>193</v>
      </c>
      <c r="D35" s="0" t="s">
        <v>264</v>
      </c>
      <c r="E35" s="0" t="s">
        <v>169</v>
      </c>
      <c r="F35" s="18" t="s">
        <v>170</v>
      </c>
      <c r="G35" s="0" t="s">
        <v>171</v>
      </c>
      <c r="H35" s="34" t="n">
        <v>45015</v>
      </c>
      <c r="I35" s="35" t="s">
        <v>194</v>
      </c>
      <c r="J35" s="35" t="s">
        <v>268</v>
      </c>
      <c r="K35" s="35" t="s">
        <v>195</v>
      </c>
      <c r="L35" s="28" t="s">
        <v>277</v>
      </c>
      <c r="M35" s="52" t="s">
        <v>269</v>
      </c>
      <c r="N35" s="48" t="n">
        <v>2</v>
      </c>
      <c r="O35" s="49" t="n">
        <v>1.5</v>
      </c>
      <c r="P35" s="50" t="n">
        <v>0</v>
      </c>
      <c r="Q35" s="50" t="n">
        <v>0</v>
      </c>
      <c r="R35" s="50" t="n">
        <f aca="false">SUM(U35:BH35)</f>
        <v>6</v>
      </c>
      <c r="S35" s="50" t="n">
        <f aca="false">(100-BM35)</f>
        <v>100</v>
      </c>
      <c r="T35" s="51" t="n">
        <f aca="false">SUM(U35:BH35)/(100-BN35)</f>
        <v>0.0618556701030928</v>
      </c>
      <c r="U35" s="52" t="n">
        <v>0</v>
      </c>
      <c r="V35" s="52" t="n">
        <v>0</v>
      </c>
      <c r="W35" s="52" t="n">
        <v>0</v>
      </c>
      <c r="X35" s="52" t="n">
        <v>1</v>
      </c>
      <c r="Y35" s="52" t="n">
        <v>0</v>
      </c>
      <c r="Z35" s="52" t="n">
        <v>1</v>
      </c>
      <c r="AA35" s="52" t="n">
        <v>0</v>
      </c>
      <c r="AB35" s="52" t="n">
        <v>1</v>
      </c>
      <c r="AC35" s="52" t="n">
        <v>0</v>
      </c>
      <c r="AD35" s="52" t="n">
        <v>1</v>
      </c>
      <c r="AE35" s="52" t="n">
        <v>0</v>
      </c>
      <c r="AF35" s="52" t="n">
        <v>0</v>
      </c>
      <c r="AG35" s="52" t="n">
        <v>0</v>
      </c>
      <c r="AH35" s="52" t="n">
        <v>0</v>
      </c>
      <c r="AI35" s="52" t="n">
        <v>0</v>
      </c>
      <c r="AJ35" s="52" t="n">
        <v>0</v>
      </c>
      <c r="AK35" s="52" t="n">
        <v>0</v>
      </c>
      <c r="AL35" s="52" t="n">
        <v>1</v>
      </c>
      <c r="AM35" s="52" t="n">
        <v>0</v>
      </c>
      <c r="AN35" s="52" t="n">
        <v>0</v>
      </c>
      <c r="AO35" s="52" t="n">
        <v>0</v>
      </c>
      <c r="AP35" s="52" t="n">
        <v>0</v>
      </c>
      <c r="AQ35" s="52" t="n">
        <v>0</v>
      </c>
      <c r="AR35" s="52" t="n">
        <v>0</v>
      </c>
      <c r="AS35" s="52" t="n">
        <v>0</v>
      </c>
      <c r="AT35" s="52" t="n">
        <v>0</v>
      </c>
      <c r="AU35" s="52" t="n">
        <v>0</v>
      </c>
      <c r="AV35" s="52" t="n">
        <v>0</v>
      </c>
      <c r="AW35" s="52" t="n">
        <v>1</v>
      </c>
      <c r="AX35" s="52" t="n">
        <v>0</v>
      </c>
      <c r="AY35" s="52" t="n">
        <v>0</v>
      </c>
      <c r="AZ35" s="52" t="n">
        <v>0</v>
      </c>
      <c r="BA35" s="52" t="n">
        <v>0</v>
      </c>
      <c r="BB35" s="52" t="n">
        <v>0</v>
      </c>
      <c r="BC35" s="52" t="n">
        <v>0</v>
      </c>
      <c r="BD35" s="52" t="n">
        <v>0</v>
      </c>
      <c r="BE35" s="52" t="n">
        <v>0</v>
      </c>
      <c r="BF35" s="52" t="n">
        <v>0</v>
      </c>
      <c r="BG35" s="52" t="n">
        <v>0</v>
      </c>
      <c r="BH35" s="52" t="n">
        <v>0</v>
      </c>
      <c r="BI35" s="52" t="n">
        <v>0</v>
      </c>
      <c r="BJ35" s="52" t="n">
        <v>0</v>
      </c>
      <c r="BK35" s="52" t="n">
        <v>0</v>
      </c>
      <c r="BL35" s="52" t="n">
        <v>2</v>
      </c>
      <c r="BM35" s="52" t="n">
        <v>0</v>
      </c>
      <c r="BN35" s="52" t="n">
        <v>3</v>
      </c>
    </row>
    <row r="36" customFormat="false" ht="15" hidden="false" customHeight="false" outlineLevel="0" collapsed="false">
      <c r="A36" s="0" t="s">
        <v>153</v>
      </c>
      <c r="B36" s="0" t="s">
        <v>192</v>
      </c>
      <c r="C36" s="0" t="s">
        <v>193</v>
      </c>
      <c r="D36" s="0" t="s">
        <v>264</v>
      </c>
      <c r="E36" s="0" t="s">
        <v>169</v>
      </c>
      <c r="F36" s="18" t="s">
        <v>170</v>
      </c>
      <c r="G36" s="0" t="s">
        <v>171</v>
      </c>
      <c r="H36" s="34" t="n">
        <v>45015</v>
      </c>
      <c r="I36" s="35" t="s">
        <v>196</v>
      </c>
      <c r="J36" s="35" t="s">
        <v>265</v>
      </c>
      <c r="K36" s="35" t="s">
        <v>195</v>
      </c>
      <c r="L36" s="28" t="s">
        <v>277</v>
      </c>
      <c r="M36" s="52" t="s">
        <v>267</v>
      </c>
      <c r="N36" s="48" t="n">
        <v>9</v>
      </c>
      <c r="O36" s="49" t="n">
        <v>3</v>
      </c>
      <c r="P36" s="50" t="n">
        <v>0</v>
      </c>
      <c r="Q36" s="50" t="n">
        <v>0</v>
      </c>
      <c r="R36" s="50" t="n">
        <f aca="false">SUM(U36:BH36)</f>
        <v>8</v>
      </c>
      <c r="S36" s="50" t="n">
        <f aca="false">(100-BM36)</f>
        <v>100</v>
      </c>
      <c r="T36" s="51" t="n">
        <f aca="false">SUM(U36:BH36)/(100-BN36)</f>
        <v>0.0816326530612245</v>
      </c>
      <c r="U36" s="52" t="n">
        <v>0</v>
      </c>
      <c r="V36" s="52" t="n">
        <v>0</v>
      </c>
      <c r="W36" s="52" t="n">
        <v>0</v>
      </c>
      <c r="X36" s="52" t="n">
        <v>0</v>
      </c>
      <c r="Y36" s="52" t="n">
        <v>0</v>
      </c>
      <c r="Z36" s="52" t="n">
        <v>0</v>
      </c>
      <c r="AA36" s="52" t="n">
        <v>1</v>
      </c>
      <c r="AB36" s="52" t="n">
        <v>0</v>
      </c>
      <c r="AC36" s="52" t="n">
        <v>0</v>
      </c>
      <c r="AD36" s="52" t="n">
        <v>1</v>
      </c>
      <c r="AE36" s="52" t="n">
        <v>3</v>
      </c>
      <c r="AF36" s="52" t="n">
        <v>0</v>
      </c>
      <c r="AG36" s="52" t="n">
        <v>0</v>
      </c>
      <c r="AH36" s="52" t="n">
        <v>0</v>
      </c>
      <c r="AI36" s="52" t="n">
        <v>0</v>
      </c>
      <c r="AJ36" s="52" t="n">
        <v>1</v>
      </c>
      <c r="AK36" s="52" t="n">
        <v>0</v>
      </c>
      <c r="AL36" s="52" t="n">
        <v>1</v>
      </c>
      <c r="AM36" s="52" t="n">
        <v>0</v>
      </c>
      <c r="AN36" s="52" t="n">
        <v>0</v>
      </c>
      <c r="AO36" s="52" t="n">
        <v>0</v>
      </c>
      <c r="AP36" s="52" t="n">
        <v>0</v>
      </c>
      <c r="AQ36" s="52" t="n">
        <v>0</v>
      </c>
      <c r="AR36" s="52" t="n">
        <v>0</v>
      </c>
      <c r="AS36" s="52" t="n">
        <v>0</v>
      </c>
      <c r="AT36" s="52" t="n">
        <v>0</v>
      </c>
      <c r="AU36" s="52" t="n">
        <v>0</v>
      </c>
      <c r="AV36" s="52" t="n">
        <v>0</v>
      </c>
      <c r="AW36" s="52" t="n">
        <v>0</v>
      </c>
      <c r="AX36" s="52" t="n">
        <v>0</v>
      </c>
      <c r="AY36" s="52" t="n">
        <v>0</v>
      </c>
      <c r="AZ36" s="52" t="n">
        <v>0</v>
      </c>
      <c r="BA36" s="52" t="n">
        <v>0</v>
      </c>
      <c r="BB36" s="52" t="n">
        <v>0</v>
      </c>
      <c r="BC36" s="52" t="n">
        <v>0</v>
      </c>
      <c r="BD36" s="52" t="n">
        <v>0</v>
      </c>
      <c r="BE36" s="52" t="n">
        <v>0</v>
      </c>
      <c r="BF36" s="52" t="n">
        <v>1</v>
      </c>
      <c r="BG36" s="52" t="n">
        <v>0</v>
      </c>
      <c r="BH36" s="52" t="n">
        <v>0</v>
      </c>
      <c r="BI36" s="52" t="n">
        <v>0</v>
      </c>
      <c r="BJ36" s="52" t="n">
        <v>1</v>
      </c>
      <c r="BK36" s="52" t="n">
        <v>0</v>
      </c>
      <c r="BL36" s="52" t="n">
        <v>0</v>
      </c>
      <c r="BM36" s="52" t="n">
        <v>0</v>
      </c>
      <c r="BN36" s="52" t="n">
        <v>2</v>
      </c>
    </row>
    <row r="37" customFormat="false" ht="15" hidden="false" customHeight="false" outlineLevel="0" collapsed="false">
      <c r="A37" s="0" t="s">
        <v>153</v>
      </c>
      <c r="B37" s="0" t="s">
        <v>192</v>
      </c>
      <c r="C37" s="0" t="s">
        <v>193</v>
      </c>
      <c r="D37" s="0" t="s">
        <v>264</v>
      </c>
      <c r="E37" s="0" t="s">
        <v>169</v>
      </c>
      <c r="F37" s="18" t="s">
        <v>170</v>
      </c>
      <c r="G37" s="0" t="s">
        <v>171</v>
      </c>
      <c r="H37" s="34" t="n">
        <v>45015</v>
      </c>
      <c r="I37" s="35" t="s">
        <v>196</v>
      </c>
      <c r="J37" s="35" t="s">
        <v>265</v>
      </c>
      <c r="K37" s="35" t="s">
        <v>195</v>
      </c>
      <c r="L37" s="28" t="s">
        <v>277</v>
      </c>
      <c r="M37" s="52" t="s">
        <v>267</v>
      </c>
      <c r="N37" s="48" t="n">
        <v>9</v>
      </c>
      <c r="O37" s="49" t="n">
        <v>3</v>
      </c>
      <c r="P37" s="50" t="n">
        <v>0</v>
      </c>
      <c r="Q37" s="50" t="n">
        <v>0</v>
      </c>
      <c r="R37" s="50" t="n">
        <f aca="false">SUM(U37:BH37)</f>
        <v>5</v>
      </c>
      <c r="S37" s="50" t="n">
        <f aca="false">(100-BM37)</f>
        <v>100</v>
      </c>
      <c r="T37" s="51" t="n">
        <f aca="false">SUM(U37:BH37)/(100-BN37)</f>
        <v>0.0549450549450549</v>
      </c>
      <c r="U37" s="52" t="n">
        <v>0</v>
      </c>
      <c r="V37" s="52" t="n">
        <v>0</v>
      </c>
      <c r="W37" s="52" t="n">
        <v>0</v>
      </c>
      <c r="X37" s="52" t="n">
        <v>0</v>
      </c>
      <c r="Y37" s="52" t="n">
        <v>0</v>
      </c>
      <c r="Z37" s="52" t="n">
        <v>0</v>
      </c>
      <c r="AA37" s="52" t="n">
        <v>0</v>
      </c>
      <c r="AB37" s="52" t="n">
        <v>0</v>
      </c>
      <c r="AC37" s="52" t="n">
        <v>0</v>
      </c>
      <c r="AD37" s="52" t="n">
        <v>1</v>
      </c>
      <c r="AE37" s="52" t="n">
        <v>3</v>
      </c>
      <c r="AF37" s="52" t="n">
        <v>1</v>
      </c>
      <c r="AG37" s="52" t="n">
        <v>0</v>
      </c>
      <c r="AH37" s="52" t="n">
        <v>0</v>
      </c>
      <c r="AI37" s="52" t="n">
        <v>0</v>
      </c>
      <c r="AJ37" s="52" t="n">
        <v>0</v>
      </c>
      <c r="AK37" s="52" t="n">
        <v>0</v>
      </c>
      <c r="AL37" s="52" t="n">
        <v>0</v>
      </c>
      <c r="AM37" s="52" t="n">
        <v>0</v>
      </c>
      <c r="AN37" s="52" t="n">
        <v>0</v>
      </c>
      <c r="AO37" s="52" t="n">
        <v>0</v>
      </c>
      <c r="AP37" s="52" t="n">
        <v>0</v>
      </c>
      <c r="AQ37" s="52" t="n">
        <v>0</v>
      </c>
      <c r="AR37" s="52" t="n">
        <v>0</v>
      </c>
      <c r="AS37" s="52" t="n">
        <v>0</v>
      </c>
      <c r="AT37" s="52" t="n">
        <v>0</v>
      </c>
      <c r="AU37" s="52" t="n">
        <v>0</v>
      </c>
      <c r="AV37" s="52" t="n">
        <v>0</v>
      </c>
      <c r="AW37" s="52" t="n">
        <v>0</v>
      </c>
      <c r="AX37" s="52" t="n">
        <v>0</v>
      </c>
      <c r="AY37" s="52" t="n">
        <v>0</v>
      </c>
      <c r="AZ37" s="52" t="n">
        <v>0</v>
      </c>
      <c r="BA37" s="52" t="n">
        <v>0</v>
      </c>
      <c r="BB37" s="52" t="n">
        <v>0</v>
      </c>
      <c r="BC37" s="52" t="n">
        <v>0</v>
      </c>
      <c r="BD37" s="52" t="n">
        <v>0</v>
      </c>
      <c r="BE37" s="52" t="n">
        <v>0</v>
      </c>
      <c r="BF37" s="52" t="n">
        <v>0</v>
      </c>
      <c r="BG37" s="52" t="n">
        <v>0</v>
      </c>
      <c r="BH37" s="52" t="n">
        <v>0</v>
      </c>
      <c r="BI37" s="52" t="n">
        <v>0</v>
      </c>
      <c r="BJ37" s="52" t="n">
        <v>1</v>
      </c>
      <c r="BK37" s="52" t="n">
        <v>0</v>
      </c>
      <c r="BL37" s="52" t="n">
        <v>0</v>
      </c>
      <c r="BM37" s="52" t="n">
        <v>0</v>
      </c>
      <c r="BN37" s="52" t="n">
        <v>9</v>
      </c>
    </row>
    <row r="38" customFormat="false" ht="15" hidden="false" customHeight="false" outlineLevel="0" collapsed="false">
      <c r="A38" s="0" t="s">
        <v>153</v>
      </c>
      <c r="B38" s="0" t="s">
        <v>192</v>
      </c>
      <c r="C38" s="0" t="s">
        <v>193</v>
      </c>
      <c r="D38" s="0" t="s">
        <v>264</v>
      </c>
      <c r="E38" s="0" t="s">
        <v>156</v>
      </c>
      <c r="F38" s="18" t="s">
        <v>157</v>
      </c>
      <c r="G38" s="0" t="s">
        <v>158</v>
      </c>
      <c r="H38" s="34" t="n">
        <v>45016</v>
      </c>
      <c r="I38" s="35" t="s">
        <v>194</v>
      </c>
      <c r="J38" s="35" t="s">
        <v>268</v>
      </c>
      <c r="K38" s="35" t="s">
        <v>195</v>
      </c>
      <c r="L38" s="28" t="s">
        <v>278</v>
      </c>
      <c r="M38" s="52" t="s">
        <v>269</v>
      </c>
      <c r="N38" s="48" t="n">
        <v>2</v>
      </c>
      <c r="O38" s="49" t="n">
        <v>4</v>
      </c>
      <c r="P38" s="50" t="n">
        <v>0</v>
      </c>
      <c r="Q38" s="50" t="n">
        <v>0</v>
      </c>
      <c r="R38" s="50" t="n">
        <f aca="false">SUM(U38:BH38)</f>
        <v>40</v>
      </c>
      <c r="S38" s="50" t="n">
        <f aca="false">(100-BM38)</f>
        <v>100</v>
      </c>
      <c r="T38" s="51" t="n">
        <f aca="false">SUM(U38:BH38)/(100-BN38)</f>
        <v>0.4</v>
      </c>
      <c r="U38" s="52" t="n">
        <v>22</v>
      </c>
      <c r="V38" s="52" t="n">
        <v>4</v>
      </c>
      <c r="W38" s="52" t="n">
        <v>7</v>
      </c>
      <c r="X38" s="52" t="n">
        <v>0</v>
      </c>
      <c r="Y38" s="52" t="n">
        <v>0</v>
      </c>
      <c r="Z38" s="52" t="n">
        <v>0</v>
      </c>
      <c r="AA38" s="52" t="n">
        <v>2</v>
      </c>
      <c r="AB38" s="52" t="n">
        <v>0</v>
      </c>
      <c r="AC38" s="52" t="n">
        <v>0</v>
      </c>
      <c r="AD38" s="52" t="n">
        <v>2</v>
      </c>
      <c r="AE38" s="52" t="n">
        <v>0</v>
      </c>
      <c r="AF38" s="52" t="n">
        <v>0</v>
      </c>
      <c r="AG38" s="52" t="n">
        <v>0</v>
      </c>
      <c r="AH38" s="52" t="n">
        <v>0</v>
      </c>
      <c r="AI38" s="52" t="n">
        <v>1</v>
      </c>
      <c r="AJ38" s="52" t="n">
        <v>0</v>
      </c>
      <c r="AK38" s="52" t="n">
        <v>1</v>
      </c>
      <c r="AL38" s="52" t="n">
        <v>1</v>
      </c>
      <c r="AM38" s="52" t="n">
        <v>0</v>
      </c>
      <c r="AN38" s="52" t="n">
        <v>0</v>
      </c>
      <c r="AO38" s="52" t="n">
        <v>0</v>
      </c>
      <c r="AP38" s="52" t="n">
        <v>0</v>
      </c>
      <c r="AQ38" s="52" t="n">
        <v>0</v>
      </c>
      <c r="AR38" s="52" t="n">
        <v>0</v>
      </c>
      <c r="AS38" s="52" t="n">
        <v>0</v>
      </c>
      <c r="AT38" s="52" t="n">
        <v>0</v>
      </c>
      <c r="AU38" s="52" t="n">
        <v>0</v>
      </c>
      <c r="AV38" s="52" t="n">
        <v>0</v>
      </c>
      <c r="AW38" s="52" t="n">
        <v>0</v>
      </c>
      <c r="AX38" s="52" t="n">
        <v>0</v>
      </c>
      <c r="AY38" s="52" t="n">
        <v>0</v>
      </c>
      <c r="AZ38" s="52" t="n">
        <v>0</v>
      </c>
      <c r="BA38" s="52" t="n">
        <v>0</v>
      </c>
      <c r="BB38" s="52" t="n">
        <v>0</v>
      </c>
      <c r="BC38" s="52" t="n">
        <v>0</v>
      </c>
      <c r="BD38" s="52" t="n">
        <v>0</v>
      </c>
      <c r="BE38" s="52" t="n">
        <v>0</v>
      </c>
      <c r="BF38" s="52" t="n">
        <v>0</v>
      </c>
      <c r="BG38" s="52" t="n">
        <v>0</v>
      </c>
      <c r="BH38" s="52" t="n">
        <v>0</v>
      </c>
      <c r="BI38" s="52" t="n">
        <v>0</v>
      </c>
      <c r="BJ38" s="52" t="n">
        <v>0</v>
      </c>
      <c r="BK38" s="52" t="n">
        <v>0</v>
      </c>
      <c r="BL38" s="52" t="n">
        <v>0</v>
      </c>
      <c r="BM38" s="52" t="n">
        <v>0</v>
      </c>
      <c r="BN38" s="52" t="n">
        <v>0</v>
      </c>
    </row>
    <row r="39" customFormat="false" ht="15" hidden="false" customHeight="false" outlineLevel="0" collapsed="false">
      <c r="A39" s="0" t="s">
        <v>153</v>
      </c>
      <c r="B39" s="0" t="s">
        <v>192</v>
      </c>
      <c r="C39" s="0" t="s">
        <v>193</v>
      </c>
      <c r="D39" s="0" t="s">
        <v>264</v>
      </c>
      <c r="E39" s="0" t="s">
        <v>156</v>
      </c>
      <c r="F39" s="18" t="s">
        <v>157</v>
      </c>
      <c r="G39" s="0" t="s">
        <v>158</v>
      </c>
      <c r="H39" s="34" t="n">
        <v>45016</v>
      </c>
      <c r="I39" s="35" t="s">
        <v>194</v>
      </c>
      <c r="J39" s="35" t="s">
        <v>268</v>
      </c>
      <c r="K39" s="35" t="s">
        <v>195</v>
      </c>
      <c r="L39" s="28" t="s">
        <v>278</v>
      </c>
      <c r="M39" s="52" t="s">
        <v>269</v>
      </c>
      <c r="N39" s="48" t="n">
        <v>2</v>
      </c>
      <c r="O39" s="49" t="n">
        <v>4</v>
      </c>
      <c r="P39" s="50" t="n">
        <v>0</v>
      </c>
      <c r="Q39" s="50" t="n">
        <v>1</v>
      </c>
      <c r="R39" s="50" t="n">
        <f aca="false">SUM(U39:BH39)</f>
        <v>26</v>
      </c>
      <c r="S39" s="50" t="n">
        <f aca="false">(100-BM39)</f>
        <v>100</v>
      </c>
      <c r="T39" s="51" t="n">
        <f aca="false">SUM(U39:BH39)/(100-BN39)</f>
        <v>0.26</v>
      </c>
      <c r="U39" s="52" t="n">
        <v>10</v>
      </c>
      <c r="V39" s="52" t="n">
        <v>9</v>
      </c>
      <c r="W39" s="52" t="n">
        <v>3</v>
      </c>
      <c r="X39" s="52" t="n">
        <v>0</v>
      </c>
      <c r="Y39" s="52" t="n">
        <v>0</v>
      </c>
      <c r="Z39" s="52" t="n">
        <v>0</v>
      </c>
      <c r="AA39" s="52" t="n">
        <v>1</v>
      </c>
      <c r="AB39" s="52" t="n">
        <v>0</v>
      </c>
      <c r="AC39" s="52" t="n">
        <v>1</v>
      </c>
      <c r="AD39" s="52" t="n">
        <v>0</v>
      </c>
      <c r="AE39" s="52" t="n">
        <v>0</v>
      </c>
      <c r="AF39" s="52" t="n">
        <v>0</v>
      </c>
      <c r="AG39" s="52" t="n">
        <v>0</v>
      </c>
      <c r="AH39" s="52" t="n">
        <v>0</v>
      </c>
      <c r="AI39" s="52" t="n">
        <v>0</v>
      </c>
      <c r="AJ39" s="52" t="n">
        <v>0</v>
      </c>
      <c r="AK39" s="52" t="n">
        <v>0</v>
      </c>
      <c r="AL39" s="52" t="n">
        <v>2</v>
      </c>
      <c r="AM39" s="52" t="n">
        <v>0</v>
      </c>
      <c r="AN39" s="52" t="n">
        <v>0</v>
      </c>
      <c r="AO39" s="52" t="n">
        <v>0</v>
      </c>
      <c r="AP39" s="52" t="n">
        <v>0</v>
      </c>
      <c r="AQ39" s="52" t="n">
        <v>0</v>
      </c>
      <c r="AR39" s="52" t="n">
        <v>0</v>
      </c>
      <c r="AS39" s="52" t="n">
        <v>0</v>
      </c>
      <c r="AT39" s="52" t="n">
        <v>0</v>
      </c>
      <c r="AU39" s="52" t="n">
        <v>0</v>
      </c>
      <c r="AV39" s="52" t="n">
        <v>0</v>
      </c>
      <c r="AW39" s="52" t="n">
        <v>0</v>
      </c>
      <c r="AX39" s="52" t="n">
        <v>0</v>
      </c>
      <c r="AY39" s="52" t="n">
        <v>0</v>
      </c>
      <c r="AZ39" s="52" t="n">
        <v>0</v>
      </c>
      <c r="BA39" s="52" t="n">
        <v>0</v>
      </c>
      <c r="BB39" s="52" t="n">
        <v>0</v>
      </c>
      <c r="BC39" s="52" t="n">
        <v>0</v>
      </c>
      <c r="BD39" s="52" t="n">
        <v>0</v>
      </c>
      <c r="BE39" s="52" t="n">
        <v>0</v>
      </c>
      <c r="BF39" s="52" t="n">
        <v>0</v>
      </c>
      <c r="BG39" s="52" t="n">
        <v>0</v>
      </c>
      <c r="BH39" s="52" t="n">
        <v>0</v>
      </c>
      <c r="BI39" s="52" t="n">
        <v>2</v>
      </c>
      <c r="BJ39" s="52" t="n">
        <v>0</v>
      </c>
      <c r="BK39" s="52" t="n">
        <v>0</v>
      </c>
      <c r="BL39" s="52" t="n">
        <v>0</v>
      </c>
      <c r="BM39" s="52" t="n">
        <v>0</v>
      </c>
      <c r="BN39" s="52" t="n">
        <v>0</v>
      </c>
    </row>
    <row r="40" customFormat="false" ht="15" hidden="false" customHeight="false" outlineLevel="0" collapsed="false">
      <c r="A40" s="0" t="s">
        <v>153</v>
      </c>
      <c r="B40" s="0" t="s">
        <v>192</v>
      </c>
      <c r="C40" s="0" t="s">
        <v>193</v>
      </c>
      <c r="D40" s="0" t="s">
        <v>264</v>
      </c>
      <c r="E40" s="0" t="s">
        <v>156</v>
      </c>
      <c r="F40" s="18" t="s">
        <v>157</v>
      </c>
      <c r="G40" s="0" t="s">
        <v>158</v>
      </c>
      <c r="H40" s="34" t="n">
        <v>45016</v>
      </c>
      <c r="I40" s="35" t="s">
        <v>196</v>
      </c>
      <c r="J40" s="35" t="s">
        <v>265</v>
      </c>
      <c r="K40" s="35" t="s">
        <v>195</v>
      </c>
      <c r="L40" s="28" t="s">
        <v>278</v>
      </c>
      <c r="M40" s="52" t="s">
        <v>267</v>
      </c>
      <c r="N40" s="48" t="n">
        <v>9</v>
      </c>
      <c r="O40" s="49" t="n">
        <v>3.5</v>
      </c>
      <c r="P40" s="50" t="n">
        <v>0</v>
      </c>
      <c r="Q40" s="50" t="n">
        <v>4</v>
      </c>
      <c r="R40" s="50" t="n">
        <f aca="false">SUM(U40:BH40)</f>
        <v>14</v>
      </c>
      <c r="S40" s="50" t="n">
        <f aca="false">(100-BM40)</f>
        <v>100</v>
      </c>
      <c r="T40" s="51" t="n">
        <f aca="false">SUM(U40:BH40)/(100-BN40)</f>
        <v>0.142857142857143</v>
      </c>
      <c r="U40" s="52" t="n">
        <v>0</v>
      </c>
      <c r="V40" s="52" t="n">
        <v>5</v>
      </c>
      <c r="W40" s="52" t="n">
        <v>1</v>
      </c>
      <c r="X40" s="52" t="n">
        <v>0</v>
      </c>
      <c r="Y40" s="52" t="n">
        <v>0</v>
      </c>
      <c r="Z40" s="52" t="n">
        <v>0</v>
      </c>
      <c r="AA40" s="52" t="n">
        <v>2</v>
      </c>
      <c r="AB40" s="52" t="n">
        <v>0</v>
      </c>
      <c r="AC40" s="52" t="n">
        <v>2</v>
      </c>
      <c r="AD40" s="52" t="n">
        <v>0</v>
      </c>
      <c r="AE40" s="52" t="n">
        <v>0</v>
      </c>
      <c r="AF40" s="52" t="n">
        <v>1</v>
      </c>
      <c r="AG40" s="52" t="n">
        <v>0</v>
      </c>
      <c r="AH40" s="52" t="n">
        <v>0</v>
      </c>
      <c r="AI40" s="52" t="n">
        <v>0</v>
      </c>
      <c r="AJ40" s="52" t="n">
        <v>0</v>
      </c>
      <c r="AK40" s="52" t="n">
        <v>0</v>
      </c>
      <c r="AL40" s="52" t="n">
        <v>1</v>
      </c>
      <c r="AM40" s="52" t="n">
        <v>1</v>
      </c>
      <c r="AN40" s="52" t="n">
        <v>0</v>
      </c>
      <c r="AO40" s="52" t="n">
        <v>0</v>
      </c>
      <c r="AP40" s="52" t="n">
        <v>0</v>
      </c>
      <c r="AQ40" s="52" t="n">
        <v>0</v>
      </c>
      <c r="AR40" s="52" t="n">
        <v>0</v>
      </c>
      <c r="AS40" s="52" t="n">
        <v>0</v>
      </c>
      <c r="AT40" s="52" t="n">
        <v>0</v>
      </c>
      <c r="AU40" s="52" t="n">
        <v>0</v>
      </c>
      <c r="AV40" s="52" t="n">
        <v>0</v>
      </c>
      <c r="AW40" s="52" t="n">
        <v>1</v>
      </c>
      <c r="AX40" s="52" t="n">
        <v>0</v>
      </c>
      <c r="AY40" s="52" t="n">
        <v>0</v>
      </c>
      <c r="AZ40" s="52" t="n">
        <v>0</v>
      </c>
      <c r="BA40" s="52" t="n">
        <v>0</v>
      </c>
      <c r="BB40" s="52" t="n">
        <v>0</v>
      </c>
      <c r="BC40" s="52" t="n">
        <v>0</v>
      </c>
      <c r="BD40" s="52" t="n">
        <v>0</v>
      </c>
      <c r="BE40" s="52" t="n">
        <v>0</v>
      </c>
      <c r="BF40" s="52" t="n">
        <v>0</v>
      </c>
      <c r="BG40" s="52" t="n">
        <v>0</v>
      </c>
      <c r="BH40" s="52" t="n">
        <v>0</v>
      </c>
      <c r="BI40" s="52" t="n">
        <v>0</v>
      </c>
      <c r="BJ40" s="52" t="n">
        <v>0</v>
      </c>
      <c r="BK40" s="52" t="n">
        <v>0</v>
      </c>
      <c r="BL40" s="52" t="n">
        <v>0</v>
      </c>
      <c r="BM40" s="52" t="n">
        <v>0</v>
      </c>
      <c r="BN40" s="52" t="n">
        <v>2</v>
      </c>
    </row>
    <row r="41" customFormat="false" ht="15" hidden="false" customHeight="false" outlineLevel="0" collapsed="false">
      <c r="A41" s="0" t="s">
        <v>153</v>
      </c>
      <c r="B41" s="0" t="s">
        <v>192</v>
      </c>
      <c r="C41" s="0" t="s">
        <v>193</v>
      </c>
      <c r="D41" s="0" t="s">
        <v>264</v>
      </c>
      <c r="E41" s="0" t="s">
        <v>156</v>
      </c>
      <c r="F41" s="18" t="s">
        <v>157</v>
      </c>
      <c r="G41" s="0" t="s">
        <v>158</v>
      </c>
      <c r="H41" s="34" t="n">
        <v>45016</v>
      </c>
      <c r="I41" s="35" t="s">
        <v>196</v>
      </c>
      <c r="J41" s="35" t="s">
        <v>265</v>
      </c>
      <c r="K41" s="35" t="s">
        <v>195</v>
      </c>
      <c r="L41" s="28" t="s">
        <v>278</v>
      </c>
      <c r="M41" s="52" t="s">
        <v>267</v>
      </c>
      <c r="N41" s="48" t="n">
        <v>9</v>
      </c>
      <c r="O41" s="49" t="n">
        <v>3.5</v>
      </c>
      <c r="P41" s="50" t="n">
        <v>1</v>
      </c>
      <c r="Q41" s="50" t="n">
        <v>1</v>
      </c>
      <c r="R41" s="50" t="n">
        <f aca="false">SUM(U41:BH41)</f>
        <v>15</v>
      </c>
      <c r="S41" s="50" t="n">
        <f aca="false">(100-BM41)</f>
        <v>100</v>
      </c>
      <c r="T41" s="51" t="n">
        <f aca="false">SUM(U41:BH41)/(100-BN41)</f>
        <v>0.153061224489796</v>
      </c>
      <c r="U41" s="52" t="n">
        <v>3</v>
      </c>
      <c r="V41" s="52" t="n">
        <v>7</v>
      </c>
      <c r="W41" s="52" t="n">
        <v>0</v>
      </c>
      <c r="X41" s="52" t="n">
        <v>0</v>
      </c>
      <c r="Y41" s="52" t="n">
        <v>0</v>
      </c>
      <c r="Z41" s="52" t="n">
        <v>1</v>
      </c>
      <c r="AA41" s="52" t="n">
        <v>1</v>
      </c>
      <c r="AB41" s="52" t="n">
        <v>1</v>
      </c>
      <c r="AC41" s="52" t="n">
        <v>0</v>
      </c>
      <c r="AD41" s="52" t="n">
        <v>0</v>
      </c>
      <c r="AE41" s="52" t="n">
        <v>0</v>
      </c>
      <c r="AF41" s="52" t="n">
        <v>0</v>
      </c>
      <c r="AG41" s="52" t="n">
        <v>0</v>
      </c>
      <c r="AH41" s="52" t="n">
        <v>0</v>
      </c>
      <c r="AI41" s="52" t="n">
        <v>0</v>
      </c>
      <c r="AJ41" s="52" t="n">
        <v>0</v>
      </c>
      <c r="AK41" s="52" t="n">
        <v>0</v>
      </c>
      <c r="AL41" s="52" t="n">
        <v>0</v>
      </c>
      <c r="AM41" s="52" t="n">
        <v>1</v>
      </c>
      <c r="AN41" s="52" t="n">
        <v>0</v>
      </c>
      <c r="AO41" s="52" t="n">
        <v>0</v>
      </c>
      <c r="AP41" s="52" t="n">
        <v>0</v>
      </c>
      <c r="AQ41" s="52" t="n">
        <v>0</v>
      </c>
      <c r="AR41" s="52" t="n">
        <v>0</v>
      </c>
      <c r="AS41" s="52" t="n">
        <v>0</v>
      </c>
      <c r="AT41" s="52" t="n">
        <v>0</v>
      </c>
      <c r="AU41" s="52" t="n">
        <v>1</v>
      </c>
      <c r="AV41" s="52" t="n">
        <v>0</v>
      </c>
      <c r="AW41" s="52" t="n">
        <v>0</v>
      </c>
      <c r="AX41" s="52" t="n">
        <v>0</v>
      </c>
      <c r="AY41" s="52" t="n">
        <v>0</v>
      </c>
      <c r="AZ41" s="52" t="n">
        <v>0</v>
      </c>
      <c r="BA41" s="52" t="n">
        <v>0</v>
      </c>
      <c r="BB41" s="52" t="n">
        <v>0</v>
      </c>
      <c r="BC41" s="52" t="n">
        <v>0</v>
      </c>
      <c r="BD41" s="52" t="n">
        <v>0</v>
      </c>
      <c r="BE41" s="52" t="n">
        <v>0</v>
      </c>
      <c r="BF41" s="52" t="n">
        <v>0</v>
      </c>
      <c r="BG41" s="52" t="n">
        <v>0</v>
      </c>
      <c r="BH41" s="52" t="n">
        <v>0</v>
      </c>
      <c r="BI41" s="52" t="n">
        <v>0</v>
      </c>
      <c r="BJ41" s="52" t="n">
        <v>0</v>
      </c>
      <c r="BK41" s="52" t="n">
        <v>0</v>
      </c>
      <c r="BL41" s="52" t="n">
        <v>0</v>
      </c>
      <c r="BM41" s="52" t="n">
        <v>0</v>
      </c>
      <c r="BN41" s="52" t="n">
        <v>2</v>
      </c>
    </row>
    <row r="42" customFormat="false" ht="15" hidden="false" customHeight="false" outlineLevel="0" collapsed="false">
      <c r="A42" s="0" t="s">
        <v>153</v>
      </c>
      <c r="B42" s="0" t="s">
        <v>192</v>
      </c>
      <c r="C42" s="0" t="s">
        <v>193</v>
      </c>
      <c r="D42" s="0" t="s">
        <v>264</v>
      </c>
      <c r="E42" s="0" t="s">
        <v>172</v>
      </c>
      <c r="F42" s="18" t="s">
        <v>173</v>
      </c>
      <c r="G42" s="0" t="s">
        <v>174</v>
      </c>
      <c r="H42" s="34" t="n">
        <v>45017</v>
      </c>
      <c r="I42" s="35" t="s">
        <v>194</v>
      </c>
      <c r="J42" s="35" t="s">
        <v>268</v>
      </c>
      <c r="K42" s="35" t="s">
        <v>195</v>
      </c>
      <c r="L42" s="28" t="s">
        <v>279</v>
      </c>
      <c r="M42" s="52" t="s">
        <v>269</v>
      </c>
      <c r="N42" s="48" t="n">
        <v>1.5</v>
      </c>
      <c r="O42" s="49" t="n">
        <v>3.5</v>
      </c>
      <c r="P42" s="50" t="n">
        <v>0</v>
      </c>
      <c r="Q42" s="50" t="n">
        <v>0</v>
      </c>
      <c r="R42" s="50" t="n">
        <f aca="false">SUM(U42:BH42)</f>
        <v>46</v>
      </c>
      <c r="S42" s="50" t="n">
        <f aca="false">(100-BM42)</f>
        <v>100</v>
      </c>
      <c r="T42" s="51" t="n">
        <f aca="false">SUM(U42:BH42)/(100-BN42)</f>
        <v>0.46</v>
      </c>
      <c r="U42" s="52" t="n">
        <v>20</v>
      </c>
      <c r="V42" s="52" t="n">
        <v>22</v>
      </c>
      <c r="W42" s="52" t="n">
        <v>3</v>
      </c>
      <c r="X42" s="52" t="n">
        <v>0</v>
      </c>
      <c r="Y42" s="52" t="n">
        <v>0</v>
      </c>
      <c r="Z42" s="52" t="n">
        <v>0</v>
      </c>
      <c r="AA42" s="52" t="n">
        <v>0</v>
      </c>
      <c r="AB42" s="52" t="n">
        <v>0</v>
      </c>
      <c r="AC42" s="52" t="n">
        <v>0</v>
      </c>
      <c r="AD42" s="52" t="n">
        <v>1</v>
      </c>
      <c r="AE42" s="52" t="n">
        <v>0</v>
      </c>
      <c r="AF42" s="52" t="n">
        <v>0</v>
      </c>
      <c r="AG42" s="52" t="n">
        <v>0</v>
      </c>
      <c r="AH42" s="52" t="n">
        <v>0</v>
      </c>
      <c r="AI42" s="52" t="n">
        <v>0</v>
      </c>
      <c r="AJ42" s="52" t="n">
        <v>0</v>
      </c>
      <c r="AK42" s="52" t="n">
        <v>0</v>
      </c>
      <c r="AL42" s="52" t="n">
        <v>0</v>
      </c>
      <c r="AM42" s="52" t="n">
        <v>0</v>
      </c>
      <c r="AN42" s="52" t="n">
        <v>0</v>
      </c>
      <c r="AO42" s="52" t="n">
        <v>0</v>
      </c>
      <c r="AP42" s="52" t="n">
        <v>0</v>
      </c>
      <c r="AQ42" s="52" t="n">
        <v>0</v>
      </c>
      <c r="AR42" s="52" t="n">
        <v>0</v>
      </c>
      <c r="AS42" s="52" t="n">
        <v>0</v>
      </c>
      <c r="AT42" s="52" t="n">
        <v>0</v>
      </c>
      <c r="AU42" s="52" t="n">
        <v>0</v>
      </c>
      <c r="AV42" s="52" t="n">
        <v>0</v>
      </c>
      <c r="AW42" s="52" t="n">
        <v>0</v>
      </c>
      <c r="AX42" s="52" t="n">
        <v>0</v>
      </c>
      <c r="AY42" s="52" t="n">
        <v>0</v>
      </c>
      <c r="AZ42" s="52" t="n">
        <v>0</v>
      </c>
      <c r="BA42" s="52" t="n">
        <v>0</v>
      </c>
      <c r="BB42" s="52" t="n">
        <v>0</v>
      </c>
      <c r="BC42" s="52" t="n">
        <v>0</v>
      </c>
      <c r="BD42" s="52" t="n">
        <v>0</v>
      </c>
      <c r="BE42" s="52" t="n">
        <v>0</v>
      </c>
      <c r="BF42" s="52" t="n">
        <v>0</v>
      </c>
      <c r="BG42" s="52" t="n">
        <v>0</v>
      </c>
      <c r="BH42" s="52" t="n">
        <v>0</v>
      </c>
      <c r="BI42" s="52" t="n">
        <v>0</v>
      </c>
      <c r="BJ42" s="52" t="n">
        <v>0</v>
      </c>
      <c r="BK42" s="52" t="n">
        <v>0</v>
      </c>
      <c r="BL42" s="52" t="n">
        <v>0</v>
      </c>
      <c r="BM42" s="52" t="n">
        <v>0</v>
      </c>
      <c r="BN42" s="52" t="n">
        <v>0</v>
      </c>
    </row>
    <row r="43" customFormat="false" ht="15" hidden="false" customHeight="false" outlineLevel="0" collapsed="false">
      <c r="A43" s="0" t="s">
        <v>153</v>
      </c>
      <c r="B43" s="0" t="s">
        <v>192</v>
      </c>
      <c r="C43" s="0" t="s">
        <v>193</v>
      </c>
      <c r="D43" s="0" t="s">
        <v>264</v>
      </c>
      <c r="E43" s="0" t="s">
        <v>172</v>
      </c>
      <c r="F43" s="18" t="s">
        <v>173</v>
      </c>
      <c r="G43" s="0" t="s">
        <v>174</v>
      </c>
      <c r="H43" s="34" t="n">
        <v>45017</v>
      </c>
      <c r="I43" s="35" t="s">
        <v>194</v>
      </c>
      <c r="J43" s="35" t="s">
        <v>268</v>
      </c>
      <c r="K43" s="35" t="s">
        <v>195</v>
      </c>
      <c r="L43" s="28" t="s">
        <v>279</v>
      </c>
      <c r="M43" s="52" t="s">
        <v>269</v>
      </c>
      <c r="N43" s="48" t="n">
        <v>1.5</v>
      </c>
      <c r="O43" s="49" t="n">
        <v>3.5</v>
      </c>
      <c r="P43" s="50" t="n">
        <v>0</v>
      </c>
      <c r="Q43" s="50" t="n">
        <v>0</v>
      </c>
      <c r="R43" s="50" t="n">
        <f aca="false">SUM(U43:BH43)</f>
        <v>36</v>
      </c>
      <c r="S43" s="50" t="n">
        <f aca="false">(100-BM43)</f>
        <v>100</v>
      </c>
      <c r="T43" s="51" t="n">
        <f aca="false">SUM(U43:BH43)/(100-BN43)</f>
        <v>0.36</v>
      </c>
      <c r="U43" s="52" t="n">
        <v>15</v>
      </c>
      <c r="V43" s="52" t="n">
        <v>8</v>
      </c>
      <c r="W43" s="52" t="n">
        <v>8</v>
      </c>
      <c r="X43" s="52" t="n">
        <v>0</v>
      </c>
      <c r="Y43" s="52" t="n">
        <v>0</v>
      </c>
      <c r="Z43" s="52" t="n">
        <v>0</v>
      </c>
      <c r="AA43" s="52" t="n">
        <v>2</v>
      </c>
      <c r="AB43" s="52" t="n">
        <v>0</v>
      </c>
      <c r="AC43" s="52" t="n">
        <v>0</v>
      </c>
      <c r="AD43" s="52" t="n">
        <v>0</v>
      </c>
      <c r="AE43" s="52" t="n">
        <v>0</v>
      </c>
      <c r="AF43" s="52" t="n">
        <v>1</v>
      </c>
      <c r="AG43" s="52" t="n">
        <v>0</v>
      </c>
      <c r="AH43" s="52" t="n">
        <v>0</v>
      </c>
      <c r="AI43" s="52" t="n">
        <v>0</v>
      </c>
      <c r="AJ43" s="52" t="n">
        <v>0</v>
      </c>
      <c r="AK43" s="52" t="n">
        <v>0</v>
      </c>
      <c r="AL43" s="52" t="n">
        <v>1</v>
      </c>
      <c r="AM43" s="52" t="n">
        <v>0</v>
      </c>
      <c r="AN43" s="52" t="n">
        <v>1</v>
      </c>
      <c r="AO43" s="52" t="n">
        <v>0</v>
      </c>
      <c r="AP43" s="52" t="n">
        <v>0</v>
      </c>
      <c r="AQ43" s="52" t="n">
        <v>0</v>
      </c>
      <c r="AR43" s="52" t="n">
        <v>0</v>
      </c>
      <c r="AS43" s="52" t="n">
        <v>0</v>
      </c>
      <c r="AT43" s="52" t="n">
        <v>0</v>
      </c>
      <c r="AU43" s="52" t="n">
        <v>0</v>
      </c>
      <c r="AV43" s="52" t="n">
        <v>0</v>
      </c>
      <c r="AW43" s="52" t="n">
        <v>0</v>
      </c>
      <c r="AX43" s="52" t="n">
        <v>0</v>
      </c>
      <c r="AY43" s="52" t="n">
        <v>0</v>
      </c>
      <c r="AZ43" s="52" t="n">
        <v>0</v>
      </c>
      <c r="BA43" s="52" t="n">
        <v>0</v>
      </c>
      <c r="BB43" s="52" t="n">
        <v>0</v>
      </c>
      <c r="BC43" s="52" t="n">
        <v>0</v>
      </c>
      <c r="BD43" s="52" t="n">
        <v>0</v>
      </c>
      <c r="BE43" s="52" t="n">
        <v>0</v>
      </c>
      <c r="BF43" s="52" t="n">
        <v>0</v>
      </c>
      <c r="BG43" s="52" t="n">
        <v>0</v>
      </c>
      <c r="BH43" s="52" t="n">
        <v>0</v>
      </c>
      <c r="BI43" s="52" t="n">
        <v>0</v>
      </c>
      <c r="BJ43" s="52" t="n">
        <v>0</v>
      </c>
      <c r="BK43" s="52" t="n">
        <v>0</v>
      </c>
      <c r="BL43" s="52" t="n">
        <v>0</v>
      </c>
      <c r="BM43" s="52" t="n">
        <v>0</v>
      </c>
      <c r="BN43" s="52" t="n">
        <v>0</v>
      </c>
    </row>
    <row r="44" customFormat="false" ht="15" hidden="false" customHeight="false" outlineLevel="0" collapsed="false">
      <c r="A44" s="0" t="s">
        <v>153</v>
      </c>
      <c r="B44" s="0" t="s">
        <v>192</v>
      </c>
      <c r="C44" s="0" t="s">
        <v>193</v>
      </c>
      <c r="D44" s="0" t="s">
        <v>264</v>
      </c>
      <c r="E44" s="0" t="s">
        <v>172</v>
      </c>
      <c r="F44" s="18" t="s">
        <v>173</v>
      </c>
      <c r="G44" s="0" t="s">
        <v>174</v>
      </c>
      <c r="H44" s="34" t="n">
        <v>45017</v>
      </c>
      <c r="I44" s="35" t="s">
        <v>196</v>
      </c>
      <c r="J44" s="35" t="s">
        <v>265</v>
      </c>
      <c r="K44" s="35" t="s">
        <v>197</v>
      </c>
      <c r="L44" s="28" t="s">
        <v>279</v>
      </c>
      <c r="M44" s="52" t="s">
        <v>267</v>
      </c>
      <c r="N44" s="48" t="n">
        <v>9</v>
      </c>
      <c r="O44" s="49" t="n">
        <v>3</v>
      </c>
      <c r="P44" s="50" t="n">
        <v>0</v>
      </c>
      <c r="Q44" s="50" t="n">
        <v>1</v>
      </c>
      <c r="R44" s="50" t="n">
        <f aca="false">SUM(U44:BH44)</f>
        <v>15</v>
      </c>
      <c r="S44" s="50" t="n">
        <f aca="false">(100-BM44)</f>
        <v>100</v>
      </c>
      <c r="T44" s="51" t="n">
        <f aca="false">SUM(U44:BH44)/(100-BN44)</f>
        <v>0.153061224489796</v>
      </c>
      <c r="U44" s="52" t="n">
        <v>0</v>
      </c>
      <c r="V44" s="52" t="n">
        <v>8</v>
      </c>
      <c r="W44" s="52" t="n">
        <v>2</v>
      </c>
      <c r="X44" s="52" t="n">
        <v>0</v>
      </c>
      <c r="Y44" s="52" t="n">
        <v>0</v>
      </c>
      <c r="Z44" s="52" t="n">
        <v>0</v>
      </c>
      <c r="AA44" s="52" t="n">
        <v>0</v>
      </c>
      <c r="AB44" s="52" t="n">
        <v>0</v>
      </c>
      <c r="AC44" s="52" t="n">
        <v>2</v>
      </c>
      <c r="AD44" s="52" t="n">
        <v>1</v>
      </c>
      <c r="AE44" s="52" t="n">
        <v>0</v>
      </c>
      <c r="AF44" s="52" t="n">
        <v>0</v>
      </c>
      <c r="AG44" s="52" t="n">
        <v>0</v>
      </c>
      <c r="AH44" s="52" t="n">
        <v>0</v>
      </c>
      <c r="AI44" s="52" t="n">
        <v>0</v>
      </c>
      <c r="AJ44" s="52" t="n">
        <v>0</v>
      </c>
      <c r="AK44" s="52" t="n">
        <v>0</v>
      </c>
      <c r="AL44" s="52" t="n">
        <v>0</v>
      </c>
      <c r="AM44" s="52" t="n">
        <v>1</v>
      </c>
      <c r="AN44" s="52" t="n">
        <v>0</v>
      </c>
      <c r="AO44" s="52" t="n">
        <v>0</v>
      </c>
      <c r="AP44" s="52" t="n">
        <v>0</v>
      </c>
      <c r="AQ44" s="52" t="n">
        <v>0</v>
      </c>
      <c r="AR44" s="52" t="n">
        <v>0</v>
      </c>
      <c r="AS44" s="52" t="n">
        <v>0</v>
      </c>
      <c r="AT44" s="52" t="n">
        <v>0</v>
      </c>
      <c r="AU44" s="52" t="n">
        <v>0</v>
      </c>
      <c r="AV44" s="52" t="n">
        <v>0</v>
      </c>
      <c r="AW44" s="52" t="n">
        <v>0</v>
      </c>
      <c r="AX44" s="52" t="n">
        <v>0</v>
      </c>
      <c r="AY44" s="52" t="n">
        <v>0</v>
      </c>
      <c r="AZ44" s="52" t="n">
        <v>1</v>
      </c>
      <c r="BA44" s="52" t="n">
        <v>0</v>
      </c>
      <c r="BB44" s="52" t="n">
        <v>0</v>
      </c>
      <c r="BC44" s="52" t="n">
        <v>0</v>
      </c>
      <c r="BD44" s="52" t="n">
        <v>0</v>
      </c>
      <c r="BE44" s="52" t="n">
        <v>0</v>
      </c>
      <c r="BF44" s="52" t="n">
        <v>0</v>
      </c>
      <c r="BG44" s="52" t="n">
        <v>0</v>
      </c>
      <c r="BH44" s="52" t="n">
        <v>0</v>
      </c>
      <c r="BI44" s="52" t="n">
        <v>0</v>
      </c>
      <c r="BJ44" s="52" t="n">
        <v>0</v>
      </c>
      <c r="BK44" s="52" t="n">
        <v>0</v>
      </c>
      <c r="BL44" s="52" t="n">
        <v>0</v>
      </c>
      <c r="BM44" s="52" t="n">
        <v>0</v>
      </c>
      <c r="BN44" s="52" t="n">
        <v>2</v>
      </c>
    </row>
    <row r="45" customFormat="false" ht="15" hidden="false" customHeight="false" outlineLevel="0" collapsed="false">
      <c r="A45" s="0" t="s">
        <v>153</v>
      </c>
      <c r="B45" s="0" t="s">
        <v>192</v>
      </c>
      <c r="C45" s="0" t="s">
        <v>193</v>
      </c>
      <c r="D45" s="0" t="s">
        <v>264</v>
      </c>
      <c r="E45" s="0" t="s">
        <v>172</v>
      </c>
      <c r="F45" s="18" t="s">
        <v>173</v>
      </c>
      <c r="G45" s="0" t="s">
        <v>174</v>
      </c>
      <c r="H45" s="34" t="n">
        <v>45017</v>
      </c>
      <c r="I45" s="35" t="s">
        <v>196</v>
      </c>
      <c r="J45" s="35" t="s">
        <v>265</v>
      </c>
      <c r="K45" s="35" t="s">
        <v>197</v>
      </c>
      <c r="L45" s="28" t="s">
        <v>279</v>
      </c>
      <c r="M45" s="52" t="s">
        <v>267</v>
      </c>
      <c r="N45" s="48" t="n">
        <v>9</v>
      </c>
      <c r="O45" s="49" t="n">
        <v>3.5</v>
      </c>
      <c r="P45" s="50" t="n">
        <v>0</v>
      </c>
      <c r="Q45" s="50" t="n">
        <v>1</v>
      </c>
      <c r="R45" s="50" t="n">
        <f aca="false">SUM(U45:BH45)</f>
        <v>16</v>
      </c>
      <c r="S45" s="50" t="n">
        <f aca="false">(100-BM45)</f>
        <v>100</v>
      </c>
      <c r="T45" s="51" t="n">
        <f aca="false">SUM(U45:BH45)/(100-BN45)</f>
        <v>0.19047619047619</v>
      </c>
      <c r="U45" s="52" t="n">
        <v>0</v>
      </c>
      <c r="V45" s="52" t="n">
        <v>14</v>
      </c>
      <c r="W45" s="52" t="n">
        <v>0</v>
      </c>
      <c r="X45" s="52" t="n">
        <v>0</v>
      </c>
      <c r="Y45" s="52" t="n">
        <v>0</v>
      </c>
      <c r="Z45" s="52" t="n">
        <v>1</v>
      </c>
      <c r="AA45" s="52" t="n">
        <v>0</v>
      </c>
      <c r="AB45" s="52" t="n">
        <v>0</v>
      </c>
      <c r="AC45" s="52" t="n">
        <v>0</v>
      </c>
      <c r="AD45" s="52" t="n">
        <v>0</v>
      </c>
      <c r="AE45" s="52" t="n">
        <v>0</v>
      </c>
      <c r="AF45" s="52" t="n">
        <v>0</v>
      </c>
      <c r="AG45" s="52" t="n">
        <v>0</v>
      </c>
      <c r="AH45" s="52" t="n">
        <v>0</v>
      </c>
      <c r="AI45" s="52" t="n">
        <v>0</v>
      </c>
      <c r="AJ45" s="52" t="n">
        <v>0</v>
      </c>
      <c r="AK45" s="52" t="n">
        <v>0</v>
      </c>
      <c r="AL45" s="52" t="n">
        <v>0</v>
      </c>
      <c r="AM45" s="52" t="n">
        <v>0</v>
      </c>
      <c r="AN45" s="52" t="n">
        <v>0</v>
      </c>
      <c r="AO45" s="52" t="n">
        <v>0</v>
      </c>
      <c r="AP45" s="52" t="n">
        <v>0</v>
      </c>
      <c r="AQ45" s="52" t="n">
        <v>0</v>
      </c>
      <c r="AR45" s="52" t="n">
        <v>0</v>
      </c>
      <c r="AS45" s="52" t="n">
        <v>0</v>
      </c>
      <c r="AT45" s="52" t="n">
        <v>0</v>
      </c>
      <c r="AU45" s="52" t="n">
        <v>0</v>
      </c>
      <c r="AV45" s="52" t="n">
        <v>0</v>
      </c>
      <c r="AW45" s="52" t="n">
        <v>0</v>
      </c>
      <c r="AX45" s="52" t="n">
        <v>0</v>
      </c>
      <c r="AY45" s="52" t="n">
        <v>0</v>
      </c>
      <c r="AZ45" s="52" t="n">
        <v>0</v>
      </c>
      <c r="BA45" s="52" t="n">
        <v>0</v>
      </c>
      <c r="BB45" s="52" t="n">
        <v>1</v>
      </c>
      <c r="BC45" s="52" t="n">
        <v>0</v>
      </c>
      <c r="BD45" s="52" t="n">
        <v>0</v>
      </c>
      <c r="BE45" s="52" t="n">
        <v>0</v>
      </c>
      <c r="BF45" s="52" t="n">
        <v>0</v>
      </c>
      <c r="BG45" s="52" t="n">
        <v>0</v>
      </c>
      <c r="BH45" s="52" t="n">
        <v>0</v>
      </c>
      <c r="BI45" s="52" t="n">
        <v>0</v>
      </c>
      <c r="BJ45" s="52" t="n">
        <v>1</v>
      </c>
      <c r="BK45" s="52" t="n">
        <v>0</v>
      </c>
      <c r="BL45" s="52" t="n">
        <v>0</v>
      </c>
      <c r="BM45" s="52" t="n">
        <v>0</v>
      </c>
      <c r="BN45" s="52" t="n">
        <v>16</v>
      </c>
    </row>
    <row r="46" customFormat="false" ht="15" hidden="false" customHeight="false" outlineLevel="0" collapsed="false">
      <c r="A46" s="0" t="s">
        <v>153</v>
      </c>
      <c r="B46" s="0" t="s">
        <v>192</v>
      </c>
      <c r="C46" s="0" t="s">
        <v>193</v>
      </c>
      <c r="D46" s="0" t="s">
        <v>264</v>
      </c>
      <c r="E46" s="0" t="s">
        <v>172</v>
      </c>
      <c r="F46" s="18" t="s">
        <v>173</v>
      </c>
      <c r="G46" s="0" t="s">
        <v>175</v>
      </c>
      <c r="H46" s="34" t="n">
        <v>45017</v>
      </c>
      <c r="I46" s="35" t="s">
        <v>198</v>
      </c>
      <c r="J46" s="35" t="s">
        <v>268</v>
      </c>
      <c r="K46" s="35" t="s">
        <v>195</v>
      </c>
      <c r="L46" s="28" t="s">
        <v>280</v>
      </c>
      <c r="M46" s="52" t="s">
        <v>269</v>
      </c>
      <c r="N46" s="48" t="n">
        <v>1</v>
      </c>
      <c r="O46" s="49" t="n">
        <v>3</v>
      </c>
      <c r="P46" s="50" t="n">
        <v>0</v>
      </c>
      <c r="Q46" s="50" t="n">
        <v>0</v>
      </c>
      <c r="R46" s="50" t="n">
        <f aca="false">SUM(U46:BH46)</f>
        <v>25</v>
      </c>
      <c r="S46" s="50" t="n">
        <f aca="false">(100-BM46)</f>
        <v>100</v>
      </c>
      <c r="T46" s="51" t="n">
        <f aca="false">SUM(U46:BH46)/(100-BN46)</f>
        <v>0.25</v>
      </c>
      <c r="U46" s="52" t="n">
        <v>9</v>
      </c>
      <c r="V46" s="52" t="n">
        <v>11</v>
      </c>
      <c r="W46" s="52" t="n">
        <v>1</v>
      </c>
      <c r="X46" s="52" t="n">
        <v>0</v>
      </c>
      <c r="Y46" s="52" t="n">
        <v>1</v>
      </c>
      <c r="Z46" s="52" t="n">
        <v>0</v>
      </c>
      <c r="AA46" s="52" t="n">
        <v>1</v>
      </c>
      <c r="AB46" s="52" t="n">
        <v>0</v>
      </c>
      <c r="AC46" s="52" t="n">
        <v>0</v>
      </c>
      <c r="AD46" s="52" t="n">
        <v>0</v>
      </c>
      <c r="AE46" s="52" t="n">
        <v>0</v>
      </c>
      <c r="AF46" s="52" t="n">
        <v>0</v>
      </c>
      <c r="AG46" s="52" t="n">
        <v>1</v>
      </c>
      <c r="AH46" s="52" t="n">
        <v>0</v>
      </c>
      <c r="AI46" s="52" t="n">
        <v>0</v>
      </c>
      <c r="AJ46" s="52" t="n">
        <v>0</v>
      </c>
      <c r="AK46" s="52" t="n">
        <v>0</v>
      </c>
      <c r="AL46" s="52" t="n">
        <v>0</v>
      </c>
      <c r="AM46" s="52" t="n">
        <v>0</v>
      </c>
      <c r="AN46" s="52" t="n">
        <v>0</v>
      </c>
      <c r="AO46" s="52" t="n">
        <v>0</v>
      </c>
      <c r="AP46" s="52" t="n">
        <v>0</v>
      </c>
      <c r="AQ46" s="52" t="n">
        <v>0</v>
      </c>
      <c r="AR46" s="52" t="n">
        <v>0</v>
      </c>
      <c r="AS46" s="52" t="n">
        <v>0</v>
      </c>
      <c r="AT46" s="52" t="n">
        <v>0</v>
      </c>
      <c r="AU46" s="52" t="n">
        <v>0</v>
      </c>
      <c r="AV46" s="52" t="n">
        <v>0</v>
      </c>
      <c r="AW46" s="52" t="n">
        <v>0</v>
      </c>
      <c r="AX46" s="52" t="n">
        <v>0</v>
      </c>
      <c r="AY46" s="52" t="n">
        <v>0</v>
      </c>
      <c r="AZ46" s="52" t="n">
        <v>0</v>
      </c>
      <c r="BA46" s="52" t="n">
        <v>1</v>
      </c>
      <c r="BB46" s="52" t="n">
        <v>0</v>
      </c>
      <c r="BC46" s="52" t="n">
        <v>0</v>
      </c>
      <c r="BD46" s="52" t="n">
        <v>0</v>
      </c>
      <c r="BE46" s="52" t="n">
        <v>0</v>
      </c>
      <c r="BF46" s="52" t="n">
        <v>0</v>
      </c>
      <c r="BG46" s="52" t="n">
        <v>0</v>
      </c>
      <c r="BH46" s="52" t="n">
        <v>0</v>
      </c>
      <c r="BI46" s="52" t="n">
        <v>0</v>
      </c>
      <c r="BJ46" s="52" t="n">
        <v>0</v>
      </c>
      <c r="BK46" s="52" t="n">
        <v>0</v>
      </c>
      <c r="BL46" s="52" t="n">
        <v>0</v>
      </c>
      <c r="BM46" s="52" t="n">
        <v>0</v>
      </c>
      <c r="BN46" s="52" t="n">
        <v>0</v>
      </c>
    </row>
    <row r="47" customFormat="false" ht="15" hidden="false" customHeight="false" outlineLevel="0" collapsed="false">
      <c r="A47" s="0" t="s">
        <v>153</v>
      </c>
      <c r="B47" s="0" t="s">
        <v>192</v>
      </c>
      <c r="C47" s="0" t="s">
        <v>193</v>
      </c>
      <c r="D47" s="0" t="s">
        <v>264</v>
      </c>
      <c r="E47" s="0" t="s">
        <v>172</v>
      </c>
      <c r="F47" s="18" t="s">
        <v>173</v>
      </c>
      <c r="G47" s="0" t="s">
        <v>175</v>
      </c>
      <c r="H47" s="34" t="n">
        <v>45017</v>
      </c>
      <c r="I47" s="35" t="s">
        <v>198</v>
      </c>
      <c r="J47" s="35" t="s">
        <v>268</v>
      </c>
      <c r="K47" s="35" t="s">
        <v>195</v>
      </c>
      <c r="L47" s="28" t="s">
        <v>280</v>
      </c>
      <c r="M47" s="52" t="s">
        <v>269</v>
      </c>
      <c r="N47" s="48" t="n">
        <v>1</v>
      </c>
      <c r="O47" s="49" t="n">
        <v>2</v>
      </c>
      <c r="P47" s="50" t="n">
        <v>0</v>
      </c>
      <c r="Q47" s="50" t="n">
        <v>0</v>
      </c>
      <c r="R47" s="50" t="n">
        <f aca="false">SUM(U47:BH47)</f>
        <v>20</v>
      </c>
      <c r="S47" s="50" t="n">
        <f aca="false">(100-BM47)</f>
        <v>100</v>
      </c>
      <c r="T47" s="51" t="n">
        <f aca="false">SUM(U47:BH47)/(100-BN47)</f>
        <v>0.2</v>
      </c>
      <c r="U47" s="52" t="n">
        <v>7</v>
      </c>
      <c r="V47" s="52" t="n">
        <v>6</v>
      </c>
      <c r="W47" s="52" t="n">
        <v>3</v>
      </c>
      <c r="X47" s="52" t="n">
        <v>0</v>
      </c>
      <c r="Y47" s="52" t="n">
        <v>0</v>
      </c>
      <c r="Z47" s="52" t="n">
        <v>0</v>
      </c>
      <c r="AA47" s="52" t="n">
        <v>0</v>
      </c>
      <c r="AB47" s="52" t="n">
        <v>0</v>
      </c>
      <c r="AC47" s="52" t="n">
        <v>0</v>
      </c>
      <c r="AD47" s="52" t="n">
        <v>1</v>
      </c>
      <c r="AE47" s="52" t="n">
        <v>0</v>
      </c>
      <c r="AF47" s="52" t="n">
        <v>0</v>
      </c>
      <c r="AG47" s="52" t="n">
        <v>0</v>
      </c>
      <c r="AH47" s="52" t="n">
        <v>0</v>
      </c>
      <c r="AI47" s="52" t="n">
        <v>0</v>
      </c>
      <c r="AJ47" s="52" t="n">
        <v>0</v>
      </c>
      <c r="AK47" s="52" t="n">
        <v>0</v>
      </c>
      <c r="AL47" s="52" t="n">
        <v>2</v>
      </c>
      <c r="AM47" s="52" t="n">
        <v>0</v>
      </c>
      <c r="AN47" s="52" t="n">
        <v>0</v>
      </c>
      <c r="AO47" s="52" t="n">
        <v>0</v>
      </c>
      <c r="AP47" s="52" t="n">
        <v>0</v>
      </c>
      <c r="AQ47" s="52" t="n">
        <v>0</v>
      </c>
      <c r="AR47" s="52" t="n">
        <v>0</v>
      </c>
      <c r="AS47" s="52" t="n">
        <v>0</v>
      </c>
      <c r="AT47" s="52" t="n">
        <v>0</v>
      </c>
      <c r="AU47" s="52" t="n">
        <v>1</v>
      </c>
      <c r="AV47" s="52" t="n">
        <v>0</v>
      </c>
      <c r="AW47" s="52" t="n">
        <v>0</v>
      </c>
      <c r="AX47" s="52" t="n">
        <v>0</v>
      </c>
      <c r="AY47" s="52" t="n">
        <v>0</v>
      </c>
      <c r="AZ47" s="52" t="n">
        <v>0</v>
      </c>
      <c r="BA47" s="52" t="n">
        <v>0</v>
      </c>
      <c r="BB47" s="52" t="n">
        <v>0</v>
      </c>
      <c r="BC47" s="52" t="n">
        <v>0</v>
      </c>
      <c r="BD47" s="52" t="n">
        <v>0</v>
      </c>
      <c r="BE47" s="52" t="n">
        <v>0</v>
      </c>
      <c r="BF47" s="52" t="n">
        <v>0</v>
      </c>
      <c r="BG47" s="52" t="n">
        <v>0</v>
      </c>
      <c r="BH47" s="52" t="n">
        <v>0</v>
      </c>
      <c r="BI47" s="52" t="n">
        <v>0</v>
      </c>
      <c r="BJ47" s="52" t="n">
        <v>0</v>
      </c>
      <c r="BK47" s="52" t="n">
        <v>0</v>
      </c>
      <c r="BL47" s="52" t="n">
        <v>0</v>
      </c>
      <c r="BM47" s="52" t="n">
        <v>0</v>
      </c>
      <c r="BN47" s="52" t="n">
        <v>0</v>
      </c>
    </row>
    <row r="48" customFormat="false" ht="15" hidden="false" customHeight="false" outlineLevel="0" collapsed="false">
      <c r="A48" s="0" t="s">
        <v>153</v>
      </c>
      <c r="B48" s="0" t="s">
        <v>192</v>
      </c>
      <c r="C48" s="0" t="s">
        <v>193</v>
      </c>
      <c r="D48" s="0" t="s">
        <v>264</v>
      </c>
      <c r="E48" s="0" t="s">
        <v>172</v>
      </c>
      <c r="F48" s="18" t="s">
        <v>173</v>
      </c>
      <c r="G48" s="0" t="s">
        <v>175</v>
      </c>
      <c r="H48" s="34" t="n">
        <v>45017</v>
      </c>
      <c r="I48" s="35" t="s">
        <v>199</v>
      </c>
      <c r="J48" s="35" t="s">
        <v>265</v>
      </c>
      <c r="K48" s="35" t="s">
        <v>197</v>
      </c>
      <c r="L48" s="28" t="s">
        <v>280</v>
      </c>
      <c r="M48" s="52" t="s">
        <v>267</v>
      </c>
      <c r="N48" s="48" t="n">
        <v>6</v>
      </c>
      <c r="O48" s="49" t="n">
        <v>3.5</v>
      </c>
      <c r="P48" s="50" t="n">
        <v>0</v>
      </c>
      <c r="Q48" s="50" t="n">
        <v>0</v>
      </c>
      <c r="R48" s="50" t="n">
        <f aca="false">SUM(U48:BH48)</f>
        <v>13</v>
      </c>
      <c r="S48" s="50" t="n">
        <f aca="false">(100-BM48)</f>
        <v>100</v>
      </c>
      <c r="T48" s="51" t="n">
        <f aca="false">SUM(U48:BH48)/(100-BN48)</f>
        <v>0.152941176470588</v>
      </c>
      <c r="U48" s="52" t="n">
        <v>0</v>
      </c>
      <c r="V48" s="52" t="n">
        <v>5</v>
      </c>
      <c r="W48" s="52" t="n">
        <v>3</v>
      </c>
      <c r="X48" s="52" t="n">
        <v>1</v>
      </c>
      <c r="Y48" s="52" t="n">
        <v>0</v>
      </c>
      <c r="Z48" s="52" t="n">
        <v>0</v>
      </c>
      <c r="AA48" s="52" t="n">
        <v>0</v>
      </c>
      <c r="AB48" s="52" t="n">
        <v>0</v>
      </c>
      <c r="AC48" s="52" t="n">
        <v>2</v>
      </c>
      <c r="AD48" s="52" t="n">
        <v>2</v>
      </c>
      <c r="AE48" s="52" t="n">
        <v>0</v>
      </c>
      <c r="AF48" s="52" t="n">
        <v>0</v>
      </c>
      <c r="AG48" s="52" t="n">
        <v>0</v>
      </c>
      <c r="AH48" s="52" t="n">
        <v>0</v>
      </c>
      <c r="AI48" s="52" t="n">
        <v>0</v>
      </c>
      <c r="AJ48" s="52" t="n">
        <v>0</v>
      </c>
      <c r="AK48" s="52" t="n">
        <v>0</v>
      </c>
      <c r="AL48" s="52" t="n">
        <v>0</v>
      </c>
      <c r="AM48" s="52" t="n">
        <v>0</v>
      </c>
      <c r="AN48" s="52" t="n">
        <v>0</v>
      </c>
      <c r="AO48" s="52" t="n">
        <v>0</v>
      </c>
      <c r="AP48" s="52" t="n">
        <v>0</v>
      </c>
      <c r="AQ48" s="52" t="n">
        <v>0</v>
      </c>
      <c r="AR48" s="52" t="n">
        <v>0</v>
      </c>
      <c r="AS48" s="52" t="n">
        <v>0</v>
      </c>
      <c r="AT48" s="52" t="n">
        <v>0</v>
      </c>
      <c r="AU48" s="52" t="n">
        <v>0</v>
      </c>
      <c r="AV48" s="52" t="n">
        <v>0</v>
      </c>
      <c r="AW48" s="52" t="n">
        <v>0</v>
      </c>
      <c r="AX48" s="52" t="n">
        <v>0</v>
      </c>
      <c r="AY48" s="52" t="n">
        <v>0</v>
      </c>
      <c r="AZ48" s="52" t="n">
        <v>0</v>
      </c>
      <c r="BA48" s="52" t="n">
        <v>0</v>
      </c>
      <c r="BB48" s="52" t="n">
        <v>0</v>
      </c>
      <c r="BC48" s="52" t="n">
        <v>0</v>
      </c>
      <c r="BD48" s="52" t="n">
        <v>0</v>
      </c>
      <c r="BE48" s="52" t="n">
        <v>0</v>
      </c>
      <c r="BF48" s="52" t="n">
        <v>0</v>
      </c>
      <c r="BG48" s="52" t="n">
        <v>0</v>
      </c>
      <c r="BH48" s="52" t="n">
        <v>0</v>
      </c>
      <c r="BI48" s="52" t="n">
        <v>0</v>
      </c>
      <c r="BJ48" s="52" t="n">
        <v>0</v>
      </c>
      <c r="BK48" s="52" t="n">
        <v>0</v>
      </c>
      <c r="BL48" s="52" t="n">
        <v>0</v>
      </c>
      <c r="BM48" s="52" t="n">
        <v>0</v>
      </c>
      <c r="BN48" s="52" t="n">
        <v>15</v>
      </c>
    </row>
    <row r="49" customFormat="false" ht="15" hidden="false" customHeight="false" outlineLevel="0" collapsed="false">
      <c r="A49" s="0" t="s">
        <v>153</v>
      </c>
      <c r="B49" s="0" t="s">
        <v>192</v>
      </c>
      <c r="C49" s="0" t="s">
        <v>193</v>
      </c>
      <c r="D49" s="0" t="s">
        <v>264</v>
      </c>
      <c r="E49" s="0" t="s">
        <v>172</v>
      </c>
      <c r="F49" s="18" t="s">
        <v>173</v>
      </c>
      <c r="G49" s="0" t="s">
        <v>175</v>
      </c>
      <c r="H49" s="34" t="n">
        <v>45017</v>
      </c>
      <c r="I49" s="35" t="s">
        <v>199</v>
      </c>
      <c r="J49" s="35" t="s">
        <v>265</v>
      </c>
      <c r="K49" s="35" t="s">
        <v>197</v>
      </c>
      <c r="L49" s="28" t="s">
        <v>280</v>
      </c>
      <c r="M49" s="52" t="s">
        <v>267</v>
      </c>
      <c r="N49" s="48" t="n">
        <v>6</v>
      </c>
      <c r="O49" s="49" t="n">
        <v>2</v>
      </c>
      <c r="P49" s="50" t="n">
        <v>0</v>
      </c>
      <c r="Q49" s="50" t="n">
        <v>1</v>
      </c>
      <c r="R49" s="50" t="n">
        <f aca="false">SUM(U49:BH49)</f>
        <v>13</v>
      </c>
      <c r="S49" s="50" t="n">
        <f aca="false">(100-BM49)</f>
        <v>100</v>
      </c>
      <c r="T49" s="51" t="n">
        <f aca="false">SUM(U49:BH49)/(100-BN49)</f>
        <v>0.13</v>
      </c>
      <c r="U49" s="52" t="n">
        <v>0</v>
      </c>
      <c r="V49" s="52" t="n">
        <v>5</v>
      </c>
      <c r="W49" s="52" t="n">
        <v>1</v>
      </c>
      <c r="X49" s="52" t="n">
        <v>0</v>
      </c>
      <c r="Y49" s="52" t="n">
        <v>0</v>
      </c>
      <c r="Z49" s="52" t="n">
        <v>0</v>
      </c>
      <c r="AA49" s="52" t="n">
        <v>1</v>
      </c>
      <c r="AB49" s="52" t="n">
        <v>0</v>
      </c>
      <c r="AC49" s="52" t="n">
        <v>2</v>
      </c>
      <c r="AD49" s="52" t="n">
        <v>0</v>
      </c>
      <c r="AE49" s="52" t="n">
        <v>0</v>
      </c>
      <c r="AF49" s="52" t="n">
        <v>0</v>
      </c>
      <c r="AG49" s="52" t="n">
        <v>0</v>
      </c>
      <c r="AH49" s="52" t="n">
        <v>0</v>
      </c>
      <c r="AI49" s="52" t="n">
        <v>0</v>
      </c>
      <c r="AJ49" s="52" t="n">
        <v>0</v>
      </c>
      <c r="AK49" s="52" t="n">
        <v>0</v>
      </c>
      <c r="AL49" s="52" t="n">
        <v>0</v>
      </c>
      <c r="AM49" s="52" t="n">
        <v>0</v>
      </c>
      <c r="AN49" s="52" t="n">
        <v>0</v>
      </c>
      <c r="AO49" s="52" t="n">
        <v>0</v>
      </c>
      <c r="AP49" s="52" t="n">
        <v>0</v>
      </c>
      <c r="AQ49" s="52" t="n">
        <v>0</v>
      </c>
      <c r="AR49" s="52" t="n">
        <v>0</v>
      </c>
      <c r="AS49" s="52" t="n">
        <v>0</v>
      </c>
      <c r="AT49" s="52" t="n">
        <v>0</v>
      </c>
      <c r="AU49" s="52" t="n">
        <v>1</v>
      </c>
      <c r="AV49" s="52" t="n">
        <v>0</v>
      </c>
      <c r="AW49" s="52" t="n">
        <v>0</v>
      </c>
      <c r="AX49" s="52" t="n">
        <v>0</v>
      </c>
      <c r="AY49" s="52" t="n">
        <v>0</v>
      </c>
      <c r="AZ49" s="52" t="n">
        <v>1</v>
      </c>
      <c r="BA49" s="52" t="n">
        <v>0</v>
      </c>
      <c r="BB49" s="52" t="n">
        <v>1</v>
      </c>
      <c r="BC49" s="52" t="n">
        <v>0</v>
      </c>
      <c r="BD49" s="52" t="n">
        <v>1</v>
      </c>
      <c r="BE49" s="52" t="n">
        <v>0</v>
      </c>
      <c r="BF49" s="52" t="n">
        <v>0</v>
      </c>
      <c r="BG49" s="52" t="n">
        <v>0</v>
      </c>
      <c r="BH49" s="52" t="n">
        <v>0</v>
      </c>
      <c r="BI49" s="52" t="n">
        <v>0</v>
      </c>
      <c r="BJ49" s="52" t="n">
        <v>0</v>
      </c>
      <c r="BK49" s="52" t="n">
        <v>0</v>
      </c>
      <c r="BL49" s="52" t="n">
        <v>0</v>
      </c>
      <c r="BM49" s="52" t="n">
        <v>0</v>
      </c>
      <c r="BN49" s="52" t="n">
        <v>0</v>
      </c>
    </row>
    <row r="50" customFormat="false" ht="15" hidden="false" customHeight="false" outlineLevel="0" collapsed="false">
      <c r="A50" s="0" t="s">
        <v>153</v>
      </c>
      <c r="B50" s="0" t="s">
        <v>192</v>
      </c>
      <c r="C50" s="0" t="s">
        <v>193</v>
      </c>
      <c r="D50" s="0" t="s">
        <v>264</v>
      </c>
      <c r="E50" s="0" t="s">
        <v>172</v>
      </c>
      <c r="F50" s="18" t="s">
        <v>173</v>
      </c>
      <c r="G50" s="0" t="s">
        <v>191</v>
      </c>
      <c r="H50" s="34" t="n">
        <v>45017</v>
      </c>
      <c r="I50" s="35" t="s">
        <v>203</v>
      </c>
      <c r="J50" s="35" t="s">
        <v>268</v>
      </c>
      <c r="K50" s="35" t="s">
        <v>195</v>
      </c>
      <c r="L50" s="28" t="s">
        <v>281</v>
      </c>
      <c r="M50" s="52" t="s">
        <v>269</v>
      </c>
      <c r="N50" s="48" t="n">
        <v>4</v>
      </c>
      <c r="O50" s="49" t="n">
        <v>2</v>
      </c>
      <c r="P50" s="50" t="n">
        <v>0</v>
      </c>
      <c r="Q50" s="50" t="n">
        <v>0</v>
      </c>
      <c r="R50" s="50" t="n">
        <f aca="false">SUM(U50:BH50)</f>
        <v>19</v>
      </c>
      <c r="S50" s="50" t="n">
        <f aca="false">(100-BM50)</f>
        <v>99</v>
      </c>
      <c r="T50" s="51" t="n">
        <f aca="false">SUM(U50:BH50)/(100-BN50)</f>
        <v>0.19</v>
      </c>
      <c r="U50" s="52" t="n">
        <v>3</v>
      </c>
      <c r="V50" s="52" t="n">
        <v>2</v>
      </c>
      <c r="W50" s="52" t="n">
        <v>8</v>
      </c>
      <c r="X50" s="52" t="n">
        <v>0</v>
      </c>
      <c r="Y50" s="52" t="n">
        <v>0</v>
      </c>
      <c r="Z50" s="52" t="n">
        <v>0</v>
      </c>
      <c r="AA50" s="52" t="n">
        <v>2</v>
      </c>
      <c r="AB50" s="52" t="n">
        <v>0</v>
      </c>
      <c r="AC50" s="52" t="n">
        <v>3</v>
      </c>
      <c r="AD50" s="52" t="n">
        <v>0</v>
      </c>
      <c r="AE50" s="52" t="n">
        <v>0</v>
      </c>
      <c r="AF50" s="52" t="n">
        <v>0</v>
      </c>
      <c r="AG50" s="52" t="n">
        <v>0</v>
      </c>
      <c r="AH50" s="52" t="n">
        <v>0</v>
      </c>
      <c r="AI50" s="52" t="n">
        <v>1</v>
      </c>
      <c r="AJ50" s="52" t="n">
        <v>0</v>
      </c>
      <c r="AK50" s="52" t="n">
        <v>0</v>
      </c>
      <c r="AL50" s="52" t="n">
        <v>0</v>
      </c>
      <c r="AM50" s="52" t="n">
        <v>0</v>
      </c>
      <c r="AN50" s="52" t="n">
        <v>0</v>
      </c>
      <c r="AO50" s="52" t="n">
        <v>0</v>
      </c>
      <c r="AP50" s="52" t="n">
        <v>0</v>
      </c>
      <c r="AQ50" s="52" t="n">
        <v>0</v>
      </c>
      <c r="AR50" s="52" t="n">
        <v>0</v>
      </c>
      <c r="AS50" s="52" t="n">
        <v>0</v>
      </c>
      <c r="AT50" s="52" t="n">
        <v>0</v>
      </c>
      <c r="AU50" s="52" t="n">
        <v>0</v>
      </c>
      <c r="AV50" s="52" t="n">
        <v>0</v>
      </c>
      <c r="AW50" s="52" t="n">
        <v>0</v>
      </c>
      <c r="AX50" s="52" t="n">
        <v>0</v>
      </c>
      <c r="AY50" s="52" t="n">
        <v>0</v>
      </c>
      <c r="AZ50" s="52" t="n">
        <v>0</v>
      </c>
      <c r="BA50" s="52" t="n">
        <v>0</v>
      </c>
      <c r="BB50" s="52" t="n">
        <v>0</v>
      </c>
      <c r="BC50" s="52" t="n">
        <v>0</v>
      </c>
      <c r="BD50" s="52" t="n">
        <v>0</v>
      </c>
      <c r="BE50" s="52" t="n">
        <v>0</v>
      </c>
      <c r="BF50" s="52" t="n">
        <v>0</v>
      </c>
      <c r="BG50" s="52" t="n">
        <v>0</v>
      </c>
      <c r="BH50" s="52" t="n">
        <v>0</v>
      </c>
      <c r="BI50" s="52" t="n">
        <v>0</v>
      </c>
      <c r="BJ50" s="52" t="n">
        <v>0</v>
      </c>
      <c r="BK50" s="52" t="n">
        <v>0</v>
      </c>
      <c r="BL50" s="52" t="n">
        <v>1</v>
      </c>
      <c r="BM50" s="52" t="n">
        <v>1</v>
      </c>
      <c r="BN50" s="52" t="n">
        <v>0</v>
      </c>
    </row>
    <row r="51" customFormat="false" ht="15" hidden="false" customHeight="false" outlineLevel="0" collapsed="false">
      <c r="A51" s="0" t="s">
        <v>153</v>
      </c>
      <c r="B51" s="0" t="s">
        <v>192</v>
      </c>
      <c r="C51" s="0" t="s">
        <v>193</v>
      </c>
      <c r="D51" s="0" t="s">
        <v>264</v>
      </c>
      <c r="E51" s="0" t="s">
        <v>172</v>
      </c>
      <c r="F51" s="18" t="s">
        <v>173</v>
      </c>
      <c r="G51" s="0" t="s">
        <v>191</v>
      </c>
      <c r="H51" s="34" t="n">
        <v>45017</v>
      </c>
      <c r="I51" s="35" t="s">
        <v>203</v>
      </c>
      <c r="J51" s="35" t="s">
        <v>268</v>
      </c>
      <c r="K51" s="35" t="s">
        <v>195</v>
      </c>
      <c r="L51" s="28" t="s">
        <v>281</v>
      </c>
      <c r="M51" s="52" t="s">
        <v>269</v>
      </c>
      <c r="N51" s="48" t="n">
        <v>4</v>
      </c>
      <c r="O51" s="49" t="n">
        <v>2</v>
      </c>
      <c r="P51" s="50" t="n">
        <v>0</v>
      </c>
      <c r="Q51" s="50" t="n">
        <v>0</v>
      </c>
      <c r="R51" s="50" t="n">
        <f aca="false">SUM(U51:BH51)</f>
        <v>13</v>
      </c>
      <c r="S51" s="50" t="n">
        <f aca="false">(100-BM51)</f>
        <v>100</v>
      </c>
      <c r="T51" s="51" t="n">
        <f aca="false">SUM(U51:BH51)/(100-BN51)</f>
        <v>0.13</v>
      </c>
      <c r="U51" s="52" t="n">
        <v>1</v>
      </c>
      <c r="V51" s="52" t="n">
        <v>2</v>
      </c>
      <c r="W51" s="52" t="n">
        <v>7</v>
      </c>
      <c r="X51" s="52" t="n">
        <v>0</v>
      </c>
      <c r="Y51" s="52" t="n">
        <v>0</v>
      </c>
      <c r="Z51" s="52" t="n">
        <v>1</v>
      </c>
      <c r="AA51" s="52" t="n">
        <v>0</v>
      </c>
      <c r="AB51" s="52" t="n">
        <v>1</v>
      </c>
      <c r="AC51" s="52" t="n">
        <v>0</v>
      </c>
      <c r="AD51" s="52" t="n">
        <v>0</v>
      </c>
      <c r="AE51" s="52" t="n">
        <v>0</v>
      </c>
      <c r="AF51" s="52" t="n">
        <v>0</v>
      </c>
      <c r="AG51" s="52" t="n">
        <v>0</v>
      </c>
      <c r="AH51" s="52" t="n">
        <v>0</v>
      </c>
      <c r="AI51" s="52" t="n">
        <v>0</v>
      </c>
      <c r="AJ51" s="52" t="n">
        <v>0</v>
      </c>
      <c r="AK51" s="52" t="n">
        <v>0</v>
      </c>
      <c r="AL51" s="52" t="n">
        <v>0</v>
      </c>
      <c r="AM51" s="52" t="n">
        <v>0</v>
      </c>
      <c r="AN51" s="52" t="n">
        <v>0</v>
      </c>
      <c r="AO51" s="52" t="n">
        <v>0</v>
      </c>
      <c r="AP51" s="52" t="n">
        <v>0</v>
      </c>
      <c r="AQ51" s="52" t="n">
        <v>0</v>
      </c>
      <c r="AR51" s="52" t="n">
        <v>0</v>
      </c>
      <c r="AS51" s="52" t="n">
        <v>0</v>
      </c>
      <c r="AT51" s="52" t="n">
        <v>0</v>
      </c>
      <c r="AU51" s="52" t="n">
        <v>0</v>
      </c>
      <c r="AV51" s="52" t="n">
        <v>0</v>
      </c>
      <c r="AW51" s="52" t="n">
        <v>1</v>
      </c>
      <c r="AX51" s="52" t="n">
        <v>0</v>
      </c>
      <c r="AY51" s="52" t="n">
        <v>0</v>
      </c>
      <c r="AZ51" s="52" t="n">
        <v>0</v>
      </c>
      <c r="BA51" s="52" t="n">
        <v>0</v>
      </c>
      <c r="BB51" s="52" t="n">
        <v>0</v>
      </c>
      <c r="BC51" s="52" t="n">
        <v>0</v>
      </c>
      <c r="BD51" s="52" t="n">
        <v>0</v>
      </c>
      <c r="BE51" s="52" t="n">
        <v>0</v>
      </c>
      <c r="BF51" s="52" t="n">
        <v>0</v>
      </c>
      <c r="BG51" s="52" t="n">
        <v>0</v>
      </c>
      <c r="BH51" s="52" t="n">
        <v>0</v>
      </c>
      <c r="BI51" s="52" t="n">
        <v>0</v>
      </c>
      <c r="BJ51" s="52" t="n">
        <v>0</v>
      </c>
      <c r="BK51" s="52" t="n">
        <v>0</v>
      </c>
      <c r="BL51" s="52" t="n">
        <v>0</v>
      </c>
      <c r="BM51" s="52" t="n">
        <v>0</v>
      </c>
      <c r="BN51" s="52" t="n">
        <v>0</v>
      </c>
    </row>
    <row r="52" customFormat="false" ht="15" hidden="false" customHeight="false" outlineLevel="0" collapsed="false">
      <c r="A52" s="0" t="s">
        <v>153</v>
      </c>
      <c r="B52" s="0" t="s">
        <v>192</v>
      </c>
      <c r="C52" s="0" t="s">
        <v>193</v>
      </c>
      <c r="D52" s="0" t="s">
        <v>264</v>
      </c>
      <c r="E52" s="0" t="s">
        <v>172</v>
      </c>
      <c r="F52" s="18" t="s">
        <v>173</v>
      </c>
      <c r="G52" s="0" t="s">
        <v>191</v>
      </c>
      <c r="H52" s="34" t="n">
        <v>45017</v>
      </c>
      <c r="I52" s="35" t="s">
        <v>204</v>
      </c>
      <c r="J52" s="35" t="s">
        <v>265</v>
      </c>
      <c r="K52" s="35" t="s">
        <v>197</v>
      </c>
      <c r="L52" s="28" t="s">
        <v>281</v>
      </c>
      <c r="M52" s="52" t="s">
        <v>267</v>
      </c>
      <c r="N52" s="48" t="n">
        <v>9</v>
      </c>
      <c r="O52" s="49" t="n">
        <v>3</v>
      </c>
      <c r="P52" s="50" t="n">
        <v>0</v>
      </c>
      <c r="Q52" s="50" t="n">
        <v>0</v>
      </c>
      <c r="R52" s="50" t="n">
        <f aca="false">SUM(U52:BH52)</f>
        <v>4</v>
      </c>
      <c r="S52" s="50" t="n">
        <f aca="false">(100-BM52)</f>
        <v>100</v>
      </c>
      <c r="T52" s="51" t="n">
        <f aca="false">SUM(U52:BH52)/(100-BN52)</f>
        <v>0.0430107526881721</v>
      </c>
      <c r="U52" s="52" t="n">
        <v>0</v>
      </c>
      <c r="V52" s="52" t="n">
        <v>1</v>
      </c>
      <c r="W52" s="52" t="n">
        <v>1</v>
      </c>
      <c r="X52" s="52" t="n">
        <v>0</v>
      </c>
      <c r="Y52" s="52" t="n">
        <v>0</v>
      </c>
      <c r="Z52" s="52" t="n">
        <v>0</v>
      </c>
      <c r="AA52" s="52" t="n">
        <v>0</v>
      </c>
      <c r="AB52" s="52" t="n">
        <v>0</v>
      </c>
      <c r="AC52" s="52" t="n">
        <v>0</v>
      </c>
      <c r="AD52" s="52" t="n">
        <v>1</v>
      </c>
      <c r="AE52" s="52" t="n">
        <v>0</v>
      </c>
      <c r="AF52" s="52" t="n">
        <v>0</v>
      </c>
      <c r="AG52" s="52" t="n">
        <v>0</v>
      </c>
      <c r="AH52" s="52" t="n">
        <v>0</v>
      </c>
      <c r="AI52" s="52" t="n">
        <v>1</v>
      </c>
      <c r="AJ52" s="52" t="n">
        <v>0</v>
      </c>
      <c r="AK52" s="52" t="n">
        <v>0</v>
      </c>
      <c r="AL52" s="52" t="n">
        <v>0</v>
      </c>
      <c r="AM52" s="52" t="n">
        <v>0</v>
      </c>
      <c r="AN52" s="52" t="n">
        <v>0</v>
      </c>
      <c r="AO52" s="52" t="n">
        <v>0</v>
      </c>
      <c r="AP52" s="52" t="n">
        <v>0</v>
      </c>
      <c r="AQ52" s="52" t="n">
        <v>0</v>
      </c>
      <c r="AR52" s="52" t="n">
        <v>0</v>
      </c>
      <c r="AS52" s="52" t="n">
        <v>0</v>
      </c>
      <c r="AT52" s="52" t="n">
        <v>0</v>
      </c>
      <c r="AU52" s="52" t="n">
        <v>0</v>
      </c>
      <c r="AV52" s="52" t="n">
        <v>0</v>
      </c>
      <c r="AW52" s="52" t="n">
        <v>0</v>
      </c>
      <c r="AX52" s="52" t="n">
        <v>0</v>
      </c>
      <c r="AY52" s="52" t="n">
        <v>0</v>
      </c>
      <c r="AZ52" s="52" t="n">
        <v>0</v>
      </c>
      <c r="BA52" s="52" t="n">
        <v>0</v>
      </c>
      <c r="BB52" s="52" t="n">
        <v>0</v>
      </c>
      <c r="BC52" s="52" t="n">
        <v>0</v>
      </c>
      <c r="BD52" s="52" t="n">
        <v>0</v>
      </c>
      <c r="BE52" s="52" t="n">
        <v>0</v>
      </c>
      <c r="BF52" s="52" t="n">
        <v>0</v>
      </c>
      <c r="BG52" s="52" t="n">
        <v>0</v>
      </c>
      <c r="BH52" s="52" t="n">
        <v>0</v>
      </c>
      <c r="BI52" s="52" t="n">
        <v>0</v>
      </c>
      <c r="BJ52" s="52" t="n">
        <v>2</v>
      </c>
      <c r="BK52" s="52" t="n">
        <v>1</v>
      </c>
      <c r="BL52" s="52" t="n">
        <v>0</v>
      </c>
      <c r="BM52" s="52" t="n">
        <v>0</v>
      </c>
      <c r="BN52" s="52" t="n">
        <v>7</v>
      </c>
    </row>
    <row r="53" customFormat="false" ht="15" hidden="false" customHeight="false" outlineLevel="0" collapsed="false">
      <c r="A53" s="0" t="s">
        <v>153</v>
      </c>
      <c r="B53" s="0" t="s">
        <v>192</v>
      </c>
      <c r="C53" s="0" t="s">
        <v>193</v>
      </c>
      <c r="D53" s="0" t="s">
        <v>264</v>
      </c>
      <c r="E53" s="0" t="s">
        <v>172</v>
      </c>
      <c r="F53" s="18" t="s">
        <v>173</v>
      </c>
      <c r="G53" s="0" t="s">
        <v>191</v>
      </c>
      <c r="H53" s="34" t="n">
        <v>45017</v>
      </c>
      <c r="I53" s="35" t="s">
        <v>204</v>
      </c>
      <c r="J53" s="35" t="s">
        <v>265</v>
      </c>
      <c r="K53" s="35" t="s">
        <v>197</v>
      </c>
      <c r="L53" s="28" t="s">
        <v>281</v>
      </c>
      <c r="M53" s="52" t="s">
        <v>267</v>
      </c>
      <c r="N53" s="48" t="n">
        <v>9</v>
      </c>
      <c r="O53" s="49" t="n">
        <v>1.5</v>
      </c>
      <c r="P53" s="50" t="n">
        <v>0</v>
      </c>
      <c r="Q53" s="50" t="n">
        <v>0</v>
      </c>
      <c r="R53" s="50" t="n">
        <f aca="false">SUM(U53:BH53)</f>
        <v>7</v>
      </c>
      <c r="S53" s="50" t="n">
        <f aca="false">(100-BM53)</f>
        <v>100</v>
      </c>
      <c r="T53" s="51" t="n">
        <f aca="false">SUM(U53:BH53)/(100-BN53)</f>
        <v>0.07</v>
      </c>
      <c r="U53" s="52" t="n">
        <v>0</v>
      </c>
      <c r="V53" s="52" t="n">
        <v>0</v>
      </c>
      <c r="W53" s="52" t="n">
        <v>1</v>
      </c>
      <c r="X53" s="52" t="n">
        <v>0</v>
      </c>
      <c r="Y53" s="52" t="n">
        <v>0</v>
      </c>
      <c r="Z53" s="52" t="n">
        <v>0</v>
      </c>
      <c r="AA53" s="52" t="n">
        <v>0</v>
      </c>
      <c r="AB53" s="52" t="n">
        <v>0</v>
      </c>
      <c r="AC53" s="52" t="n">
        <v>1</v>
      </c>
      <c r="AD53" s="52" t="n">
        <v>0</v>
      </c>
      <c r="AE53" s="52" t="n">
        <v>2</v>
      </c>
      <c r="AF53" s="52" t="n">
        <v>0</v>
      </c>
      <c r="AG53" s="52" t="n">
        <v>0</v>
      </c>
      <c r="AH53" s="52" t="n">
        <v>0</v>
      </c>
      <c r="AI53" s="52" t="n">
        <v>0</v>
      </c>
      <c r="AJ53" s="52" t="n">
        <v>0</v>
      </c>
      <c r="AK53" s="52" t="n">
        <v>0</v>
      </c>
      <c r="AL53" s="52" t="n">
        <v>1</v>
      </c>
      <c r="AM53" s="52" t="n">
        <v>0</v>
      </c>
      <c r="AN53" s="52" t="n">
        <v>0</v>
      </c>
      <c r="AO53" s="52" t="n">
        <v>0</v>
      </c>
      <c r="AP53" s="52" t="n">
        <v>1</v>
      </c>
      <c r="AQ53" s="52" t="n">
        <v>0</v>
      </c>
      <c r="AR53" s="52" t="n">
        <v>0</v>
      </c>
      <c r="AS53" s="52" t="n">
        <v>0</v>
      </c>
      <c r="AT53" s="52" t="n">
        <v>0</v>
      </c>
      <c r="AU53" s="52" t="n">
        <v>0</v>
      </c>
      <c r="AV53" s="52" t="n">
        <v>0</v>
      </c>
      <c r="AW53" s="52" t="n">
        <v>0</v>
      </c>
      <c r="AX53" s="52" t="n">
        <v>0</v>
      </c>
      <c r="AY53" s="52" t="n">
        <v>0</v>
      </c>
      <c r="AZ53" s="52" t="n">
        <v>0</v>
      </c>
      <c r="BA53" s="52" t="n">
        <v>0</v>
      </c>
      <c r="BB53" s="52" t="n">
        <v>0</v>
      </c>
      <c r="BC53" s="52" t="n">
        <v>0</v>
      </c>
      <c r="BD53" s="52" t="n">
        <v>1</v>
      </c>
      <c r="BE53" s="52" t="n">
        <v>0</v>
      </c>
      <c r="BF53" s="52" t="n">
        <v>0</v>
      </c>
      <c r="BG53" s="52" t="n">
        <v>0</v>
      </c>
      <c r="BH53" s="52" t="n">
        <v>0</v>
      </c>
      <c r="BI53" s="52" t="n">
        <v>0</v>
      </c>
      <c r="BJ53" s="52" t="n">
        <v>0</v>
      </c>
      <c r="BK53" s="52" t="n">
        <v>0</v>
      </c>
      <c r="BL53" s="52" t="n">
        <v>0</v>
      </c>
      <c r="BM53" s="52" t="n">
        <v>0</v>
      </c>
      <c r="BN53" s="52" t="n">
        <v>0</v>
      </c>
    </row>
    <row r="54" customFormat="false" ht="15" hidden="false" customHeight="false" outlineLevel="0" collapsed="false">
      <c r="A54" s="0" t="s">
        <v>153</v>
      </c>
      <c r="B54" s="0" t="s">
        <v>192</v>
      </c>
      <c r="C54" s="0" t="s">
        <v>193</v>
      </c>
      <c r="D54" s="0" t="s">
        <v>264</v>
      </c>
      <c r="E54" s="0" t="s">
        <v>172</v>
      </c>
      <c r="F54" s="18" t="s">
        <v>173</v>
      </c>
      <c r="G54" s="0" t="s">
        <v>209</v>
      </c>
      <c r="H54" s="34" t="n">
        <v>45018</v>
      </c>
      <c r="I54" s="35" t="s">
        <v>210</v>
      </c>
      <c r="J54" s="35" t="s">
        <v>268</v>
      </c>
      <c r="K54" s="35" t="s">
        <v>195</v>
      </c>
      <c r="L54" s="28" t="s">
        <v>282</v>
      </c>
      <c r="M54" s="52" t="s">
        <v>269</v>
      </c>
      <c r="N54" s="48" t="n">
        <v>2</v>
      </c>
      <c r="O54" s="49" t="n">
        <v>3.5</v>
      </c>
      <c r="P54" s="50" t="n">
        <v>0</v>
      </c>
      <c r="Q54" s="50" t="n">
        <v>0</v>
      </c>
      <c r="R54" s="50" t="n">
        <f aca="false">SUM(U54:BH54)</f>
        <v>40</v>
      </c>
      <c r="S54" s="50" t="n">
        <f aca="false">(100-BM54)</f>
        <v>100</v>
      </c>
      <c r="T54" s="51" t="n">
        <f aca="false">SUM(U54:BH54)/(100-BN54)</f>
        <v>0.4</v>
      </c>
      <c r="U54" s="52" t="n">
        <v>30</v>
      </c>
      <c r="V54" s="52" t="n">
        <v>5</v>
      </c>
      <c r="W54" s="52" t="n">
        <v>4</v>
      </c>
      <c r="X54" s="52" t="n">
        <v>0</v>
      </c>
      <c r="Y54" s="52" t="n">
        <v>0</v>
      </c>
      <c r="Z54" s="52" t="n">
        <v>0</v>
      </c>
      <c r="AA54" s="52" t="n">
        <v>0</v>
      </c>
      <c r="AB54" s="52" t="n">
        <v>0</v>
      </c>
      <c r="AC54" s="52" t="n">
        <v>0</v>
      </c>
      <c r="AD54" s="52" t="n">
        <v>1</v>
      </c>
      <c r="AE54" s="52" t="n">
        <v>0</v>
      </c>
      <c r="AF54" s="52" t="n">
        <v>0</v>
      </c>
      <c r="AG54" s="52" t="n">
        <v>0</v>
      </c>
      <c r="AH54" s="52" t="n">
        <v>0</v>
      </c>
      <c r="AI54" s="52" t="n">
        <v>0</v>
      </c>
      <c r="AJ54" s="52" t="n">
        <v>0</v>
      </c>
      <c r="AK54" s="52" t="n">
        <v>0</v>
      </c>
      <c r="AL54" s="52" t="n">
        <v>0</v>
      </c>
      <c r="AM54" s="52" t="n">
        <v>0</v>
      </c>
      <c r="AN54" s="52" t="n">
        <v>0</v>
      </c>
      <c r="AO54" s="52" t="n">
        <v>0</v>
      </c>
      <c r="AP54" s="52" t="n">
        <v>0</v>
      </c>
      <c r="AQ54" s="52" t="n">
        <v>0</v>
      </c>
      <c r="AR54" s="52" t="n">
        <v>0</v>
      </c>
      <c r="AS54" s="52" t="n">
        <v>0</v>
      </c>
      <c r="AT54" s="52" t="n">
        <v>0</v>
      </c>
      <c r="AU54" s="52" t="n">
        <v>0</v>
      </c>
      <c r="AV54" s="52" t="n">
        <v>0</v>
      </c>
      <c r="AW54" s="52" t="n">
        <v>0</v>
      </c>
      <c r="AX54" s="52" t="n">
        <v>0</v>
      </c>
      <c r="AY54" s="52" t="n">
        <v>0</v>
      </c>
      <c r="AZ54" s="52" t="n">
        <v>0</v>
      </c>
      <c r="BA54" s="52" t="n">
        <v>0</v>
      </c>
      <c r="BB54" s="52" t="n">
        <v>0</v>
      </c>
      <c r="BC54" s="52" t="n">
        <v>0</v>
      </c>
      <c r="BD54" s="52" t="n">
        <v>0</v>
      </c>
      <c r="BE54" s="52" t="n">
        <v>0</v>
      </c>
      <c r="BF54" s="52" t="n">
        <v>0</v>
      </c>
      <c r="BG54" s="52" t="n">
        <v>0</v>
      </c>
      <c r="BH54" s="52" t="n">
        <v>0</v>
      </c>
      <c r="BI54" s="52" t="n">
        <v>1</v>
      </c>
      <c r="BJ54" s="52" t="n">
        <v>0</v>
      </c>
      <c r="BK54" s="52" t="n">
        <v>0</v>
      </c>
      <c r="BL54" s="52" t="n">
        <v>0</v>
      </c>
      <c r="BM54" s="52" t="n">
        <v>0</v>
      </c>
      <c r="BN54" s="52" t="n">
        <v>0</v>
      </c>
    </row>
    <row r="55" customFormat="false" ht="15" hidden="false" customHeight="false" outlineLevel="0" collapsed="false">
      <c r="A55" s="0" t="s">
        <v>153</v>
      </c>
      <c r="B55" s="0" t="s">
        <v>192</v>
      </c>
      <c r="C55" s="0" t="s">
        <v>193</v>
      </c>
      <c r="D55" s="0" t="s">
        <v>264</v>
      </c>
      <c r="E55" s="0" t="s">
        <v>172</v>
      </c>
      <c r="F55" s="18" t="s">
        <v>173</v>
      </c>
      <c r="G55" s="0" t="s">
        <v>209</v>
      </c>
      <c r="H55" s="34" t="n">
        <v>45018</v>
      </c>
      <c r="I55" s="35" t="s">
        <v>210</v>
      </c>
      <c r="J55" s="35" t="s">
        <v>268</v>
      </c>
      <c r="K55" s="35" t="s">
        <v>195</v>
      </c>
      <c r="L55" s="28" t="s">
        <v>282</v>
      </c>
      <c r="M55" s="52" t="s">
        <v>269</v>
      </c>
      <c r="N55" s="48" t="n">
        <v>2</v>
      </c>
      <c r="O55" s="49" t="n">
        <v>4</v>
      </c>
      <c r="P55" s="50" t="n">
        <v>0</v>
      </c>
      <c r="Q55" s="50" t="n">
        <v>0</v>
      </c>
      <c r="R55" s="50" t="n">
        <f aca="false">SUM(U55:BH55)</f>
        <v>54</v>
      </c>
      <c r="S55" s="50" t="n">
        <f aca="false">(100-BM55)</f>
        <v>100</v>
      </c>
      <c r="T55" s="51" t="n">
        <f aca="false">SUM(U55:BH55)/(100-BN55)</f>
        <v>0.54</v>
      </c>
      <c r="U55" s="52" t="n">
        <v>41</v>
      </c>
      <c r="V55" s="52" t="n">
        <v>5</v>
      </c>
      <c r="W55" s="52" t="n">
        <v>3</v>
      </c>
      <c r="X55" s="52" t="n">
        <v>0</v>
      </c>
      <c r="Y55" s="52" t="n">
        <v>1</v>
      </c>
      <c r="Z55" s="52" t="n">
        <v>0</v>
      </c>
      <c r="AA55" s="52" t="n">
        <v>1</v>
      </c>
      <c r="AB55" s="52" t="n">
        <v>0</v>
      </c>
      <c r="AC55" s="52" t="n">
        <v>3</v>
      </c>
      <c r="AD55" s="52" t="n">
        <v>0</v>
      </c>
      <c r="AE55" s="52" t="n">
        <v>0</v>
      </c>
      <c r="AF55" s="52" t="n">
        <v>0</v>
      </c>
      <c r="AG55" s="52" t="n">
        <v>0</v>
      </c>
      <c r="AH55" s="52" t="n">
        <v>0</v>
      </c>
      <c r="AI55" s="52" t="n">
        <v>0</v>
      </c>
      <c r="AJ55" s="52" t="n">
        <v>0</v>
      </c>
      <c r="AK55" s="52" t="n">
        <v>0</v>
      </c>
      <c r="AL55" s="52" t="n">
        <v>0</v>
      </c>
      <c r="AM55" s="52" t="n">
        <v>0</v>
      </c>
      <c r="AN55" s="52" t="n">
        <v>0</v>
      </c>
      <c r="AO55" s="52" t="n">
        <v>0</v>
      </c>
      <c r="AP55" s="52" t="n">
        <v>0</v>
      </c>
      <c r="AQ55" s="52" t="n">
        <v>0</v>
      </c>
      <c r="AR55" s="52" t="n">
        <v>0</v>
      </c>
      <c r="AS55" s="52" t="n">
        <v>0</v>
      </c>
      <c r="AT55" s="52" t="n">
        <v>0</v>
      </c>
      <c r="AU55" s="52" t="n">
        <v>0</v>
      </c>
      <c r="AV55" s="52" t="n">
        <v>0</v>
      </c>
      <c r="AW55" s="52" t="n">
        <v>0</v>
      </c>
      <c r="AX55" s="52" t="n">
        <v>0</v>
      </c>
      <c r="AY55" s="52" t="n">
        <v>0</v>
      </c>
      <c r="AZ55" s="52" t="n">
        <v>0</v>
      </c>
      <c r="BA55" s="52" t="n">
        <v>0</v>
      </c>
      <c r="BB55" s="52" t="n">
        <v>0</v>
      </c>
      <c r="BC55" s="52" t="n">
        <v>0</v>
      </c>
      <c r="BD55" s="52" t="n">
        <v>0</v>
      </c>
      <c r="BE55" s="52" t="n">
        <v>0</v>
      </c>
      <c r="BF55" s="52" t="n">
        <v>0</v>
      </c>
      <c r="BG55" s="52" t="n">
        <v>0</v>
      </c>
      <c r="BH55" s="52" t="n">
        <v>0</v>
      </c>
      <c r="BI55" s="52" t="n">
        <v>1</v>
      </c>
      <c r="BJ55" s="52" t="n">
        <v>0</v>
      </c>
      <c r="BK55" s="52" t="n">
        <v>0</v>
      </c>
      <c r="BL55" s="52" t="n">
        <v>0</v>
      </c>
      <c r="BM55" s="52" t="n">
        <v>0</v>
      </c>
      <c r="BN55" s="52" t="n">
        <v>0</v>
      </c>
    </row>
    <row r="56" customFormat="false" ht="15" hidden="false" customHeight="false" outlineLevel="0" collapsed="false">
      <c r="A56" s="0" t="s">
        <v>153</v>
      </c>
      <c r="B56" s="0" t="s">
        <v>192</v>
      </c>
      <c r="C56" s="0" t="s">
        <v>193</v>
      </c>
      <c r="D56" s="0" t="s">
        <v>264</v>
      </c>
      <c r="E56" s="0" t="s">
        <v>172</v>
      </c>
      <c r="F56" s="18" t="s">
        <v>173</v>
      </c>
      <c r="G56" s="0" t="s">
        <v>209</v>
      </c>
      <c r="H56" s="34" t="n">
        <v>45018</v>
      </c>
      <c r="I56" s="35" t="s">
        <v>211</v>
      </c>
      <c r="J56" s="35" t="s">
        <v>265</v>
      </c>
      <c r="K56" s="35" t="s">
        <v>197</v>
      </c>
      <c r="L56" s="28" t="s">
        <v>282</v>
      </c>
      <c r="M56" s="52" t="s">
        <v>267</v>
      </c>
      <c r="N56" s="48" t="n">
        <v>8</v>
      </c>
      <c r="O56" s="49" t="n">
        <v>4</v>
      </c>
      <c r="P56" s="50" t="n">
        <v>0</v>
      </c>
      <c r="Q56" s="50" t="n">
        <v>0</v>
      </c>
      <c r="R56" s="50" t="n">
        <f aca="false">SUM(U56:BH56)</f>
        <v>30</v>
      </c>
      <c r="S56" s="50" t="n">
        <f aca="false">(100-BM56)</f>
        <v>100</v>
      </c>
      <c r="T56" s="51" t="n">
        <f aca="false">SUM(U56:BH56)/(100-BN56)</f>
        <v>0.3125</v>
      </c>
      <c r="U56" s="52" t="n">
        <v>3</v>
      </c>
      <c r="V56" s="52" t="n">
        <v>8</v>
      </c>
      <c r="W56" s="52" t="n">
        <v>6</v>
      </c>
      <c r="X56" s="52" t="n">
        <v>0</v>
      </c>
      <c r="Y56" s="52" t="n">
        <v>0</v>
      </c>
      <c r="Z56" s="52" t="n">
        <v>2</v>
      </c>
      <c r="AA56" s="52" t="n">
        <v>0</v>
      </c>
      <c r="AB56" s="52" t="n">
        <v>1</v>
      </c>
      <c r="AC56" s="52" t="n">
        <v>3</v>
      </c>
      <c r="AD56" s="52" t="n">
        <v>2</v>
      </c>
      <c r="AE56" s="52" t="n">
        <v>0</v>
      </c>
      <c r="AF56" s="52" t="n">
        <v>0</v>
      </c>
      <c r="AG56" s="52" t="n">
        <v>0</v>
      </c>
      <c r="AH56" s="52" t="n">
        <v>0</v>
      </c>
      <c r="AI56" s="52" t="n">
        <v>0</v>
      </c>
      <c r="AJ56" s="52" t="n">
        <v>0</v>
      </c>
      <c r="AK56" s="52" t="n">
        <v>0</v>
      </c>
      <c r="AL56" s="52" t="n">
        <v>0</v>
      </c>
      <c r="AM56" s="52" t="n">
        <v>1</v>
      </c>
      <c r="AN56" s="52" t="n">
        <v>0</v>
      </c>
      <c r="AO56" s="52" t="n">
        <v>0</v>
      </c>
      <c r="AP56" s="52" t="n">
        <v>0</v>
      </c>
      <c r="AQ56" s="52" t="n">
        <v>0</v>
      </c>
      <c r="AR56" s="52" t="n">
        <v>0</v>
      </c>
      <c r="AS56" s="52" t="n">
        <v>0</v>
      </c>
      <c r="AT56" s="52" t="n">
        <v>1</v>
      </c>
      <c r="AU56" s="52" t="n">
        <v>1</v>
      </c>
      <c r="AV56" s="52" t="n">
        <v>0</v>
      </c>
      <c r="AW56" s="52" t="n">
        <v>0</v>
      </c>
      <c r="AX56" s="52" t="n">
        <v>0</v>
      </c>
      <c r="AY56" s="52" t="n">
        <v>0</v>
      </c>
      <c r="AZ56" s="52" t="n">
        <v>1</v>
      </c>
      <c r="BA56" s="52" t="n">
        <v>0</v>
      </c>
      <c r="BB56" s="52" t="n">
        <v>0</v>
      </c>
      <c r="BC56" s="52" t="n">
        <v>0</v>
      </c>
      <c r="BD56" s="52" t="n">
        <v>0</v>
      </c>
      <c r="BE56" s="52" t="n">
        <v>0</v>
      </c>
      <c r="BF56" s="52" t="n">
        <v>0</v>
      </c>
      <c r="BG56" s="52" t="n">
        <v>0</v>
      </c>
      <c r="BH56" s="52" t="n">
        <v>1</v>
      </c>
      <c r="BI56" s="52" t="n">
        <v>0</v>
      </c>
      <c r="BJ56" s="52" t="n">
        <v>0</v>
      </c>
      <c r="BK56" s="52" t="n">
        <v>0</v>
      </c>
      <c r="BL56" s="52" t="n">
        <v>1</v>
      </c>
      <c r="BM56" s="52" t="n">
        <v>0</v>
      </c>
      <c r="BN56" s="52" t="n">
        <v>4</v>
      </c>
    </row>
    <row r="57" customFormat="false" ht="15" hidden="false" customHeight="false" outlineLevel="0" collapsed="false">
      <c r="A57" s="0" t="s">
        <v>153</v>
      </c>
      <c r="B57" s="0" t="s">
        <v>192</v>
      </c>
      <c r="C57" s="0" t="s">
        <v>193</v>
      </c>
      <c r="D57" s="0" t="s">
        <v>264</v>
      </c>
      <c r="E57" s="0" t="s">
        <v>172</v>
      </c>
      <c r="F57" s="18" t="s">
        <v>173</v>
      </c>
      <c r="G57" s="0" t="s">
        <v>209</v>
      </c>
      <c r="H57" s="34" t="n">
        <v>45018</v>
      </c>
      <c r="I57" s="35" t="s">
        <v>211</v>
      </c>
      <c r="J57" s="35" t="s">
        <v>265</v>
      </c>
      <c r="K57" s="35" t="s">
        <v>197</v>
      </c>
      <c r="L57" s="28" t="s">
        <v>282</v>
      </c>
      <c r="M57" s="52" t="s">
        <v>267</v>
      </c>
      <c r="N57" s="48" t="n">
        <v>8</v>
      </c>
      <c r="O57" s="49" t="n">
        <v>3</v>
      </c>
      <c r="P57" s="50" t="n">
        <v>0</v>
      </c>
      <c r="Q57" s="50" t="n">
        <v>0</v>
      </c>
      <c r="R57" s="50" t="n">
        <f aca="false">SUM(U57:BH57)</f>
        <v>30</v>
      </c>
      <c r="S57" s="50" t="n">
        <f aca="false">(100-BM57)</f>
        <v>100</v>
      </c>
      <c r="T57" s="51" t="n">
        <f aca="false">SUM(U57:BH57)/(100-BN57)</f>
        <v>0.32258064516129</v>
      </c>
      <c r="U57" s="52" t="n">
        <v>2</v>
      </c>
      <c r="V57" s="52" t="n">
        <v>9</v>
      </c>
      <c r="W57" s="52" t="n">
        <v>10</v>
      </c>
      <c r="X57" s="52" t="n">
        <v>0</v>
      </c>
      <c r="Y57" s="52" t="n">
        <v>0</v>
      </c>
      <c r="Z57" s="52" t="n">
        <v>0</v>
      </c>
      <c r="AA57" s="52" t="n">
        <v>2</v>
      </c>
      <c r="AB57" s="52" t="n">
        <v>0</v>
      </c>
      <c r="AC57" s="52" t="n">
        <v>1</v>
      </c>
      <c r="AD57" s="52" t="n">
        <v>0</v>
      </c>
      <c r="AE57" s="52" t="n">
        <v>0</v>
      </c>
      <c r="AF57" s="52" t="n">
        <v>0</v>
      </c>
      <c r="AG57" s="52" t="n">
        <v>0</v>
      </c>
      <c r="AH57" s="52" t="n">
        <v>0</v>
      </c>
      <c r="AI57" s="52" t="n">
        <v>0</v>
      </c>
      <c r="AJ57" s="52" t="n">
        <v>1</v>
      </c>
      <c r="AK57" s="52" t="n">
        <v>0</v>
      </c>
      <c r="AL57" s="52" t="n">
        <v>0</v>
      </c>
      <c r="AM57" s="52" t="n">
        <v>0</v>
      </c>
      <c r="AN57" s="52" t="n">
        <v>0</v>
      </c>
      <c r="AO57" s="52" t="n">
        <v>0</v>
      </c>
      <c r="AP57" s="52" t="n">
        <v>0</v>
      </c>
      <c r="AQ57" s="52" t="n">
        <v>0</v>
      </c>
      <c r="AR57" s="52" t="n">
        <v>0</v>
      </c>
      <c r="AS57" s="52" t="n">
        <v>0</v>
      </c>
      <c r="AT57" s="52" t="n">
        <v>2</v>
      </c>
      <c r="AU57" s="52" t="n">
        <v>1</v>
      </c>
      <c r="AV57" s="52" t="n">
        <v>0</v>
      </c>
      <c r="AW57" s="52" t="n">
        <v>0</v>
      </c>
      <c r="AX57" s="52" t="n">
        <v>0</v>
      </c>
      <c r="AY57" s="52" t="n">
        <v>0</v>
      </c>
      <c r="AZ57" s="52" t="n">
        <v>0</v>
      </c>
      <c r="BA57" s="52" t="n">
        <v>0</v>
      </c>
      <c r="BB57" s="52" t="n">
        <v>0</v>
      </c>
      <c r="BC57" s="52" t="n">
        <v>0</v>
      </c>
      <c r="BD57" s="52" t="n">
        <v>0</v>
      </c>
      <c r="BE57" s="52" t="n">
        <v>0</v>
      </c>
      <c r="BF57" s="52" t="n">
        <v>0</v>
      </c>
      <c r="BG57" s="52" t="n">
        <v>0</v>
      </c>
      <c r="BH57" s="52" t="n">
        <v>2</v>
      </c>
      <c r="BI57" s="52" t="n">
        <v>0</v>
      </c>
      <c r="BJ57" s="52" t="n">
        <v>0</v>
      </c>
      <c r="BK57" s="52" t="n">
        <v>0</v>
      </c>
      <c r="BL57" s="52" t="n">
        <v>0</v>
      </c>
      <c r="BM57" s="52" t="n">
        <v>0</v>
      </c>
      <c r="BN57" s="52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8" activeCellId="0" sqref="J8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8.52"/>
    <col collapsed="false" customWidth="true" hidden="false" outlineLevel="0" max="12" min="9" style="13" width="29.59"/>
    <col collapsed="false" customWidth="true" hidden="false" outlineLevel="0" max="13" min="13" style="13" width="18.2"/>
    <col collapsed="false" customWidth="true" hidden="false" outlineLevel="0" max="14" min="14" style="0" width="18.2"/>
    <col collapsed="false" customWidth="true" hidden="false" outlineLevel="0" max="15" min="15" style="0" width="30.84"/>
    <col collapsed="false" customWidth="true" hidden="false" outlineLevel="0" max="16" min="16" style="13" width="18.61"/>
    <col collapsed="false" customWidth="true" hidden="false" outlineLevel="0" max="17" min="17" style="13" width="29.44"/>
  </cols>
  <sheetData>
    <row r="1" customFormat="false" ht="15" hidden="false" customHeight="false" outlineLevel="0" collapsed="false">
      <c r="A1" s="13" t="s">
        <v>7</v>
      </c>
      <c r="B1" s="27" t="s">
        <v>150</v>
      </c>
      <c r="C1" s="27" t="s">
        <v>11</v>
      </c>
      <c r="D1" s="27" t="s">
        <v>13</v>
      </c>
      <c r="E1" s="13" t="s">
        <v>151</v>
      </c>
      <c r="F1" s="42" t="s">
        <v>17</v>
      </c>
      <c r="G1" s="13" t="s">
        <v>19</v>
      </c>
      <c r="H1" s="26" t="s">
        <v>21</v>
      </c>
      <c r="I1" s="54" t="s">
        <v>283</v>
      </c>
      <c r="J1" s="54" t="s">
        <v>284</v>
      </c>
      <c r="K1" s="55" t="s">
        <v>144</v>
      </c>
      <c r="L1" s="55" t="s">
        <v>146</v>
      </c>
      <c r="M1" s="54" t="s">
        <v>147</v>
      </c>
      <c r="N1" s="56" t="s">
        <v>285</v>
      </c>
      <c r="O1" s="56" t="s">
        <v>286</v>
      </c>
      <c r="P1" s="56" t="s">
        <v>287</v>
      </c>
      <c r="Q1" s="28"/>
      <c r="R1" s="28"/>
    </row>
    <row r="2" customFormat="false" ht="13.8" hidden="false" customHeight="false" outlineLevel="0" collapsed="false">
      <c r="A2" s="0" t="s">
        <v>153</v>
      </c>
      <c r="B2" s="0" t="s">
        <v>212</v>
      </c>
      <c r="C2" s="0" t="s">
        <v>193</v>
      </c>
      <c r="D2" s="13" t="s">
        <v>288</v>
      </c>
      <c r="E2" s="13" t="s">
        <v>289</v>
      </c>
      <c r="F2" s="18" t="s">
        <v>157</v>
      </c>
      <c r="G2" s="0" t="s">
        <v>158</v>
      </c>
      <c r="H2" s="34" t="n">
        <v>45016</v>
      </c>
      <c r="I2" s="57" t="n">
        <v>0.544935209697645</v>
      </c>
      <c r="J2" s="57" t="n">
        <v>0.01086805071757</v>
      </c>
      <c r="K2" s="58" t="s">
        <v>290</v>
      </c>
      <c r="L2" s="58" t="s">
        <v>185</v>
      </c>
      <c r="M2" s="59" t="n">
        <v>0</v>
      </c>
      <c r="N2" s="59" t="n">
        <v>656</v>
      </c>
      <c r="O2" s="60" t="n">
        <v>4.96082923594114</v>
      </c>
      <c r="P2" s="61" t="n">
        <f aca="false">N2*O2</f>
        <v>3254.30397877739</v>
      </c>
      <c r="Q2" s="18"/>
      <c r="R2" s="18"/>
    </row>
    <row r="3" customFormat="false" ht="13.8" hidden="false" customHeight="false" outlineLevel="0" collapsed="false">
      <c r="A3" s="0" t="s">
        <v>153</v>
      </c>
      <c r="B3" s="0" t="s">
        <v>212</v>
      </c>
      <c r="C3" s="0" t="s">
        <v>193</v>
      </c>
      <c r="D3" s="13" t="s">
        <v>288</v>
      </c>
      <c r="E3" s="13" t="s">
        <v>289</v>
      </c>
      <c r="F3" s="18" t="s">
        <v>157</v>
      </c>
      <c r="G3" s="0" t="s">
        <v>190</v>
      </c>
      <c r="H3" s="34" t="n">
        <v>45016</v>
      </c>
      <c r="I3" s="57" t="n">
        <v>0.279531674681162</v>
      </c>
      <c r="J3" s="57" t="n">
        <v>0.00815387831904662</v>
      </c>
      <c r="K3" s="58" t="s">
        <v>184</v>
      </c>
      <c r="L3" s="58" t="s">
        <v>185</v>
      </c>
      <c r="M3" s="59" t="n">
        <v>0</v>
      </c>
      <c r="N3" s="59" t="n">
        <v>713</v>
      </c>
      <c r="O3" s="60" t="n">
        <v>5.03384378127741</v>
      </c>
      <c r="P3" s="61" t="n">
        <f aca="false">N3*O3</f>
        <v>3589.13061605079</v>
      </c>
      <c r="Q3" s="18"/>
      <c r="R3" s="18"/>
    </row>
    <row r="4" customFormat="false" ht="13.8" hidden="false" customHeight="false" outlineLevel="0" collapsed="false">
      <c r="A4" s="0" t="s">
        <v>153</v>
      </c>
      <c r="B4" s="0" t="s">
        <v>212</v>
      </c>
      <c r="C4" s="0" t="s">
        <v>193</v>
      </c>
      <c r="D4" s="13" t="s">
        <v>288</v>
      </c>
      <c r="E4" s="13" t="s">
        <v>159</v>
      </c>
      <c r="F4" s="18" t="s">
        <v>160</v>
      </c>
      <c r="G4" s="0" t="s">
        <v>161</v>
      </c>
      <c r="H4" s="34" t="n">
        <v>45014</v>
      </c>
      <c r="I4" s="57" t="n">
        <v>0.611616515045486</v>
      </c>
      <c r="J4" s="57" t="n">
        <v>0.0176696990902729</v>
      </c>
      <c r="K4" s="58" t="s">
        <v>290</v>
      </c>
      <c r="L4" s="58" t="s">
        <v>185</v>
      </c>
      <c r="M4" s="59" t="n">
        <v>0</v>
      </c>
      <c r="N4" s="59" t="n">
        <v>684</v>
      </c>
      <c r="O4" s="60" t="n">
        <v>5.30510039733219</v>
      </c>
      <c r="P4" s="61" t="n">
        <f aca="false">N4*O4</f>
        <v>3628.68867177522</v>
      </c>
      <c r="Q4" s="18"/>
      <c r="R4" s="18"/>
    </row>
    <row r="5" customFormat="false" ht="13.8" hidden="false" customHeight="false" outlineLevel="0" collapsed="false">
      <c r="A5" s="0" t="s">
        <v>153</v>
      </c>
      <c r="B5" s="0" t="s">
        <v>212</v>
      </c>
      <c r="C5" s="0" t="s">
        <v>193</v>
      </c>
      <c r="D5" s="13" t="s">
        <v>288</v>
      </c>
      <c r="E5" s="13" t="s">
        <v>159</v>
      </c>
      <c r="F5" s="18" t="s">
        <v>160</v>
      </c>
      <c r="G5" s="0" t="s">
        <v>162</v>
      </c>
      <c r="H5" s="34" t="n">
        <v>45014</v>
      </c>
      <c r="I5" s="57" t="n">
        <v>0.435842403801931</v>
      </c>
      <c r="J5" s="57" t="n">
        <v>0.0121876437222137</v>
      </c>
      <c r="K5" s="58" t="s">
        <v>291</v>
      </c>
      <c r="L5" s="58" t="s">
        <v>185</v>
      </c>
      <c r="M5" s="59" t="n">
        <v>0</v>
      </c>
      <c r="N5" s="59" t="n">
        <v>875</v>
      </c>
      <c r="O5" s="60" t="n">
        <v>5.10087556221888</v>
      </c>
      <c r="P5" s="61" t="n">
        <f aca="false">N5*O5</f>
        <v>4463.26611694152</v>
      </c>
      <c r="Q5" s="18"/>
      <c r="R5" s="18"/>
    </row>
    <row r="6" customFormat="false" ht="13.8" hidden="false" customHeight="false" outlineLevel="0" collapsed="false">
      <c r="A6" s="0" t="s">
        <v>153</v>
      </c>
      <c r="B6" s="0" t="s">
        <v>212</v>
      </c>
      <c r="C6" s="0" t="s">
        <v>193</v>
      </c>
      <c r="D6" s="13" t="s">
        <v>288</v>
      </c>
      <c r="E6" s="13" t="s">
        <v>159</v>
      </c>
      <c r="F6" s="18" t="s">
        <v>160</v>
      </c>
      <c r="G6" s="0" t="s">
        <v>163</v>
      </c>
      <c r="H6" s="34" t="n">
        <v>45013</v>
      </c>
      <c r="I6" s="57" t="n">
        <v>0.127995489145756</v>
      </c>
      <c r="J6" s="57" t="n">
        <v>0.0149422046800112</v>
      </c>
      <c r="K6" s="58" t="s">
        <v>186</v>
      </c>
      <c r="L6" s="58" t="s">
        <v>185</v>
      </c>
      <c r="M6" s="59" t="n">
        <v>0</v>
      </c>
      <c r="N6" s="59" t="n">
        <v>805</v>
      </c>
      <c r="O6" s="60" t="n">
        <v>5.3285870140875</v>
      </c>
      <c r="P6" s="61" t="n">
        <f aca="false">N6*O6</f>
        <v>4289.51254634044</v>
      </c>
      <c r="Q6" s="18"/>
      <c r="R6" s="18"/>
    </row>
    <row r="7" customFormat="false" ht="13.8" hidden="false" customHeight="false" outlineLevel="0" collapsed="false">
      <c r="A7" s="0" t="s">
        <v>153</v>
      </c>
      <c r="B7" s="0" t="s">
        <v>212</v>
      </c>
      <c r="C7" s="0" t="s">
        <v>193</v>
      </c>
      <c r="D7" s="13" t="s">
        <v>288</v>
      </c>
      <c r="E7" s="13" t="s">
        <v>159</v>
      </c>
      <c r="F7" s="18" t="s">
        <v>160</v>
      </c>
      <c r="G7" s="0" t="s">
        <v>164</v>
      </c>
      <c r="H7" s="34" t="n">
        <v>45013</v>
      </c>
      <c r="I7" s="57" t="n">
        <v>0.187528039479587</v>
      </c>
      <c r="J7" s="57" t="n">
        <v>0.00246747420367878</v>
      </c>
      <c r="K7" s="58" t="s">
        <v>186</v>
      </c>
      <c r="L7" s="58" t="s">
        <v>185</v>
      </c>
      <c r="M7" s="59" t="n">
        <v>0</v>
      </c>
      <c r="N7" s="59" t="n">
        <v>961</v>
      </c>
      <c r="O7" s="60" t="n">
        <v>5.38557620972781</v>
      </c>
      <c r="P7" s="61" t="n">
        <f aca="false">N7*O7</f>
        <v>5175.53873754843</v>
      </c>
      <c r="Q7" s="18"/>
      <c r="R7" s="18"/>
    </row>
    <row r="8" customFormat="false" ht="13.8" hidden="false" customHeight="false" outlineLevel="0" collapsed="false">
      <c r="A8" s="0" t="s">
        <v>153</v>
      </c>
      <c r="B8" s="0" t="s">
        <v>212</v>
      </c>
      <c r="C8" s="0" t="s">
        <v>193</v>
      </c>
      <c r="D8" s="13" t="s">
        <v>288</v>
      </c>
      <c r="E8" s="13" t="s">
        <v>165</v>
      </c>
      <c r="F8" s="18" t="s">
        <v>166</v>
      </c>
      <c r="G8" s="0" t="s">
        <v>167</v>
      </c>
      <c r="H8" s="34" t="n">
        <v>45010</v>
      </c>
      <c r="I8" s="57" t="n">
        <v>0.214996682149966</v>
      </c>
      <c r="J8" s="57" t="n">
        <v>0.0075204600752046</v>
      </c>
      <c r="K8" s="58" t="s">
        <v>184</v>
      </c>
      <c r="L8" s="58" t="s">
        <v>185</v>
      </c>
      <c r="M8" s="59" t="n">
        <v>0</v>
      </c>
      <c r="N8" s="59" t="n">
        <v>1100</v>
      </c>
      <c r="O8" s="60" t="n">
        <v>5.45038605230385</v>
      </c>
      <c r="P8" s="61" t="n">
        <f aca="false">N8*O8</f>
        <v>5995.42465753424</v>
      </c>
      <c r="Q8" s="18"/>
      <c r="R8" s="18"/>
    </row>
    <row r="9" customFormat="false" ht="13.8" hidden="false" customHeight="false" outlineLevel="0" collapsed="false">
      <c r="A9" s="0" t="s">
        <v>153</v>
      </c>
      <c r="B9" s="0" t="s">
        <v>212</v>
      </c>
      <c r="C9" s="0" t="s">
        <v>193</v>
      </c>
      <c r="D9" s="13" t="s">
        <v>288</v>
      </c>
      <c r="E9" s="13" t="s">
        <v>165</v>
      </c>
      <c r="F9" s="18" t="s">
        <v>166</v>
      </c>
      <c r="G9" s="0" t="s">
        <v>168</v>
      </c>
      <c r="H9" s="34" t="n">
        <v>45010</v>
      </c>
      <c r="I9" s="57" t="n">
        <v>0.27396449704142</v>
      </c>
      <c r="J9" s="57" t="n">
        <v>0.0203155818540433</v>
      </c>
      <c r="K9" s="58" t="s">
        <v>184</v>
      </c>
      <c r="L9" s="58" t="s">
        <v>185</v>
      </c>
      <c r="M9" s="59" t="n">
        <v>0</v>
      </c>
      <c r="N9" s="59" t="n">
        <v>931</v>
      </c>
      <c r="O9" s="60" t="n">
        <v>4.90754838709677</v>
      </c>
      <c r="P9" s="61" t="n">
        <f aca="false">N9*O9</f>
        <v>4568.92754838709</v>
      </c>
      <c r="Q9" s="18"/>
      <c r="R9" s="18"/>
    </row>
    <row r="10" customFormat="false" ht="13.8" hidden="false" customHeight="false" outlineLevel="0" collapsed="false">
      <c r="A10" s="0" t="s">
        <v>153</v>
      </c>
      <c r="B10" s="0" t="s">
        <v>212</v>
      </c>
      <c r="C10" s="0" t="s">
        <v>193</v>
      </c>
      <c r="D10" s="13" t="s">
        <v>288</v>
      </c>
      <c r="E10" s="13" t="s">
        <v>169</v>
      </c>
      <c r="F10" s="18" t="s">
        <v>170</v>
      </c>
      <c r="G10" s="0" t="s">
        <v>171</v>
      </c>
      <c r="H10" s="34" t="n">
        <v>45015</v>
      </c>
      <c r="I10" s="57" t="n">
        <v>0.092079207920792</v>
      </c>
      <c r="J10" s="57" t="n">
        <v>0.00851485148514851</v>
      </c>
      <c r="K10" s="58" t="s">
        <v>188</v>
      </c>
      <c r="L10" s="58" t="s">
        <v>185</v>
      </c>
      <c r="M10" s="59" t="n">
        <v>0</v>
      </c>
      <c r="N10" s="59" t="n">
        <v>1087</v>
      </c>
      <c r="O10" s="60" t="n">
        <v>5.04315591939546</v>
      </c>
      <c r="P10" s="61" t="n">
        <f aca="false">N10*O10</f>
        <v>5481.91048438286</v>
      </c>
      <c r="Q10" s="18"/>
      <c r="R10" s="18"/>
    </row>
    <row r="11" customFormat="false" ht="13.8" hidden="false" customHeight="false" outlineLevel="0" collapsed="false">
      <c r="A11" s="0" t="s">
        <v>153</v>
      </c>
      <c r="B11" s="0" t="s">
        <v>212</v>
      </c>
      <c r="C11" s="0" t="s">
        <v>193</v>
      </c>
      <c r="D11" s="13" t="s">
        <v>288</v>
      </c>
      <c r="E11" s="13" t="s">
        <v>172</v>
      </c>
      <c r="F11" s="18" t="s">
        <v>173</v>
      </c>
      <c r="G11" s="0" t="s">
        <v>209</v>
      </c>
      <c r="H11" s="34" t="n">
        <v>45018</v>
      </c>
      <c r="I11" s="57" t="n">
        <v>0.236258865248226</v>
      </c>
      <c r="J11" s="57" t="n">
        <v>0.0113031914893617</v>
      </c>
      <c r="K11" s="58" t="s">
        <v>184</v>
      </c>
      <c r="L11" s="58" t="s">
        <v>185</v>
      </c>
      <c r="M11" s="59" t="n">
        <v>0</v>
      </c>
      <c r="N11" s="59" t="n">
        <v>807</v>
      </c>
      <c r="O11" s="60" t="n">
        <v>4.92973138548536</v>
      </c>
      <c r="P11" s="61" t="n">
        <f aca="false">N11*O11</f>
        <v>3978.29322808669</v>
      </c>
      <c r="Q11" s="18"/>
      <c r="R11" s="18"/>
    </row>
    <row r="12" customFormat="false" ht="13.8" hidden="false" customHeight="false" outlineLevel="0" collapsed="false">
      <c r="A12" s="0" t="s">
        <v>153</v>
      </c>
      <c r="B12" s="0" t="s">
        <v>212</v>
      </c>
      <c r="C12" s="0" t="s">
        <v>193</v>
      </c>
      <c r="D12" s="13" t="s">
        <v>288</v>
      </c>
      <c r="E12" s="13" t="s">
        <v>172</v>
      </c>
      <c r="F12" s="18" t="s">
        <v>173</v>
      </c>
      <c r="G12" s="0" t="s">
        <v>191</v>
      </c>
      <c r="H12" s="34" t="n">
        <v>45017</v>
      </c>
      <c r="I12" s="57" t="n">
        <v>0.272323806142375</v>
      </c>
      <c r="J12" s="57" t="n">
        <v>0.0106515178412923</v>
      </c>
      <c r="K12" s="58" t="s">
        <v>184</v>
      </c>
      <c r="L12" s="58" t="s">
        <v>185</v>
      </c>
      <c r="M12" s="59" t="n">
        <v>0</v>
      </c>
      <c r="N12" s="59" t="n">
        <v>668</v>
      </c>
      <c r="O12" s="60" t="n">
        <v>4.91970811206736</v>
      </c>
      <c r="P12" s="61" t="n">
        <f aca="false">N12*O12</f>
        <v>3286.365018861</v>
      </c>
      <c r="Q12" s="18"/>
      <c r="R12" s="18"/>
    </row>
    <row r="13" customFormat="false" ht="13.8" hidden="false" customHeight="false" outlineLevel="0" collapsed="false">
      <c r="A13" s="0" t="s">
        <v>153</v>
      </c>
      <c r="B13" s="0" t="s">
        <v>212</v>
      </c>
      <c r="C13" s="0" t="s">
        <v>193</v>
      </c>
      <c r="D13" s="13" t="s">
        <v>288</v>
      </c>
      <c r="E13" s="13" t="s">
        <v>172</v>
      </c>
      <c r="F13" s="18" t="s">
        <v>173</v>
      </c>
      <c r="G13" s="0" t="s">
        <v>174</v>
      </c>
      <c r="H13" s="34" t="n">
        <v>45017</v>
      </c>
      <c r="I13" s="57" t="n">
        <v>0.458966099094953</v>
      </c>
      <c r="J13" s="57" t="n">
        <v>0.00720969473845681</v>
      </c>
      <c r="K13" s="58" t="s">
        <v>291</v>
      </c>
      <c r="L13" s="58" t="s">
        <v>185</v>
      </c>
      <c r="M13" s="59" t="n">
        <v>0</v>
      </c>
      <c r="N13" s="59" t="n">
        <v>763</v>
      </c>
      <c r="O13" s="60" t="n">
        <v>4.88774075994147</v>
      </c>
      <c r="P13" s="61" t="n">
        <f aca="false">N13*O13</f>
        <v>3729.34619983534</v>
      </c>
      <c r="Q13" s="18"/>
      <c r="R13" s="18"/>
    </row>
    <row r="14" customFormat="false" ht="13.8" hidden="false" customHeight="false" outlineLevel="0" collapsed="false">
      <c r="A14" s="0" t="s">
        <v>153</v>
      </c>
      <c r="B14" s="0" t="s">
        <v>212</v>
      </c>
      <c r="C14" s="0" t="s">
        <v>193</v>
      </c>
      <c r="D14" s="13" t="s">
        <v>288</v>
      </c>
      <c r="E14" s="13" t="s">
        <v>172</v>
      </c>
      <c r="F14" s="18" t="s">
        <v>173</v>
      </c>
      <c r="G14" s="0" t="s">
        <v>175</v>
      </c>
      <c r="H14" s="34" t="n">
        <v>45017</v>
      </c>
      <c r="I14" s="57" t="n">
        <v>0.309508052062651</v>
      </c>
      <c r="J14" s="57" t="n">
        <v>0.00970659607324067</v>
      </c>
      <c r="K14" s="58" t="s">
        <v>292</v>
      </c>
      <c r="L14" s="58" t="s">
        <v>185</v>
      </c>
      <c r="M14" s="59" t="n">
        <v>0</v>
      </c>
      <c r="N14" s="59" t="n">
        <v>756</v>
      </c>
      <c r="O14" s="60" t="n">
        <v>4.91196573155436</v>
      </c>
      <c r="P14" s="61" t="n">
        <f aca="false">N14*O14</f>
        <v>3713.4460930551</v>
      </c>
      <c r="Q14" s="18"/>
      <c r="R14" s="18"/>
    </row>
    <row r="15" customFormat="false" ht="13.8" hidden="false" customHeight="false" outlineLevel="0" collapsed="false">
      <c r="A15" s="0" t="s">
        <v>153</v>
      </c>
      <c r="B15" s="0" t="s">
        <v>212</v>
      </c>
      <c r="C15" s="0" t="s">
        <v>193</v>
      </c>
      <c r="D15" s="13" t="s">
        <v>288</v>
      </c>
      <c r="E15" s="13" t="s">
        <v>176</v>
      </c>
      <c r="F15" s="18" t="s">
        <v>177</v>
      </c>
      <c r="G15" s="0" t="s">
        <v>293</v>
      </c>
      <c r="H15" s="34" t="n">
        <v>45012</v>
      </c>
      <c r="I15" s="57" t="n">
        <v>0.281038080333854</v>
      </c>
      <c r="J15" s="57" t="n">
        <v>0.014866979655712</v>
      </c>
      <c r="K15" s="58" t="s">
        <v>184</v>
      </c>
      <c r="L15" s="58" t="s">
        <v>185</v>
      </c>
      <c r="M15" s="59" t="n">
        <v>0</v>
      </c>
      <c r="N15" s="59" t="n">
        <v>791</v>
      </c>
      <c r="O15" s="60" t="n">
        <v>5.33649732439205</v>
      </c>
      <c r="P15" s="61" t="n">
        <f aca="false">N15*O15</f>
        <v>4221.16938359411</v>
      </c>
      <c r="Q15" s="18"/>
      <c r="R15" s="18"/>
    </row>
    <row r="16" customFormat="false" ht="13.8" hidden="false" customHeight="false" outlineLevel="0" collapsed="false">
      <c r="A16" s="0" t="s">
        <v>153</v>
      </c>
      <c r="B16" s="0" t="s">
        <v>212</v>
      </c>
      <c r="C16" s="0" t="s">
        <v>193</v>
      </c>
      <c r="D16" s="13" t="s">
        <v>288</v>
      </c>
      <c r="E16" s="13" t="s">
        <v>176</v>
      </c>
      <c r="F16" s="18" t="s">
        <v>177</v>
      </c>
      <c r="G16" s="0" t="s">
        <v>178</v>
      </c>
      <c r="H16" s="34" t="n">
        <v>45012</v>
      </c>
      <c r="I16" s="57" t="n">
        <v>0.104469273743016</v>
      </c>
      <c r="J16" s="57" t="n">
        <v>0.00921787709497206</v>
      </c>
      <c r="K16" s="58" t="s">
        <v>186</v>
      </c>
      <c r="L16" s="58" t="s">
        <v>185</v>
      </c>
      <c r="M16" s="59" t="n">
        <v>0</v>
      </c>
      <c r="N16" s="59" t="n">
        <v>535</v>
      </c>
      <c r="O16" s="60" t="n">
        <v>4.58125204582651</v>
      </c>
      <c r="P16" s="61" t="n">
        <f aca="false">N16*O16</f>
        <v>2450.96984451718</v>
      </c>
      <c r="Q16" s="18"/>
      <c r="R16" s="18"/>
    </row>
    <row r="17" customFormat="false" ht="13.8" hidden="false" customHeight="false" outlineLevel="0" collapsed="false">
      <c r="A17" s="0" t="s">
        <v>153</v>
      </c>
      <c r="B17" s="0" t="s">
        <v>212</v>
      </c>
      <c r="C17" s="0" t="s">
        <v>193</v>
      </c>
      <c r="D17" s="13" t="s">
        <v>288</v>
      </c>
      <c r="E17" s="13" t="s">
        <v>180</v>
      </c>
      <c r="F17" s="18" t="s">
        <v>181</v>
      </c>
      <c r="G17" s="0" t="s">
        <v>182</v>
      </c>
      <c r="H17" s="34" t="n">
        <v>45011</v>
      </c>
      <c r="I17" s="57" t="n">
        <v>0.197361335487345</v>
      </c>
      <c r="J17" s="57" t="n">
        <v>0.00296176628971459</v>
      </c>
      <c r="K17" s="58" t="s">
        <v>186</v>
      </c>
      <c r="L17" s="58" t="s">
        <v>185</v>
      </c>
      <c r="M17" s="59" t="n">
        <v>0</v>
      </c>
      <c r="N17" s="59" t="n">
        <v>1222</v>
      </c>
      <c r="O17" s="60" t="n">
        <v>5.73074549616799</v>
      </c>
      <c r="P17" s="61" t="n">
        <f aca="false">N17*O17</f>
        <v>7002.97099631728</v>
      </c>
      <c r="Q17" s="18"/>
      <c r="R17" s="18"/>
    </row>
    <row r="18" customFormat="false" ht="12.8" hidden="false" customHeight="false" outlineLevel="0" collapsed="false">
      <c r="F18" s="18"/>
      <c r="H18" s="34"/>
      <c r="P18" s="14"/>
      <c r="Q18" s="18"/>
      <c r="R18" s="18"/>
    </row>
    <row r="19" customFormat="false" ht="12.8" hidden="false" customHeight="false" outlineLevel="0" collapsed="false">
      <c r="F19" s="18"/>
      <c r="H19" s="34"/>
      <c r="P19" s="14"/>
      <c r="Q19" s="18"/>
      <c r="R19" s="18"/>
    </row>
    <row r="20" customFormat="false" ht="12.8" hidden="false" customHeight="false" outlineLevel="0" collapsed="false">
      <c r="F20" s="18"/>
      <c r="H20" s="34"/>
      <c r="P20" s="14"/>
      <c r="Q20" s="18"/>
      <c r="R20" s="18"/>
    </row>
    <row r="21" customFormat="false" ht="12.8" hidden="false" customHeight="false" outlineLevel="0" collapsed="false">
      <c r="F21" s="18"/>
      <c r="H21" s="34"/>
      <c r="P21" s="14"/>
      <c r="Q21" s="18"/>
      <c r="R21" s="18"/>
    </row>
    <row r="22" customFormat="false" ht="12.8" hidden="false" customHeight="false" outlineLevel="0" collapsed="false">
      <c r="F22" s="18"/>
      <c r="H22" s="34"/>
      <c r="P22" s="14"/>
      <c r="Q22" s="18"/>
      <c r="R22" s="18"/>
    </row>
    <row r="23" customFormat="false" ht="12.8" hidden="false" customHeight="false" outlineLevel="0" collapsed="false">
      <c r="F23" s="18"/>
      <c r="H23" s="34"/>
      <c r="P23" s="14"/>
      <c r="Q23" s="18"/>
      <c r="R23" s="18"/>
    </row>
    <row r="24" customFormat="false" ht="12.8" hidden="false" customHeight="false" outlineLevel="0" collapsed="false">
      <c r="F24" s="18"/>
      <c r="H24" s="34"/>
      <c r="P24" s="14"/>
      <c r="Q24" s="18"/>
      <c r="R24" s="18"/>
    </row>
    <row r="25" customFormat="false" ht="12.8" hidden="false" customHeight="false" outlineLevel="0" collapsed="false">
      <c r="F25" s="18"/>
      <c r="H25" s="34"/>
      <c r="P25" s="14"/>
      <c r="Q25" s="18"/>
      <c r="R25" s="18"/>
    </row>
    <row r="26" customFormat="false" ht="12.8" hidden="false" customHeight="false" outlineLevel="0" collapsed="false">
      <c r="F26" s="18"/>
      <c r="H26" s="34"/>
      <c r="P26" s="14"/>
      <c r="Q26" s="18"/>
      <c r="R26" s="18"/>
    </row>
    <row r="27" customFormat="false" ht="12.8" hidden="false" customHeight="false" outlineLevel="0" collapsed="false">
      <c r="F27" s="18"/>
      <c r="H27" s="34"/>
      <c r="P27" s="14"/>
      <c r="Q27" s="18"/>
      <c r="R27" s="18"/>
    </row>
    <row r="28" customFormat="false" ht="12.8" hidden="false" customHeight="false" outlineLevel="0" collapsed="false">
      <c r="P28" s="28"/>
      <c r="Q28" s="28"/>
      <c r="R28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52"/>
    <col collapsed="false" customWidth="true" hidden="false" outlineLevel="0" max="8" min="2" style="0" width="11.59"/>
    <col collapsed="false" customWidth="true" hidden="false" outlineLevel="0" max="9" min="9" style="18" width="25.4"/>
    <col collapsed="false" customWidth="true" hidden="false" outlineLevel="0" max="10" min="10" style="18" width="29.31"/>
    <col collapsed="false" customWidth="true" hidden="false" outlineLevel="0" max="11" min="11" style="18" width="29.03"/>
    <col collapsed="false" customWidth="true" hidden="false" outlineLevel="0" max="12" min="12" style="18" width="36.12"/>
    <col collapsed="false" customWidth="true" hidden="false" outlineLevel="0" max="14" min="13" style="18" width="17.78"/>
    <col collapsed="false" customWidth="true" hidden="false" outlineLevel="0" max="15" min="15" style="18" width="28.62"/>
    <col collapsed="false" customWidth="true" hidden="false" outlineLevel="0" max="16" min="16" style="18" width="16.26"/>
    <col collapsed="false" customWidth="false" hidden="false" outlineLevel="0" max="1014" min="17" style="18" width="11.52"/>
  </cols>
  <sheetData>
    <row r="1" customFormat="false" ht="15" hidden="false" customHeight="false" outlineLevel="0" collapsed="false">
      <c r="A1" s="13" t="s">
        <v>7</v>
      </c>
      <c r="B1" s="27" t="s">
        <v>150</v>
      </c>
      <c r="C1" s="27" t="s">
        <v>11</v>
      </c>
      <c r="D1" s="27" t="s">
        <v>13</v>
      </c>
      <c r="E1" s="13" t="s">
        <v>151</v>
      </c>
      <c r="F1" s="42" t="s">
        <v>17</v>
      </c>
      <c r="G1" s="13" t="s">
        <v>19</v>
      </c>
      <c r="H1" s="26" t="s">
        <v>21</v>
      </c>
      <c r="I1" s="54" t="s">
        <v>283</v>
      </c>
      <c r="J1" s="54" t="s">
        <v>284</v>
      </c>
      <c r="K1" s="55" t="s">
        <v>144</v>
      </c>
      <c r="L1" s="55" t="s">
        <v>146</v>
      </c>
      <c r="M1" s="54" t="s">
        <v>147</v>
      </c>
      <c r="N1" s="56" t="s">
        <v>285</v>
      </c>
      <c r="O1" s="56" t="s">
        <v>286</v>
      </c>
      <c r="P1" s="56" t="s">
        <v>287</v>
      </c>
    </row>
    <row r="2" customFormat="false" ht="13.8" hidden="false" customHeight="false" outlineLevel="0" collapsed="false">
      <c r="A2" s="0" t="s">
        <v>153</v>
      </c>
      <c r="B2" s="0" t="s">
        <v>212</v>
      </c>
      <c r="C2" s="0" t="s">
        <v>193</v>
      </c>
      <c r="D2" s="13" t="s">
        <v>288</v>
      </c>
      <c r="E2" s="13" t="s">
        <v>289</v>
      </c>
      <c r="F2" s="18" t="s">
        <v>157</v>
      </c>
      <c r="G2" s="0" t="s">
        <v>158</v>
      </c>
      <c r="H2" s="34" t="n">
        <v>45016</v>
      </c>
      <c r="I2" s="62" t="n">
        <v>0.384495823</v>
      </c>
      <c r="J2" s="62" t="n">
        <v>0.007382942</v>
      </c>
      <c r="K2" s="18" t="s">
        <v>292</v>
      </c>
      <c r="L2" s="18" t="s">
        <v>185</v>
      </c>
      <c r="M2" s="59" t="n">
        <v>0</v>
      </c>
      <c r="N2" s="59" t="n">
        <v>629</v>
      </c>
      <c r="O2" s="60" t="n">
        <v>5.01917574133017</v>
      </c>
      <c r="P2" s="61" t="n">
        <f aca="false">N2*O2</f>
        <v>3157.06154129668</v>
      </c>
    </row>
    <row r="3" customFormat="false" ht="13.8" hidden="false" customHeight="false" outlineLevel="0" collapsed="false">
      <c r="A3" s="0" t="s">
        <v>153</v>
      </c>
      <c r="B3" s="0" t="s">
        <v>212</v>
      </c>
      <c r="C3" s="0" t="s">
        <v>193</v>
      </c>
      <c r="D3" s="13" t="s">
        <v>288</v>
      </c>
      <c r="E3" s="13" t="s">
        <v>289</v>
      </c>
      <c r="F3" s="18" t="s">
        <v>157</v>
      </c>
      <c r="G3" s="0" t="s">
        <v>190</v>
      </c>
      <c r="H3" s="34" t="n">
        <v>45016</v>
      </c>
      <c r="I3" s="62" t="n">
        <v>0.167667753561009</v>
      </c>
      <c r="J3" s="62" t="n">
        <v>0.00188776385790286</v>
      </c>
      <c r="K3" s="18" t="s">
        <v>186</v>
      </c>
      <c r="L3" s="18" t="s">
        <v>185</v>
      </c>
      <c r="M3" s="59" t="n">
        <v>1</v>
      </c>
      <c r="N3" s="59" t="n">
        <v>940</v>
      </c>
      <c r="O3" s="60" t="n">
        <v>4.97520596635985</v>
      </c>
      <c r="P3" s="61" t="n">
        <f aca="false">N3*O3</f>
        <v>4676.69360837826</v>
      </c>
    </row>
    <row r="4" customFormat="false" ht="13.8" hidden="false" customHeight="false" outlineLevel="0" collapsed="false">
      <c r="A4" s="0" t="s">
        <v>153</v>
      </c>
      <c r="B4" s="0" t="s">
        <v>212</v>
      </c>
      <c r="C4" s="0" t="s">
        <v>193</v>
      </c>
      <c r="D4" s="13" t="s">
        <v>288</v>
      </c>
      <c r="E4" s="13" t="s">
        <v>159</v>
      </c>
      <c r="F4" s="18" t="s">
        <v>160</v>
      </c>
      <c r="G4" s="0" t="s">
        <v>161</v>
      </c>
      <c r="H4" s="34" t="n">
        <v>45014</v>
      </c>
      <c r="I4" s="62" t="n">
        <v>0.320325203252032</v>
      </c>
      <c r="J4" s="62" t="n">
        <v>0.0048780487804878</v>
      </c>
      <c r="K4" s="18" t="s">
        <v>292</v>
      </c>
      <c r="L4" s="18" t="s">
        <v>185</v>
      </c>
      <c r="M4" s="59" t="n">
        <v>0</v>
      </c>
      <c r="N4" s="59" t="n">
        <v>687</v>
      </c>
      <c r="O4" s="60" t="n">
        <v>5.345647432985</v>
      </c>
      <c r="P4" s="61" t="n">
        <f aca="false">N4*O4</f>
        <v>3672.4597864607</v>
      </c>
    </row>
    <row r="5" customFormat="false" ht="13.8" hidden="false" customHeight="false" outlineLevel="0" collapsed="false">
      <c r="A5" s="0" t="s">
        <v>153</v>
      </c>
      <c r="B5" s="0" t="s">
        <v>212</v>
      </c>
      <c r="C5" s="0" t="s">
        <v>193</v>
      </c>
      <c r="D5" s="13" t="s">
        <v>288</v>
      </c>
      <c r="E5" s="13" t="s">
        <v>159</v>
      </c>
      <c r="F5" s="18" t="s">
        <v>160</v>
      </c>
      <c r="G5" s="0" t="s">
        <v>162</v>
      </c>
      <c r="H5" s="34" t="n">
        <v>45014</v>
      </c>
      <c r="I5" s="62" t="n">
        <v>0.622701555869872</v>
      </c>
      <c r="J5" s="62" t="n">
        <v>0.00477369165487977</v>
      </c>
      <c r="K5" s="18" t="s">
        <v>290</v>
      </c>
      <c r="L5" s="18" t="s">
        <v>185</v>
      </c>
      <c r="M5" s="59" t="n">
        <v>0</v>
      </c>
      <c r="N5" s="59" t="n">
        <v>802</v>
      </c>
      <c r="O5" s="60" t="n">
        <v>5.26731561804637</v>
      </c>
      <c r="P5" s="61" t="n">
        <f aca="false">N5*O5</f>
        <v>4224.38712567319</v>
      </c>
    </row>
    <row r="6" customFormat="false" ht="13.8" hidden="false" customHeight="false" outlineLevel="0" collapsed="false">
      <c r="A6" s="0" t="s">
        <v>153</v>
      </c>
      <c r="B6" s="0" t="s">
        <v>212</v>
      </c>
      <c r="C6" s="0" t="s">
        <v>193</v>
      </c>
      <c r="D6" s="13" t="s">
        <v>288</v>
      </c>
      <c r="E6" s="13" t="s">
        <v>159</v>
      </c>
      <c r="F6" s="18" t="s">
        <v>160</v>
      </c>
      <c r="G6" s="0" t="s">
        <v>163</v>
      </c>
      <c r="H6" s="34" t="n">
        <v>45013</v>
      </c>
      <c r="I6" s="62" t="n">
        <v>0.0829655781112091</v>
      </c>
      <c r="J6" s="62" t="n">
        <v>0.00264783759929391</v>
      </c>
      <c r="K6" s="18" t="s">
        <v>188</v>
      </c>
      <c r="L6" s="18" t="s">
        <v>185</v>
      </c>
      <c r="M6" s="59" t="n">
        <v>0</v>
      </c>
      <c r="N6" s="59" t="n">
        <v>764</v>
      </c>
      <c r="O6" s="60" t="n">
        <v>5.34752314001172</v>
      </c>
      <c r="P6" s="61" t="n">
        <f aca="false">N6*O6</f>
        <v>4085.50767896895</v>
      </c>
    </row>
    <row r="7" customFormat="false" ht="13.8" hidden="false" customHeight="false" outlineLevel="0" collapsed="false">
      <c r="A7" s="0" t="s">
        <v>153</v>
      </c>
      <c r="B7" s="0" t="s">
        <v>212</v>
      </c>
      <c r="C7" s="0" t="s">
        <v>193</v>
      </c>
      <c r="D7" s="13" t="s">
        <v>288</v>
      </c>
      <c r="E7" s="13" t="s">
        <v>159</v>
      </c>
      <c r="F7" s="18" t="s">
        <v>160</v>
      </c>
      <c r="G7" s="0" t="s">
        <v>164</v>
      </c>
      <c r="H7" s="34" t="n">
        <v>45013</v>
      </c>
      <c r="I7" s="62" t="n">
        <v>0.144882527680259</v>
      </c>
      <c r="J7" s="62" t="n">
        <v>0.0010802052389954</v>
      </c>
      <c r="K7" s="18" t="s">
        <v>186</v>
      </c>
      <c r="L7" s="18" t="s">
        <v>185</v>
      </c>
      <c r="M7" s="59" t="n">
        <v>0</v>
      </c>
      <c r="N7" s="59" t="n">
        <v>959</v>
      </c>
      <c r="O7" s="60" t="n">
        <v>5.28806602690664</v>
      </c>
      <c r="P7" s="61" t="n">
        <f aca="false">N7*O7</f>
        <v>5071.25531980347</v>
      </c>
    </row>
    <row r="8" customFormat="false" ht="13.8" hidden="false" customHeight="false" outlineLevel="0" collapsed="false">
      <c r="A8" s="0" t="s">
        <v>153</v>
      </c>
      <c r="B8" s="0" t="s">
        <v>212</v>
      </c>
      <c r="C8" s="0" t="s">
        <v>193</v>
      </c>
      <c r="D8" s="13" t="s">
        <v>288</v>
      </c>
      <c r="E8" s="13" t="s">
        <v>165</v>
      </c>
      <c r="F8" s="18" t="s">
        <v>166</v>
      </c>
      <c r="G8" s="0" t="s">
        <v>167</v>
      </c>
      <c r="H8" s="34" t="n">
        <v>45010</v>
      </c>
      <c r="I8" s="62" t="n">
        <v>0.123623011015911</v>
      </c>
      <c r="J8" s="62" t="n">
        <v>0.00326397388820889</v>
      </c>
      <c r="K8" s="18" t="s">
        <v>186</v>
      </c>
      <c r="L8" s="18" t="s">
        <v>185</v>
      </c>
      <c r="M8" s="59" t="n">
        <v>0</v>
      </c>
      <c r="N8" s="59" t="n">
        <v>482</v>
      </c>
      <c r="O8" s="60" t="n">
        <v>5.59278726708074</v>
      </c>
      <c r="P8" s="61" t="n">
        <f aca="false">N8*O8</f>
        <v>2695.72346273292</v>
      </c>
    </row>
    <row r="9" customFormat="false" ht="13.8" hidden="false" customHeight="false" outlineLevel="0" collapsed="false">
      <c r="A9" s="0" t="s">
        <v>153</v>
      </c>
      <c r="B9" s="0" t="s">
        <v>212</v>
      </c>
      <c r="C9" s="0" t="s">
        <v>193</v>
      </c>
      <c r="D9" s="13" t="s">
        <v>288</v>
      </c>
      <c r="E9" s="13" t="s">
        <v>169</v>
      </c>
      <c r="F9" s="18" t="s">
        <v>170</v>
      </c>
      <c r="G9" s="0" t="s">
        <v>171</v>
      </c>
      <c r="H9" s="34" t="n">
        <v>45015</v>
      </c>
      <c r="I9" s="62" t="n">
        <v>0.0681753487048107</v>
      </c>
      <c r="J9" s="62" t="n">
        <v>0.00697409621406205</v>
      </c>
      <c r="K9" s="18" t="s">
        <v>188</v>
      </c>
      <c r="L9" s="18" t="s">
        <v>185</v>
      </c>
      <c r="M9" s="59" t="n">
        <v>0</v>
      </c>
      <c r="N9" s="59" t="n">
        <v>1021</v>
      </c>
      <c r="O9" s="60" t="n">
        <v>5.06263694095391</v>
      </c>
      <c r="P9" s="61" t="n">
        <f aca="false">N9*O9</f>
        <v>5168.95231671394</v>
      </c>
    </row>
    <row r="10" customFormat="false" ht="13.8" hidden="false" customHeight="false" outlineLevel="0" collapsed="false">
      <c r="A10" s="0" t="s">
        <v>153</v>
      </c>
      <c r="B10" s="0" t="s">
        <v>212</v>
      </c>
      <c r="C10" s="0" t="s">
        <v>193</v>
      </c>
      <c r="D10" s="13" t="s">
        <v>288</v>
      </c>
      <c r="E10" s="13" t="s">
        <v>172</v>
      </c>
      <c r="F10" s="18" t="s">
        <v>173</v>
      </c>
      <c r="G10" s="0" t="s">
        <v>209</v>
      </c>
      <c r="H10" s="34" t="n">
        <v>45018</v>
      </c>
      <c r="I10" s="62" t="n">
        <v>0.286291804483645</v>
      </c>
      <c r="J10" s="62" t="n">
        <v>0.00275633958103638</v>
      </c>
      <c r="K10" s="18" t="s">
        <v>184</v>
      </c>
      <c r="L10" s="18" t="s">
        <v>185</v>
      </c>
      <c r="M10" s="59" t="n">
        <v>0</v>
      </c>
      <c r="N10" s="59" t="n">
        <v>711</v>
      </c>
      <c r="O10" s="60" t="n">
        <v>4.91129781467051</v>
      </c>
      <c r="P10" s="61" t="n">
        <f aca="false">N10*O10</f>
        <v>3491.93274623073</v>
      </c>
    </row>
    <row r="11" customFormat="false" ht="13.8" hidden="false" customHeight="false" outlineLevel="0" collapsed="false">
      <c r="A11" s="0" t="s">
        <v>153</v>
      </c>
      <c r="B11" s="0" t="s">
        <v>212</v>
      </c>
      <c r="C11" s="0" t="s">
        <v>193</v>
      </c>
      <c r="D11" s="13" t="s">
        <v>288</v>
      </c>
      <c r="E11" s="13" t="s">
        <v>172</v>
      </c>
      <c r="F11" s="18" t="s">
        <v>173</v>
      </c>
      <c r="G11" s="0" t="s">
        <v>191</v>
      </c>
      <c r="H11" s="34" t="n">
        <v>45017</v>
      </c>
      <c r="I11" s="62" t="n">
        <v>0.258843997680262</v>
      </c>
      <c r="J11" s="62" t="n">
        <v>0.0085057026870288</v>
      </c>
      <c r="K11" s="18" t="s">
        <v>184</v>
      </c>
      <c r="L11" s="18" t="s">
        <v>185</v>
      </c>
      <c r="M11" s="59" t="n">
        <v>0</v>
      </c>
      <c r="N11" s="59" t="n">
        <v>636</v>
      </c>
      <c r="O11" s="60" t="n">
        <v>4.89876637981616</v>
      </c>
      <c r="P11" s="61" t="n">
        <f aca="false">N11*O11</f>
        <v>3115.61541756308</v>
      </c>
    </row>
    <row r="12" customFormat="false" ht="13.8" hidden="false" customHeight="false" outlineLevel="0" collapsed="false">
      <c r="A12" s="0" t="s">
        <v>153</v>
      </c>
      <c r="B12" s="0" t="s">
        <v>212</v>
      </c>
      <c r="C12" s="0" t="s">
        <v>193</v>
      </c>
      <c r="D12" s="13" t="s">
        <v>288</v>
      </c>
      <c r="E12" s="13" t="s">
        <v>172</v>
      </c>
      <c r="F12" s="18" t="s">
        <v>173</v>
      </c>
      <c r="G12" s="0" t="s">
        <v>174</v>
      </c>
      <c r="H12" s="34" t="n">
        <v>45017</v>
      </c>
      <c r="I12" s="62" t="n">
        <v>0.175010606703436</v>
      </c>
      <c r="J12" s="62" t="n">
        <v>0.00233347475604582</v>
      </c>
      <c r="K12" s="18" t="s">
        <v>186</v>
      </c>
      <c r="L12" s="18" t="s">
        <v>185</v>
      </c>
      <c r="M12" s="59" t="n">
        <v>0</v>
      </c>
      <c r="N12" s="59" t="n">
        <v>652</v>
      </c>
      <c r="O12" s="60" t="n">
        <v>4.90917628969499</v>
      </c>
      <c r="P12" s="61" t="n">
        <f aca="false">N12*O12</f>
        <v>3200.78294088113</v>
      </c>
    </row>
    <row r="13" customFormat="false" ht="13.8" hidden="false" customHeight="false" outlineLevel="0" collapsed="false">
      <c r="A13" s="0" t="s">
        <v>153</v>
      </c>
      <c r="B13" s="0" t="s">
        <v>212</v>
      </c>
      <c r="C13" s="0" t="s">
        <v>193</v>
      </c>
      <c r="D13" s="13" t="s">
        <v>288</v>
      </c>
      <c r="E13" s="13" t="s">
        <v>172</v>
      </c>
      <c r="F13" s="18" t="s">
        <v>173</v>
      </c>
      <c r="G13" s="0" t="s">
        <v>175</v>
      </c>
      <c r="H13" s="34" t="n">
        <v>45017</v>
      </c>
      <c r="I13" s="62" t="n">
        <v>0.0930800069722851</v>
      </c>
      <c r="J13" s="62" t="n">
        <v>0.000522921387484748</v>
      </c>
      <c r="K13" s="18" t="s">
        <v>188</v>
      </c>
      <c r="L13" s="18" t="s">
        <v>185</v>
      </c>
      <c r="M13" s="59" t="n">
        <v>0</v>
      </c>
      <c r="N13" s="59" t="n">
        <v>777</v>
      </c>
      <c r="O13" s="60" t="n">
        <v>4.8870787571301</v>
      </c>
      <c r="P13" s="61" t="n">
        <f aca="false">N13*O13</f>
        <v>3797.26019429009</v>
      </c>
    </row>
    <row r="14" customFormat="false" ht="13.8" hidden="false" customHeight="false" outlineLevel="0" collapsed="false">
      <c r="A14" s="0" t="s">
        <v>153</v>
      </c>
      <c r="B14" s="0" t="s">
        <v>212</v>
      </c>
      <c r="C14" s="0" t="s">
        <v>193</v>
      </c>
      <c r="D14" s="13" t="s">
        <v>288</v>
      </c>
      <c r="E14" s="13" t="s">
        <v>176</v>
      </c>
      <c r="F14" s="18" t="s">
        <v>177</v>
      </c>
      <c r="G14" s="0" t="s">
        <v>293</v>
      </c>
      <c r="H14" s="34" t="n">
        <v>45012</v>
      </c>
      <c r="I14" s="62" t="n">
        <v>0.323264440911499</v>
      </c>
      <c r="J14" s="62" t="n">
        <v>0.0107754813637166</v>
      </c>
      <c r="K14" s="18" t="s">
        <v>292</v>
      </c>
      <c r="L14" s="18" t="s">
        <v>185</v>
      </c>
      <c r="M14" s="59" t="n">
        <v>0</v>
      </c>
      <c r="N14" s="59" t="n">
        <v>984</v>
      </c>
      <c r="O14" s="60" t="n">
        <v>5.59258524251014</v>
      </c>
      <c r="P14" s="61" t="n">
        <f aca="false">N14*O14</f>
        <v>5503.10387862998</v>
      </c>
    </row>
    <row r="15" customFormat="false" ht="13.8" hidden="false" customHeight="false" outlineLevel="0" collapsed="false">
      <c r="A15" s="0" t="s">
        <v>153</v>
      </c>
      <c r="B15" s="0" t="s">
        <v>212</v>
      </c>
      <c r="C15" s="0" t="s">
        <v>193</v>
      </c>
      <c r="D15" s="13" t="s">
        <v>288</v>
      </c>
      <c r="E15" s="13" t="s">
        <v>176</v>
      </c>
      <c r="F15" s="18" t="s">
        <v>177</v>
      </c>
      <c r="G15" s="0" t="s">
        <v>178</v>
      </c>
      <c r="H15" s="34" t="n">
        <v>45012</v>
      </c>
      <c r="I15" s="62" t="n">
        <v>0.114407845109378</v>
      </c>
      <c r="J15" s="62" t="n">
        <v>0.00930349509680663</v>
      </c>
      <c r="K15" s="18" t="s">
        <v>186</v>
      </c>
      <c r="L15" s="18" t="s">
        <v>185</v>
      </c>
      <c r="M15" s="59" t="n">
        <v>0</v>
      </c>
      <c r="N15" s="59" t="n">
        <v>574</v>
      </c>
      <c r="O15" s="60" t="n">
        <v>4.81772969374167</v>
      </c>
      <c r="P15" s="61" t="n">
        <f aca="false">N15*O15</f>
        <v>2765.37684420772</v>
      </c>
    </row>
    <row r="16" customFormat="false" ht="13.8" hidden="false" customHeight="false" outlineLevel="0" collapsed="false">
      <c r="A16" s="0" t="s">
        <v>153</v>
      </c>
      <c r="B16" s="0" t="s">
        <v>212</v>
      </c>
      <c r="C16" s="0" t="s">
        <v>193</v>
      </c>
      <c r="D16" s="13" t="s">
        <v>288</v>
      </c>
      <c r="E16" s="13" t="s">
        <v>180</v>
      </c>
      <c r="F16" s="18" t="s">
        <v>181</v>
      </c>
      <c r="G16" s="0" t="s">
        <v>182</v>
      </c>
      <c r="H16" s="34" t="n">
        <v>45011</v>
      </c>
      <c r="I16" s="62" t="n">
        <v>0.174387442572741</v>
      </c>
      <c r="J16" s="62" t="n">
        <v>0.00153139356814701</v>
      </c>
      <c r="K16" s="18" t="s">
        <v>186</v>
      </c>
      <c r="L16" s="18" t="s">
        <v>185</v>
      </c>
      <c r="M16" s="59" t="n">
        <v>0</v>
      </c>
      <c r="N16" s="59" t="n">
        <v>1196</v>
      </c>
      <c r="O16" s="60" t="n">
        <v>5.59614191499755</v>
      </c>
      <c r="P16" s="61" t="n">
        <f aca="false">N16*O16</f>
        <v>6692.98573033707</v>
      </c>
    </row>
    <row r="17" customFormat="false" ht="12.8" hidden="false" customHeight="false" outlineLevel="0" collapsed="false">
      <c r="F17" s="18"/>
      <c r="H17" s="34"/>
    </row>
    <row r="18" customFormat="false" ht="12.8" hidden="false" customHeight="false" outlineLevel="0" collapsed="false">
      <c r="F18" s="18"/>
      <c r="H18" s="34"/>
    </row>
    <row r="19" customFormat="false" ht="12.8" hidden="false" customHeight="false" outlineLevel="0" collapsed="false">
      <c r="F19" s="18"/>
      <c r="H19" s="34"/>
    </row>
    <row r="20" customFormat="false" ht="12.8" hidden="false" customHeight="false" outlineLevel="0" collapsed="false">
      <c r="F20" s="18"/>
      <c r="H20" s="34"/>
    </row>
    <row r="21" customFormat="false" ht="12.8" hidden="false" customHeight="false" outlineLevel="0" collapsed="false">
      <c r="F21" s="18"/>
      <c r="H21" s="34"/>
    </row>
    <row r="22" customFormat="false" ht="12.8" hidden="false" customHeight="false" outlineLevel="0" collapsed="false">
      <c r="F22" s="18"/>
      <c r="H22" s="34"/>
    </row>
    <row r="23" customFormat="false" ht="12.8" hidden="false" customHeight="false" outlineLevel="0" collapsed="false">
      <c r="F23" s="18"/>
      <c r="H23" s="34"/>
    </row>
    <row r="24" customFormat="false" ht="12.8" hidden="false" customHeight="false" outlineLevel="0" collapsed="false">
      <c r="F24" s="18"/>
      <c r="H24" s="34"/>
      <c r="L24" s="0"/>
      <c r="M24" s="0"/>
      <c r="N24" s="0"/>
      <c r="O24" s="0"/>
      <c r="P24" s="0"/>
      <c r="Q24" s="0"/>
      <c r="R24" s="0"/>
      <c r="S24" s="0"/>
    </row>
    <row r="25" customFormat="false" ht="12.8" hidden="false" customHeight="false" outlineLevel="0" collapsed="false">
      <c r="F25" s="18"/>
      <c r="H25" s="34"/>
      <c r="L25" s="0"/>
      <c r="M25" s="0"/>
      <c r="N25" s="0"/>
      <c r="O25" s="0"/>
      <c r="P25" s="0"/>
      <c r="Q25" s="0"/>
      <c r="R25" s="0"/>
      <c r="S25" s="0"/>
    </row>
    <row r="26" customFormat="false" ht="12.8" hidden="false" customHeight="false" outlineLevel="0" collapsed="false">
      <c r="F26" s="18"/>
      <c r="H26" s="34"/>
      <c r="L26" s="0"/>
      <c r="M26" s="0"/>
      <c r="N26" s="0"/>
      <c r="O26" s="0"/>
      <c r="P26" s="0"/>
      <c r="Q26" s="0"/>
      <c r="R26" s="0"/>
      <c r="S26" s="0"/>
    </row>
    <row r="27" customFormat="false" ht="12.8" hidden="false" customHeight="false" outlineLevel="0" collapsed="false">
      <c r="L27" s="0"/>
      <c r="M27" s="0"/>
      <c r="N27" s="0"/>
      <c r="O27" s="0"/>
      <c r="P27" s="0"/>
      <c r="Q27" s="0"/>
      <c r="R27" s="0"/>
      <c r="S27" s="0"/>
    </row>
    <row r="28" customFormat="false" ht="12.8" hidden="false" customHeight="false" outlineLevel="0" collapsed="false">
      <c r="L28" s="0"/>
      <c r="M28" s="0"/>
      <c r="N28" s="0"/>
      <c r="O28" s="0"/>
      <c r="P28" s="0"/>
      <c r="Q28" s="0"/>
      <c r="R28" s="0"/>
      <c r="S28" s="0"/>
    </row>
    <row r="29" customFormat="false" ht="12.8" hidden="false" customHeight="false" outlineLevel="0" collapsed="false">
      <c r="L29" s="0"/>
      <c r="M29" s="0"/>
      <c r="N29" s="0"/>
      <c r="O29" s="0"/>
      <c r="P29" s="0"/>
      <c r="Q29" s="0"/>
      <c r="R29" s="0"/>
      <c r="S29" s="0"/>
    </row>
    <row r="30" customFormat="false" ht="12.8" hidden="false" customHeight="false" outlineLevel="0" collapsed="false">
      <c r="L30" s="0"/>
      <c r="M30" s="0"/>
      <c r="N30" s="0"/>
      <c r="O30" s="0"/>
      <c r="P30" s="0"/>
      <c r="Q30" s="0"/>
      <c r="R30" s="0"/>
      <c r="S30" s="0"/>
    </row>
    <row r="31" customFormat="false" ht="12.8" hidden="false" customHeight="false" outlineLevel="0" collapsed="false">
      <c r="L31" s="0"/>
      <c r="M31" s="0"/>
      <c r="N31" s="0"/>
      <c r="O31" s="0"/>
      <c r="P31" s="0"/>
      <c r="Q31" s="0"/>
      <c r="R31" s="0"/>
      <c r="S31" s="0"/>
    </row>
    <row r="32" customFormat="false" ht="12.8" hidden="false" customHeight="false" outlineLevel="0" collapsed="false">
      <c r="L32" s="0"/>
      <c r="M32" s="0"/>
      <c r="N32" s="0"/>
      <c r="O32" s="0"/>
      <c r="P32" s="0"/>
      <c r="Q32" s="0"/>
      <c r="R32" s="0"/>
      <c r="S32" s="0"/>
    </row>
    <row r="33" customFormat="false" ht="12.8" hidden="false" customHeight="false" outlineLevel="0" collapsed="false">
      <c r="L33" s="0"/>
      <c r="M33" s="0"/>
      <c r="N33" s="0"/>
      <c r="O33" s="0"/>
      <c r="P33" s="0"/>
      <c r="Q33" s="0"/>
      <c r="R33" s="0"/>
      <c r="S33" s="0"/>
    </row>
    <row r="34" customFormat="false" ht="12.8" hidden="false" customHeight="false" outlineLevel="0" collapsed="false">
      <c r="L34" s="0"/>
      <c r="M34" s="0"/>
      <c r="N34" s="0"/>
      <c r="O34" s="0"/>
      <c r="P34" s="0"/>
      <c r="Q34" s="0"/>
      <c r="R34" s="0"/>
      <c r="S34" s="0"/>
    </row>
    <row r="35" customFormat="false" ht="12.8" hidden="false" customHeight="false" outlineLevel="0" collapsed="false">
      <c r="L35" s="0"/>
      <c r="M35" s="0"/>
      <c r="N35" s="0"/>
      <c r="O35" s="0"/>
      <c r="P35" s="0"/>
      <c r="Q35" s="0"/>
      <c r="R35" s="0"/>
      <c r="S35" s="0"/>
    </row>
    <row r="36" customFormat="false" ht="12.8" hidden="false" customHeight="false" outlineLevel="0" collapsed="false">
      <c r="L36" s="0"/>
      <c r="M36" s="0"/>
      <c r="N36" s="0"/>
      <c r="O36" s="0"/>
      <c r="P36" s="0"/>
      <c r="Q36" s="0"/>
      <c r="R36" s="0"/>
      <c r="S36" s="0"/>
    </row>
    <row r="37" customFormat="false" ht="12.8" hidden="false" customHeight="false" outlineLevel="0" collapsed="false">
      <c r="L37" s="0"/>
      <c r="M37" s="0"/>
      <c r="N37" s="0"/>
      <c r="O37" s="0"/>
      <c r="P37" s="0"/>
      <c r="Q37" s="0"/>
      <c r="R37" s="0"/>
      <c r="S37" s="0"/>
    </row>
    <row r="38" customFormat="false" ht="12.8" hidden="false" customHeight="false" outlineLevel="0" collapsed="false">
      <c r="L38" s="0"/>
      <c r="M38" s="0"/>
      <c r="N38" s="0"/>
      <c r="O38" s="0"/>
      <c r="P38" s="0"/>
      <c r="Q38" s="0"/>
      <c r="R38" s="0"/>
      <c r="S38" s="0"/>
    </row>
    <row r="39" customFormat="false" ht="12.8" hidden="false" customHeight="false" outlineLevel="0" collapsed="false">
      <c r="L39" s="0"/>
      <c r="M39" s="0"/>
      <c r="N39" s="0"/>
      <c r="O39" s="0"/>
      <c r="P39" s="0"/>
      <c r="Q39" s="0"/>
      <c r="R39" s="0"/>
      <c r="S39" s="0"/>
    </row>
    <row r="40" customFormat="false" ht="12.8" hidden="false" customHeight="false" outlineLevel="0" collapsed="false">
      <c r="L40" s="0"/>
      <c r="M40" s="0"/>
      <c r="N40" s="0"/>
      <c r="O40" s="0"/>
      <c r="P40" s="0"/>
      <c r="Q40" s="0"/>
      <c r="R40" s="0"/>
      <c r="S40" s="0"/>
    </row>
    <row r="41" customFormat="false" ht="12.8" hidden="false" customHeight="false" outlineLevel="0" collapsed="false">
      <c r="L41" s="0"/>
      <c r="M41" s="0"/>
      <c r="N41" s="0"/>
      <c r="O41" s="0"/>
      <c r="P41" s="0"/>
      <c r="Q41" s="0"/>
      <c r="R41" s="0"/>
      <c r="S41" s="0"/>
    </row>
    <row r="42" customFormat="false" ht="12.8" hidden="false" customHeight="false" outlineLevel="0" collapsed="false">
      <c r="L42" s="0"/>
      <c r="M42" s="0"/>
      <c r="N42" s="0"/>
      <c r="O42" s="0"/>
      <c r="P42" s="0"/>
      <c r="Q42" s="0"/>
      <c r="R42" s="0"/>
      <c r="S42" s="0"/>
    </row>
    <row r="43" customFormat="false" ht="12.8" hidden="false" customHeight="false" outlineLevel="0" collapsed="false">
      <c r="L43" s="0"/>
      <c r="M43" s="0"/>
      <c r="N43" s="0"/>
      <c r="O43" s="0"/>
      <c r="P43" s="0"/>
      <c r="Q43" s="0"/>
      <c r="R43" s="0"/>
      <c r="S43" s="0"/>
    </row>
    <row r="44" customFormat="false" ht="12.8" hidden="false" customHeight="false" outlineLevel="0" collapsed="false">
      <c r="L44" s="0"/>
      <c r="M44" s="0"/>
      <c r="N44" s="0"/>
      <c r="O44" s="0"/>
      <c r="P44" s="0"/>
      <c r="Q44" s="0"/>
      <c r="R44" s="0"/>
      <c r="S44" s="0"/>
    </row>
    <row r="45" customFormat="false" ht="12.8" hidden="false" customHeight="false" outlineLevel="0" collapsed="false">
      <c r="L45" s="0"/>
      <c r="M45" s="0"/>
      <c r="N45" s="0"/>
      <c r="O45" s="0"/>
      <c r="P45" s="0"/>
      <c r="Q45" s="0"/>
      <c r="R45" s="0"/>
      <c r="S45" s="0"/>
    </row>
    <row r="46" customFormat="false" ht="12.8" hidden="false" customHeight="false" outlineLevel="0" collapsed="false">
      <c r="L46" s="0"/>
      <c r="M46" s="0"/>
      <c r="N46" s="0"/>
      <c r="O46" s="0"/>
      <c r="P46" s="0"/>
      <c r="Q46" s="0"/>
      <c r="R46" s="0"/>
      <c r="S46" s="0"/>
    </row>
    <row r="47" customFormat="false" ht="12.8" hidden="false" customHeight="false" outlineLevel="0" collapsed="false">
      <c r="L47" s="0"/>
      <c r="M47" s="0"/>
      <c r="N47" s="0"/>
      <c r="O47" s="0"/>
      <c r="P47" s="0"/>
      <c r="Q47" s="0"/>
      <c r="R47" s="0"/>
      <c r="S47" s="0"/>
    </row>
    <row r="48" customFormat="false" ht="12.8" hidden="false" customHeight="false" outlineLevel="0" collapsed="false">
      <c r="L48" s="0"/>
      <c r="M48" s="0"/>
      <c r="N48" s="0"/>
      <c r="O48" s="0"/>
      <c r="P48" s="0"/>
      <c r="Q48" s="0"/>
      <c r="R48" s="0"/>
      <c r="S48" s="0"/>
    </row>
    <row r="49" customFormat="false" ht="12.8" hidden="false" customHeight="false" outlineLevel="0" collapsed="false">
      <c r="L49" s="0"/>
      <c r="M49" s="0"/>
      <c r="N49" s="0"/>
      <c r="O49" s="0"/>
      <c r="P49" s="0"/>
      <c r="Q49" s="0"/>
      <c r="R49" s="0"/>
      <c r="S49" s="0"/>
    </row>
    <row r="50" customFormat="false" ht="12.8" hidden="false" customHeight="false" outlineLevel="0" collapsed="false">
      <c r="L50" s="0"/>
      <c r="M50" s="0"/>
      <c r="N50" s="0"/>
      <c r="O50" s="0"/>
      <c r="P50" s="0"/>
      <c r="Q50" s="0"/>
      <c r="R50" s="0"/>
      <c r="S50" s="0"/>
    </row>
    <row r="51" customFormat="false" ht="12.8" hidden="false" customHeight="false" outlineLevel="0" collapsed="false">
      <c r="L51" s="0"/>
      <c r="M51" s="0"/>
      <c r="N51" s="0"/>
      <c r="O51" s="0"/>
      <c r="P51" s="0"/>
      <c r="Q51" s="0"/>
      <c r="R51" s="0"/>
      <c r="S51" s="0"/>
    </row>
    <row r="52" customFormat="false" ht="12.8" hidden="false" customHeight="false" outlineLevel="0" collapsed="false">
      <c r="L52" s="0"/>
      <c r="M52" s="0"/>
      <c r="N52" s="0"/>
      <c r="O52" s="0"/>
      <c r="P52" s="0"/>
      <c r="Q52" s="0"/>
      <c r="R52" s="0"/>
      <c r="S52" s="0"/>
    </row>
    <row r="53" customFormat="false" ht="12.8" hidden="false" customHeight="false" outlineLevel="0" collapsed="false">
      <c r="L53" s="0"/>
      <c r="M53" s="0"/>
      <c r="N53" s="0"/>
      <c r="O53" s="0"/>
      <c r="P53" s="0"/>
      <c r="Q53" s="0"/>
      <c r="R53" s="0"/>
      <c r="S53" s="0"/>
    </row>
    <row r="54" customFormat="false" ht="12.8" hidden="false" customHeight="false" outlineLevel="0" collapsed="false">
      <c r="L54" s="0"/>
      <c r="M54" s="0"/>
      <c r="N54" s="0"/>
      <c r="O54" s="0"/>
      <c r="P54" s="0"/>
      <c r="Q54" s="0"/>
      <c r="R54" s="0"/>
      <c r="S54" s="0"/>
    </row>
    <row r="55" customFormat="false" ht="12.8" hidden="false" customHeight="false" outlineLevel="0" collapsed="false">
      <c r="L55" s="0"/>
      <c r="M55" s="0"/>
      <c r="N55" s="0"/>
      <c r="O55" s="0"/>
      <c r="P55" s="0"/>
      <c r="Q55" s="0"/>
      <c r="R55" s="0"/>
      <c r="S55" s="0"/>
    </row>
    <row r="56" customFormat="false" ht="12.8" hidden="false" customHeight="false" outlineLevel="0" collapsed="false">
      <c r="L56" s="0"/>
      <c r="M56" s="0"/>
      <c r="N56" s="0"/>
      <c r="O56" s="0"/>
      <c r="P56" s="0"/>
      <c r="Q56" s="0"/>
      <c r="R56" s="0"/>
      <c r="S56" s="0"/>
    </row>
    <row r="57" customFormat="false" ht="12.8" hidden="false" customHeight="false" outlineLevel="0" collapsed="false">
      <c r="L57" s="0"/>
      <c r="M57" s="0"/>
      <c r="N57" s="0"/>
      <c r="O57" s="0"/>
      <c r="P57" s="0"/>
      <c r="Q57" s="0"/>
      <c r="R57" s="0"/>
      <c r="S5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2023-05-09T09:15:41Z</dcterms:created>
  <dc:creator>Scott Foster</dc:creator>
  <dc:description/>
  <dc:language>en-AU</dc:language>
  <cp:lastModifiedBy>Scott Foster</cp:lastModifiedBy>
  <dcterms:modified xsi:type="dcterms:W3CDTF">2023-06-16T16:02:29Z</dcterms:modified>
  <cp:revision>57</cp:revision>
  <dc:subject/>
  <dc:title/>
</cp:coreProperties>
</file>