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ure\Documents\CancerMetabRes\egem-lf\matlab\MeCorr\VariablesSaved\"/>
    </mc:Choice>
  </mc:AlternateContent>
  <xr:revisionPtr revIDLastSave="0" documentId="13_ncr:1_{ED3BA40A-30B4-44EE-9733-30D7DF0BBA47}" xr6:coauthVersionLast="43" xr6:coauthVersionMax="43" xr10:uidLastSave="{00000000-0000-0000-0000-000000000000}"/>
  <bookViews>
    <workbookView xWindow="-75" yWindow="570" windowWidth="10350" windowHeight="7875" firstSheet="1" activeTab="1" xr2:uid="{41914AB9-F57C-4F6C-9BD0-256246B50507}"/>
  </bookViews>
  <sheets>
    <sheet name="Expected" sheetId="1" r:id="rId1"/>
    <sheet name="MaxAllRxns_1" sheetId="2" r:id="rId2"/>
    <sheet name="All6CommonRxns" sheetId="3" r:id="rId3"/>
  </sheets>
  <calcPr calcId="18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3" i="3" l="1"/>
  <c r="F4" i="3"/>
  <c r="F5" i="3"/>
  <c r="F6" i="3"/>
  <c r="F7" i="3"/>
  <c r="F8" i="3"/>
  <c r="F2" i="3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" i="2"/>
</calcChain>
</file>

<file path=xl/sharedStrings.xml><?xml version="1.0" encoding="utf-8"?>
<sst xmlns="http://schemas.openxmlformats.org/spreadsheetml/2006/main" count="207" uniqueCount="120">
  <si>
    <t>Reaction contributes to methylation</t>
  </si>
  <si>
    <t>Reaction contributes to demethylation</t>
  </si>
  <si>
    <t>Inhibitor of methyltransferase</t>
  </si>
  <si>
    <t>Inhibitor of demethylase</t>
  </si>
  <si>
    <t xml:space="preserve">Inhibitor of methyltransferase  </t>
  </si>
  <si>
    <t>Expected Correlation Sign (+/-) for Simulation when Each Rxn is Maximized</t>
  </si>
  <si>
    <t>Small weight</t>
  </si>
  <si>
    <t>Large weight</t>
  </si>
  <si>
    <t>Those CCL that experience high flux, as a result of high Me, should be more sensitive to MTi (low AUC) -&gt; negative corr</t>
  </si>
  <si>
    <t>Those CCL that experience low flux, as a result of low Me, should be less sensitive to MTi (low AUC) -&gt; pos corr</t>
  </si>
  <si>
    <t>Those CCL that experience low flux, as a result of low Me, should be less sensitive to DMTi (low AUC) -&gt; pos corr</t>
  </si>
  <si>
    <t>Those CCL that experience low flux, as a result of high Me, should be more sensitive to DMTi (low AUC) -&gt; neg corr</t>
  </si>
  <si>
    <t>Independent var: CCL
Dependent var: flux through all rxns for that CCL</t>
  </si>
  <si>
    <t>Independent var: the Rxn that is maximized
Dependent var: flux through all CCLs for that Rxn</t>
  </si>
  <si>
    <t>High Me would promote this reaction (produce depletion)</t>
  </si>
  <si>
    <t>High Me would inhibit this reaction</t>
  </si>
  <si>
    <t>Cells with low flux thru this rxn should be more sensitive to DMTi (low auc) -&gt; pos corr</t>
  </si>
  <si>
    <r>
      <t xml:space="preserve">Cells with </t>
    </r>
    <r>
      <rPr>
        <b/>
        <sz val="11"/>
        <color theme="1"/>
        <rFont val="Calibri"/>
        <family val="2"/>
        <scheme val="minor"/>
      </rPr>
      <t>high</t>
    </r>
    <r>
      <rPr>
        <sz val="11"/>
        <color theme="1"/>
        <rFont val="Calibri"/>
        <family val="2"/>
        <scheme val="minor"/>
      </rPr>
      <t xml:space="preserve"> flux thru this rxn should be more sensitive to Mti </t>
    </r>
    <r>
      <rPr>
        <b/>
        <sz val="11"/>
        <color theme="1"/>
        <rFont val="Calibri"/>
        <family val="2"/>
        <scheme val="minor"/>
      </rPr>
      <t>(low</t>
    </r>
    <r>
      <rPr>
        <sz val="11"/>
        <color theme="1"/>
        <rFont val="Calibri"/>
        <family val="2"/>
        <scheme val="minor"/>
      </rPr>
      <t xml:space="preserve"> AUC) -&gt; neg corr</t>
    </r>
  </si>
  <si>
    <t>Clashing effects -&gt; neg corr</t>
  </si>
  <si>
    <t>Enhancing effects -&gt; pos corr</t>
  </si>
  <si>
    <t>Expected Correlation Sign (+/-) for when Only Mono-Me is Maximized (large weight)</t>
  </si>
  <si>
    <t>Expected Correlation Sign (+/-) for Simulation when Each Rxn is Maximized (large weight)</t>
  </si>
  <si>
    <t>Correlation</t>
  </si>
  <si>
    <t>Rxn</t>
  </si>
  <si>
    <t>RxnName</t>
  </si>
  <si>
    <t>LYSMTF1n</t>
  </si>
  <si>
    <t>histone-lysine N-methyltransferase, nuclear</t>
  </si>
  <si>
    <t>DM_KMe1</t>
  </si>
  <si>
    <t>EX_adprib(e)</t>
  </si>
  <si>
    <t>ADPribose exchange</t>
  </si>
  <si>
    <t>PAIL45P_HStn</t>
  </si>
  <si>
    <t>phosphatidylinositol 4,5-bisphosphate nuclear transport (diffusion)</t>
  </si>
  <si>
    <t>FRUt4</t>
  </si>
  <si>
    <t>D-fructose transport  via sodium cotransport</t>
  </si>
  <si>
    <t>CYTK8</t>
  </si>
  <si>
    <t>cytidylate kinase (CMP,dATP)</t>
  </si>
  <si>
    <t>EX_34dhphe(e)</t>
  </si>
  <si>
    <t xml:space="preserve"> 3,4-Dihydroxy-L-phenylalanine exchange</t>
  </si>
  <si>
    <t>PI45P3K</t>
  </si>
  <si>
    <t>phosphatidylinositol 4,5-bisphosphate 3-kinase</t>
  </si>
  <si>
    <t>NMNS</t>
  </si>
  <si>
    <t>NMN synthetase</t>
  </si>
  <si>
    <t>THYMDt1</t>
  </si>
  <si>
    <t>thymd transport</t>
  </si>
  <si>
    <t>NaKt</t>
  </si>
  <si>
    <t>Na+/K+ exchanging ATPase</t>
  </si>
  <si>
    <t>PI4P5Kn</t>
  </si>
  <si>
    <t>phosphatidylinositol 4-phosphate 5-kinase, nuclear</t>
  </si>
  <si>
    <t>GALt4</t>
  </si>
  <si>
    <t>galactose transport via sodium symport</t>
  </si>
  <si>
    <t>34DHPHEt</t>
  </si>
  <si>
    <t xml:space="preserve"> 3,4-Dihydroxy-L-phenylalanine transport</t>
  </si>
  <si>
    <t>FRUt1r</t>
  </si>
  <si>
    <t>D-fructose transport in via uniport</t>
  </si>
  <si>
    <t>ADPRIBt</t>
  </si>
  <si>
    <t>ADPribose transport</t>
  </si>
  <si>
    <t>PPAP</t>
  </si>
  <si>
    <t>phosphatidic acid phosphatase</t>
  </si>
  <si>
    <t>AHCYStn</t>
  </si>
  <si>
    <t>S-adenosyl-L-homocysteine nuclear transport</t>
  </si>
  <si>
    <t>EX_peplys(e)</t>
  </si>
  <si>
    <t>Peptidyl-L-lysine exchange</t>
  </si>
  <si>
    <t>peplyexn</t>
  </si>
  <si>
    <t>Compound</t>
  </si>
  <si>
    <t>GSK-J4</t>
  </si>
  <si>
    <t>QW-BI-011</t>
  </si>
  <si>
    <t>BIX-01294</t>
  </si>
  <si>
    <t>CpdGeneTarget</t>
  </si>
  <si>
    <t>inhibitor of lysine-specific demethylases</t>
  </si>
  <si>
    <t>inhibitor of G9a histone methyltransferase</t>
  </si>
  <si>
    <t>Match?</t>
  </si>
  <si>
    <t>Histone Me increases this Rxn? (0 means dec)</t>
  </si>
  <si>
    <t>Drug inc Me?</t>
  </si>
  <si>
    <t xml:space="preserve">reversible </t>
  </si>
  <si>
    <t>Notes on Rxn</t>
  </si>
  <si>
    <t>Expect (pos/neg)</t>
  </si>
  <si>
    <t>Match? (Col I and J) (0 means no match)</t>
  </si>
  <si>
    <t>only 3</t>
  </si>
  <si>
    <t>cmp+dadp&lt;=&gt;cdp+dadp (all cytosol)</t>
  </si>
  <si>
    <t>form nmn</t>
  </si>
  <si>
    <t>pa_hs -&gt; dag_hs</t>
  </si>
  <si>
    <t>Expected</t>
  </si>
  <si>
    <t>Opposite of Expected</t>
  </si>
  <si>
    <t>ADPRIBt, BIX</t>
  </si>
  <si>
    <t>ADPRIBt, QW-BI</t>
  </si>
  <si>
    <t>DM_KMe1, GSK</t>
  </si>
  <si>
    <t>AHCYStn, GSK</t>
  </si>
  <si>
    <t>EX_peplys(e), GSK</t>
  </si>
  <si>
    <t>peplyexn, GSK</t>
  </si>
  <si>
    <t>NMNS, QW-BI</t>
  </si>
  <si>
    <t>LYSMTF1n, GSK</t>
  </si>
  <si>
    <t>EX_adprib(e), QW-BI</t>
  </si>
  <si>
    <t>EX_adprib(e), BIX</t>
  </si>
  <si>
    <t xml:space="preserve">    '34DHPHEt'     </t>
  </si>
  <si>
    <t xml:space="preserve">    'ADPRIBt'      </t>
  </si>
  <si>
    <t xml:space="preserve">    'DM_KMe1'      </t>
  </si>
  <si>
    <t xml:space="preserve">    'EX_34dhphe(e)'</t>
  </si>
  <si>
    <t xml:space="preserve">    'EX_adprib(e)' </t>
  </si>
  <si>
    <t xml:space="preserve">    'LYSMTF1n'     </t>
  </si>
  <si>
    <t xml:space="preserve">    'PI45P3K'</t>
  </si>
  <si>
    <t>The 7 reactions with rho &gt; 0.3 in all 6 weights</t>
  </si>
  <si>
    <t>Drug</t>
  </si>
  <si>
    <t>GSK</t>
  </si>
  <si>
    <t>QW</t>
  </si>
  <si>
    <t>QW &amp; BIX</t>
  </si>
  <si>
    <t>MTi</t>
  </si>
  <si>
    <t>DMi</t>
  </si>
  <si>
    <t>MTi or DMi</t>
  </si>
  <si>
    <t>Corr: pos or neg</t>
  </si>
  <si>
    <t>Drug: inc or dec ME</t>
  </si>
  <si>
    <t>Rxn: inc or dec Me</t>
  </si>
  <si>
    <t xml:space="preserve">adprib[e] -&gt; only place to go is cytosol </t>
  </si>
  <si>
    <t>L-dopa (3,4-dihydroxy-L-phenylalanine)
make it via biosynthesis from the amino acid l-tyrosine. l-DOPA is the precursor to the neurotransmitters dopamine, norepinephrine (noradrenaline), and epinephrine (adrenaline), which are collectively known as catecholamines</t>
  </si>
  <si>
    <t>int34: ASNt4, CYTK13</t>
  </si>
  <si>
    <t>phosphorylate pail45p_hs in cytosol</t>
  </si>
  <si>
    <t>phosphorylate pail45p_hs in nucleus</t>
  </si>
  <si>
    <t>The Direct Interaction Between ASH2, a Drosophila Trithorax Group Protein, and SKTL, a Nuclear Phosphatidylinositol 4-Phosphate 5-Kinase, Implies a Role for Phosphatidylinositol 4,5-Bisphosphate in Maintaining Transcriptionally Active Chromatin</t>
  </si>
  <si>
    <t>DM_KMe1: Nmelys[n] -&gt; means LEAVE nucleus -&gt; dec methylation</t>
  </si>
  <si>
    <t>PIP2 may be a part of rDNA silencing complex</t>
  </si>
  <si>
    <t>Educated Guess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</si>
</sst>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0" fillId="2" borderId="0" xfId="0" applyFill="1"/>
    <xf numFmtId="0" fontId="2" fillId="0" borderId="0" xfId="1" applyAlignment="1">
      <alignment wrapText="1"/>
    </xf>
    <xf numFmtId="0" fontId="0" fillId="3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genetics.org/content/167/3/121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01ED5-8303-49E5-8541-1CF09681FF65}">
  <dimension ref="A1:E15"/>
  <sheetViews>
    <sheetView workbookViewId="0">
      <selection activeCell="A3" sqref="A3"/>
    </sheetView>
  </sheetViews>
  <sheetFormatPr defaultRowHeight="15" x14ac:dyDescent="0.25"/>
  <cols>
    <col min="1" max="1" width="28.5703125" customWidth="1"/>
    <col min="2" max="2" width="28.28515625" customWidth="1"/>
    <col min="3" max="3" width="47.28515625" customWidth="1"/>
    <col min="4" max="4" width="29.140625" style="2" bestFit="1" customWidth="1"/>
    <col min="5" max="5" width="37.5703125" customWidth="1"/>
    <col min="6" max="6" width="14.42578125" bestFit="1" customWidth="1"/>
  </cols>
  <sheetData>
    <row r="1" spans="1:5" s="1" customFormat="1" ht="90" x14ac:dyDescent="0.25">
      <c r="A1" s="3" t="s">
        <v>21</v>
      </c>
      <c r="D1" s="3"/>
      <c r="E1" s="3" t="s">
        <v>13</v>
      </c>
    </row>
    <row r="2" spans="1:5" s="1" customFormat="1" ht="30" x14ac:dyDescent="0.25">
      <c r="A2" s="2" t="s">
        <v>0</v>
      </c>
      <c r="B2" s="2" t="s">
        <v>14</v>
      </c>
      <c r="C2" s="2" t="s">
        <v>4</v>
      </c>
      <c r="D2" s="3"/>
      <c r="E2" s="2" t="s">
        <v>18</v>
      </c>
    </row>
    <row r="3" spans="1:5" x14ac:dyDescent="0.25">
      <c r="A3" s="2"/>
      <c r="B3" s="2"/>
      <c r="C3" s="2" t="s">
        <v>3</v>
      </c>
      <c r="E3" t="s">
        <v>19</v>
      </c>
    </row>
    <row r="4" spans="1:5" ht="30" x14ac:dyDescent="0.25">
      <c r="A4" s="2" t="s">
        <v>1</v>
      </c>
      <c r="B4" s="2" t="s">
        <v>15</v>
      </c>
      <c r="C4" s="2" t="s">
        <v>2</v>
      </c>
      <c r="E4" s="2" t="s">
        <v>19</v>
      </c>
    </row>
    <row r="5" spans="1:5" x14ac:dyDescent="0.25">
      <c r="A5" s="2"/>
      <c r="B5" s="2"/>
      <c r="C5" s="2" t="s">
        <v>3</v>
      </c>
      <c r="E5" t="s">
        <v>18</v>
      </c>
    </row>
    <row r="6" spans="1:5" s="1" customFormat="1" ht="75" x14ac:dyDescent="0.25">
      <c r="A6" s="3" t="s">
        <v>20</v>
      </c>
      <c r="D6" s="3"/>
      <c r="E6" s="3" t="s">
        <v>12</v>
      </c>
    </row>
    <row r="7" spans="1:5" ht="45" x14ac:dyDescent="0.25">
      <c r="A7" s="2" t="s">
        <v>0</v>
      </c>
      <c r="B7" s="2" t="s">
        <v>14</v>
      </c>
      <c r="C7" s="2" t="s">
        <v>4</v>
      </c>
      <c r="D7" s="2" t="s">
        <v>17</v>
      </c>
      <c r="E7" s="2" t="s">
        <v>18</v>
      </c>
    </row>
    <row r="8" spans="1:5" ht="45" x14ac:dyDescent="0.25">
      <c r="A8" s="2"/>
      <c r="B8" s="2"/>
      <c r="C8" s="2" t="s">
        <v>3</v>
      </c>
      <c r="D8" s="2" t="s">
        <v>16</v>
      </c>
      <c r="E8" t="s">
        <v>19</v>
      </c>
    </row>
    <row r="9" spans="1:5" ht="30" x14ac:dyDescent="0.25">
      <c r="A9" s="2" t="s">
        <v>1</v>
      </c>
      <c r="B9" s="2" t="s">
        <v>15</v>
      </c>
      <c r="C9" s="2" t="s">
        <v>2</v>
      </c>
      <c r="E9" s="2" t="s">
        <v>19</v>
      </c>
    </row>
    <row r="10" spans="1:5" x14ac:dyDescent="0.25">
      <c r="A10" s="2"/>
      <c r="B10" s="2"/>
      <c r="C10" s="2" t="s">
        <v>3</v>
      </c>
      <c r="E10" t="s">
        <v>18</v>
      </c>
    </row>
    <row r="11" spans="1:5" x14ac:dyDescent="0.25">
      <c r="B11" s="2"/>
      <c r="C11" s="2"/>
    </row>
    <row r="12" spans="1:5" x14ac:dyDescent="0.25">
      <c r="B12" s="2"/>
      <c r="C12" s="2"/>
    </row>
    <row r="13" spans="1:5" ht="75" x14ac:dyDescent="0.25">
      <c r="A13" s="3" t="s">
        <v>5</v>
      </c>
      <c r="B13" s="1" t="s">
        <v>7</v>
      </c>
      <c r="C13" s="1" t="s">
        <v>6</v>
      </c>
      <c r="D13" s="3"/>
      <c r="E13" s="3" t="s">
        <v>13</v>
      </c>
    </row>
    <row r="14" spans="1:5" ht="75" x14ac:dyDescent="0.25">
      <c r="A14" s="2" t="s">
        <v>2</v>
      </c>
      <c r="B14" s="2" t="s">
        <v>8</v>
      </c>
      <c r="C14" s="2" t="s">
        <v>9</v>
      </c>
    </row>
    <row r="15" spans="1:5" ht="60" x14ac:dyDescent="0.25">
      <c r="A15" s="2" t="s">
        <v>3</v>
      </c>
      <c r="B15" s="2" t="s">
        <v>11</v>
      </c>
      <c r="C15" s="2" t="s">
        <v>10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EF18E-5253-4B54-A7C9-839494E6B72D}">
  <dimension ref="A1:K35"/>
  <sheetViews>
    <sheetView tabSelected="1" topLeftCell="A5" zoomScale="82" workbookViewId="0">
      <selection activeCell="D23" sqref="D23"/>
    </sheetView>
  </sheetViews>
  <sheetFormatPr defaultRowHeight="15" x14ac:dyDescent="0.25"/>
  <cols>
    <col min="1" max="1" width="12.7109375" bestFit="1" customWidth="1"/>
    <col min="2" max="2" width="14.5703125" bestFit="1" customWidth="1"/>
    <col min="3" max="3" width="30.7109375" customWidth="1"/>
    <col min="4" max="4" width="13" style="4" customWidth="1"/>
    <col min="5" max="5" width="9.140625" style="4"/>
    <col min="6" max="6" width="10.7109375" bestFit="1" customWidth="1"/>
    <col min="7" max="7" width="16.85546875" customWidth="1"/>
    <col min="8" max="9" width="9.140625" style="4"/>
    <col min="10" max="10" width="12.7109375" bestFit="1" customWidth="1"/>
    <col min="11" max="11" width="9.140625" style="4"/>
  </cols>
  <sheetData>
    <row r="1" spans="1:11" x14ac:dyDescent="0.25">
      <c r="A1" t="s">
        <v>22</v>
      </c>
      <c r="B1" t="s">
        <v>23</v>
      </c>
      <c r="C1" t="s">
        <v>24</v>
      </c>
      <c r="D1" s="4" t="s">
        <v>71</v>
      </c>
      <c r="E1" s="4" t="s">
        <v>74</v>
      </c>
      <c r="F1" t="s">
        <v>63</v>
      </c>
      <c r="G1" t="s">
        <v>67</v>
      </c>
      <c r="H1" s="4" t="s">
        <v>72</v>
      </c>
      <c r="I1" s="4" t="s">
        <v>75</v>
      </c>
      <c r="J1" t="s">
        <v>22</v>
      </c>
      <c r="K1" s="4" t="s">
        <v>76</v>
      </c>
    </row>
    <row r="2" spans="1:11" x14ac:dyDescent="0.25">
      <c r="A2">
        <v>-0.40799107049532313</v>
      </c>
      <c r="B2" t="s">
        <v>25</v>
      </c>
      <c r="C2" t="s">
        <v>26</v>
      </c>
      <c r="D2" s="4">
        <v>1</v>
      </c>
      <c r="F2" t="s">
        <v>64</v>
      </c>
      <c r="G2" t="s">
        <v>68</v>
      </c>
      <c r="H2" s="4">
        <v>1</v>
      </c>
      <c r="I2" s="4">
        <f>D2*H2</f>
        <v>1</v>
      </c>
      <c r="J2">
        <v>-0.40799107049532313</v>
      </c>
      <c r="K2" s="4">
        <v>0</v>
      </c>
    </row>
    <row r="3" spans="1:11" x14ac:dyDescent="0.25">
      <c r="A3">
        <v>-0.40799107049532313</v>
      </c>
      <c r="B3" t="s">
        <v>27</v>
      </c>
      <c r="C3" t="s">
        <v>27</v>
      </c>
      <c r="D3" s="4">
        <v>-1</v>
      </c>
      <c r="F3" t="s">
        <v>64</v>
      </c>
      <c r="G3" t="s">
        <v>68</v>
      </c>
      <c r="H3" s="4">
        <v>1</v>
      </c>
      <c r="I3" s="4">
        <f t="shared" ref="I3:I23" si="0">D3*H3</f>
        <v>-1</v>
      </c>
      <c r="J3">
        <v>-0.40799107049532313</v>
      </c>
      <c r="K3" s="4">
        <v>1</v>
      </c>
    </row>
    <row r="4" spans="1:11" x14ac:dyDescent="0.25">
      <c r="A4">
        <v>-0.39314512031276672</v>
      </c>
      <c r="B4" t="s">
        <v>28</v>
      </c>
      <c r="C4" t="s">
        <v>29</v>
      </c>
      <c r="D4" s="4">
        <v>1</v>
      </c>
      <c r="E4" s="4" t="s">
        <v>111</v>
      </c>
      <c r="F4" t="s">
        <v>65</v>
      </c>
      <c r="G4" t="s">
        <v>69</v>
      </c>
      <c r="H4" s="4">
        <v>-1</v>
      </c>
      <c r="I4" s="4">
        <f t="shared" si="0"/>
        <v>-1</v>
      </c>
      <c r="J4">
        <v>-0.39314512031276672</v>
      </c>
      <c r="K4" s="4">
        <v>1</v>
      </c>
    </row>
    <row r="5" spans="1:11" x14ac:dyDescent="0.25">
      <c r="A5">
        <v>-0.36587960447866413</v>
      </c>
      <c r="B5" t="s">
        <v>30</v>
      </c>
      <c r="C5" t="s">
        <v>31</v>
      </c>
      <c r="D5" s="4">
        <v>1</v>
      </c>
      <c r="E5" s="4" t="s">
        <v>73</v>
      </c>
      <c r="F5" t="s">
        <v>64</v>
      </c>
      <c r="G5" t="s">
        <v>68</v>
      </c>
      <c r="H5" s="4">
        <v>1</v>
      </c>
      <c r="I5" s="4">
        <f t="shared" si="0"/>
        <v>1</v>
      </c>
      <c r="J5">
        <v>-0.36587960447866413</v>
      </c>
      <c r="K5" s="4">
        <v>0</v>
      </c>
    </row>
    <row r="6" spans="1:11" x14ac:dyDescent="0.25">
      <c r="A6">
        <v>-0.34211044102324162</v>
      </c>
      <c r="B6" t="s">
        <v>28</v>
      </c>
      <c r="C6" t="s">
        <v>29</v>
      </c>
      <c r="D6" s="4">
        <v>1</v>
      </c>
      <c r="F6" t="s">
        <v>66</v>
      </c>
      <c r="G6" t="s">
        <v>69</v>
      </c>
      <c r="H6" s="4">
        <v>-1</v>
      </c>
      <c r="I6" s="4">
        <f t="shared" si="0"/>
        <v>-1</v>
      </c>
      <c r="J6">
        <v>-0.34211044102324162</v>
      </c>
      <c r="K6" s="4">
        <v>1</v>
      </c>
    </row>
    <row r="7" spans="1:11" x14ac:dyDescent="0.25">
      <c r="A7">
        <v>-0.3410187366615216</v>
      </c>
      <c r="B7" t="s">
        <v>32</v>
      </c>
      <c r="C7" t="s">
        <v>33</v>
      </c>
      <c r="E7" s="4" t="s">
        <v>73</v>
      </c>
      <c r="F7" t="s">
        <v>64</v>
      </c>
      <c r="G7" t="s">
        <v>68</v>
      </c>
      <c r="H7" s="4">
        <v>1</v>
      </c>
      <c r="I7" s="4">
        <f t="shared" si="0"/>
        <v>0</v>
      </c>
      <c r="J7">
        <v>-0.3410187366615216</v>
      </c>
    </row>
    <row r="8" spans="1:11" x14ac:dyDescent="0.25">
      <c r="A8">
        <v>-0.32875729562007455</v>
      </c>
      <c r="B8" t="s">
        <v>34</v>
      </c>
      <c r="C8" t="s">
        <v>35</v>
      </c>
      <c r="D8" s="6">
        <v>1</v>
      </c>
      <c r="E8" s="4" t="s">
        <v>78</v>
      </c>
      <c r="F8" t="s">
        <v>64</v>
      </c>
      <c r="G8" t="s">
        <v>68</v>
      </c>
      <c r="H8" s="4">
        <v>1</v>
      </c>
      <c r="I8" s="4">
        <f t="shared" si="0"/>
        <v>1</v>
      </c>
      <c r="J8">
        <v>-0.32875729562007455</v>
      </c>
      <c r="K8" s="4">
        <v>0</v>
      </c>
    </row>
    <row r="9" spans="1:11" x14ac:dyDescent="0.25">
      <c r="A9">
        <v>-0.32357090188932253</v>
      </c>
      <c r="B9" t="s">
        <v>36</v>
      </c>
      <c r="C9" t="s">
        <v>37</v>
      </c>
      <c r="E9" s="4" t="s">
        <v>77</v>
      </c>
      <c r="F9" t="s">
        <v>65</v>
      </c>
      <c r="G9" t="s">
        <v>69</v>
      </c>
      <c r="H9" s="4">
        <v>-1</v>
      </c>
      <c r="I9" s="4">
        <f t="shared" si="0"/>
        <v>0</v>
      </c>
      <c r="J9">
        <v>-0.32357090188932253</v>
      </c>
    </row>
    <row r="10" spans="1:11" x14ac:dyDescent="0.25">
      <c r="A10">
        <v>-0.3192374743410385</v>
      </c>
      <c r="B10" t="s">
        <v>38</v>
      </c>
      <c r="C10" t="s">
        <v>39</v>
      </c>
      <c r="D10" s="4">
        <v>1</v>
      </c>
      <c r="E10" s="4" t="s">
        <v>114</v>
      </c>
      <c r="F10" t="s">
        <v>64</v>
      </c>
      <c r="G10" t="s">
        <v>68</v>
      </c>
      <c r="H10" s="4">
        <v>1</v>
      </c>
      <c r="I10" s="4">
        <f t="shared" si="0"/>
        <v>1</v>
      </c>
      <c r="J10">
        <v>-0.3192374743410385</v>
      </c>
    </row>
    <row r="11" spans="1:11" x14ac:dyDescent="0.25">
      <c r="A11">
        <v>-0.31253862389899151</v>
      </c>
      <c r="B11" t="s">
        <v>40</v>
      </c>
      <c r="C11" t="s">
        <v>41</v>
      </c>
      <c r="D11" s="4">
        <v>1</v>
      </c>
      <c r="E11" s="4" t="s">
        <v>79</v>
      </c>
      <c r="F11" t="s">
        <v>65</v>
      </c>
      <c r="G11" t="s">
        <v>69</v>
      </c>
      <c r="H11" s="4">
        <v>-1</v>
      </c>
      <c r="I11" s="4">
        <f t="shared" si="0"/>
        <v>-1</v>
      </c>
      <c r="J11">
        <v>-0.31253862389899151</v>
      </c>
      <c r="K11" s="4">
        <v>1</v>
      </c>
    </row>
    <row r="12" spans="1:11" x14ac:dyDescent="0.25">
      <c r="A12">
        <v>-0.30647221821046478</v>
      </c>
      <c r="B12" t="s">
        <v>42</v>
      </c>
      <c r="C12" t="s">
        <v>43</v>
      </c>
      <c r="E12" s="4" t="s">
        <v>73</v>
      </c>
      <c r="F12" t="s">
        <v>64</v>
      </c>
      <c r="G12" t="s">
        <v>68</v>
      </c>
      <c r="H12" s="4">
        <v>1</v>
      </c>
      <c r="I12" s="4">
        <f t="shared" si="0"/>
        <v>0</v>
      </c>
      <c r="J12">
        <v>-0.30647221821046478</v>
      </c>
    </row>
    <row r="13" spans="1:11" x14ac:dyDescent="0.25">
      <c r="A13">
        <v>-0.3038701237521636</v>
      </c>
      <c r="B13" t="s">
        <v>44</v>
      </c>
      <c r="C13" t="s">
        <v>45</v>
      </c>
      <c r="E13" s="4" t="s">
        <v>73</v>
      </c>
      <c r="F13" t="s">
        <v>64</v>
      </c>
      <c r="G13" t="s">
        <v>68</v>
      </c>
      <c r="H13" s="4">
        <v>1</v>
      </c>
      <c r="I13" s="4">
        <f t="shared" si="0"/>
        <v>0</v>
      </c>
      <c r="J13">
        <v>-0.3038701237521636</v>
      </c>
    </row>
    <row r="14" spans="1:11" x14ac:dyDescent="0.25">
      <c r="A14">
        <v>0.30249932445773736</v>
      </c>
      <c r="B14" t="s">
        <v>46</v>
      </c>
      <c r="C14" t="s">
        <v>47</v>
      </c>
      <c r="D14" s="6">
        <v>1</v>
      </c>
      <c r="E14" s="4" t="s">
        <v>115</v>
      </c>
      <c r="F14" t="s">
        <v>64</v>
      </c>
      <c r="G14" t="s">
        <v>68</v>
      </c>
      <c r="H14" s="4">
        <v>1</v>
      </c>
      <c r="I14" s="4">
        <f t="shared" si="0"/>
        <v>1</v>
      </c>
      <c r="J14">
        <v>0.30249932445773736</v>
      </c>
      <c r="K14" s="4">
        <v>1</v>
      </c>
    </row>
    <row r="15" spans="1:11" x14ac:dyDescent="0.25">
      <c r="A15">
        <v>0.32168174074850353</v>
      </c>
      <c r="B15" t="s">
        <v>48</v>
      </c>
      <c r="C15" t="s">
        <v>49</v>
      </c>
      <c r="E15" s="4" t="s">
        <v>73</v>
      </c>
      <c r="F15" t="s">
        <v>64</v>
      </c>
      <c r="G15" t="s">
        <v>68</v>
      </c>
      <c r="H15" s="4">
        <v>1</v>
      </c>
      <c r="I15" s="4">
        <f t="shared" si="0"/>
        <v>0</v>
      </c>
      <c r="J15">
        <v>0.32168174074850353</v>
      </c>
    </row>
    <row r="16" spans="1:11" x14ac:dyDescent="0.25">
      <c r="A16">
        <v>0.32357090188932253</v>
      </c>
      <c r="B16" t="s">
        <v>50</v>
      </c>
      <c r="C16" t="s">
        <v>51</v>
      </c>
      <c r="E16" s="4" t="s">
        <v>73</v>
      </c>
      <c r="F16" t="s">
        <v>65</v>
      </c>
      <c r="G16" t="s">
        <v>69</v>
      </c>
      <c r="H16" s="4">
        <v>-1</v>
      </c>
      <c r="I16" s="4">
        <f t="shared" si="0"/>
        <v>0</v>
      </c>
      <c r="J16">
        <v>0.32357090188932253</v>
      </c>
    </row>
    <row r="17" spans="1:11" x14ac:dyDescent="0.25">
      <c r="A17">
        <v>0.3410187366615216</v>
      </c>
      <c r="B17" t="s">
        <v>52</v>
      </c>
      <c r="C17" t="s">
        <v>53</v>
      </c>
      <c r="E17" s="4" t="s">
        <v>73</v>
      </c>
      <c r="F17" t="s">
        <v>64</v>
      </c>
      <c r="G17" t="s">
        <v>68</v>
      </c>
      <c r="H17" s="4">
        <v>1</v>
      </c>
      <c r="I17" s="4">
        <f t="shared" si="0"/>
        <v>0</v>
      </c>
      <c r="J17">
        <v>0.3410187366615216</v>
      </c>
    </row>
    <row r="18" spans="1:11" x14ac:dyDescent="0.25">
      <c r="A18">
        <v>0.34211044102324162</v>
      </c>
      <c r="B18" t="s">
        <v>54</v>
      </c>
      <c r="C18" t="s">
        <v>55</v>
      </c>
      <c r="D18" s="4">
        <v>1</v>
      </c>
      <c r="E18" s="4" t="s">
        <v>73</v>
      </c>
      <c r="F18" t="s">
        <v>66</v>
      </c>
      <c r="G18" t="s">
        <v>69</v>
      </c>
      <c r="H18" s="4">
        <v>-1</v>
      </c>
      <c r="I18" s="4">
        <f t="shared" si="0"/>
        <v>-1</v>
      </c>
      <c r="J18">
        <v>0.34211044102324162</v>
      </c>
      <c r="K18" s="4">
        <v>0</v>
      </c>
    </row>
    <row r="19" spans="1:11" x14ac:dyDescent="0.25">
      <c r="A19">
        <v>0.34484382410452197</v>
      </c>
      <c r="B19" t="s">
        <v>56</v>
      </c>
      <c r="C19" t="s">
        <v>57</v>
      </c>
      <c r="D19" s="6">
        <v>1</v>
      </c>
      <c r="E19" s="4" t="s">
        <v>80</v>
      </c>
      <c r="F19" t="s">
        <v>64</v>
      </c>
      <c r="G19" t="s">
        <v>68</v>
      </c>
      <c r="H19" s="4">
        <v>1</v>
      </c>
      <c r="I19" s="4">
        <f t="shared" si="0"/>
        <v>1</v>
      </c>
      <c r="J19">
        <v>0.34484382410452197</v>
      </c>
      <c r="K19" s="4">
        <v>1</v>
      </c>
    </row>
    <row r="20" spans="1:11" x14ac:dyDescent="0.25">
      <c r="A20">
        <v>0.39314512031276672</v>
      </c>
      <c r="B20" t="s">
        <v>54</v>
      </c>
      <c r="C20" t="s">
        <v>55</v>
      </c>
      <c r="D20" s="4">
        <v>1</v>
      </c>
      <c r="E20" s="4" t="s">
        <v>73</v>
      </c>
      <c r="F20" t="s">
        <v>65</v>
      </c>
      <c r="G20" t="s">
        <v>69</v>
      </c>
      <c r="H20" s="4">
        <v>-1</v>
      </c>
      <c r="I20" s="4">
        <f t="shared" si="0"/>
        <v>-1</v>
      </c>
      <c r="J20">
        <v>0.39314512031276672</v>
      </c>
      <c r="K20" s="4">
        <v>0</v>
      </c>
    </row>
    <row r="21" spans="1:11" x14ac:dyDescent="0.25">
      <c r="A21">
        <v>0.40799107049532313</v>
      </c>
      <c r="B21" t="s">
        <v>58</v>
      </c>
      <c r="C21" t="s">
        <v>59</v>
      </c>
      <c r="D21" s="4">
        <v>1</v>
      </c>
      <c r="E21" s="4" t="s">
        <v>73</v>
      </c>
      <c r="F21" t="s">
        <v>64</v>
      </c>
      <c r="G21" t="s">
        <v>68</v>
      </c>
      <c r="H21" s="4">
        <v>1</v>
      </c>
      <c r="I21" s="4">
        <f t="shared" si="0"/>
        <v>1</v>
      </c>
      <c r="J21">
        <v>0.40799107049532313</v>
      </c>
      <c r="K21" s="4">
        <v>1</v>
      </c>
    </row>
    <row r="22" spans="1:11" x14ac:dyDescent="0.25">
      <c r="A22">
        <v>0.40799107049532313</v>
      </c>
      <c r="B22" t="s">
        <v>60</v>
      </c>
      <c r="C22" t="s">
        <v>61</v>
      </c>
      <c r="D22" s="4">
        <v>1</v>
      </c>
      <c r="F22" t="s">
        <v>64</v>
      </c>
      <c r="G22" t="s">
        <v>68</v>
      </c>
      <c r="H22" s="4">
        <v>1</v>
      </c>
      <c r="I22" s="4">
        <f t="shared" si="0"/>
        <v>1</v>
      </c>
      <c r="J22">
        <v>0.40799107049532313</v>
      </c>
      <c r="K22" s="4">
        <v>1</v>
      </c>
    </row>
    <row r="23" spans="1:11" x14ac:dyDescent="0.25">
      <c r="A23">
        <v>0.40799107049532313</v>
      </c>
      <c r="B23" t="s">
        <v>62</v>
      </c>
      <c r="C23" t="s">
        <v>62</v>
      </c>
      <c r="D23" s="4">
        <v>1</v>
      </c>
      <c r="E23" s="4" t="s">
        <v>73</v>
      </c>
      <c r="F23" t="s">
        <v>64</v>
      </c>
      <c r="G23" t="s">
        <v>68</v>
      </c>
      <c r="H23" s="4">
        <v>1</v>
      </c>
      <c r="I23" s="4">
        <f t="shared" si="0"/>
        <v>1</v>
      </c>
      <c r="J23">
        <v>0.40799107049532313</v>
      </c>
      <c r="K23" s="4">
        <v>1</v>
      </c>
    </row>
    <row r="25" spans="1:11" x14ac:dyDescent="0.25">
      <c r="A25" s="1" t="s">
        <v>81</v>
      </c>
      <c r="C25" s="1" t="s">
        <v>82</v>
      </c>
    </row>
    <row r="26" spans="1:11" x14ac:dyDescent="0.25">
      <c r="A26" t="s">
        <v>85</v>
      </c>
      <c r="C26" t="s">
        <v>90</v>
      </c>
    </row>
    <row r="27" spans="1:11" x14ac:dyDescent="0.25">
      <c r="A27" t="s">
        <v>91</v>
      </c>
      <c r="C27" t="s">
        <v>83</v>
      </c>
    </row>
    <row r="28" spans="1:11" x14ac:dyDescent="0.25">
      <c r="A28" t="s">
        <v>92</v>
      </c>
      <c r="C28" t="s">
        <v>84</v>
      </c>
    </row>
    <row r="29" spans="1:11" x14ac:dyDescent="0.25">
      <c r="A29" t="s">
        <v>86</v>
      </c>
    </row>
    <row r="30" spans="1:11" x14ac:dyDescent="0.25">
      <c r="A30" t="s">
        <v>87</v>
      </c>
    </row>
    <row r="31" spans="1:11" x14ac:dyDescent="0.25">
      <c r="A31" t="s">
        <v>88</v>
      </c>
    </row>
    <row r="32" spans="1:11" x14ac:dyDescent="0.25">
      <c r="A32" t="s">
        <v>89</v>
      </c>
    </row>
    <row r="33" spans="1:3" x14ac:dyDescent="0.25">
      <c r="A33" s="1" t="s">
        <v>119</v>
      </c>
    </row>
    <row r="34" spans="1:3" x14ac:dyDescent="0.25">
      <c r="A34" t="s">
        <v>56</v>
      </c>
      <c r="C34" t="s">
        <v>34</v>
      </c>
    </row>
    <row r="35" spans="1:3" x14ac:dyDescent="0.25">
      <c r="A35" t="s">
        <v>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304A2-389C-497F-9879-0B26FAB612FF}">
  <dimension ref="A1:H14"/>
  <sheetViews>
    <sheetView workbookViewId="0">
      <selection activeCell="H9" sqref="H9"/>
    </sheetView>
  </sheetViews>
  <sheetFormatPr defaultRowHeight="15" x14ac:dyDescent="0.25"/>
  <cols>
    <col min="1" max="1" width="18.85546875" customWidth="1"/>
    <col min="2" max="2" width="12.42578125" customWidth="1"/>
    <col min="11" max="11" width="30.5703125" customWidth="1"/>
  </cols>
  <sheetData>
    <row r="1" spans="1:8" ht="45" x14ac:dyDescent="0.25">
      <c r="A1" s="2" t="s">
        <v>100</v>
      </c>
      <c r="B1" t="s">
        <v>101</v>
      </c>
      <c r="C1" t="s">
        <v>107</v>
      </c>
      <c r="D1" t="s">
        <v>110</v>
      </c>
      <c r="E1" t="s">
        <v>109</v>
      </c>
      <c r="F1" t="s">
        <v>81</v>
      </c>
      <c r="G1" t="s">
        <v>108</v>
      </c>
      <c r="H1" t="s">
        <v>70</v>
      </c>
    </row>
    <row r="2" spans="1:8" x14ac:dyDescent="0.25">
      <c r="A2" t="s">
        <v>93</v>
      </c>
      <c r="B2" t="s">
        <v>103</v>
      </c>
      <c r="C2" t="s">
        <v>105</v>
      </c>
      <c r="D2" s="6"/>
      <c r="E2">
        <v>-1</v>
      </c>
      <c r="F2">
        <f>D2*E2</f>
        <v>0</v>
      </c>
      <c r="G2">
        <v>1</v>
      </c>
    </row>
    <row r="3" spans="1:8" x14ac:dyDescent="0.25">
      <c r="A3" t="s">
        <v>94</v>
      </c>
      <c r="B3" t="s">
        <v>104</v>
      </c>
      <c r="C3" t="s">
        <v>105</v>
      </c>
      <c r="D3">
        <v>1</v>
      </c>
      <c r="E3">
        <v>-1</v>
      </c>
      <c r="F3">
        <f t="shared" ref="F3:F8" si="0">D3*E3</f>
        <v>-1</v>
      </c>
      <c r="G3">
        <v>1</v>
      </c>
      <c r="H3">
        <v>0</v>
      </c>
    </row>
    <row r="4" spans="1:8" x14ac:dyDescent="0.25">
      <c r="A4" t="s">
        <v>95</v>
      </c>
      <c r="B4" t="s">
        <v>102</v>
      </c>
      <c r="C4" t="s">
        <v>106</v>
      </c>
      <c r="D4">
        <v>-1</v>
      </c>
      <c r="E4">
        <v>1</v>
      </c>
      <c r="F4">
        <f t="shared" si="0"/>
        <v>-1</v>
      </c>
      <c r="G4">
        <v>-1</v>
      </c>
      <c r="H4">
        <v>1</v>
      </c>
    </row>
    <row r="5" spans="1:8" x14ac:dyDescent="0.25">
      <c r="A5" t="s">
        <v>96</v>
      </c>
      <c r="B5" t="s">
        <v>103</v>
      </c>
      <c r="C5" t="s">
        <v>105</v>
      </c>
      <c r="D5" s="6"/>
      <c r="E5">
        <v>-1</v>
      </c>
      <c r="F5">
        <f t="shared" si="0"/>
        <v>0</v>
      </c>
      <c r="G5">
        <v>-1</v>
      </c>
    </row>
    <row r="6" spans="1:8" x14ac:dyDescent="0.25">
      <c r="A6" t="s">
        <v>97</v>
      </c>
      <c r="B6" t="s">
        <v>104</v>
      </c>
      <c r="C6" t="s">
        <v>105</v>
      </c>
      <c r="D6">
        <v>1</v>
      </c>
      <c r="E6">
        <v>-1</v>
      </c>
      <c r="F6">
        <f t="shared" si="0"/>
        <v>-1</v>
      </c>
      <c r="G6">
        <v>-1</v>
      </c>
      <c r="H6">
        <v>1</v>
      </c>
    </row>
    <row r="7" spans="1:8" x14ac:dyDescent="0.25">
      <c r="A7" t="s">
        <v>98</v>
      </c>
      <c r="B7" t="s">
        <v>102</v>
      </c>
      <c r="C7" t="s">
        <v>106</v>
      </c>
      <c r="D7">
        <v>1</v>
      </c>
      <c r="E7">
        <v>1</v>
      </c>
      <c r="F7">
        <f t="shared" si="0"/>
        <v>1</v>
      </c>
      <c r="G7">
        <v>-1</v>
      </c>
      <c r="H7">
        <v>0</v>
      </c>
    </row>
    <row r="8" spans="1:8" x14ac:dyDescent="0.25">
      <c r="A8" t="s">
        <v>99</v>
      </c>
      <c r="B8" t="s">
        <v>102</v>
      </c>
      <c r="C8" t="s">
        <v>106</v>
      </c>
      <c r="D8" s="6">
        <v>1</v>
      </c>
      <c r="E8">
        <v>1</v>
      </c>
      <c r="F8">
        <f t="shared" si="0"/>
        <v>1</v>
      </c>
      <c r="G8">
        <v>-1</v>
      </c>
      <c r="H8">
        <v>0</v>
      </c>
    </row>
    <row r="11" spans="1:8" ht="255" x14ac:dyDescent="0.25">
      <c r="A11" s="2" t="s">
        <v>112</v>
      </c>
      <c r="B11" s="2" t="s">
        <v>117</v>
      </c>
    </row>
    <row r="12" spans="1:8" ht="240" x14ac:dyDescent="0.25">
      <c r="A12" s="5" t="s">
        <v>116</v>
      </c>
      <c r="B12" t="s">
        <v>118</v>
      </c>
    </row>
    <row r="14" spans="1:8" x14ac:dyDescent="0.25">
      <c r="A14" t="s">
        <v>113</v>
      </c>
    </row>
  </sheetData>
  <hyperlinks>
    <hyperlink ref="A12" r:id="rId1" xr:uid="{AB69C091-5A87-4CA0-9853-68FFA575F509}"/>
  </hyperlinks>
  <pageMargins left="0.7" right="0.7" top="0.75" bottom="0.75" header="0.3" footer="0.3"/>
  <pageSetup orientation="portrait" horizontalDpi="4294967293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Expected</vt:lpstr>
      <vt:lpstr>MaxAllRxns_1</vt:lpstr>
      <vt:lpstr>All6CommonRxns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 Fane</dc:creator>
  <cp:lastModifiedBy>Lauren Fane</cp:lastModifiedBy>
  <dcterms:created xsi:type="dcterms:W3CDTF">2019-07-17T18:39:03Z</dcterms:created>
  <dcterms:modified xsi:type="dcterms:W3CDTF">2019-07-18T22:47:30Z</dcterms:modified>
</cp:coreProperties>
</file>