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scott_coffin_waterboards_ca_gov/Documents/Documents/OFFLINE/DATA/R/GitHub/SFBayMPRiskCharacterization/data/"/>
    </mc:Choice>
  </mc:AlternateContent>
  <xr:revisionPtr revIDLastSave="373" documentId="8_{B04B589B-BCBB-47D8-BD5E-928B95315F88}" xr6:coauthVersionLast="45" xr6:coauthVersionMax="47" xr10:uidLastSave="{E280AA42-7972-475A-B13F-1A67C09B8371}"/>
  <bookViews>
    <workbookView xWindow="47971" yWindow="-3055" windowWidth="24267" windowHeight="13148" xr2:uid="{DCDB6436-0A1D-4A44-BD30-5DC10F7EC8D0}"/>
  </bookViews>
  <sheets>
    <sheet name="One-Liter Grab Dates" sheetId="1" r:id="rId1"/>
    <sheet name="relative_abund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<sst xmlns="http://schemas.openxmlformats.org/spreadsheetml/2006/main" count="1045" uniqueCount="263">
  <si>
    <t>37.9156 </t>
  </si>
  <si>
    <t>-122.4412 </t>
  </si>
  <si>
    <t>37.9229 </t>
  </si>
  <si>
    <t>-122.4330 </t>
  </si>
  <si>
    <t>37.8430 </t>
  </si>
  <si>
    <t>-122.4150 </t>
  </si>
  <si>
    <t>37.8445 </t>
  </si>
  <si>
    <t>-122.4069 </t>
  </si>
  <si>
    <t>37.8342 </t>
  </si>
  <si>
    <t>-122.3204 </t>
  </si>
  <si>
    <t>37.8339 </t>
  </si>
  <si>
    <t>-122.3221 </t>
  </si>
  <si>
    <t>N/A </t>
  </si>
  <si>
    <t>37.7795 </t>
  </si>
  <si>
    <t>-122.3537 </t>
  </si>
  <si>
    <t>37.7514 </t>
  </si>
  <si>
    <t>-122.2260 </t>
  </si>
  <si>
    <t>37.7505 </t>
  </si>
  <si>
    <t>-122.2278 </t>
  </si>
  <si>
    <t>37.6872 </t>
  </si>
  <si>
    <t>-122.2909 </t>
  </si>
  <si>
    <t>37.6936 </t>
  </si>
  <si>
    <t>-122.2991 </t>
  </si>
  <si>
    <t>38.1068 </t>
  </si>
  <si>
    <t>-123.1138 </t>
  </si>
  <si>
    <t>38.0346 </t>
  </si>
  <si>
    <t>-123.3131 </t>
  </si>
  <si>
    <t>37.9853 </t>
  </si>
  <si>
    <t>-123.4973 </t>
  </si>
  <si>
    <t>37.8128 </t>
  </si>
  <si>
    <t>-122.4723 </t>
  </si>
  <si>
    <t>37.9670 </t>
  </si>
  <si>
    <t>-122.9272 </t>
  </si>
  <si>
    <t>37.9695 </t>
  </si>
  <si>
    <t>-122.9270 </t>
  </si>
  <si>
    <t>37.8213 </t>
  </si>
  <si>
    <t>-123.0068 </t>
  </si>
  <si>
    <t>37.7327 </t>
  </si>
  <si>
    <t>-123.2630 </t>
  </si>
  <si>
    <t>37.8058 </t>
  </si>
  <si>
    <t>-122.7561 </t>
  </si>
  <si>
    <t>37.4801 </t>
  </si>
  <si>
    <t>-122.0781 </t>
  </si>
  <si>
    <t>37.4654 </t>
  </si>
  <si>
    <t>-122.0912 </t>
  </si>
  <si>
    <t>37.4645 </t>
  </si>
  <si>
    <t>-122.0271 </t>
  </si>
  <si>
    <t>37.4528 </t>
  </si>
  <si>
    <t>-122.0331 </t>
  </si>
  <si>
    <t>37.8208 </t>
  </si>
  <si>
    <t>-123.0177 </t>
  </si>
  <si>
    <t>37.8064 </t>
  </si>
  <si>
    <t>-122.7583 </t>
  </si>
  <si>
    <t>37.8053 </t>
  </si>
  <si>
    <t>-122.5082 </t>
  </si>
  <si>
    <t>37.7935 </t>
  </si>
  <si>
    <t>-122.5030 </t>
  </si>
  <si>
    <t>37.7985 </t>
  </si>
  <si>
    <t>-122.5049 </t>
  </si>
  <si>
    <t>37.6718 </t>
  </si>
  <si>
    <t>-122.6110 </t>
  </si>
  <si>
    <t>37.6726 </t>
  </si>
  <si>
    <t>-122.6108 </t>
  </si>
  <si>
    <t>37.5070 </t>
  </si>
  <si>
    <t>-122.5804 </t>
  </si>
  <si>
    <t>37.4504 </t>
  </si>
  <si>
    <t>-122.9320 </t>
  </si>
  <si>
    <t>37.4446 </t>
  </si>
  <si>
    <t>-122.9280 </t>
  </si>
  <si>
    <t>37.6500 </t>
  </si>
  <si>
    <t>-122.2433 </t>
  </si>
  <si>
    <t>37.6534 </t>
  </si>
  <si>
    <t>-122.2281 </t>
  </si>
  <si>
    <t>37.5983 </t>
  </si>
  <si>
    <t>-122.2502 </t>
  </si>
  <si>
    <t>37.5863 </t>
  </si>
  <si>
    <t>-122.2022 </t>
  </si>
  <si>
    <t>37.5829 </t>
  </si>
  <si>
    <t>-122.2708 </t>
  </si>
  <si>
    <t>37.5701 </t>
  </si>
  <si>
    <t>-122.2129 </t>
  </si>
  <si>
    <t>37.5649 </t>
  </si>
  <si>
    <t>-122.2227 </t>
  </si>
  <si>
    <t>38.0513 </t>
  </si>
  <si>
    <t>-122.4218 </t>
  </si>
  <si>
    <t>38.0598 </t>
  </si>
  <si>
    <t>-122.4244 </t>
  </si>
  <si>
    <t>38.6405 </t>
  </si>
  <si>
    <t>-122.3716 </t>
  </si>
  <si>
    <t>38.0239 </t>
  </si>
  <si>
    <t>-122.3682 </t>
  </si>
  <si>
    <t>38.1071 </t>
  </si>
  <si>
    <t>-122.0563 </t>
  </si>
  <si>
    <t>38.1079 </t>
  </si>
  <si>
    <t>-122.0570 </t>
  </si>
  <si>
    <t>MBNMS30</t>
  </si>
  <si>
    <t>Mar 30 (Mar 31 for Manta)</t>
  </si>
  <si>
    <t>MBNMS32</t>
  </si>
  <si>
    <t>GFNMS25</t>
  </si>
  <si>
    <t>MBNMS28 (GFNMS28?)</t>
  </si>
  <si>
    <t>MBNMS29</t>
  </si>
  <si>
    <t>SB11</t>
  </si>
  <si>
    <t>SB12</t>
  </si>
  <si>
    <t>LSB14</t>
  </si>
  <si>
    <t>MBNMS31</t>
  </si>
  <si>
    <t>LSB15 (corrected from LSB14 to LSB15)</t>
  </si>
  <si>
    <t>LSB16</t>
  </si>
  <si>
    <t>MBNMS26 (GFNMS26 on bottle)</t>
  </si>
  <si>
    <t>SB10</t>
  </si>
  <si>
    <t>SB13</t>
  </si>
  <si>
    <t>CB4</t>
  </si>
  <si>
    <t>SPB2</t>
  </si>
  <si>
    <t>SPB3</t>
  </si>
  <si>
    <t>SUB1</t>
  </si>
  <si>
    <t>CB5</t>
  </si>
  <si>
    <t>CB6</t>
  </si>
  <si>
    <t>CB7</t>
  </si>
  <si>
    <t>CB9</t>
  </si>
  <si>
    <t>CB8</t>
  </si>
  <si>
    <t>CBNMS22</t>
  </si>
  <si>
    <t>CBNMS23</t>
  </si>
  <si>
    <t>GFNMS26</t>
  </si>
  <si>
    <t>GFNMS27</t>
  </si>
  <si>
    <t>GFNMS28 (DUP for Manta)</t>
  </si>
  <si>
    <t>CBNMS24</t>
  </si>
  <si>
    <t>GFNMS/MBNMS29</t>
  </si>
  <si>
    <t>CB7 Bay Bridge Nov 16</t>
  </si>
  <si>
    <t>CB4 Aug 21</t>
  </si>
  <si>
    <t>CB5 Aug 22</t>
  </si>
  <si>
    <t>CB5 Nov 16</t>
  </si>
  <si>
    <t>CB6 Aug 22</t>
  </si>
  <si>
    <t>CB6 Nov 16</t>
  </si>
  <si>
    <t>CB8 Aug 25</t>
  </si>
  <si>
    <t>CB8 Jan 11</t>
  </si>
  <si>
    <t>CB9 Aug 22</t>
  </si>
  <si>
    <t>MBNMS26 (GFNMS26 on bottle) Mar 22</t>
  </si>
  <si>
    <t>MBNMS28 (GFNMS28?) Mar 22</t>
  </si>
  <si>
    <t>GFNMS/MBNMS29 Jan 22</t>
  </si>
  <si>
    <t>MBNMS29 Mar 30</t>
  </si>
  <si>
    <t>CB4 Richmond Bdg Nov 16</t>
  </si>
  <si>
    <t>CB7 Aug 22 DUP</t>
  </si>
  <si>
    <t>CB9 Jan 11 Total</t>
  </si>
  <si>
    <t>CBNMS22 Sept 12</t>
  </si>
  <si>
    <t>CBNMS23 Sept 12</t>
  </si>
  <si>
    <t>CBNMS24 Sept 13</t>
  </si>
  <si>
    <t>GFNMS25 Mar 30</t>
  </si>
  <si>
    <t>GFNMS25 Sept 11</t>
  </si>
  <si>
    <t>GFNMS26 Sept 12</t>
  </si>
  <si>
    <t>GFNMS27 Sept 13</t>
  </si>
  <si>
    <t>GFNMS28 DUP Sept 13</t>
  </si>
  <si>
    <t>LSB14 Mar 6</t>
  </si>
  <si>
    <t>LSB15 Mar 6</t>
  </si>
  <si>
    <t>LSB16 Aug 24</t>
  </si>
  <si>
    <t>LSB16 Mar 6</t>
  </si>
  <si>
    <t>MBNMS29 Nov 17 2017</t>
  </si>
  <si>
    <t>MBNMS29 Sept 13</t>
  </si>
  <si>
    <t>MBNMS30 Mar 31</t>
  </si>
  <si>
    <t>MBNMS30 Sept 27</t>
  </si>
  <si>
    <t>MBNMS31 Mar 31</t>
  </si>
  <si>
    <t>MBNMS31 Sept 27</t>
  </si>
  <si>
    <t>MBNMS32 Mar 31</t>
  </si>
  <si>
    <t>MBNMS32 Sept 27</t>
  </si>
  <si>
    <t>SB10 Aug 23</t>
  </si>
  <si>
    <t>SB10 Mar 19</t>
  </si>
  <si>
    <t>SB11 Aug 23</t>
  </si>
  <si>
    <t>SB11 Mar 19</t>
  </si>
  <si>
    <t>SB12 Mar 19</t>
  </si>
  <si>
    <t>SB13 Aug 23</t>
  </si>
  <si>
    <t>SB13 Mar 19</t>
  </si>
  <si>
    <t>SPB2 Aug 21 2017</t>
  </si>
  <si>
    <t>SPB2 Nov 16</t>
  </si>
  <si>
    <t>SPB3 Aug 21</t>
  </si>
  <si>
    <t>SPB3 Nov 17</t>
  </si>
  <si>
    <t>SUB1 Aug 21</t>
  </si>
  <si>
    <t>SUB1 Nov 17</t>
  </si>
  <si>
    <t>particle_count</t>
  </si>
  <si>
    <t>sample_volume_L</t>
  </si>
  <si>
    <t>particles.L.blank.corrected</t>
  </si>
  <si>
    <t>sample.matrix</t>
  </si>
  <si>
    <t>water</t>
  </si>
  <si>
    <t>sample.matrix.specific</t>
  </si>
  <si>
    <t>surface water</t>
  </si>
  <si>
    <t>Sampling.apparatus</t>
  </si>
  <si>
    <t>1-L grab</t>
  </si>
  <si>
    <t>specific.location</t>
  </si>
  <si>
    <t>System</t>
  </si>
  <si>
    <t>Estuary</t>
  </si>
  <si>
    <t>general.location</t>
  </si>
  <si>
    <t>particles.fish.blank.corrected</t>
  </si>
  <si>
    <t>particles.kg.blank.corrected</t>
  </si>
  <si>
    <t>Min.particle.size.um</t>
  </si>
  <si>
    <t>Max.particle.size.um</t>
  </si>
  <si>
    <t>sampleID_closestDate</t>
  </si>
  <si>
    <t>Date_string</t>
  </si>
  <si>
    <t>Aug-22</t>
  </si>
  <si>
    <t>Nov-22</t>
  </si>
  <si>
    <t>Jan-22</t>
  </si>
  <si>
    <t>Sep-22</t>
  </si>
  <si>
    <t>Mar-22</t>
  </si>
  <si>
    <t>Aug-21</t>
  </si>
  <si>
    <t>Y</t>
  </si>
  <si>
    <t>N</t>
  </si>
  <si>
    <t>Mar-30</t>
  </si>
  <si>
    <t>Mar-19</t>
  </si>
  <si>
    <t>Aug-23</t>
  </si>
  <si>
    <t>Nov-16</t>
  </si>
  <si>
    <t>latitude_grab</t>
  </si>
  <si>
    <t>longitude_grab</t>
  </si>
  <si>
    <t>Jan-11</t>
  </si>
  <si>
    <t>needs_fixing</t>
  </si>
  <si>
    <t>n</t>
  </si>
  <si>
    <t>y</t>
  </si>
  <si>
    <t>Sept-12</t>
  </si>
  <si>
    <t>Sept-11</t>
  </si>
  <si>
    <t>Sept-13</t>
  </si>
  <si>
    <t>Aug-21 2017</t>
  </si>
  <si>
    <t>Station.Code</t>
  </si>
  <si>
    <t>match</t>
  </si>
  <si>
    <t>Polymer</t>
  </si>
  <si>
    <t>NMS</t>
  </si>
  <si>
    <t>Surface</t>
  </si>
  <si>
    <t>ABS</t>
  </si>
  <si>
    <t>N/A</t>
  </si>
  <si>
    <t>Acrylic, acrylate</t>
  </si>
  <si>
    <t>Anthropogenic (synthetic)</t>
  </si>
  <si>
    <t>Anthropogenic (unknown base)</t>
  </si>
  <si>
    <t>Cellulose acetate</t>
  </si>
  <si>
    <t>Copolymers</t>
  </si>
  <si>
    <t>Dimethylpolysiloxane</t>
  </si>
  <si>
    <t>Natural material (pumice, gelatin foam, starch)</t>
  </si>
  <si>
    <t>No signal, unknown, poor spectra, unmatchable</t>
  </si>
  <si>
    <t>Non-Synthetic Fiber (cotton, silk, wool)</t>
  </si>
  <si>
    <t>Nylon</t>
  </si>
  <si>
    <t>Other anthropogenic (asphalt, rubber, paint, wax)</t>
  </si>
  <si>
    <t>Other plastics</t>
  </si>
  <si>
    <t>PE</t>
  </si>
  <si>
    <t>Polyamide</t>
  </si>
  <si>
    <t>Polycarbonate</t>
  </si>
  <si>
    <t>Polyester</t>
  </si>
  <si>
    <t>Polyvinyl alcohol</t>
  </si>
  <si>
    <t>PP</t>
  </si>
  <si>
    <t>PS</t>
  </si>
  <si>
    <t>PTFE</t>
  </si>
  <si>
    <t>PU</t>
  </si>
  <si>
    <t>PVC</t>
  </si>
  <si>
    <t>Rayon</t>
  </si>
  <si>
    <t>SEBS</t>
  </si>
  <si>
    <t>WWTP</t>
  </si>
  <si>
    <t>Storm</t>
  </si>
  <si>
    <t>Sediment</t>
  </si>
  <si>
    <t>Fish</t>
  </si>
  <si>
    <t>Sample.Type</t>
  </si>
  <si>
    <t>NorthBay</t>
  </si>
  <si>
    <t>CentralBay</t>
  </si>
  <si>
    <t>SouthBay</t>
  </si>
  <si>
    <t>LowerSouthBay</t>
  </si>
  <si>
    <t>TomalesBay</t>
  </si>
  <si>
    <t>Central Bay</t>
  </si>
  <si>
    <t>National Marine Sancturay</t>
  </si>
  <si>
    <t>Lower South Bay</t>
  </si>
  <si>
    <t>South Bay</t>
  </si>
  <si>
    <t>SPB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</si>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</sst>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/>
    </xf>
    <xf numFmtId="0" fontId="4" fillId="0" borderId="0" xfId="0" applyFont="1" applyFill="1"/>
    <xf numFmtId="0" fontId="5" fillId="0" borderId="0" xfId="0" applyFont="1" applyFill="1"/>
    <xf numFmtId="0" fontId="0" fillId="0" borderId="0" xfId="0" applyFill="1"/>
    <xf numFmtId="164" fontId="4" fillId="0" borderId="0" xfId="0" applyNumberFormat="1" applyFont="1" applyFill="1"/>
    <xf numFmtId="164" fontId="0" fillId="0" borderId="0" xfId="0" applyNumberFormat="1" applyFill="1"/>
    <xf numFmtId="49" fontId="4" fillId="0" borderId="0" xfId="0" applyNumberFormat="1" applyFont="1" applyFill="1"/>
    <xf numFmtId="49" fontId="0" fillId="0" borderId="0" xfId="0" applyNumberFormat="1" applyFill="1"/>
    <xf numFmtId="0" fontId="5" fillId="0" borderId="0" xfId="0" applyNumberFormat="1" applyFont="1" applyFill="1"/>
    <xf numFmtId="49" fontId="5" fillId="0" borderId="0" xfId="0" applyNumberFormat="1" applyFont="1" applyFill="1"/>
    <xf numFmtId="165" fontId="4" fillId="0" borderId="0" xfId="0" applyNumberFormat="1" applyFont="1" applyFill="1"/>
    <xf numFmtId="165" fontId="5" fillId="0" borderId="0" xfId="0" applyNumberFormat="1" applyFont="1" applyFill="1"/>
    <xf numFmtId="165" fontId="0" fillId="0" borderId="0" xfId="0" applyNumberFormat="1"/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90201-600E-4056-8049-645418A8CF6F}" name="Table1" displayName="Table1" ref="A1:T50" totalsRowShown="0" headerRowDxfId="34" dataDxfId="33" tableBorderDxfId="32">
  <autoFilter ref="A1:T50" xr:uid="{15384E03-F980-462F-8FCA-1774DE719D6A}"/>
  <sortState xmlns:xlrd2="http://schemas.microsoft.com/office/spreadsheetml/2017/richdata2" ref="A2:T50">
    <sortCondition ref="A1:A50"/>
  </sortState>
  <tableColumns count="20">
    <tableColumn id="16" xr3:uid="{57E2852D-EB4B-4A37-A829-CF7172FA674B}" name="sampleID_closestDate" dataDxfId="31"/>
    <tableColumn id="1" xr3:uid="{2263EC01-4167-4BA8-B2B3-784FB772E647}" name="specific.location" dataDxfId="1"/>
    <tableColumn id="4" xr3:uid="{0BE1BDB7-5F1E-441C-9546-1C83BBB411BA}" name="System" dataDxfId="30"/>
    <tableColumn id="7" xr3:uid="{1DBDBC84-4D6B-4222-BEB2-E08DA3D1EC35}" name="general.location" dataDxfId="0"/>
    <tableColumn id="2" xr3:uid="{E999E72C-3B03-4576-BB96-164C6C19B056}" name="latitude_grab" dataDxfId="29"/>
    <tableColumn id="3" xr3:uid="{4338FDF2-3D60-4FD8-B478-4F365E2B26E3}" name="longitude_grab" dataDxfId="28"/>
    <tableColumn id="13" xr3:uid="{3FFDD6C2-9101-41A0-9F1D-6E3EBC2D989E}" name="particles.L.blank.corrected" dataDxfId="27"/>
    <tableColumn id="8" xr3:uid="{1C64000D-ECE2-4F84-9310-4B579E3B82D6}" name="particles.fish.blank.corrected" dataDxfId="26"/>
    <tableColumn id="9" xr3:uid="{3B13F591-5C71-49F6-9317-287C9CDEEDE2}" name="particles.kg.blank.corrected" dataDxfId="25"/>
    <tableColumn id="19" xr3:uid="{2689D9F0-568B-4F70-9482-6553BDEC21E9}" name="sample.matrix" dataDxfId="24"/>
    <tableColumn id="20" xr3:uid="{2BEE3192-3E1B-4B54-A027-D10625BA8E8B}" name="sample.matrix.specific" dataDxfId="23"/>
    <tableColumn id="21" xr3:uid="{6D70A4AB-0C7B-4BE4-9E67-CD9CCBD3F2E6}" name="Sampling.apparatus" dataDxfId="22"/>
    <tableColumn id="10" xr3:uid="{FDF1D1A5-2D4F-409D-8CC0-11848E166C88}" name="Min.particle.size.um" dataDxfId="21"/>
    <tableColumn id="14" xr3:uid="{A797210A-50C5-41CE-A4A1-301580A38CAE}" name="Max.particle.size.um" dataDxfId="20"/>
    <tableColumn id="5" xr3:uid="{51E60834-FED5-4155-B7BA-FBCBD5A2E2A8}" name="Station.Code" dataDxfId="19"/>
    <tableColumn id="18" xr3:uid="{A495B33B-56C8-4669-B87A-589CE71981D3}" name="Date_string" dataDxfId="18"/>
    <tableColumn id="11" xr3:uid="{4B45E421-E9A3-4D92-9988-EC84D75A0F25}" name="particle_count" dataDxfId="17"/>
    <tableColumn id="12" xr3:uid="{FABB9570-C04F-476A-83F6-DBF507CA7FEC}" name="sample_volume_L" dataDxfId="16"/>
    <tableColumn id="6" xr3:uid="{9EED65E7-2473-4813-BD35-7A12F54F7E7C}" name="match" dataDxfId="15"/>
    <tableColumn id="15" xr3:uid="{D4709BE9-75E9-4F86-84C5-A9585C2EC27B}" name="needs_fixing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1A94D-1EF0-45BD-AE48-2F65BD097E06}" name="Table2" displayName="Table2" ref="A1:H126" totalsRowShown="0" headerRowDxfId="13" dataDxfId="11" headerRowBorderDxfId="12" tableBorderDxfId="10">
  <autoFilter ref="A1:H126" xr:uid="{FFE99744-4F8C-4D69-9C5D-FD1138764D75}"/>
  <tableColumns count="8">
    <tableColumn id="1" xr3:uid="{44A1D5DA-48AB-42A9-AA68-5844CFBBF9DE}" name="Sample.Type" dataDxfId="9"/>
    <tableColumn id="2" xr3:uid="{8260F17C-ACD2-4E07-80D9-30AEE628E626}" name="Polymer" dataDxfId="8"/>
    <tableColumn id="3" xr3:uid="{EB589D98-1662-470C-B22C-F03C77BEE8EA}" name="NorthBay" dataDxfId="7"/>
    <tableColumn id="4" xr3:uid="{60CFC631-11C7-4B03-868F-2788267C16BF}" name="CentralBay" dataDxfId="6"/>
    <tableColumn id="5" xr3:uid="{475A1044-2C3D-4CE9-AA3C-32D5499B5996}" name="SouthBay" dataDxfId="5"/>
    <tableColumn id="6" xr3:uid="{FA7ABDB3-C116-4FC4-9E4F-8A6FA5785856}" name="LowerSouthBay" dataDxfId="4"/>
    <tableColumn id="7" xr3:uid="{05463C47-1939-405C-89B9-499DBEF43021}" name="TomalesBay" dataDxfId="3"/>
    <tableColumn id="8" xr3:uid="{F7D1A462-6A02-4E8B-8B7A-4C7A08ECA802}" name="NM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CFD0-9D69-4A0C-A372-DA75AE6F19EB}">
  <dimension ref="A1:T50"/>
  <sheetViews>
    <sheetView tabSelected="1" zoomScale="70" zoomScaleNormal="70" workbookViewId="0">
      <selection activeCell="B6" sqref="B6"/>
    </sheetView>
  </sheetViews>
  <sheetFormatPr defaultRowHeight="15.05" x14ac:dyDescent="0.3"/>
  <cols>
    <col min="1" max="1" width="39.6640625" style="12" bestFit="1" customWidth="1"/>
    <col min="2" max="4" width="39.6640625" style="12" customWidth="1"/>
    <col min="5" max="6" width="18.109375" customWidth="1"/>
    <col min="7" max="9" width="24.5546875" style="8" customWidth="1"/>
    <col min="10" max="10" width="8.88671875" customWidth="1"/>
    <col min="11" max="11" width="22.109375" customWidth="1"/>
    <col min="12" max="14" width="20.109375" customWidth="1"/>
    <col min="15" max="15" width="18.109375" style="8" customWidth="1"/>
    <col min="16" max="16" width="18.109375" style="10" customWidth="1"/>
    <col min="17" max="17" width="15.33203125" style="17" bestFit="1" customWidth="1"/>
    <col min="18" max="18" width="18.109375" style="8" customWidth="1"/>
    <col min="19" max="19" width="18.109375" customWidth="1"/>
  </cols>
  <sheetData>
    <row r="1" spans="1:20" ht="15.65" thickBot="1" x14ac:dyDescent="0.35">
      <c r="A1" s="11" t="s">
        <v>192</v>
      </c>
      <c r="B1" t="s">
        <v>184</v>
      </c>
      <c r="C1" t="s">
        <v>185</v>
      </c>
      <c r="D1" t="s">
        <v>187</v>
      </c>
      <c r="E1" s="4" t="s">
        <v>206</v>
      </c>
      <c r="F1" s="4" t="s">
        <v>207</v>
      </c>
      <c r="G1" s="6" t="s">
        <v>177</v>
      </c>
      <c r="H1" t="s">
        <v>188</v>
      </c>
      <c r="I1" t="s">
        <v>189</v>
      </c>
      <c r="J1" s="6" t="s">
        <v>178</v>
      </c>
      <c r="K1" s="6" t="s">
        <v>180</v>
      </c>
      <c r="L1" s="6" t="s">
        <v>182</v>
      </c>
      <c r="M1" t="s">
        <v>190</v>
      </c>
      <c r="N1" t="s">
        <v>191</v>
      </c>
      <c r="O1" s="6" t="s">
        <v>216</v>
      </c>
      <c r="P1" s="9" t="s">
        <v>193</v>
      </c>
      <c r="Q1" s="15" t="s">
        <v>175</v>
      </c>
      <c r="R1" s="6" t="s">
        <v>176</v>
      </c>
      <c r="S1" s="6" t="s">
        <v>217</v>
      </c>
      <c r="T1" s="6" t="s">
        <v>209</v>
      </c>
    </row>
    <row r="2" spans="1:20" ht="15.65" thickBot="1" x14ac:dyDescent="0.35">
      <c r="A2" s="13" t="s">
        <v>127</v>
      </c>
      <c r="C2" s="13" t="s">
        <v>186</v>
      </c>
      <c r="D2" s="13" t="s">
        <v>257</v>
      </c>
      <c r="E2" s="2" t="s">
        <v>0</v>
      </c>
      <c r="F2" s="2" t="s">
        <v>1</v>
      </c>
      <c r="G2" s="7">
        <v>3.4653465350000001</v>
      </c>
      <c r="H2" s="7"/>
      <c r="I2" s="7"/>
      <c r="J2" s="7" t="s">
        <v>179</v>
      </c>
      <c r="K2" s="7" t="s">
        <v>181</v>
      </c>
      <c r="L2" s="7" t="s">
        <v>183</v>
      </c>
      <c r="M2" s="7">
        <v>50</v>
      </c>
      <c r="N2" s="7">
        <v>5000</v>
      </c>
      <c r="O2" s="7" t="s">
        <v>110</v>
      </c>
      <c r="P2" s="14" t="s">
        <v>199</v>
      </c>
      <c r="Q2" s="16">
        <v>3.5</v>
      </c>
      <c r="R2" s="7">
        <v>1.01</v>
      </c>
      <c r="S2" s="7" t="s">
        <v>200</v>
      </c>
      <c r="T2" s="7" t="s">
        <v>210</v>
      </c>
    </row>
    <row r="3" spans="1:20" ht="15.65" thickBot="1" x14ac:dyDescent="0.35">
      <c r="A3" t="s">
        <v>139</v>
      </c>
      <c r="C3" s="13" t="s">
        <v>186</v>
      </c>
      <c r="D3" s="13" t="s">
        <v>257</v>
      </c>
      <c r="E3" s="2" t="s">
        <v>2</v>
      </c>
      <c r="F3" s="2" t="s">
        <v>3</v>
      </c>
      <c r="G3" s="7">
        <v>2.734877735</v>
      </c>
      <c r="H3" s="7"/>
      <c r="I3" s="7"/>
      <c r="J3" s="7" t="s">
        <v>179</v>
      </c>
      <c r="K3" s="7" t="s">
        <v>181</v>
      </c>
      <c r="L3" s="7" t="s">
        <v>183</v>
      </c>
      <c r="M3" s="7">
        <v>50</v>
      </c>
      <c r="N3" s="7">
        <v>5000</v>
      </c>
      <c r="O3" s="7" t="s">
        <v>110</v>
      </c>
      <c r="P3" s="14" t="s">
        <v>195</v>
      </c>
      <c r="Q3" s="16">
        <v>2.8333333330000001</v>
      </c>
      <c r="R3" s="7">
        <v>1.036</v>
      </c>
      <c r="S3" s="7" t="s">
        <v>201</v>
      </c>
      <c r="T3" s="7"/>
    </row>
    <row r="4" spans="1:20" ht="15.65" thickBot="1" x14ac:dyDescent="0.35">
      <c r="A4" s="13" t="s">
        <v>128</v>
      </c>
      <c r="C4" s="13" t="s">
        <v>186</v>
      </c>
      <c r="D4" s="13" t="s">
        <v>257</v>
      </c>
      <c r="E4" s="2" t="s">
        <v>4</v>
      </c>
      <c r="F4" s="2" t="s">
        <v>5</v>
      </c>
      <c r="G4" s="7">
        <v>7.4331020810000004</v>
      </c>
      <c r="H4" s="7"/>
      <c r="I4" s="7"/>
      <c r="J4" s="7" t="s">
        <v>179</v>
      </c>
      <c r="K4" s="7" t="s">
        <v>181</v>
      </c>
      <c r="L4" s="7" t="s">
        <v>183</v>
      </c>
      <c r="M4" s="7">
        <v>50</v>
      </c>
      <c r="N4" s="7">
        <v>5000</v>
      </c>
      <c r="O4" s="7" t="s">
        <v>114</v>
      </c>
      <c r="P4" s="14" t="s">
        <v>194</v>
      </c>
      <c r="Q4" s="16">
        <v>7.5</v>
      </c>
      <c r="R4" s="7">
        <v>1.0089999999999999</v>
      </c>
      <c r="S4" s="7" t="s">
        <v>201</v>
      </c>
      <c r="T4" s="7"/>
    </row>
    <row r="5" spans="1:20" ht="15.65" thickBot="1" x14ac:dyDescent="0.35">
      <c r="A5" s="13" t="s">
        <v>129</v>
      </c>
      <c r="C5" s="13" t="s">
        <v>186</v>
      </c>
      <c r="D5" s="13" t="s">
        <v>257</v>
      </c>
      <c r="E5" s="2" t="s">
        <v>6</v>
      </c>
      <c r="F5" s="2" t="s">
        <v>7</v>
      </c>
      <c r="G5" s="7">
        <v>0.62774638999999999</v>
      </c>
      <c r="H5" s="7"/>
      <c r="I5" s="7"/>
      <c r="J5" s="7" t="s">
        <v>179</v>
      </c>
      <c r="K5" s="7" t="s">
        <v>181</v>
      </c>
      <c r="L5" s="7" t="s">
        <v>183</v>
      </c>
      <c r="M5" s="7">
        <v>50</v>
      </c>
      <c r="N5" s="7">
        <v>5000</v>
      </c>
      <c r="O5" s="7" t="s">
        <v>114</v>
      </c>
      <c r="P5" s="14" t="s">
        <v>195</v>
      </c>
      <c r="Q5" s="16">
        <v>0.66666666699999999</v>
      </c>
      <c r="R5" s="7">
        <v>1.0620000000000001</v>
      </c>
      <c r="S5" s="7" t="s">
        <v>201</v>
      </c>
      <c r="T5" s="7"/>
    </row>
    <row r="6" spans="1:20" ht="15.65" thickBot="1" x14ac:dyDescent="0.35">
      <c r="A6" s="13" t="s">
        <v>130</v>
      </c>
      <c r="C6" s="13" t="s">
        <v>186</v>
      </c>
      <c r="D6" s="13" t="s">
        <v>257</v>
      </c>
      <c r="E6" s="2" t="s">
        <v>8</v>
      </c>
      <c r="F6" s="2" t="s">
        <v>9</v>
      </c>
      <c r="G6" s="7">
        <v>1.9509594882729213</v>
      </c>
      <c r="H6" s="7"/>
      <c r="I6" s="7"/>
      <c r="J6" s="7" t="s">
        <v>179</v>
      </c>
      <c r="K6" s="7" t="s">
        <v>181</v>
      </c>
      <c r="L6" s="7" t="s">
        <v>183</v>
      </c>
      <c r="M6" s="7">
        <v>50</v>
      </c>
      <c r="N6" s="7">
        <v>5000</v>
      </c>
      <c r="O6" s="7" t="s">
        <v>115</v>
      </c>
      <c r="P6" s="14" t="s">
        <v>194</v>
      </c>
      <c r="Q6" s="16">
        <v>1.83</v>
      </c>
      <c r="R6" s="7">
        <v>0.93799999999999994</v>
      </c>
      <c r="S6" s="7" t="s">
        <v>201</v>
      </c>
      <c r="T6" s="7"/>
    </row>
    <row r="7" spans="1:20" ht="15.65" thickBot="1" x14ac:dyDescent="0.35">
      <c r="A7" s="13" t="s">
        <v>131</v>
      </c>
      <c r="C7" s="13" t="s">
        <v>186</v>
      </c>
      <c r="D7" s="13" t="s">
        <v>257</v>
      </c>
      <c r="E7" s="2" t="s">
        <v>10</v>
      </c>
      <c r="F7" s="2" t="s">
        <v>11</v>
      </c>
      <c r="G7" s="7">
        <v>4.9844236759999996</v>
      </c>
      <c r="H7" s="7"/>
      <c r="I7" s="7"/>
      <c r="J7" s="7" t="s">
        <v>179</v>
      </c>
      <c r="K7" s="7" t="s">
        <v>181</v>
      </c>
      <c r="L7" s="7" t="s">
        <v>183</v>
      </c>
      <c r="M7" s="7">
        <v>50</v>
      </c>
      <c r="N7" s="7">
        <v>5000</v>
      </c>
      <c r="O7" s="7" t="s">
        <v>115</v>
      </c>
      <c r="P7" s="14" t="s">
        <v>195</v>
      </c>
      <c r="Q7" s="16">
        <v>5.3333333329999997</v>
      </c>
      <c r="R7" s="7">
        <v>1.07</v>
      </c>
      <c r="S7" s="7" t="s">
        <v>201</v>
      </c>
      <c r="T7" s="7"/>
    </row>
    <row r="8" spans="1:20" ht="15.65" thickBot="1" x14ac:dyDescent="0.35">
      <c r="A8" t="s">
        <v>140</v>
      </c>
      <c r="C8" s="13" t="s">
        <v>186</v>
      </c>
      <c r="D8" s="13" t="s">
        <v>257</v>
      </c>
      <c r="E8" s="1" t="s">
        <v>12</v>
      </c>
      <c r="F8" s="3" t="s">
        <v>12</v>
      </c>
      <c r="G8" s="7">
        <v>2.3251072961373387</v>
      </c>
      <c r="H8" s="7"/>
      <c r="I8" s="7"/>
      <c r="J8" s="7" t="s">
        <v>179</v>
      </c>
      <c r="K8" s="7" t="s">
        <v>181</v>
      </c>
      <c r="L8" s="7" t="s">
        <v>183</v>
      </c>
      <c r="M8" s="7">
        <v>50</v>
      </c>
      <c r="N8" s="7">
        <v>5000</v>
      </c>
      <c r="O8" s="7" t="s">
        <v>116</v>
      </c>
      <c r="P8" s="14" t="s">
        <v>194</v>
      </c>
      <c r="Q8" s="16">
        <v>2.1669999999999998</v>
      </c>
      <c r="R8" s="7">
        <v>0.93200000000000005</v>
      </c>
      <c r="S8" s="7" t="s">
        <v>201</v>
      </c>
      <c r="T8" s="7"/>
    </row>
    <row r="9" spans="1:20" ht="15.65" thickBot="1" x14ac:dyDescent="0.35">
      <c r="A9" t="s">
        <v>126</v>
      </c>
      <c r="C9" s="13" t="s">
        <v>186</v>
      </c>
      <c r="D9" s="13" t="s">
        <v>257</v>
      </c>
      <c r="E9" s="2" t="s">
        <v>13</v>
      </c>
      <c r="F9" s="2" t="s">
        <v>14</v>
      </c>
      <c r="G9" s="7">
        <v>1.5827793610000001</v>
      </c>
      <c r="H9" s="7"/>
      <c r="I9" s="7"/>
      <c r="J9" s="7" t="s">
        <v>179</v>
      </c>
      <c r="K9" s="7" t="s">
        <v>181</v>
      </c>
      <c r="L9" s="7" t="s">
        <v>183</v>
      </c>
      <c r="M9" s="7">
        <v>50</v>
      </c>
      <c r="N9" s="7">
        <v>5000</v>
      </c>
      <c r="O9" s="7" t="s">
        <v>116</v>
      </c>
      <c r="P9" s="14" t="s">
        <v>195</v>
      </c>
      <c r="Q9" s="16">
        <v>1.6666666670000001</v>
      </c>
      <c r="R9" s="7">
        <v>1.0529999999999999</v>
      </c>
      <c r="S9" s="7" t="s">
        <v>201</v>
      </c>
      <c r="T9" s="7"/>
    </row>
    <row r="10" spans="1:20" ht="15.65" thickBot="1" x14ac:dyDescent="0.35">
      <c r="A10" s="13" t="s">
        <v>132</v>
      </c>
      <c r="C10" s="13" t="s">
        <v>186</v>
      </c>
      <c r="D10" s="13" t="s">
        <v>257</v>
      </c>
      <c r="E10" s="2" t="s">
        <v>15</v>
      </c>
      <c r="F10" s="2" t="s">
        <v>16</v>
      </c>
      <c r="G10" s="7">
        <v>2.703562341</v>
      </c>
      <c r="H10" s="7"/>
      <c r="I10" s="7"/>
      <c r="J10" s="7" t="s">
        <v>179</v>
      </c>
      <c r="K10" s="7" t="s">
        <v>181</v>
      </c>
      <c r="L10" s="7" t="s">
        <v>183</v>
      </c>
      <c r="M10" s="7">
        <v>50</v>
      </c>
      <c r="N10" s="7">
        <v>5000</v>
      </c>
      <c r="O10" s="7" t="s">
        <v>118</v>
      </c>
      <c r="P10" s="14" t="s">
        <v>194</v>
      </c>
      <c r="Q10" s="16">
        <v>2.8333333330000001</v>
      </c>
      <c r="R10" s="7">
        <v>1.048</v>
      </c>
      <c r="S10" s="7" t="s">
        <v>201</v>
      </c>
      <c r="T10" s="7"/>
    </row>
    <row r="11" spans="1:20" ht="15.65" thickBot="1" x14ac:dyDescent="0.35">
      <c r="A11" s="13" t="s">
        <v>133</v>
      </c>
      <c r="C11" s="13" t="s">
        <v>186</v>
      </c>
      <c r="D11" s="13" t="s">
        <v>257</v>
      </c>
      <c r="E11" s="2" t="s">
        <v>17</v>
      </c>
      <c r="F11" s="2" t="s">
        <v>18</v>
      </c>
      <c r="G11" s="7">
        <v>2.5510204079999999</v>
      </c>
      <c r="H11" s="7"/>
      <c r="I11" s="7"/>
      <c r="J11" s="7" t="s">
        <v>179</v>
      </c>
      <c r="K11" s="7" t="s">
        <v>181</v>
      </c>
      <c r="L11" s="7" t="s">
        <v>183</v>
      </c>
      <c r="M11" s="7">
        <v>50</v>
      </c>
      <c r="N11" s="7">
        <v>5000</v>
      </c>
      <c r="O11" s="7" t="s">
        <v>118</v>
      </c>
      <c r="P11" s="14" t="s">
        <v>208</v>
      </c>
      <c r="Q11" s="16">
        <v>2.5</v>
      </c>
      <c r="R11" s="7">
        <v>0.98</v>
      </c>
      <c r="S11" s="7" t="s">
        <v>200</v>
      </c>
      <c r="T11" s="7" t="s">
        <v>210</v>
      </c>
    </row>
    <row r="12" spans="1:20" ht="15.65" thickBot="1" x14ac:dyDescent="0.35">
      <c r="A12" s="13" t="s">
        <v>134</v>
      </c>
      <c r="C12" s="13" t="s">
        <v>186</v>
      </c>
      <c r="D12" s="13" t="s">
        <v>257</v>
      </c>
      <c r="E12" s="2" t="s">
        <v>19</v>
      </c>
      <c r="F12" s="2" t="s">
        <v>20</v>
      </c>
      <c r="G12" s="7">
        <v>6.5789473679999997</v>
      </c>
      <c r="H12" s="7"/>
      <c r="I12" s="7"/>
      <c r="J12" s="7" t="s">
        <v>179</v>
      </c>
      <c r="K12" s="7" t="s">
        <v>181</v>
      </c>
      <c r="L12" s="7" t="s">
        <v>183</v>
      </c>
      <c r="M12" s="7">
        <v>50</v>
      </c>
      <c r="N12" s="7">
        <v>5000</v>
      </c>
      <c r="O12" s="7" t="s">
        <v>117</v>
      </c>
      <c r="P12" s="14" t="s">
        <v>194</v>
      </c>
      <c r="Q12" s="16">
        <v>6</v>
      </c>
      <c r="R12" s="7">
        <v>0.91200000000000003</v>
      </c>
      <c r="S12" s="7" t="s">
        <v>201</v>
      </c>
      <c r="T12" s="7"/>
    </row>
    <row r="13" spans="1:20" ht="15.65" thickBot="1" x14ac:dyDescent="0.35">
      <c r="A13" t="s">
        <v>141</v>
      </c>
      <c r="C13" s="13" t="s">
        <v>186</v>
      </c>
      <c r="D13" s="13" t="s">
        <v>257</v>
      </c>
      <c r="E13" s="2" t="s">
        <v>21</v>
      </c>
      <c r="F13" s="2" t="s">
        <v>22</v>
      </c>
      <c r="G13" s="7">
        <v>18.711018710000001</v>
      </c>
      <c r="H13" s="7"/>
      <c r="I13" s="7"/>
      <c r="J13" s="7" t="s">
        <v>179</v>
      </c>
      <c r="K13" s="7" t="s">
        <v>181</v>
      </c>
      <c r="L13" s="7" t="s">
        <v>183</v>
      </c>
      <c r="M13" s="7">
        <v>50</v>
      </c>
      <c r="N13" s="7">
        <v>5000</v>
      </c>
      <c r="O13" s="7" t="s">
        <v>117</v>
      </c>
      <c r="P13" s="14" t="s">
        <v>196</v>
      </c>
      <c r="Q13" s="16">
        <v>18</v>
      </c>
      <c r="R13" s="7">
        <v>0.96199999999999997</v>
      </c>
      <c r="S13" s="7" t="s">
        <v>201</v>
      </c>
      <c r="T13" s="7"/>
    </row>
    <row r="14" spans="1:20" ht="15.65" thickBot="1" x14ac:dyDescent="0.35">
      <c r="A14" t="s">
        <v>142</v>
      </c>
      <c r="C14" s="13" t="s">
        <v>186</v>
      </c>
      <c r="D14" s="13" t="s">
        <v>258</v>
      </c>
      <c r="E14" s="2" t="s">
        <v>23</v>
      </c>
      <c r="F14" s="2" t="s">
        <v>24</v>
      </c>
      <c r="G14" s="7">
        <v>3</v>
      </c>
      <c r="H14" s="7"/>
      <c r="I14" s="7"/>
      <c r="J14" s="7" t="s">
        <v>179</v>
      </c>
      <c r="K14" s="7" t="s">
        <v>181</v>
      </c>
      <c r="L14" s="7" t="s">
        <v>183</v>
      </c>
      <c r="M14" s="7">
        <v>50</v>
      </c>
      <c r="N14" s="7">
        <v>5000</v>
      </c>
      <c r="O14" s="7" t="s">
        <v>119</v>
      </c>
      <c r="P14" s="14" t="s">
        <v>212</v>
      </c>
      <c r="Q14" s="16">
        <v>3</v>
      </c>
      <c r="R14" s="7">
        <v>1</v>
      </c>
      <c r="S14" s="7" t="s">
        <v>200</v>
      </c>
      <c r="T14" s="7" t="s">
        <v>211</v>
      </c>
    </row>
    <row r="15" spans="1:20" ht="15.65" thickBot="1" x14ac:dyDescent="0.35">
      <c r="A15" t="s">
        <v>143</v>
      </c>
      <c r="C15" s="13" t="s">
        <v>186</v>
      </c>
      <c r="D15" s="13" t="s">
        <v>258</v>
      </c>
      <c r="E15" s="2" t="s">
        <v>25</v>
      </c>
      <c r="F15" s="2" t="s">
        <v>26</v>
      </c>
      <c r="G15" s="7">
        <v>1.6404199479999999</v>
      </c>
      <c r="H15" s="7"/>
      <c r="I15" s="7"/>
      <c r="J15" s="7" t="s">
        <v>179</v>
      </c>
      <c r="K15" s="7" t="s">
        <v>181</v>
      </c>
      <c r="L15" s="7" t="s">
        <v>183</v>
      </c>
      <c r="M15" s="7">
        <v>50</v>
      </c>
      <c r="N15" s="7">
        <v>5000</v>
      </c>
      <c r="O15" s="7" t="s">
        <v>120</v>
      </c>
      <c r="P15" s="14" t="s">
        <v>197</v>
      </c>
      <c r="Q15" s="16">
        <v>1.6666666670000001</v>
      </c>
      <c r="R15" s="7">
        <v>1.016</v>
      </c>
      <c r="S15" s="7" t="s">
        <v>201</v>
      </c>
      <c r="T15" s="7"/>
    </row>
    <row r="16" spans="1:20" ht="15.65" thickBot="1" x14ac:dyDescent="0.35">
      <c r="A16" t="s">
        <v>144</v>
      </c>
      <c r="C16" s="13" t="s">
        <v>186</v>
      </c>
      <c r="D16" s="13" t="s">
        <v>258</v>
      </c>
      <c r="E16" s="2" t="s">
        <v>27</v>
      </c>
      <c r="F16" s="2" t="s">
        <v>28</v>
      </c>
      <c r="G16" s="7">
        <v>8.6715227190000004</v>
      </c>
      <c r="H16" s="7"/>
      <c r="I16" s="7"/>
      <c r="J16" s="7" t="s">
        <v>179</v>
      </c>
      <c r="K16" s="7" t="s">
        <v>181</v>
      </c>
      <c r="L16" s="7" t="s">
        <v>183</v>
      </c>
      <c r="M16" s="7">
        <v>50</v>
      </c>
      <c r="N16" s="7">
        <v>5000</v>
      </c>
      <c r="O16" s="7" t="s">
        <v>124</v>
      </c>
      <c r="P16" s="14" t="s">
        <v>197</v>
      </c>
      <c r="Q16" s="16">
        <v>8.3333333330000006</v>
      </c>
      <c r="R16" s="7">
        <v>0.96099999999999997</v>
      </c>
      <c r="S16" s="7" t="s">
        <v>201</v>
      </c>
      <c r="T16" s="7"/>
    </row>
    <row r="17" spans="1:20" ht="15.65" thickBot="1" x14ac:dyDescent="0.35">
      <c r="A17" s="13" t="s">
        <v>137</v>
      </c>
      <c r="C17" s="13" t="s">
        <v>186</v>
      </c>
      <c r="D17" s="13" t="s">
        <v>258</v>
      </c>
      <c r="E17" s="2" t="s">
        <v>29</v>
      </c>
      <c r="F17" s="2" t="s">
        <v>30</v>
      </c>
      <c r="G17" s="7">
        <v>0.65231572113502934</v>
      </c>
      <c r="H17" s="7"/>
      <c r="I17" s="7"/>
      <c r="J17" s="7" t="s">
        <v>179</v>
      </c>
      <c r="K17" s="7" t="s">
        <v>181</v>
      </c>
      <c r="L17" s="7" t="s">
        <v>183</v>
      </c>
      <c r="M17" s="7">
        <v>50</v>
      </c>
      <c r="N17" s="7">
        <v>5000</v>
      </c>
      <c r="O17" s="7" t="s">
        <v>125</v>
      </c>
      <c r="P17" s="14" t="s">
        <v>196</v>
      </c>
      <c r="Q17" s="16">
        <v>0.66666666699999999</v>
      </c>
      <c r="R17" s="7">
        <v>1.022</v>
      </c>
      <c r="S17" s="7" t="s">
        <v>201</v>
      </c>
      <c r="T17" s="7"/>
    </row>
    <row r="18" spans="1:20" ht="15.65" thickBot="1" x14ac:dyDescent="0.35">
      <c r="A18" t="s">
        <v>145</v>
      </c>
      <c r="C18" s="13" t="s">
        <v>186</v>
      </c>
      <c r="D18" s="13" t="s">
        <v>258</v>
      </c>
      <c r="E18" s="2" t="s">
        <v>31</v>
      </c>
      <c r="F18" s="2" t="s">
        <v>32</v>
      </c>
      <c r="G18" s="7">
        <v>0</v>
      </c>
      <c r="H18" s="7"/>
      <c r="I18" s="7"/>
      <c r="J18" s="7" t="s">
        <v>179</v>
      </c>
      <c r="K18" s="7" t="s">
        <v>181</v>
      </c>
      <c r="L18" s="7" t="s">
        <v>183</v>
      </c>
      <c r="M18" s="7">
        <v>50</v>
      </c>
      <c r="N18" s="7">
        <v>5000</v>
      </c>
      <c r="O18" s="7" t="s">
        <v>98</v>
      </c>
      <c r="P18" s="14" t="s">
        <v>198</v>
      </c>
      <c r="Q18" s="16">
        <v>0</v>
      </c>
      <c r="R18" s="7">
        <v>1.0489999999999999</v>
      </c>
      <c r="S18" s="7" t="s">
        <v>201</v>
      </c>
      <c r="T18" s="7"/>
    </row>
    <row r="19" spans="1:20" ht="15.65" thickBot="1" x14ac:dyDescent="0.35">
      <c r="A19" t="s">
        <v>146</v>
      </c>
      <c r="C19" s="13" t="s">
        <v>186</v>
      </c>
      <c r="D19" s="13" t="s">
        <v>258</v>
      </c>
      <c r="E19" s="2" t="s">
        <v>33</v>
      </c>
      <c r="F19" s="2" t="s">
        <v>34</v>
      </c>
      <c r="G19" s="7">
        <v>1.8115942030000001</v>
      </c>
      <c r="H19" s="7"/>
      <c r="I19" s="7"/>
      <c r="J19" s="7" t="s">
        <v>179</v>
      </c>
      <c r="K19" s="7" t="s">
        <v>181</v>
      </c>
      <c r="L19" s="7" t="s">
        <v>183</v>
      </c>
      <c r="M19" s="7">
        <v>50</v>
      </c>
      <c r="N19" s="7">
        <v>5000</v>
      </c>
      <c r="O19" s="7" t="s">
        <v>98</v>
      </c>
      <c r="P19" s="14" t="s">
        <v>213</v>
      </c>
      <c r="Q19" s="16">
        <v>1.6666666670000001</v>
      </c>
      <c r="R19" s="7">
        <v>0.92</v>
      </c>
      <c r="S19" s="7" t="s">
        <v>200</v>
      </c>
      <c r="T19" s="7"/>
    </row>
    <row r="20" spans="1:20" ht="15.65" thickBot="1" x14ac:dyDescent="0.35">
      <c r="A20" t="s">
        <v>147</v>
      </c>
      <c r="C20" s="13" t="s">
        <v>186</v>
      </c>
      <c r="D20" s="13" t="s">
        <v>258</v>
      </c>
      <c r="E20" s="2" t="s">
        <v>35</v>
      </c>
      <c r="F20" s="2" t="s">
        <v>36</v>
      </c>
      <c r="G20" s="7">
        <v>0.70957446808510649</v>
      </c>
      <c r="H20" s="7"/>
      <c r="I20" s="7"/>
      <c r="J20" s="7" t="s">
        <v>179</v>
      </c>
      <c r="K20" s="7" t="s">
        <v>181</v>
      </c>
      <c r="L20" s="7" t="s">
        <v>183</v>
      </c>
      <c r="M20" s="7">
        <v>50</v>
      </c>
      <c r="N20" s="7">
        <v>5000</v>
      </c>
      <c r="O20" s="7" t="s">
        <v>121</v>
      </c>
      <c r="P20" s="14" t="s">
        <v>212</v>
      </c>
      <c r="Q20" s="16">
        <v>0.66700000000000004</v>
      </c>
      <c r="R20" s="7">
        <v>0.94</v>
      </c>
      <c r="S20" s="7" t="s">
        <v>200</v>
      </c>
      <c r="T20" s="7"/>
    </row>
    <row r="21" spans="1:20" ht="15.65" thickBot="1" x14ac:dyDescent="0.35">
      <c r="A21" t="s">
        <v>148</v>
      </c>
      <c r="C21" s="13" t="s">
        <v>186</v>
      </c>
      <c r="D21" s="13" t="s">
        <v>258</v>
      </c>
      <c r="E21" s="2" t="s">
        <v>37</v>
      </c>
      <c r="F21" s="2" t="s">
        <v>38</v>
      </c>
      <c r="G21" s="7">
        <v>1.262626263</v>
      </c>
      <c r="H21" s="7"/>
      <c r="I21" s="7"/>
      <c r="J21" s="7" t="s">
        <v>179</v>
      </c>
      <c r="K21" s="7" t="s">
        <v>181</v>
      </c>
      <c r="L21" s="7" t="s">
        <v>183</v>
      </c>
      <c r="M21" s="7">
        <v>50</v>
      </c>
      <c r="N21" s="7">
        <v>5000</v>
      </c>
      <c r="O21" s="7" t="s">
        <v>122</v>
      </c>
      <c r="P21" s="14" t="s">
        <v>197</v>
      </c>
      <c r="Q21" s="16">
        <v>1.3333333329999999</v>
      </c>
      <c r="R21" s="7">
        <v>1.056</v>
      </c>
      <c r="S21" s="7" t="s">
        <v>201</v>
      </c>
      <c r="T21" s="7"/>
    </row>
    <row r="22" spans="1:20" ht="15.65" thickBot="1" x14ac:dyDescent="0.35">
      <c r="A22" t="s">
        <v>149</v>
      </c>
      <c r="C22" s="13" t="s">
        <v>186</v>
      </c>
      <c r="D22" s="13" t="s">
        <v>258</v>
      </c>
      <c r="E22" s="2" t="s">
        <v>39</v>
      </c>
      <c r="F22" s="2" t="s">
        <v>40</v>
      </c>
      <c r="G22" s="7">
        <v>3.6647546210000002</v>
      </c>
      <c r="H22" s="7"/>
      <c r="I22" s="7"/>
      <c r="J22" s="7" t="s">
        <v>179</v>
      </c>
      <c r="K22" s="7" t="s">
        <v>181</v>
      </c>
      <c r="L22" s="7" t="s">
        <v>183</v>
      </c>
      <c r="M22" s="7">
        <v>50</v>
      </c>
      <c r="N22" s="7">
        <v>5000</v>
      </c>
      <c r="O22" s="7" t="s">
        <v>123</v>
      </c>
      <c r="P22" s="14" t="s">
        <v>197</v>
      </c>
      <c r="Q22" s="16">
        <v>3.8333333330000001</v>
      </c>
      <c r="R22" s="7">
        <v>1.046</v>
      </c>
      <c r="S22" s="7" t="s">
        <v>201</v>
      </c>
      <c r="T22" s="7"/>
    </row>
    <row r="23" spans="1:20" ht="15.65" thickBot="1" x14ac:dyDescent="0.35">
      <c r="A23" t="s">
        <v>150</v>
      </c>
      <c r="C23" s="13" t="s">
        <v>186</v>
      </c>
      <c r="D23" s="13" t="s">
        <v>259</v>
      </c>
      <c r="E23" s="2" t="s">
        <v>41</v>
      </c>
      <c r="F23" s="2" t="s">
        <v>42</v>
      </c>
      <c r="G23" s="7">
        <v>3.0984996741682971</v>
      </c>
      <c r="H23" s="7"/>
      <c r="I23" s="7"/>
      <c r="J23" s="7" t="s">
        <v>179</v>
      </c>
      <c r="K23" s="7" t="s">
        <v>181</v>
      </c>
      <c r="L23" s="7" t="s">
        <v>183</v>
      </c>
      <c r="M23" s="7">
        <v>50</v>
      </c>
      <c r="N23" s="7">
        <v>5000</v>
      </c>
      <c r="O23" s="7" t="s">
        <v>103</v>
      </c>
      <c r="P23" s="14" t="s">
        <v>198</v>
      </c>
      <c r="Q23" s="16">
        <v>3.1666666669999999</v>
      </c>
      <c r="R23" s="7">
        <v>1.022</v>
      </c>
      <c r="S23" s="7" t="s">
        <v>201</v>
      </c>
      <c r="T23" s="7"/>
    </row>
    <row r="24" spans="1:20" ht="15.65" thickBot="1" x14ac:dyDescent="0.35">
      <c r="A24" t="s">
        <v>151</v>
      </c>
      <c r="C24" s="13" t="s">
        <v>186</v>
      </c>
      <c r="D24" s="13" t="s">
        <v>259</v>
      </c>
      <c r="E24" s="2" t="s">
        <v>43</v>
      </c>
      <c r="F24" s="2" t="s">
        <v>44</v>
      </c>
      <c r="G24" s="7">
        <v>1.279590531</v>
      </c>
      <c r="H24" s="7"/>
      <c r="I24" s="7"/>
      <c r="J24" s="7" t="s">
        <v>179</v>
      </c>
      <c r="K24" s="7" t="s">
        <v>181</v>
      </c>
      <c r="L24" s="7" t="s">
        <v>183</v>
      </c>
      <c r="M24" s="7">
        <v>50</v>
      </c>
      <c r="N24" s="7">
        <v>5000</v>
      </c>
      <c r="O24" s="7" t="s">
        <v>105</v>
      </c>
      <c r="P24" s="14" t="s">
        <v>198</v>
      </c>
      <c r="Q24" s="16">
        <v>1.3333333329999999</v>
      </c>
      <c r="R24" s="7">
        <v>1.042</v>
      </c>
      <c r="S24" s="7" t="s">
        <v>201</v>
      </c>
      <c r="T24" s="7"/>
    </row>
    <row r="25" spans="1:20" ht="15.65" thickBot="1" x14ac:dyDescent="0.35">
      <c r="A25" t="s">
        <v>152</v>
      </c>
      <c r="C25" s="13" t="s">
        <v>186</v>
      </c>
      <c r="D25" s="13" t="s">
        <v>259</v>
      </c>
      <c r="E25" s="2" t="s">
        <v>47</v>
      </c>
      <c r="F25" s="2" t="s">
        <v>48</v>
      </c>
      <c r="G25" s="7">
        <v>7.6190476189999998</v>
      </c>
      <c r="H25" s="7"/>
      <c r="I25" s="7"/>
      <c r="J25" s="7" t="s">
        <v>179</v>
      </c>
      <c r="K25" s="7" t="s">
        <v>181</v>
      </c>
      <c r="L25" s="7" t="s">
        <v>183</v>
      </c>
      <c r="M25" s="7">
        <v>50</v>
      </c>
      <c r="N25" s="7">
        <v>5000</v>
      </c>
      <c r="O25" s="7" t="s">
        <v>106</v>
      </c>
      <c r="P25" s="14" t="s">
        <v>194</v>
      </c>
      <c r="Q25" s="16">
        <v>8</v>
      </c>
      <c r="R25" s="7">
        <v>1.05</v>
      </c>
      <c r="S25" s="7" t="s">
        <v>201</v>
      </c>
      <c r="T25" s="7"/>
    </row>
    <row r="26" spans="1:20" ht="15.65" thickBot="1" x14ac:dyDescent="0.35">
      <c r="A26" t="s">
        <v>153</v>
      </c>
      <c r="C26" s="13" t="s">
        <v>186</v>
      </c>
      <c r="D26" s="13" t="s">
        <v>259</v>
      </c>
      <c r="E26" s="2" t="s">
        <v>45</v>
      </c>
      <c r="F26" s="2" t="s">
        <v>46</v>
      </c>
      <c r="G26" s="7">
        <v>2.4122807019999999</v>
      </c>
      <c r="H26" s="7"/>
      <c r="I26" s="7"/>
      <c r="J26" s="7" t="s">
        <v>179</v>
      </c>
      <c r="K26" s="7" t="s">
        <v>181</v>
      </c>
      <c r="L26" s="7" t="s">
        <v>183</v>
      </c>
      <c r="M26" s="7">
        <v>50</v>
      </c>
      <c r="N26" s="7">
        <v>5000</v>
      </c>
      <c r="O26" s="7" t="s">
        <v>106</v>
      </c>
      <c r="P26" s="14" t="s">
        <v>198</v>
      </c>
      <c r="Q26" s="16">
        <v>1.8333333329999999</v>
      </c>
      <c r="R26" s="7">
        <v>0.76</v>
      </c>
      <c r="S26" s="7" t="s">
        <v>201</v>
      </c>
      <c r="T26" s="7"/>
    </row>
    <row r="27" spans="1:20" ht="15.65" thickBot="1" x14ac:dyDescent="0.35">
      <c r="A27" s="13" t="s">
        <v>135</v>
      </c>
      <c r="C27" s="13" t="s">
        <v>186</v>
      </c>
      <c r="D27" s="13" t="s">
        <v>258</v>
      </c>
      <c r="E27" s="2" t="s">
        <v>49</v>
      </c>
      <c r="F27" s="2" t="s">
        <v>50</v>
      </c>
      <c r="G27" s="7">
        <v>13.573232320000001</v>
      </c>
      <c r="H27" s="7"/>
      <c r="I27" s="7"/>
      <c r="J27" s="7" t="s">
        <v>179</v>
      </c>
      <c r="K27" s="7" t="s">
        <v>181</v>
      </c>
      <c r="L27" s="7" t="s">
        <v>183</v>
      </c>
      <c r="M27" s="7">
        <v>50</v>
      </c>
      <c r="N27" s="7">
        <v>5000</v>
      </c>
      <c r="O27" s="7" t="s">
        <v>107</v>
      </c>
      <c r="P27" s="14" t="s">
        <v>198</v>
      </c>
      <c r="Q27" s="16">
        <v>14.33333333</v>
      </c>
      <c r="R27" s="7">
        <v>1.056</v>
      </c>
      <c r="S27" s="7" t="s">
        <v>201</v>
      </c>
      <c r="T27" s="7"/>
    </row>
    <row r="28" spans="1:20" ht="15.65" thickBot="1" x14ac:dyDescent="0.35">
      <c r="A28" s="13" t="s">
        <v>136</v>
      </c>
      <c r="C28" s="13" t="s">
        <v>186</v>
      </c>
      <c r="D28" s="13" t="s">
        <v>258</v>
      </c>
      <c r="E28" s="2" t="s">
        <v>51</v>
      </c>
      <c r="F28" s="2" t="s">
        <v>52</v>
      </c>
      <c r="G28" s="7">
        <v>2.3832221163012393</v>
      </c>
      <c r="H28" s="7"/>
      <c r="I28" s="7"/>
      <c r="J28" s="7" t="s">
        <v>179</v>
      </c>
      <c r="K28" s="7" t="s">
        <v>181</v>
      </c>
      <c r="L28" s="7" t="s">
        <v>183</v>
      </c>
      <c r="M28" s="7">
        <v>50</v>
      </c>
      <c r="N28" s="7">
        <v>5000</v>
      </c>
      <c r="O28" s="7" t="s">
        <v>99</v>
      </c>
      <c r="P28" s="14" t="s">
        <v>198</v>
      </c>
      <c r="Q28" s="16">
        <v>2.5</v>
      </c>
      <c r="R28" s="7">
        <v>1.0489999999999999</v>
      </c>
      <c r="S28" s="7" t="s">
        <v>201</v>
      </c>
      <c r="T28" s="7"/>
    </row>
    <row r="29" spans="1:20" ht="15.65" thickBot="1" x14ac:dyDescent="0.35">
      <c r="A29" t="s">
        <v>138</v>
      </c>
      <c r="C29" s="13" t="s">
        <v>186</v>
      </c>
      <c r="D29" s="13" t="s">
        <v>258</v>
      </c>
      <c r="E29" s="2" t="s">
        <v>53</v>
      </c>
      <c r="F29" s="2" t="s">
        <v>54</v>
      </c>
      <c r="G29" s="7">
        <v>0.94339622599999995</v>
      </c>
      <c r="H29" s="7"/>
      <c r="I29" s="7"/>
      <c r="J29" s="7" t="s">
        <v>179</v>
      </c>
      <c r="K29" s="7" t="s">
        <v>181</v>
      </c>
      <c r="L29" s="7" t="s">
        <v>183</v>
      </c>
      <c r="M29" s="7">
        <v>50</v>
      </c>
      <c r="N29" s="7">
        <v>5000</v>
      </c>
      <c r="O29" s="7" t="s">
        <v>100</v>
      </c>
      <c r="P29" s="14" t="s">
        <v>202</v>
      </c>
      <c r="Q29" s="16">
        <v>1</v>
      </c>
      <c r="R29" s="7">
        <v>1.06</v>
      </c>
      <c r="S29" s="7" t="s">
        <v>200</v>
      </c>
      <c r="T29" s="7"/>
    </row>
    <row r="30" spans="1:20" ht="15.65" thickBot="1" x14ac:dyDescent="0.35">
      <c r="A30" t="s">
        <v>154</v>
      </c>
      <c r="C30" s="13" t="s">
        <v>186</v>
      </c>
      <c r="D30" s="13" t="s">
        <v>258</v>
      </c>
      <c r="E30" s="2" t="s">
        <v>57</v>
      </c>
      <c r="F30" s="2" t="s">
        <v>58</v>
      </c>
      <c r="G30" s="7">
        <v>35.703149359999998</v>
      </c>
      <c r="H30" s="7"/>
      <c r="I30" s="7"/>
      <c r="J30" s="7" t="s">
        <v>179</v>
      </c>
      <c r="K30" s="7" t="s">
        <v>181</v>
      </c>
      <c r="L30" s="7" t="s">
        <v>183</v>
      </c>
      <c r="M30" s="7">
        <v>50</v>
      </c>
      <c r="N30" s="7">
        <v>5000</v>
      </c>
      <c r="O30" s="7" t="s">
        <v>100</v>
      </c>
      <c r="P30" s="14" t="s">
        <v>195</v>
      </c>
      <c r="Q30" s="16">
        <v>38.166666669999998</v>
      </c>
      <c r="R30" s="7">
        <v>1.069</v>
      </c>
      <c r="S30" s="7" t="s">
        <v>201</v>
      </c>
      <c r="T30" s="7"/>
    </row>
    <row r="31" spans="1:20" ht="15.65" thickBot="1" x14ac:dyDescent="0.35">
      <c r="A31" t="s">
        <v>155</v>
      </c>
      <c r="C31" s="13" t="s">
        <v>186</v>
      </c>
      <c r="D31" s="13" t="s">
        <v>258</v>
      </c>
      <c r="E31" s="2" t="s">
        <v>55</v>
      </c>
      <c r="F31" s="2" t="s">
        <v>56</v>
      </c>
      <c r="G31" s="7">
        <v>2.2525987525987525</v>
      </c>
      <c r="H31" s="7"/>
      <c r="I31" s="7"/>
      <c r="J31" s="7" t="s">
        <v>179</v>
      </c>
      <c r="K31" s="7" t="s">
        <v>181</v>
      </c>
      <c r="L31" s="7" t="s">
        <v>183</v>
      </c>
      <c r="M31" s="7">
        <v>50</v>
      </c>
      <c r="N31" s="7">
        <v>5000</v>
      </c>
      <c r="O31" s="7" t="s">
        <v>100</v>
      </c>
      <c r="P31" s="14" t="s">
        <v>214</v>
      </c>
      <c r="Q31" s="16">
        <v>2.1669999999999998</v>
      </c>
      <c r="R31" s="7">
        <v>0.96199999999999997</v>
      </c>
      <c r="S31" s="7" t="s">
        <v>200</v>
      </c>
      <c r="T31" s="7"/>
    </row>
    <row r="32" spans="1:20" ht="15.65" thickBot="1" x14ac:dyDescent="0.35">
      <c r="A32" t="s">
        <v>156</v>
      </c>
      <c r="C32" s="13" t="s">
        <v>186</v>
      </c>
      <c r="D32" s="13" t="s">
        <v>258</v>
      </c>
      <c r="E32" s="2" t="s">
        <v>61</v>
      </c>
      <c r="F32" s="2" t="s">
        <v>62</v>
      </c>
      <c r="G32" s="7">
        <v>2.2022684310018903</v>
      </c>
      <c r="H32" s="7"/>
      <c r="I32" s="7"/>
      <c r="J32" s="7" t="s">
        <v>179</v>
      </c>
      <c r="K32" s="7" t="s">
        <v>181</v>
      </c>
      <c r="L32" s="7" t="s">
        <v>183</v>
      </c>
      <c r="M32" s="7">
        <v>50</v>
      </c>
      <c r="N32" s="7">
        <v>5000</v>
      </c>
      <c r="O32" s="7" t="s">
        <v>95</v>
      </c>
      <c r="P32" s="14" t="s">
        <v>96</v>
      </c>
      <c r="Q32" s="16">
        <v>2.33</v>
      </c>
      <c r="R32" s="7">
        <v>1.0580000000000001</v>
      </c>
      <c r="S32" s="7" t="s">
        <v>201</v>
      </c>
      <c r="T32" s="7"/>
    </row>
    <row r="33" spans="1:20" ht="15.65" thickBot="1" x14ac:dyDescent="0.35">
      <c r="A33" t="s">
        <v>157</v>
      </c>
      <c r="C33" s="13" t="s">
        <v>186</v>
      </c>
      <c r="D33" s="13" t="s">
        <v>258</v>
      </c>
      <c r="E33" s="2" t="s">
        <v>59</v>
      </c>
      <c r="F33" s="2" t="s">
        <v>60</v>
      </c>
      <c r="G33" s="7">
        <v>1.6056518950000001</v>
      </c>
      <c r="H33" s="7"/>
      <c r="I33" s="7"/>
      <c r="J33" s="7" t="s">
        <v>179</v>
      </c>
      <c r="K33" s="7" t="s">
        <v>181</v>
      </c>
      <c r="L33" s="7" t="s">
        <v>183</v>
      </c>
      <c r="M33" s="7">
        <v>50</v>
      </c>
      <c r="N33" s="7">
        <v>5000</v>
      </c>
      <c r="O33" s="7" t="s">
        <v>95</v>
      </c>
      <c r="P33" s="14" t="s">
        <v>197</v>
      </c>
      <c r="Q33" s="16">
        <v>1.6666666670000001</v>
      </c>
      <c r="R33" s="7">
        <v>1.038</v>
      </c>
      <c r="S33" s="7" t="s">
        <v>201</v>
      </c>
      <c r="T33" s="7"/>
    </row>
    <row r="34" spans="1:20" ht="15.65" thickBot="1" x14ac:dyDescent="0.35">
      <c r="A34" t="s">
        <v>158</v>
      </c>
      <c r="C34" s="13" t="s">
        <v>186</v>
      </c>
      <c r="D34" s="13" t="s">
        <v>258</v>
      </c>
      <c r="E34" s="2" t="s">
        <v>63</v>
      </c>
      <c r="F34" s="2" t="s">
        <v>64</v>
      </c>
      <c r="G34" s="7">
        <f>Table1[[#This Row],[particle_count]]/Table1[[#This Row],[sample_volume_L]]</f>
        <v>4.269449715370019</v>
      </c>
      <c r="H34" s="7"/>
      <c r="I34" s="7"/>
      <c r="J34" s="7" t="s">
        <v>179</v>
      </c>
      <c r="K34" s="7" t="s">
        <v>181</v>
      </c>
      <c r="L34" s="7" t="s">
        <v>183</v>
      </c>
      <c r="M34" s="7">
        <v>50</v>
      </c>
      <c r="N34" s="7">
        <v>5000</v>
      </c>
      <c r="O34" s="7" t="s">
        <v>104</v>
      </c>
      <c r="P34" s="14" t="s">
        <v>198</v>
      </c>
      <c r="Q34" s="16">
        <v>4.5</v>
      </c>
      <c r="R34" s="7">
        <v>1.054</v>
      </c>
      <c r="S34" s="7" t="s">
        <v>201</v>
      </c>
      <c r="T34" s="7"/>
    </row>
    <row r="35" spans="1:20" ht="15.65" thickBot="1" x14ac:dyDescent="0.35">
      <c r="A35" t="s">
        <v>159</v>
      </c>
      <c r="C35" s="13" t="s">
        <v>186</v>
      </c>
      <c r="D35" s="13" t="s">
        <v>258</v>
      </c>
      <c r="E35" s="1" t="s">
        <v>12</v>
      </c>
      <c r="F35" s="3" t="s">
        <v>12</v>
      </c>
      <c r="G35" s="7">
        <v>3.5020694049999999</v>
      </c>
      <c r="H35" s="7"/>
      <c r="I35" s="7"/>
      <c r="J35" s="7" t="s">
        <v>179</v>
      </c>
      <c r="K35" s="7" t="s">
        <v>181</v>
      </c>
      <c r="L35" s="7" t="s">
        <v>183</v>
      </c>
      <c r="M35" s="7">
        <v>50</v>
      </c>
      <c r="N35" s="7">
        <v>5000</v>
      </c>
      <c r="O35" s="7" t="s">
        <v>104</v>
      </c>
      <c r="P35" s="14" t="s">
        <v>197</v>
      </c>
      <c r="Q35" s="16">
        <v>3.6666666669999999</v>
      </c>
      <c r="R35" s="7">
        <v>1.0469999999999999</v>
      </c>
      <c r="S35" s="7" t="s">
        <v>201</v>
      </c>
      <c r="T35" s="7"/>
    </row>
    <row r="36" spans="1:20" ht="15.65" thickBot="1" x14ac:dyDescent="0.35">
      <c r="A36" t="s">
        <v>160</v>
      </c>
      <c r="C36" s="13" t="s">
        <v>186</v>
      </c>
      <c r="D36" s="13" t="s">
        <v>258</v>
      </c>
      <c r="E36" s="2" t="s">
        <v>65</v>
      </c>
      <c r="F36" s="2" t="s">
        <v>66</v>
      </c>
      <c r="G36" s="7">
        <v>18.765903309999999</v>
      </c>
      <c r="H36" s="7"/>
      <c r="I36" s="7"/>
      <c r="J36" s="7" t="s">
        <v>179</v>
      </c>
      <c r="K36" s="7" t="s">
        <v>181</v>
      </c>
      <c r="L36" s="7" t="s">
        <v>183</v>
      </c>
      <c r="M36" s="7">
        <v>50</v>
      </c>
      <c r="N36" s="7">
        <v>5000</v>
      </c>
      <c r="O36" s="7" t="s">
        <v>97</v>
      </c>
      <c r="P36" s="14" t="s">
        <v>198</v>
      </c>
      <c r="Q36" s="16">
        <v>19.666666670000001</v>
      </c>
      <c r="R36" s="7">
        <v>1.048</v>
      </c>
      <c r="S36" s="7" t="s">
        <v>201</v>
      </c>
      <c r="T36" s="7"/>
    </row>
    <row r="37" spans="1:20" ht="15.65" thickBot="1" x14ac:dyDescent="0.35">
      <c r="A37" t="s">
        <v>161</v>
      </c>
      <c r="C37" s="13" t="s">
        <v>186</v>
      </c>
      <c r="D37" s="13" t="s">
        <v>258</v>
      </c>
      <c r="E37" s="2" t="s">
        <v>67</v>
      </c>
      <c r="F37" s="2" t="s">
        <v>68</v>
      </c>
      <c r="G37" s="7">
        <v>6.2984496119999998</v>
      </c>
      <c r="H37" s="7"/>
      <c r="I37" s="7"/>
      <c r="J37" s="7" t="s">
        <v>179</v>
      </c>
      <c r="K37" s="7" t="s">
        <v>181</v>
      </c>
      <c r="L37" s="7" t="s">
        <v>183</v>
      </c>
      <c r="M37" s="7">
        <v>50</v>
      </c>
      <c r="N37" s="7">
        <v>5000</v>
      </c>
      <c r="O37" s="7" t="s">
        <v>97</v>
      </c>
      <c r="P37" s="14" t="s">
        <v>197</v>
      </c>
      <c r="Q37" s="16">
        <v>6.5</v>
      </c>
      <c r="R37" s="7">
        <v>1.032</v>
      </c>
      <c r="S37" s="7" t="s">
        <v>201</v>
      </c>
      <c r="T37" s="7"/>
    </row>
    <row r="38" spans="1:20" ht="15.65" thickBot="1" x14ac:dyDescent="0.35">
      <c r="A38" t="s">
        <v>162</v>
      </c>
      <c r="C38" s="13" t="s">
        <v>186</v>
      </c>
      <c r="D38" s="13" t="s">
        <v>260</v>
      </c>
      <c r="E38" s="2" t="s">
        <v>71</v>
      </c>
      <c r="F38" s="2" t="s">
        <v>72</v>
      </c>
      <c r="G38" s="7">
        <v>0.99800399201596801</v>
      </c>
      <c r="H38" s="7"/>
      <c r="I38" s="7"/>
      <c r="J38" s="7" t="s">
        <v>179</v>
      </c>
      <c r="K38" s="7" t="s">
        <v>181</v>
      </c>
      <c r="L38" s="7" t="s">
        <v>183</v>
      </c>
      <c r="M38" s="7">
        <v>50</v>
      </c>
      <c r="N38" s="7">
        <v>5000</v>
      </c>
      <c r="O38" s="7" t="s">
        <v>108</v>
      </c>
      <c r="P38" s="14" t="s">
        <v>194</v>
      </c>
      <c r="Q38" s="16">
        <v>1</v>
      </c>
      <c r="R38" s="7">
        <v>1.002</v>
      </c>
      <c r="S38" s="7" t="s">
        <v>201</v>
      </c>
      <c r="T38" s="7"/>
    </row>
    <row r="39" spans="1:20" ht="15.65" thickBot="1" x14ac:dyDescent="0.35">
      <c r="A39" t="s">
        <v>163</v>
      </c>
      <c r="C39" s="13" t="s">
        <v>186</v>
      </c>
      <c r="D39" s="13" t="s">
        <v>260</v>
      </c>
      <c r="E39" s="2" t="s">
        <v>69</v>
      </c>
      <c r="F39" s="2" t="s">
        <v>70</v>
      </c>
      <c r="G39" s="7">
        <v>6.1443932410000004</v>
      </c>
      <c r="H39" s="7"/>
      <c r="I39" s="7"/>
      <c r="J39" s="7" t="s">
        <v>179</v>
      </c>
      <c r="K39" s="7" t="s">
        <v>181</v>
      </c>
      <c r="L39" s="7" t="s">
        <v>183</v>
      </c>
      <c r="M39" s="7">
        <v>50</v>
      </c>
      <c r="N39" s="7">
        <v>5000</v>
      </c>
      <c r="O39" s="7" t="s">
        <v>108</v>
      </c>
      <c r="P39" s="14" t="s">
        <v>198</v>
      </c>
      <c r="Q39" s="16">
        <v>5.3333333329999997</v>
      </c>
      <c r="R39" s="7">
        <v>0.86799999999999999</v>
      </c>
      <c r="S39" s="7" t="s">
        <v>201</v>
      </c>
      <c r="T39" s="7"/>
    </row>
    <row r="40" spans="1:20" ht="15.65" thickBot="1" x14ac:dyDescent="0.35">
      <c r="A40" t="s">
        <v>164</v>
      </c>
      <c r="C40" s="13" t="s">
        <v>186</v>
      </c>
      <c r="D40" s="13" t="s">
        <v>260</v>
      </c>
      <c r="E40" s="2" t="s">
        <v>75</v>
      </c>
      <c r="F40" s="2" t="s">
        <v>76</v>
      </c>
      <c r="G40" s="7">
        <v>3.3460803060000002</v>
      </c>
      <c r="H40" s="7"/>
      <c r="I40" s="7"/>
      <c r="J40" s="7" t="s">
        <v>179</v>
      </c>
      <c r="K40" s="7" t="s">
        <v>181</v>
      </c>
      <c r="L40" s="7" t="s">
        <v>183</v>
      </c>
      <c r="M40" s="7">
        <v>50</v>
      </c>
      <c r="N40" s="7">
        <v>5000</v>
      </c>
      <c r="O40" s="7" t="s">
        <v>101</v>
      </c>
      <c r="P40" s="14" t="s">
        <v>194</v>
      </c>
      <c r="Q40" s="16">
        <v>3.5</v>
      </c>
      <c r="R40" s="7">
        <v>1.046</v>
      </c>
      <c r="S40" s="7" t="s">
        <v>201</v>
      </c>
      <c r="T40" s="7"/>
    </row>
    <row r="41" spans="1:20" ht="15.65" thickBot="1" x14ac:dyDescent="0.35">
      <c r="A41" t="s">
        <v>165</v>
      </c>
      <c r="C41" s="13" t="s">
        <v>186</v>
      </c>
      <c r="D41" s="13" t="s">
        <v>260</v>
      </c>
      <c r="E41" s="2" t="s">
        <v>73</v>
      </c>
      <c r="F41" s="2" t="s">
        <v>74</v>
      </c>
      <c r="G41" s="7">
        <v>1.595744680851064</v>
      </c>
      <c r="H41" s="7"/>
      <c r="I41" s="7"/>
      <c r="J41" s="7" t="s">
        <v>179</v>
      </c>
      <c r="K41" s="7" t="s">
        <v>181</v>
      </c>
      <c r="L41" s="7" t="s">
        <v>183</v>
      </c>
      <c r="M41" s="7">
        <v>50</v>
      </c>
      <c r="N41" s="7">
        <v>5000</v>
      </c>
      <c r="O41" s="7" t="s">
        <v>101</v>
      </c>
      <c r="P41" s="14" t="s">
        <v>198</v>
      </c>
      <c r="Q41" s="16">
        <v>1.5</v>
      </c>
      <c r="R41" s="7">
        <v>0.94</v>
      </c>
      <c r="S41" s="7" t="s">
        <v>201</v>
      </c>
      <c r="T41" s="7"/>
    </row>
    <row r="42" spans="1:20" ht="15.65" thickBot="1" x14ac:dyDescent="0.35">
      <c r="A42" t="s">
        <v>166</v>
      </c>
      <c r="C42" s="13" t="s">
        <v>186</v>
      </c>
      <c r="D42" s="13" t="s">
        <v>260</v>
      </c>
      <c r="E42" s="2" t="s">
        <v>77</v>
      </c>
      <c r="F42" s="2" t="s">
        <v>78</v>
      </c>
      <c r="G42" s="7">
        <v>2.6666666669999999</v>
      </c>
      <c r="H42" s="7"/>
      <c r="I42" s="7"/>
      <c r="J42" s="7" t="s">
        <v>179</v>
      </c>
      <c r="K42" s="7" t="s">
        <v>181</v>
      </c>
      <c r="L42" s="7" t="s">
        <v>183</v>
      </c>
      <c r="M42" s="7">
        <v>50</v>
      </c>
      <c r="N42" s="7">
        <v>5000</v>
      </c>
      <c r="O42" s="7" t="s">
        <v>102</v>
      </c>
      <c r="P42" s="14" t="s">
        <v>203</v>
      </c>
      <c r="Q42" s="16">
        <v>2.6666666669999999</v>
      </c>
      <c r="R42" s="7">
        <v>1</v>
      </c>
      <c r="S42" s="7" t="s">
        <v>200</v>
      </c>
      <c r="T42" s="7"/>
    </row>
    <row r="43" spans="1:20" ht="15.65" thickBot="1" x14ac:dyDescent="0.35">
      <c r="A43" t="s">
        <v>167</v>
      </c>
      <c r="C43" s="13" t="s">
        <v>186</v>
      </c>
      <c r="D43" s="13" t="s">
        <v>260</v>
      </c>
      <c r="E43" s="2" t="s">
        <v>81</v>
      </c>
      <c r="F43" s="2" t="s">
        <v>82</v>
      </c>
      <c r="G43" s="7">
        <v>4.3383947939262475</v>
      </c>
      <c r="H43" s="7"/>
      <c r="I43" s="7"/>
      <c r="J43" s="7" t="s">
        <v>179</v>
      </c>
      <c r="K43" s="7" t="s">
        <v>181</v>
      </c>
      <c r="L43" s="7" t="s">
        <v>183</v>
      </c>
      <c r="M43" s="7">
        <v>50</v>
      </c>
      <c r="N43" s="7">
        <v>5000</v>
      </c>
      <c r="O43" s="7" t="s">
        <v>109</v>
      </c>
      <c r="P43" s="14" t="s">
        <v>204</v>
      </c>
      <c r="Q43" s="16">
        <v>4</v>
      </c>
      <c r="R43" s="7">
        <v>0.92200000000000004</v>
      </c>
      <c r="S43" s="7" t="s">
        <v>200</v>
      </c>
      <c r="T43" s="7"/>
    </row>
    <row r="44" spans="1:20" ht="15.65" thickBot="1" x14ac:dyDescent="0.35">
      <c r="A44" t="s">
        <v>168</v>
      </c>
      <c r="C44" s="13" t="s">
        <v>186</v>
      </c>
      <c r="D44" s="13" t="s">
        <v>260</v>
      </c>
      <c r="E44" s="2" t="s">
        <v>79</v>
      </c>
      <c r="F44" s="2" t="s">
        <v>80</v>
      </c>
      <c r="G44" s="7">
        <v>9.9313831710000002</v>
      </c>
      <c r="H44" s="7"/>
      <c r="I44" s="7"/>
      <c r="J44" s="7" t="s">
        <v>179</v>
      </c>
      <c r="K44" s="7" t="s">
        <v>181</v>
      </c>
      <c r="L44" s="7" t="s">
        <v>183</v>
      </c>
      <c r="M44" s="7">
        <v>50</v>
      </c>
      <c r="N44" s="7">
        <v>5000</v>
      </c>
      <c r="O44" s="7" t="s">
        <v>109</v>
      </c>
      <c r="P44" s="14" t="s">
        <v>198</v>
      </c>
      <c r="Q44" s="16">
        <v>9.1666666669999994</v>
      </c>
      <c r="R44" s="7">
        <v>0.92300000000000004</v>
      </c>
      <c r="S44" s="7" t="s">
        <v>201</v>
      </c>
      <c r="T44" s="7"/>
    </row>
    <row r="45" spans="1:20" ht="15.65" thickBot="1" x14ac:dyDescent="0.35">
      <c r="A45" t="s">
        <v>169</v>
      </c>
      <c r="C45" s="13" t="s">
        <v>186</v>
      </c>
      <c r="D45" s="13" t="s">
        <v>261</v>
      </c>
      <c r="E45" s="2" t="s">
        <v>83</v>
      </c>
      <c r="F45" s="2" t="s">
        <v>84</v>
      </c>
      <c r="G45" s="7">
        <v>3.3333333330000001</v>
      </c>
      <c r="H45" s="7"/>
      <c r="I45" s="7"/>
      <c r="J45" s="7" t="s">
        <v>179</v>
      </c>
      <c r="K45" s="7" t="s">
        <v>181</v>
      </c>
      <c r="L45" s="7" t="s">
        <v>183</v>
      </c>
      <c r="M45" s="7">
        <v>50</v>
      </c>
      <c r="N45" s="7">
        <v>5000</v>
      </c>
      <c r="O45" s="7" t="s">
        <v>111</v>
      </c>
      <c r="P45" s="14" t="s">
        <v>215</v>
      </c>
      <c r="Q45" s="16">
        <v>3.3333333330000001</v>
      </c>
      <c r="R45" s="7">
        <v>1</v>
      </c>
      <c r="S45" s="7" t="s">
        <v>200</v>
      </c>
      <c r="T45" s="7"/>
    </row>
    <row r="46" spans="1:20" ht="15.65" thickBot="1" x14ac:dyDescent="0.35">
      <c r="A46" t="s">
        <v>170</v>
      </c>
      <c r="C46" s="13" t="s">
        <v>186</v>
      </c>
      <c r="D46" s="13" t="s">
        <v>261</v>
      </c>
      <c r="E46" s="2" t="s">
        <v>85</v>
      </c>
      <c r="F46" s="2" t="s">
        <v>86</v>
      </c>
      <c r="G46" s="7">
        <v>2.8333333330000001</v>
      </c>
      <c r="H46" s="7"/>
      <c r="I46" s="7"/>
      <c r="J46" s="7" t="s">
        <v>179</v>
      </c>
      <c r="K46" s="7" t="s">
        <v>181</v>
      </c>
      <c r="L46" s="7" t="s">
        <v>183</v>
      </c>
      <c r="M46" s="7">
        <v>50</v>
      </c>
      <c r="N46" s="7">
        <v>5000</v>
      </c>
      <c r="O46" s="7" t="s">
        <v>111</v>
      </c>
      <c r="P46" s="14" t="s">
        <v>205</v>
      </c>
      <c r="Q46" s="16">
        <v>2.8333333330000001</v>
      </c>
      <c r="R46" s="7">
        <v>1</v>
      </c>
      <c r="S46" s="7" t="s">
        <v>200</v>
      </c>
      <c r="T46" s="7"/>
    </row>
    <row r="47" spans="1:20" ht="15.65" thickBot="1" x14ac:dyDescent="0.35">
      <c r="A47" t="s">
        <v>171</v>
      </c>
      <c r="C47" s="13" t="s">
        <v>186</v>
      </c>
      <c r="D47" s="13" t="s">
        <v>261</v>
      </c>
      <c r="E47" s="2" t="s">
        <v>87</v>
      </c>
      <c r="F47" s="2" t="s">
        <v>88</v>
      </c>
      <c r="G47" s="7">
        <v>5.0860719870000004</v>
      </c>
      <c r="H47" s="7"/>
      <c r="I47" s="7"/>
      <c r="J47" s="7" t="s">
        <v>179</v>
      </c>
      <c r="K47" s="7" t="s">
        <v>181</v>
      </c>
      <c r="L47" s="7" t="s">
        <v>183</v>
      </c>
      <c r="M47" s="7">
        <v>50</v>
      </c>
      <c r="N47" s="7">
        <v>5000</v>
      </c>
      <c r="O47" s="7" t="s">
        <v>112</v>
      </c>
      <c r="P47" s="14" t="s">
        <v>194</v>
      </c>
      <c r="Q47" s="16">
        <v>4.3333333329999997</v>
      </c>
      <c r="R47" s="7">
        <v>0.85199999999999998</v>
      </c>
      <c r="S47" s="7" t="s">
        <v>201</v>
      </c>
      <c r="T47" s="7"/>
    </row>
    <row r="48" spans="1:20" ht="16.45" customHeight="1" thickBot="1" x14ac:dyDescent="0.35">
      <c r="A48" t="s">
        <v>172</v>
      </c>
      <c r="C48" s="13" t="s">
        <v>186</v>
      </c>
      <c r="D48" s="13" t="s">
        <v>261</v>
      </c>
      <c r="E48" s="2" t="s">
        <v>89</v>
      </c>
      <c r="F48" s="2" t="s">
        <v>90</v>
      </c>
      <c r="G48" s="7">
        <v>5.2430886560000003</v>
      </c>
      <c r="H48" s="7"/>
      <c r="I48" s="7"/>
      <c r="J48" s="7" t="s">
        <v>179</v>
      </c>
      <c r="K48" s="7" t="s">
        <v>181</v>
      </c>
      <c r="L48" s="7" t="s">
        <v>183</v>
      </c>
      <c r="M48" s="7">
        <v>50</v>
      </c>
      <c r="N48" s="7">
        <v>5000</v>
      </c>
      <c r="O48" s="7" t="s">
        <v>112</v>
      </c>
      <c r="P48" s="14" t="s">
        <v>195</v>
      </c>
      <c r="Q48" s="16">
        <v>5.5</v>
      </c>
      <c r="R48" s="7">
        <v>1.0489999999999999</v>
      </c>
      <c r="S48" s="7" t="s">
        <v>201</v>
      </c>
      <c r="T48" s="7"/>
    </row>
    <row r="49" spans="1:20" ht="15.65" thickBot="1" x14ac:dyDescent="0.35">
      <c r="A49" t="s">
        <v>173</v>
      </c>
      <c r="C49" s="13" t="s">
        <v>186</v>
      </c>
      <c r="D49" s="13" t="s">
        <v>262</v>
      </c>
      <c r="E49" s="2" t="s">
        <v>91</v>
      </c>
      <c r="F49" s="2" t="s">
        <v>92</v>
      </c>
      <c r="G49" s="7">
        <v>2.764612954</v>
      </c>
      <c r="H49" s="7"/>
      <c r="I49" s="7"/>
      <c r="J49" s="7" t="s">
        <v>179</v>
      </c>
      <c r="K49" s="7" t="s">
        <v>181</v>
      </c>
      <c r="L49" s="7" t="s">
        <v>183</v>
      </c>
      <c r="M49" s="7">
        <v>50</v>
      </c>
      <c r="N49" s="7">
        <v>5000</v>
      </c>
      <c r="O49" s="7" t="s">
        <v>113</v>
      </c>
      <c r="P49" s="14" t="s">
        <v>194</v>
      </c>
      <c r="Q49" s="16">
        <v>2.3333333330000001</v>
      </c>
      <c r="R49" s="7">
        <v>0.84399999999999997</v>
      </c>
      <c r="S49" s="7" t="s">
        <v>201</v>
      </c>
      <c r="T49" s="7"/>
    </row>
    <row r="50" spans="1:20" x14ac:dyDescent="0.3">
      <c r="A50" t="s">
        <v>174</v>
      </c>
      <c r="C50" s="13" t="s">
        <v>186</v>
      </c>
      <c r="D50" s="13" t="s">
        <v>262</v>
      </c>
      <c r="E50" s="5" t="s">
        <v>93</v>
      </c>
      <c r="F50" s="5" t="s">
        <v>94</v>
      </c>
      <c r="G50" s="7">
        <v>4.4275774830000003</v>
      </c>
      <c r="H50" s="7"/>
      <c r="I50" s="7"/>
      <c r="J50" s="7" t="s">
        <v>179</v>
      </c>
      <c r="K50" s="7" t="s">
        <v>181</v>
      </c>
      <c r="L50" s="7" t="s">
        <v>183</v>
      </c>
      <c r="M50" s="7">
        <v>50</v>
      </c>
      <c r="N50" s="7">
        <v>5000</v>
      </c>
      <c r="O50" s="7" t="s">
        <v>113</v>
      </c>
      <c r="P50" s="14" t="s">
        <v>195</v>
      </c>
      <c r="Q50" s="16">
        <v>4.6666666670000003</v>
      </c>
      <c r="R50" s="7">
        <v>1.054</v>
      </c>
      <c r="S50" s="7" t="s">
        <v>201</v>
      </c>
      <c r="T50" s="7"/>
    </row>
  </sheetData>
  <sortState xmlns:xlrd2="http://schemas.microsoft.com/office/spreadsheetml/2017/richdata2" ref="O2:R51">
    <sortCondition ref="O2:O51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B193-2469-4740-B7EC-D7D3EFCD0C1C}">
  <dimension ref="A1:H126"/>
  <sheetViews>
    <sheetView zoomScale="85" zoomScaleNormal="85" workbookViewId="0">
      <selection activeCell="H1" sqref="H1"/>
    </sheetView>
  </sheetViews>
  <sheetFormatPr defaultRowHeight="15.05" x14ac:dyDescent="0.3"/>
  <cols>
    <col min="1" max="1" width="13.88671875" customWidth="1"/>
    <col min="2" max="2" width="20.5546875" customWidth="1"/>
    <col min="3" max="3" width="11.6640625" customWidth="1"/>
    <col min="4" max="4" width="13.109375" customWidth="1"/>
    <col min="5" max="5" width="11.5546875" customWidth="1"/>
    <col min="6" max="6" width="17.5546875" customWidth="1"/>
    <col min="7" max="7" width="14" customWidth="1"/>
  </cols>
  <sheetData>
    <row r="1" spans="1:8" ht="15.65" thickBot="1" x14ac:dyDescent="0.35">
      <c r="A1" s="25" t="s">
        <v>251</v>
      </c>
      <c r="B1" s="25" t="s">
        <v>218</v>
      </c>
      <c r="C1" s="25" t="s">
        <v>252</v>
      </c>
      <c r="D1" s="25" t="s">
        <v>253</v>
      </c>
      <c r="E1" s="25" t="s">
        <v>254</v>
      </c>
      <c r="F1" s="25" t="s">
        <v>255</v>
      </c>
      <c r="G1" s="25" t="s">
        <v>256</v>
      </c>
      <c r="H1" s="26" t="s">
        <v>219</v>
      </c>
    </row>
    <row r="2" spans="1:8" ht="15.65" thickBot="1" x14ac:dyDescent="0.35">
      <c r="A2" s="18" t="s">
        <v>220</v>
      </c>
      <c r="B2" s="18" t="s">
        <v>221</v>
      </c>
      <c r="C2" s="19">
        <v>0</v>
      </c>
      <c r="D2" s="19">
        <v>0</v>
      </c>
      <c r="E2" s="19">
        <v>0</v>
      </c>
      <c r="F2" s="19">
        <v>0</v>
      </c>
      <c r="G2" s="19" t="s">
        <v>222</v>
      </c>
      <c r="H2" s="23">
        <v>0</v>
      </c>
    </row>
    <row r="3" spans="1:8" ht="29.45" thickBot="1" x14ac:dyDescent="0.35">
      <c r="A3" s="18" t="s">
        <v>220</v>
      </c>
      <c r="B3" s="18" t="s">
        <v>223</v>
      </c>
      <c r="C3" s="19">
        <v>1</v>
      </c>
      <c r="D3" s="19">
        <v>1</v>
      </c>
      <c r="E3" s="19">
        <v>6</v>
      </c>
      <c r="F3" s="19">
        <v>0</v>
      </c>
      <c r="G3" s="19" t="s">
        <v>222</v>
      </c>
      <c r="H3" s="23">
        <v>3</v>
      </c>
    </row>
    <row r="4" spans="1:8" ht="58.25" thickBot="1" x14ac:dyDescent="0.35">
      <c r="A4" s="18" t="s">
        <v>220</v>
      </c>
      <c r="B4" s="18" t="s">
        <v>224</v>
      </c>
      <c r="C4" s="19">
        <v>5</v>
      </c>
      <c r="D4" s="19">
        <v>1</v>
      </c>
      <c r="E4" s="19">
        <v>2</v>
      </c>
      <c r="F4" s="19">
        <v>2</v>
      </c>
      <c r="G4" s="19" t="s">
        <v>222</v>
      </c>
      <c r="H4" s="23">
        <v>2</v>
      </c>
    </row>
    <row r="5" spans="1:8" ht="58.25" thickBot="1" x14ac:dyDescent="0.35">
      <c r="A5" s="18" t="s">
        <v>220</v>
      </c>
      <c r="B5" s="18" t="s">
        <v>225</v>
      </c>
      <c r="C5" s="19">
        <v>1</v>
      </c>
      <c r="D5" s="19">
        <v>2</v>
      </c>
      <c r="E5" s="19">
        <v>2</v>
      </c>
      <c r="F5" s="19">
        <v>0</v>
      </c>
      <c r="G5" s="19" t="s">
        <v>222</v>
      </c>
      <c r="H5" s="23">
        <v>0</v>
      </c>
    </row>
    <row r="6" spans="1:8" ht="29.45" thickBot="1" x14ac:dyDescent="0.35">
      <c r="A6" s="18" t="s">
        <v>220</v>
      </c>
      <c r="B6" s="18" t="s">
        <v>226</v>
      </c>
      <c r="C6" s="19">
        <v>0</v>
      </c>
      <c r="D6" s="19">
        <v>0</v>
      </c>
      <c r="E6" s="19">
        <v>0</v>
      </c>
      <c r="F6" s="19">
        <v>0</v>
      </c>
      <c r="G6" s="19" t="s">
        <v>222</v>
      </c>
      <c r="H6" s="23">
        <v>2</v>
      </c>
    </row>
    <row r="7" spans="1:8" ht="29.45" thickBot="1" x14ac:dyDescent="0.35">
      <c r="A7" s="18" t="s">
        <v>220</v>
      </c>
      <c r="B7" s="18" t="s">
        <v>227</v>
      </c>
      <c r="C7" s="19">
        <v>1</v>
      </c>
      <c r="D7" s="19">
        <v>4</v>
      </c>
      <c r="E7" s="19">
        <v>1</v>
      </c>
      <c r="F7" s="19">
        <v>4</v>
      </c>
      <c r="G7" s="19" t="s">
        <v>222</v>
      </c>
      <c r="H7" s="23">
        <v>2</v>
      </c>
    </row>
    <row r="8" spans="1:8" ht="43.85" thickBot="1" x14ac:dyDescent="0.35">
      <c r="A8" s="18" t="s">
        <v>220</v>
      </c>
      <c r="B8" s="18" t="s">
        <v>228</v>
      </c>
      <c r="C8" s="19">
        <v>0</v>
      </c>
      <c r="D8" s="19">
        <v>0</v>
      </c>
      <c r="E8" s="19">
        <v>0</v>
      </c>
      <c r="F8" s="19">
        <v>0</v>
      </c>
      <c r="G8" s="19" t="s">
        <v>222</v>
      </c>
      <c r="H8" s="23">
        <v>0</v>
      </c>
    </row>
    <row r="9" spans="1:8" ht="87.05" thickBot="1" x14ac:dyDescent="0.35">
      <c r="A9" s="18" t="s">
        <v>220</v>
      </c>
      <c r="B9" s="20" t="s">
        <v>229</v>
      </c>
      <c r="C9" s="19">
        <v>4</v>
      </c>
      <c r="D9" s="19">
        <v>2</v>
      </c>
      <c r="E9" s="19">
        <v>1</v>
      </c>
      <c r="F9" s="19">
        <v>2</v>
      </c>
      <c r="G9" s="19" t="s">
        <v>222</v>
      </c>
      <c r="H9" s="23">
        <v>1</v>
      </c>
    </row>
    <row r="10" spans="1:8" ht="101.45" thickBot="1" x14ac:dyDescent="0.35">
      <c r="A10" s="18" t="s">
        <v>220</v>
      </c>
      <c r="B10" s="18" t="s">
        <v>230</v>
      </c>
      <c r="C10" s="19">
        <v>23</v>
      </c>
      <c r="D10" s="19">
        <v>8</v>
      </c>
      <c r="E10" s="19">
        <v>15</v>
      </c>
      <c r="F10" s="19">
        <v>15</v>
      </c>
      <c r="G10" s="19" t="s">
        <v>222</v>
      </c>
      <c r="H10" s="23">
        <v>9</v>
      </c>
    </row>
    <row r="11" spans="1:8" ht="87.05" thickBot="1" x14ac:dyDescent="0.35">
      <c r="A11" s="18" t="s">
        <v>220</v>
      </c>
      <c r="B11" s="18" t="s">
        <v>231</v>
      </c>
      <c r="C11" s="19">
        <v>33</v>
      </c>
      <c r="D11" s="19">
        <v>19</v>
      </c>
      <c r="E11" s="19">
        <v>32</v>
      </c>
      <c r="F11" s="19">
        <v>6</v>
      </c>
      <c r="G11" s="19" t="s">
        <v>222</v>
      </c>
      <c r="H11" s="23">
        <v>49</v>
      </c>
    </row>
    <row r="12" spans="1:8" ht="15.65" thickBot="1" x14ac:dyDescent="0.35">
      <c r="A12" s="18" t="s">
        <v>220</v>
      </c>
      <c r="B12" s="18" t="s">
        <v>232</v>
      </c>
      <c r="C12" s="19">
        <v>0</v>
      </c>
      <c r="D12" s="19">
        <v>0</v>
      </c>
      <c r="E12" s="19">
        <v>0</v>
      </c>
      <c r="F12" s="19">
        <v>0</v>
      </c>
      <c r="G12" s="19" t="s">
        <v>222</v>
      </c>
      <c r="H12" s="23">
        <v>5</v>
      </c>
    </row>
    <row r="13" spans="1:8" ht="43.85" thickBot="1" x14ac:dyDescent="0.35">
      <c r="A13" s="18" t="s">
        <v>220</v>
      </c>
      <c r="B13" s="18" t="s">
        <v>233</v>
      </c>
      <c r="C13" s="19">
        <v>3</v>
      </c>
      <c r="D13" s="19">
        <v>5</v>
      </c>
      <c r="E13" s="19">
        <v>3</v>
      </c>
      <c r="F13" s="19">
        <v>3</v>
      </c>
      <c r="G13" s="19" t="s">
        <v>222</v>
      </c>
      <c r="H13" s="23">
        <v>2</v>
      </c>
    </row>
    <row r="14" spans="1:8" ht="15.65" thickBot="1" x14ac:dyDescent="0.35">
      <c r="A14" s="18" t="s">
        <v>220</v>
      </c>
      <c r="B14" s="18" t="s">
        <v>234</v>
      </c>
      <c r="C14" s="19">
        <v>0</v>
      </c>
      <c r="D14" s="19">
        <v>2</v>
      </c>
      <c r="E14" s="19">
        <v>4</v>
      </c>
      <c r="F14" s="19">
        <v>0</v>
      </c>
      <c r="G14" s="19" t="s">
        <v>222</v>
      </c>
      <c r="H14" s="23">
        <v>0</v>
      </c>
    </row>
    <row r="15" spans="1:8" ht="15.65" thickBot="1" x14ac:dyDescent="0.35">
      <c r="A15" s="18" t="s">
        <v>220</v>
      </c>
      <c r="B15" s="18" t="s">
        <v>235</v>
      </c>
      <c r="C15" s="19">
        <v>11</v>
      </c>
      <c r="D15" s="19">
        <v>25</v>
      </c>
      <c r="E15" s="19">
        <v>14</v>
      </c>
      <c r="F15" s="19">
        <v>26</v>
      </c>
      <c r="G15" s="19" t="s">
        <v>222</v>
      </c>
      <c r="H15" s="23">
        <v>10</v>
      </c>
    </row>
    <row r="16" spans="1:8" ht="15.65" thickBot="1" x14ac:dyDescent="0.35">
      <c r="A16" s="18" t="s">
        <v>220</v>
      </c>
      <c r="B16" s="18" t="s">
        <v>236</v>
      </c>
      <c r="C16" s="19">
        <v>0</v>
      </c>
      <c r="D16" s="19">
        <v>0</v>
      </c>
      <c r="E16" s="19">
        <v>0</v>
      </c>
      <c r="F16" s="19">
        <v>0</v>
      </c>
      <c r="G16" s="19" t="s">
        <v>222</v>
      </c>
      <c r="H16" s="23">
        <v>0</v>
      </c>
    </row>
    <row r="17" spans="1:8" ht="15.65" thickBot="1" x14ac:dyDescent="0.35">
      <c r="A17" s="18" t="s">
        <v>220</v>
      </c>
      <c r="B17" s="18" t="s">
        <v>237</v>
      </c>
      <c r="C17" s="19">
        <v>0</v>
      </c>
      <c r="D17" s="19">
        <v>0</v>
      </c>
      <c r="E17" s="19">
        <v>0</v>
      </c>
      <c r="F17" s="19">
        <v>0</v>
      </c>
      <c r="G17" s="19" t="s">
        <v>222</v>
      </c>
      <c r="H17" s="23">
        <v>0</v>
      </c>
    </row>
    <row r="18" spans="1:8" ht="15.65" thickBot="1" x14ac:dyDescent="0.35">
      <c r="A18" s="18" t="s">
        <v>220</v>
      </c>
      <c r="B18" s="18" t="s">
        <v>238</v>
      </c>
      <c r="C18" s="19">
        <v>16</v>
      </c>
      <c r="D18" s="19">
        <v>4</v>
      </c>
      <c r="E18" s="19">
        <v>2</v>
      </c>
      <c r="F18" s="19">
        <v>21</v>
      </c>
      <c r="G18" s="19" t="s">
        <v>222</v>
      </c>
      <c r="H18" s="23">
        <v>1</v>
      </c>
    </row>
    <row r="19" spans="1:8" ht="15.65" thickBot="1" x14ac:dyDescent="0.35">
      <c r="A19" s="21" t="s">
        <v>220</v>
      </c>
      <c r="B19" s="21" t="s">
        <v>239</v>
      </c>
      <c r="C19" s="22">
        <v>0</v>
      </c>
      <c r="D19" s="22">
        <v>0</v>
      </c>
      <c r="E19" s="22">
        <v>0</v>
      </c>
      <c r="F19" s="22">
        <v>0</v>
      </c>
      <c r="G19" s="22" t="s">
        <v>222</v>
      </c>
      <c r="H19" s="24">
        <v>0</v>
      </c>
    </row>
    <row r="20" spans="1:8" ht="15.65" thickBot="1" x14ac:dyDescent="0.35">
      <c r="A20" s="18" t="s">
        <v>220</v>
      </c>
      <c r="B20" s="18" t="s">
        <v>240</v>
      </c>
      <c r="C20" s="19">
        <v>3</v>
      </c>
      <c r="D20" s="19">
        <v>11</v>
      </c>
      <c r="E20" s="19">
        <v>5</v>
      </c>
      <c r="F20" s="19">
        <v>16</v>
      </c>
      <c r="G20" s="19" t="s">
        <v>222</v>
      </c>
      <c r="H20" s="23">
        <v>6</v>
      </c>
    </row>
    <row r="21" spans="1:8" ht="15.65" thickBot="1" x14ac:dyDescent="0.35">
      <c r="A21" s="18" t="s">
        <v>220</v>
      </c>
      <c r="B21" s="18" t="s">
        <v>241</v>
      </c>
      <c r="C21" s="19">
        <v>0</v>
      </c>
      <c r="D21" s="19">
        <v>14</v>
      </c>
      <c r="E21" s="19">
        <v>8</v>
      </c>
      <c r="F21" s="19">
        <v>4</v>
      </c>
      <c r="G21" s="19" t="s">
        <v>222</v>
      </c>
      <c r="H21" s="23">
        <v>5</v>
      </c>
    </row>
    <row r="22" spans="1:8" ht="15.65" thickBot="1" x14ac:dyDescent="0.35">
      <c r="A22" s="18" t="s">
        <v>220</v>
      </c>
      <c r="B22" s="18" t="s">
        <v>242</v>
      </c>
      <c r="C22" s="19">
        <v>0</v>
      </c>
      <c r="D22" s="19">
        <v>0</v>
      </c>
      <c r="E22" s="19">
        <v>0</v>
      </c>
      <c r="F22" s="19">
        <v>0</v>
      </c>
      <c r="G22" s="19" t="s">
        <v>222</v>
      </c>
      <c r="H22" s="23">
        <v>0</v>
      </c>
    </row>
    <row r="23" spans="1:8" ht="15.65" thickBot="1" x14ac:dyDescent="0.35">
      <c r="A23" s="18" t="s">
        <v>220</v>
      </c>
      <c r="B23" s="18" t="s">
        <v>243</v>
      </c>
      <c r="C23" s="19">
        <v>0</v>
      </c>
      <c r="D23" s="19">
        <v>1</v>
      </c>
      <c r="E23" s="19">
        <v>0</v>
      </c>
      <c r="F23" s="19">
        <v>0</v>
      </c>
      <c r="G23" s="19" t="s">
        <v>222</v>
      </c>
      <c r="H23" s="23">
        <v>0</v>
      </c>
    </row>
    <row r="24" spans="1:8" ht="15.65" thickBot="1" x14ac:dyDescent="0.35">
      <c r="A24" s="18" t="s">
        <v>220</v>
      </c>
      <c r="B24" s="18" t="s">
        <v>244</v>
      </c>
      <c r="C24" s="19">
        <v>0</v>
      </c>
      <c r="D24" s="19">
        <v>0</v>
      </c>
      <c r="E24" s="19">
        <v>4</v>
      </c>
      <c r="F24" s="19">
        <v>1</v>
      </c>
      <c r="G24" s="19" t="s">
        <v>222</v>
      </c>
      <c r="H24" s="23">
        <v>0</v>
      </c>
    </row>
    <row r="25" spans="1:8" ht="15.65" thickBot="1" x14ac:dyDescent="0.35">
      <c r="A25" s="18" t="s">
        <v>220</v>
      </c>
      <c r="B25" s="18" t="s">
        <v>245</v>
      </c>
      <c r="C25" s="19">
        <v>0</v>
      </c>
      <c r="D25" s="19">
        <v>0</v>
      </c>
      <c r="E25" s="19">
        <v>1</v>
      </c>
      <c r="F25" s="19">
        <v>0</v>
      </c>
      <c r="G25" s="19" t="s">
        <v>222</v>
      </c>
      <c r="H25" s="23">
        <v>0</v>
      </c>
    </row>
    <row r="26" spans="1:8" ht="15.65" thickBot="1" x14ac:dyDescent="0.35">
      <c r="A26" s="18" t="s">
        <v>220</v>
      </c>
      <c r="B26" s="18" t="s">
        <v>246</v>
      </c>
      <c r="C26" s="19">
        <v>0</v>
      </c>
      <c r="D26" s="19">
        <v>0</v>
      </c>
      <c r="E26" s="19">
        <v>0</v>
      </c>
      <c r="F26" s="19">
        <v>0</v>
      </c>
      <c r="G26" s="19" t="s">
        <v>222</v>
      </c>
      <c r="H26" s="23">
        <v>0</v>
      </c>
    </row>
    <row r="27" spans="1:8" ht="15.65" thickBot="1" x14ac:dyDescent="0.35">
      <c r="A27" s="18" t="s">
        <v>247</v>
      </c>
      <c r="B27" s="18" t="s">
        <v>221</v>
      </c>
      <c r="C27" s="19">
        <v>0</v>
      </c>
      <c r="D27" s="19">
        <v>0</v>
      </c>
      <c r="E27" s="19" t="s">
        <v>222</v>
      </c>
      <c r="F27" s="19">
        <v>0</v>
      </c>
      <c r="G27" s="19" t="s">
        <v>222</v>
      </c>
      <c r="H27" s="23" t="s">
        <v>222</v>
      </c>
    </row>
    <row r="28" spans="1:8" ht="15.65" thickBot="1" x14ac:dyDescent="0.35">
      <c r="A28" s="18" t="s">
        <v>247</v>
      </c>
      <c r="B28" s="18" t="s">
        <v>223</v>
      </c>
      <c r="C28" s="19">
        <v>2</v>
      </c>
      <c r="D28" s="19">
        <v>1</v>
      </c>
      <c r="E28" s="19" t="s">
        <v>222</v>
      </c>
      <c r="F28" s="19">
        <v>3</v>
      </c>
      <c r="G28" s="19" t="s">
        <v>222</v>
      </c>
      <c r="H28" s="23" t="s">
        <v>222</v>
      </c>
    </row>
    <row r="29" spans="1:8" ht="29.45" thickBot="1" x14ac:dyDescent="0.35">
      <c r="A29" s="18" t="s">
        <v>247</v>
      </c>
      <c r="B29" s="18" t="s">
        <v>224</v>
      </c>
      <c r="C29" s="19">
        <v>9</v>
      </c>
      <c r="D29" s="19">
        <v>20</v>
      </c>
      <c r="E29" s="19" t="s">
        <v>222</v>
      </c>
      <c r="F29" s="19">
        <v>4</v>
      </c>
      <c r="G29" s="19" t="s">
        <v>222</v>
      </c>
      <c r="H29" s="23" t="s">
        <v>222</v>
      </c>
    </row>
    <row r="30" spans="1:8" ht="29.45" thickBot="1" x14ac:dyDescent="0.35">
      <c r="A30" s="18" t="s">
        <v>247</v>
      </c>
      <c r="B30" s="18" t="s">
        <v>225</v>
      </c>
      <c r="C30" s="19">
        <v>47</v>
      </c>
      <c r="D30" s="19">
        <v>20</v>
      </c>
      <c r="E30" s="19" t="s">
        <v>222</v>
      </c>
      <c r="F30" s="19">
        <v>48</v>
      </c>
      <c r="G30" s="19" t="s">
        <v>222</v>
      </c>
      <c r="H30" s="23" t="s">
        <v>222</v>
      </c>
    </row>
    <row r="31" spans="1:8" ht="15.65" thickBot="1" x14ac:dyDescent="0.35">
      <c r="A31" s="18" t="s">
        <v>247</v>
      </c>
      <c r="B31" s="18" t="s">
        <v>226</v>
      </c>
      <c r="C31" s="19">
        <v>0</v>
      </c>
      <c r="D31" s="19">
        <v>2</v>
      </c>
      <c r="E31" s="19" t="s">
        <v>222</v>
      </c>
      <c r="F31" s="19">
        <v>1</v>
      </c>
      <c r="G31" s="19" t="s">
        <v>222</v>
      </c>
      <c r="H31" s="23" t="s">
        <v>222</v>
      </c>
    </row>
    <row r="32" spans="1:8" ht="15.65" thickBot="1" x14ac:dyDescent="0.35">
      <c r="A32" s="18" t="s">
        <v>247</v>
      </c>
      <c r="B32" s="18" t="s">
        <v>227</v>
      </c>
      <c r="C32" s="19">
        <v>1</v>
      </c>
      <c r="D32" s="19">
        <v>2</v>
      </c>
      <c r="E32" s="19" t="s">
        <v>222</v>
      </c>
      <c r="F32" s="19">
        <v>1</v>
      </c>
      <c r="G32" s="19" t="s">
        <v>222</v>
      </c>
      <c r="H32" s="23" t="s">
        <v>222</v>
      </c>
    </row>
    <row r="33" spans="1:8" ht="15.65" thickBot="1" x14ac:dyDescent="0.35">
      <c r="A33" s="18" t="s">
        <v>247</v>
      </c>
      <c r="B33" s="18" t="s">
        <v>228</v>
      </c>
      <c r="C33" s="19">
        <v>0</v>
      </c>
      <c r="D33" s="19">
        <v>0</v>
      </c>
      <c r="E33" s="19" t="s">
        <v>222</v>
      </c>
      <c r="F33" s="19">
        <v>0</v>
      </c>
      <c r="G33" s="19" t="s">
        <v>222</v>
      </c>
      <c r="H33" s="23" t="s">
        <v>222</v>
      </c>
    </row>
    <row r="34" spans="1:8" ht="43.85" thickBot="1" x14ac:dyDescent="0.35">
      <c r="A34" s="18" t="s">
        <v>247</v>
      </c>
      <c r="B34" s="20" t="s">
        <v>229</v>
      </c>
      <c r="C34" s="19">
        <v>0</v>
      </c>
      <c r="D34" s="19">
        <v>1</v>
      </c>
      <c r="E34" s="19" t="s">
        <v>222</v>
      </c>
      <c r="F34" s="19">
        <v>1</v>
      </c>
      <c r="G34" s="19" t="s">
        <v>222</v>
      </c>
      <c r="H34" s="23" t="s">
        <v>222</v>
      </c>
    </row>
    <row r="35" spans="1:8" ht="43.85" thickBot="1" x14ac:dyDescent="0.35">
      <c r="A35" s="18" t="s">
        <v>247</v>
      </c>
      <c r="B35" s="18" t="s">
        <v>230</v>
      </c>
      <c r="C35" s="19">
        <v>10</v>
      </c>
      <c r="D35" s="19">
        <v>10</v>
      </c>
      <c r="E35" s="19" t="s">
        <v>222</v>
      </c>
      <c r="F35" s="19">
        <v>8</v>
      </c>
      <c r="G35" s="19" t="s">
        <v>222</v>
      </c>
      <c r="H35" s="23" t="s">
        <v>222</v>
      </c>
    </row>
    <row r="36" spans="1:8" ht="29.45" thickBot="1" x14ac:dyDescent="0.35">
      <c r="A36" s="18" t="s">
        <v>247</v>
      </c>
      <c r="B36" s="18" t="s">
        <v>231</v>
      </c>
      <c r="C36" s="19">
        <v>7</v>
      </c>
      <c r="D36" s="19">
        <v>12</v>
      </c>
      <c r="E36" s="19" t="s">
        <v>222</v>
      </c>
      <c r="F36" s="19">
        <v>15</v>
      </c>
      <c r="G36" s="19" t="s">
        <v>222</v>
      </c>
      <c r="H36" s="23" t="s">
        <v>222</v>
      </c>
    </row>
    <row r="37" spans="1:8" ht="15.65" thickBot="1" x14ac:dyDescent="0.35">
      <c r="A37" s="18" t="s">
        <v>247</v>
      </c>
      <c r="B37" s="18" t="s">
        <v>232</v>
      </c>
      <c r="C37" s="19">
        <v>0</v>
      </c>
      <c r="D37" s="19">
        <v>1</v>
      </c>
      <c r="E37" s="19" t="s">
        <v>222</v>
      </c>
      <c r="F37" s="19">
        <v>0</v>
      </c>
      <c r="G37" s="19" t="s">
        <v>222</v>
      </c>
      <c r="H37" s="23" t="s">
        <v>222</v>
      </c>
    </row>
    <row r="38" spans="1:8" ht="43.85" thickBot="1" x14ac:dyDescent="0.35">
      <c r="A38" s="18" t="s">
        <v>247</v>
      </c>
      <c r="B38" s="18" t="s">
        <v>233</v>
      </c>
      <c r="C38" s="19">
        <v>0</v>
      </c>
      <c r="D38" s="19">
        <v>1</v>
      </c>
      <c r="E38" s="19" t="s">
        <v>222</v>
      </c>
      <c r="F38" s="19">
        <v>0</v>
      </c>
      <c r="G38" s="19" t="s">
        <v>222</v>
      </c>
      <c r="H38" s="23" t="s">
        <v>222</v>
      </c>
    </row>
    <row r="39" spans="1:8" ht="15.65" thickBot="1" x14ac:dyDescent="0.35">
      <c r="A39" s="21" t="s">
        <v>247</v>
      </c>
      <c r="B39" s="21" t="s">
        <v>234</v>
      </c>
      <c r="C39" s="22">
        <v>1</v>
      </c>
      <c r="D39" s="22">
        <v>1</v>
      </c>
      <c r="E39" s="22" t="s">
        <v>222</v>
      </c>
      <c r="F39" s="22">
        <v>1</v>
      </c>
      <c r="G39" s="22" t="s">
        <v>222</v>
      </c>
      <c r="H39" s="24" t="s">
        <v>222</v>
      </c>
    </row>
    <row r="40" spans="1:8" ht="15.65" thickBot="1" x14ac:dyDescent="0.35">
      <c r="A40" s="18" t="s">
        <v>247</v>
      </c>
      <c r="B40" s="18" t="s">
        <v>235</v>
      </c>
      <c r="C40" s="19">
        <v>14</v>
      </c>
      <c r="D40" s="19">
        <v>22</v>
      </c>
      <c r="E40" s="19" t="s">
        <v>222</v>
      </c>
      <c r="F40" s="19">
        <v>11</v>
      </c>
      <c r="G40" s="19" t="s">
        <v>222</v>
      </c>
      <c r="H40" s="23" t="s">
        <v>222</v>
      </c>
    </row>
    <row r="41" spans="1:8" ht="15.65" thickBot="1" x14ac:dyDescent="0.35">
      <c r="A41" s="18" t="s">
        <v>247</v>
      </c>
      <c r="B41" s="18" t="s">
        <v>236</v>
      </c>
      <c r="C41" s="19">
        <v>0</v>
      </c>
      <c r="D41" s="19">
        <v>1</v>
      </c>
      <c r="E41" s="19" t="s">
        <v>222</v>
      </c>
      <c r="F41" s="19">
        <v>0</v>
      </c>
      <c r="G41" s="19" t="s">
        <v>222</v>
      </c>
      <c r="H41" s="23" t="s">
        <v>222</v>
      </c>
    </row>
    <row r="42" spans="1:8" ht="15.65" thickBot="1" x14ac:dyDescent="0.35">
      <c r="A42" s="18" t="s">
        <v>247</v>
      </c>
      <c r="B42" s="18" t="s">
        <v>237</v>
      </c>
      <c r="C42" s="19">
        <v>0</v>
      </c>
      <c r="D42" s="19">
        <v>0</v>
      </c>
      <c r="E42" s="19" t="s">
        <v>222</v>
      </c>
      <c r="F42" s="19">
        <v>0</v>
      </c>
      <c r="G42" s="19" t="s">
        <v>222</v>
      </c>
      <c r="H42" s="23" t="s">
        <v>222</v>
      </c>
    </row>
    <row r="43" spans="1:8" ht="15.65" thickBot="1" x14ac:dyDescent="0.35">
      <c r="A43" s="18" t="s">
        <v>247</v>
      </c>
      <c r="B43" s="18" t="s">
        <v>238</v>
      </c>
      <c r="C43" s="19">
        <v>5</v>
      </c>
      <c r="D43" s="19">
        <v>5</v>
      </c>
      <c r="E43" s="19" t="s">
        <v>222</v>
      </c>
      <c r="F43" s="19">
        <v>3</v>
      </c>
      <c r="G43" s="19" t="s">
        <v>222</v>
      </c>
      <c r="H43" s="23" t="s">
        <v>222</v>
      </c>
    </row>
    <row r="44" spans="1:8" ht="15.65" thickBot="1" x14ac:dyDescent="0.35">
      <c r="A44" s="18" t="s">
        <v>247</v>
      </c>
      <c r="B44" s="18" t="s">
        <v>239</v>
      </c>
      <c r="C44" s="19">
        <v>0</v>
      </c>
      <c r="D44" s="19">
        <v>0</v>
      </c>
      <c r="E44" s="19" t="s">
        <v>222</v>
      </c>
      <c r="F44" s="19">
        <v>0</v>
      </c>
      <c r="G44" s="19" t="s">
        <v>222</v>
      </c>
      <c r="H44" s="23" t="s">
        <v>222</v>
      </c>
    </row>
    <row r="45" spans="1:8" ht="15.65" thickBot="1" x14ac:dyDescent="0.35">
      <c r="A45" s="18" t="s">
        <v>247</v>
      </c>
      <c r="B45" s="18" t="s">
        <v>240</v>
      </c>
      <c r="C45" s="19">
        <v>3</v>
      </c>
      <c r="D45" s="19">
        <v>1</v>
      </c>
      <c r="E45" s="19" t="s">
        <v>222</v>
      </c>
      <c r="F45" s="19">
        <v>1</v>
      </c>
      <c r="G45" s="19" t="s">
        <v>222</v>
      </c>
      <c r="H45" s="23" t="s">
        <v>222</v>
      </c>
    </row>
    <row r="46" spans="1:8" ht="15.65" thickBot="1" x14ac:dyDescent="0.35">
      <c r="A46" s="18" t="s">
        <v>247</v>
      </c>
      <c r="B46" s="18" t="s">
        <v>241</v>
      </c>
      <c r="C46" s="19">
        <v>0</v>
      </c>
      <c r="D46" s="19">
        <v>0</v>
      </c>
      <c r="E46" s="19" t="s">
        <v>222</v>
      </c>
      <c r="F46" s="19">
        <v>0</v>
      </c>
      <c r="G46" s="19" t="s">
        <v>222</v>
      </c>
      <c r="H46" s="23" t="s">
        <v>222</v>
      </c>
    </row>
    <row r="47" spans="1:8" ht="15.65" thickBot="1" x14ac:dyDescent="0.35">
      <c r="A47" s="18" t="s">
        <v>247</v>
      </c>
      <c r="B47" s="18" t="s">
        <v>242</v>
      </c>
      <c r="C47" s="19">
        <v>0</v>
      </c>
      <c r="D47" s="19">
        <v>0</v>
      </c>
      <c r="E47" s="19" t="s">
        <v>222</v>
      </c>
      <c r="F47" s="19">
        <v>0</v>
      </c>
      <c r="G47" s="19" t="s">
        <v>222</v>
      </c>
      <c r="H47" s="23" t="s">
        <v>222</v>
      </c>
    </row>
    <row r="48" spans="1:8" ht="15.65" thickBot="1" x14ac:dyDescent="0.35">
      <c r="A48" s="18" t="s">
        <v>247</v>
      </c>
      <c r="B48" s="18" t="s">
        <v>243</v>
      </c>
      <c r="C48" s="19">
        <v>0</v>
      </c>
      <c r="D48" s="19">
        <v>0</v>
      </c>
      <c r="E48" s="19" t="s">
        <v>222</v>
      </c>
      <c r="F48" s="19">
        <v>1</v>
      </c>
      <c r="G48" s="19" t="s">
        <v>222</v>
      </c>
      <c r="H48" s="23" t="s">
        <v>222</v>
      </c>
    </row>
    <row r="49" spans="1:8" ht="15.65" thickBot="1" x14ac:dyDescent="0.35">
      <c r="A49" s="18" t="s">
        <v>247</v>
      </c>
      <c r="B49" s="18" t="s">
        <v>244</v>
      </c>
      <c r="C49" s="19">
        <v>0</v>
      </c>
      <c r="D49" s="19">
        <v>0</v>
      </c>
      <c r="E49" s="19" t="s">
        <v>222</v>
      </c>
      <c r="F49" s="19">
        <v>1</v>
      </c>
      <c r="G49" s="19" t="s">
        <v>222</v>
      </c>
      <c r="H49" s="23" t="s">
        <v>222</v>
      </c>
    </row>
    <row r="50" spans="1:8" ht="15.65" thickBot="1" x14ac:dyDescent="0.35">
      <c r="A50" s="18" t="s">
        <v>247</v>
      </c>
      <c r="B50" s="18" t="s">
        <v>245</v>
      </c>
      <c r="C50" s="19">
        <v>0</v>
      </c>
      <c r="D50" s="19">
        <v>0</v>
      </c>
      <c r="E50" s="19" t="s">
        <v>222</v>
      </c>
      <c r="F50" s="19">
        <v>0</v>
      </c>
      <c r="G50" s="19" t="s">
        <v>222</v>
      </c>
      <c r="H50" s="23" t="s">
        <v>222</v>
      </c>
    </row>
    <row r="51" spans="1:8" ht="15.65" thickBot="1" x14ac:dyDescent="0.35">
      <c r="A51" s="18" t="s">
        <v>247</v>
      </c>
      <c r="B51" s="18" t="s">
        <v>246</v>
      </c>
      <c r="C51" s="19">
        <v>0</v>
      </c>
      <c r="D51" s="19">
        <v>0</v>
      </c>
      <c r="E51" s="19" t="s">
        <v>222</v>
      </c>
      <c r="F51" s="19">
        <v>0</v>
      </c>
      <c r="G51" s="19" t="s">
        <v>222</v>
      </c>
      <c r="H51" s="23" t="s">
        <v>222</v>
      </c>
    </row>
    <row r="52" spans="1:8" ht="15.65" thickBot="1" x14ac:dyDescent="0.35">
      <c r="A52" s="18" t="s">
        <v>248</v>
      </c>
      <c r="B52" s="18" t="s">
        <v>221</v>
      </c>
      <c r="C52" s="19">
        <v>0</v>
      </c>
      <c r="D52" s="19">
        <v>0</v>
      </c>
      <c r="E52" s="19">
        <v>0</v>
      </c>
      <c r="F52" s="19">
        <v>3</v>
      </c>
      <c r="G52" s="19" t="s">
        <v>222</v>
      </c>
      <c r="H52" s="23" t="s">
        <v>222</v>
      </c>
    </row>
    <row r="53" spans="1:8" ht="15.65" thickBot="1" x14ac:dyDescent="0.35">
      <c r="A53" s="18" t="s">
        <v>248</v>
      </c>
      <c r="B53" s="18" t="s">
        <v>223</v>
      </c>
      <c r="C53" s="19">
        <v>2</v>
      </c>
      <c r="D53" s="19">
        <v>2</v>
      </c>
      <c r="E53" s="19">
        <v>3</v>
      </c>
      <c r="F53" s="19">
        <v>2</v>
      </c>
      <c r="G53" s="19" t="s">
        <v>222</v>
      </c>
      <c r="H53" s="23" t="s">
        <v>222</v>
      </c>
    </row>
    <row r="54" spans="1:8" ht="29.45" thickBot="1" x14ac:dyDescent="0.35">
      <c r="A54" s="18" t="s">
        <v>248</v>
      </c>
      <c r="B54" s="18" t="s">
        <v>224</v>
      </c>
      <c r="C54" s="19">
        <v>2</v>
      </c>
      <c r="D54" s="19">
        <v>4</v>
      </c>
      <c r="E54" s="19">
        <v>6</v>
      </c>
      <c r="F54" s="19">
        <v>3</v>
      </c>
      <c r="G54" s="19" t="s">
        <v>222</v>
      </c>
      <c r="H54" s="23" t="s">
        <v>222</v>
      </c>
    </row>
    <row r="55" spans="1:8" ht="29.45" thickBot="1" x14ac:dyDescent="0.35">
      <c r="A55" s="18" t="s">
        <v>248</v>
      </c>
      <c r="B55" s="18" t="s">
        <v>225</v>
      </c>
      <c r="C55" s="19">
        <v>11</v>
      </c>
      <c r="D55" s="19">
        <v>18</v>
      </c>
      <c r="E55" s="19">
        <v>15</v>
      </c>
      <c r="F55" s="19">
        <v>10</v>
      </c>
      <c r="G55" s="19" t="s">
        <v>222</v>
      </c>
      <c r="H55" s="23" t="s">
        <v>222</v>
      </c>
    </row>
    <row r="56" spans="1:8" ht="15.65" thickBot="1" x14ac:dyDescent="0.35">
      <c r="A56" s="18" t="s">
        <v>248</v>
      </c>
      <c r="B56" s="18" t="s">
        <v>226</v>
      </c>
      <c r="C56" s="19">
        <v>19</v>
      </c>
      <c r="D56" s="19">
        <v>4</v>
      </c>
      <c r="E56" s="19">
        <v>6</v>
      </c>
      <c r="F56" s="19">
        <v>5</v>
      </c>
      <c r="G56" s="19" t="s">
        <v>222</v>
      </c>
      <c r="H56" s="23" t="s">
        <v>222</v>
      </c>
    </row>
    <row r="57" spans="1:8" ht="15.65" thickBot="1" x14ac:dyDescent="0.35">
      <c r="A57" s="18" t="s">
        <v>248</v>
      </c>
      <c r="B57" s="18" t="s">
        <v>227</v>
      </c>
      <c r="C57" s="19">
        <v>6</v>
      </c>
      <c r="D57" s="19">
        <v>1</v>
      </c>
      <c r="E57" s="19">
        <v>4</v>
      </c>
      <c r="F57" s="19">
        <v>2</v>
      </c>
      <c r="G57" s="19" t="s">
        <v>222</v>
      </c>
      <c r="H57" s="23" t="s">
        <v>222</v>
      </c>
    </row>
    <row r="58" spans="1:8" ht="15.65" thickBot="1" x14ac:dyDescent="0.35">
      <c r="A58" s="18" t="s">
        <v>248</v>
      </c>
      <c r="B58" s="18" t="s">
        <v>228</v>
      </c>
      <c r="C58" s="19">
        <v>0</v>
      </c>
      <c r="D58" s="19">
        <v>0</v>
      </c>
      <c r="E58" s="19">
        <v>0</v>
      </c>
      <c r="F58" s="19">
        <v>0</v>
      </c>
      <c r="G58" s="19" t="s">
        <v>222</v>
      </c>
      <c r="H58" s="23" t="s">
        <v>222</v>
      </c>
    </row>
    <row r="59" spans="1:8" ht="43.85" thickBot="1" x14ac:dyDescent="0.35">
      <c r="A59" s="18" t="s">
        <v>248</v>
      </c>
      <c r="B59" s="20" t="s">
        <v>229</v>
      </c>
      <c r="C59" s="19">
        <v>2</v>
      </c>
      <c r="D59" s="19">
        <v>6</v>
      </c>
      <c r="E59" s="19">
        <v>1</v>
      </c>
      <c r="F59" s="19">
        <v>2</v>
      </c>
      <c r="G59" s="19" t="s">
        <v>222</v>
      </c>
      <c r="H59" s="23" t="s">
        <v>222</v>
      </c>
    </row>
    <row r="60" spans="1:8" ht="43.85" thickBot="1" x14ac:dyDescent="0.35">
      <c r="A60" s="18" t="s">
        <v>248</v>
      </c>
      <c r="B60" s="18" t="s">
        <v>230</v>
      </c>
      <c r="C60" s="19">
        <v>23</v>
      </c>
      <c r="D60" s="19">
        <v>30</v>
      </c>
      <c r="E60" s="19">
        <v>32</v>
      </c>
      <c r="F60" s="19">
        <v>20</v>
      </c>
      <c r="G60" s="19" t="s">
        <v>222</v>
      </c>
      <c r="H60" s="23" t="s">
        <v>222</v>
      </c>
    </row>
    <row r="61" spans="1:8" ht="29.45" thickBot="1" x14ac:dyDescent="0.35">
      <c r="A61" s="21" t="s">
        <v>248</v>
      </c>
      <c r="B61" s="21" t="s">
        <v>231</v>
      </c>
      <c r="C61" s="22">
        <v>11</v>
      </c>
      <c r="D61" s="22">
        <v>5</v>
      </c>
      <c r="E61" s="22">
        <v>3</v>
      </c>
      <c r="F61" s="22">
        <v>2</v>
      </c>
      <c r="G61" s="22" t="s">
        <v>222</v>
      </c>
      <c r="H61" s="24" t="s">
        <v>222</v>
      </c>
    </row>
    <row r="62" spans="1:8" ht="15.65" thickBot="1" x14ac:dyDescent="0.35">
      <c r="A62" s="18" t="s">
        <v>248</v>
      </c>
      <c r="B62" s="18" t="s">
        <v>232</v>
      </c>
      <c r="C62" s="19">
        <v>0</v>
      </c>
      <c r="D62" s="19">
        <v>0</v>
      </c>
      <c r="E62" s="19">
        <v>0</v>
      </c>
      <c r="F62" s="19">
        <v>0</v>
      </c>
      <c r="G62" s="19" t="s">
        <v>222</v>
      </c>
      <c r="H62" s="23" t="s">
        <v>222</v>
      </c>
    </row>
    <row r="63" spans="1:8" ht="43.85" thickBot="1" x14ac:dyDescent="0.35">
      <c r="A63" s="18" t="s">
        <v>248</v>
      </c>
      <c r="B63" s="18" t="s">
        <v>233</v>
      </c>
      <c r="C63" s="19">
        <v>0</v>
      </c>
      <c r="D63" s="19">
        <v>2</v>
      </c>
      <c r="E63" s="19">
        <v>1</v>
      </c>
      <c r="F63" s="19">
        <v>2</v>
      </c>
      <c r="G63" s="19" t="s">
        <v>222</v>
      </c>
      <c r="H63" s="23" t="s">
        <v>222</v>
      </c>
    </row>
    <row r="64" spans="1:8" ht="15.65" thickBot="1" x14ac:dyDescent="0.35">
      <c r="A64" s="18" t="s">
        <v>248</v>
      </c>
      <c r="B64" s="18" t="s">
        <v>234</v>
      </c>
      <c r="C64" s="19">
        <v>2</v>
      </c>
      <c r="D64" s="19">
        <v>4</v>
      </c>
      <c r="E64" s="19">
        <v>1</v>
      </c>
      <c r="F64" s="19">
        <v>0</v>
      </c>
      <c r="G64" s="19" t="s">
        <v>222</v>
      </c>
      <c r="H64" s="23" t="s">
        <v>222</v>
      </c>
    </row>
    <row r="65" spans="1:8" ht="15.65" thickBot="1" x14ac:dyDescent="0.35">
      <c r="A65" s="18" t="s">
        <v>248</v>
      </c>
      <c r="B65" s="18" t="s">
        <v>235</v>
      </c>
      <c r="C65" s="19">
        <v>0</v>
      </c>
      <c r="D65" s="19">
        <v>8</v>
      </c>
      <c r="E65" s="19">
        <v>12</v>
      </c>
      <c r="F65" s="19">
        <v>12</v>
      </c>
      <c r="G65" s="19" t="s">
        <v>222</v>
      </c>
      <c r="H65" s="23" t="s">
        <v>222</v>
      </c>
    </row>
    <row r="66" spans="1:8" ht="15.65" thickBot="1" x14ac:dyDescent="0.35">
      <c r="A66" s="18" t="s">
        <v>248</v>
      </c>
      <c r="B66" s="18" t="s">
        <v>236</v>
      </c>
      <c r="C66" s="19">
        <v>0</v>
      </c>
      <c r="D66" s="19">
        <v>0</v>
      </c>
      <c r="E66" s="19">
        <v>1</v>
      </c>
      <c r="F66" s="19">
        <v>0</v>
      </c>
      <c r="G66" s="19" t="s">
        <v>222</v>
      </c>
      <c r="H66" s="23" t="s">
        <v>222</v>
      </c>
    </row>
    <row r="67" spans="1:8" ht="15.65" thickBot="1" x14ac:dyDescent="0.35">
      <c r="A67" s="18" t="s">
        <v>248</v>
      </c>
      <c r="B67" s="18" t="s">
        <v>237</v>
      </c>
      <c r="C67" s="19">
        <v>6</v>
      </c>
      <c r="D67" s="19">
        <v>0</v>
      </c>
      <c r="E67" s="19">
        <v>0</v>
      </c>
      <c r="F67" s="19">
        <v>0</v>
      </c>
      <c r="G67" s="19" t="s">
        <v>222</v>
      </c>
      <c r="H67" s="23" t="s">
        <v>222</v>
      </c>
    </row>
    <row r="68" spans="1:8" ht="15.65" thickBot="1" x14ac:dyDescent="0.35">
      <c r="A68" s="18" t="s">
        <v>248</v>
      </c>
      <c r="B68" s="18" t="s">
        <v>238</v>
      </c>
      <c r="C68" s="19">
        <v>0</v>
      </c>
      <c r="D68" s="19">
        <v>8</v>
      </c>
      <c r="E68" s="19">
        <v>8</v>
      </c>
      <c r="F68" s="19">
        <v>17</v>
      </c>
      <c r="G68" s="19" t="s">
        <v>222</v>
      </c>
      <c r="H68" s="23" t="s">
        <v>222</v>
      </c>
    </row>
    <row r="69" spans="1:8" ht="15.65" thickBot="1" x14ac:dyDescent="0.35">
      <c r="A69" s="18" t="s">
        <v>248</v>
      </c>
      <c r="B69" s="18" t="s">
        <v>239</v>
      </c>
      <c r="C69" s="19">
        <v>5</v>
      </c>
      <c r="D69" s="19">
        <v>0</v>
      </c>
      <c r="E69" s="19">
        <v>1</v>
      </c>
      <c r="F69" s="19">
        <v>0</v>
      </c>
      <c r="G69" s="19" t="s">
        <v>222</v>
      </c>
      <c r="H69" s="23" t="s">
        <v>222</v>
      </c>
    </row>
    <row r="70" spans="1:8" ht="15.65" thickBot="1" x14ac:dyDescent="0.35">
      <c r="A70" s="18" t="s">
        <v>248</v>
      </c>
      <c r="B70" s="18" t="s">
        <v>240</v>
      </c>
      <c r="C70" s="19">
        <v>2</v>
      </c>
      <c r="D70" s="19">
        <v>5</v>
      </c>
      <c r="E70" s="19">
        <v>4</v>
      </c>
      <c r="F70" s="19">
        <v>10</v>
      </c>
      <c r="G70" s="19" t="s">
        <v>222</v>
      </c>
      <c r="H70" s="23" t="s">
        <v>222</v>
      </c>
    </row>
    <row r="71" spans="1:8" ht="15.65" thickBot="1" x14ac:dyDescent="0.35">
      <c r="A71" s="18" t="s">
        <v>248</v>
      </c>
      <c r="B71" s="18" t="s">
        <v>241</v>
      </c>
      <c r="C71" s="19">
        <v>0</v>
      </c>
      <c r="D71" s="19">
        <v>1</v>
      </c>
      <c r="E71" s="19">
        <v>0</v>
      </c>
      <c r="F71" s="19">
        <v>0</v>
      </c>
      <c r="G71" s="19" t="s">
        <v>222</v>
      </c>
      <c r="H71" s="23" t="s">
        <v>222</v>
      </c>
    </row>
    <row r="72" spans="1:8" ht="15.65" thickBot="1" x14ac:dyDescent="0.35">
      <c r="A72" s="18" t="s">
        <v>248</v>
      </c>
      <c r="B72" s="18" t="s">
        <v>242</v>
      </c>
      <c r="C72" s="19">
        <v>0</v>
      </c>
      <c r="D72" s="19">
        <v>1</v>
      </c>
      <c r="E72" s="19">
        <v>0</v>
      </c>
      <c r="F72" s="19">
        <v>0</v>
      </c>
      <c r="G72" s="19" t="s">
        <v>222</v>
      </c>
      <c r="H72" s="23" t="s">
        <v>222</v>
      </c>
    </row>
    <row r="73" spans="1:8" ht="15.65" thickBot="1" x14ac:dyDescent="0.35">
      <c r="A73" s="18" t="s">
        <v>248</v>
      </c>
      <c r="B73" s="18" t="s">
        <v>243</v>
      </c>
      <c r="C73" s="19">
        <v>3</v>
      </c>
      <c r="D73" s="19">
        <v>2</v>
      </c>
      <c r="E73" s="19">
        <v>1</v>
      </c>
      <c r="F73" s="19">
        <v>0</v>
      </c>
      <c r="G73" s="19" t="s">
        <v>222</v>
      </c>
      <c r="H73" s="23" t="s">
        <v>222</v>
      </c>
    </row>
    <row r="74" spans="1:8" ht="15.65" thickBot="1" x14ac:dyDescent="0.35">
      <c r="A74" s="18" t="s">
        <v>248</v>
      </c>
      <c r="B74" s="18" t="s">
        <v>244</v>
      </c>
      <c r="C74" s="19">
        <v>0</v>
      </c>
      <c r="D74" s="19">
        <v>0</v>
      </c>
      <c r="E74" s="19">
        <v>2</v>
      </c>
      <c r="F74" s="19">
        <v>12</v>
      </c>
      <c r="G74" s="19" t="s">
        <v>222</v>
      </c>
      <c r="H74" s="23" t="s">
        <v>222</v>
      </c>
    </row>
    <row r="75" spans="1:8" ht="15.65" thickBot="1" x14ac:dyDescent="0.35">
      <c r="A75" s="18" t="s">
        <v>248</v>
      </c>
      <c r="B75" s="18" t="s">
        <v>245</v>
      </c>
      <c r="C75" s="19">
        <v>0</v>
      </c>
      <c r="D75" s="19">
        <v>0</v>
      </c>
      <c r="E75" s="19">
        <v>0</v>
      </c>
      <c r="F75" s="19">
        <v>0</v>
      </c>
      <c r="G75" s="19" t="s">
        <v>222</v>
      </c>
      <c r="H75" s="23" t="s">
        <v>222</v>
      </c>
    </row>
    <row r="76" spans="1:8" ht="15.65" thickBot="1" x14ac:dyDescent="0.35">
      <c r="A76" s="18" t="s">
        <v>248</v>
      </c>
      <c r="B76" s="18" t="s">
        <v>246</v>
      </c>
      <c r="C76" s="19">
        <v>0</v>
      </c>
      <c r="D76" s="19">
        <v>0</v>
      </c>
      <c r="E76" s="19">
        <v>0</v>
      </c>
      <c r="F76" s="19">
        <v>0</v>
      </c>
      <c r="G76" s="19" t="s">
        <v>222</v>
      </c>
      <c r="H76" s="23" t="s">
        <v>222</v>
      </c>
    </row>
    <row r="77" spans="1:8" ht="15.65" thickBot="1" x14ac:dyDescent="0.35">
      <c r="A77" s="18" t="s">
        <v>249</v>
      </c>
      <c r="B77" s="18" t="s">
        <v>221</v>
      </c>
      <c r="C77" s="19">
        <v>0</v>
      </c>
      <c r="D77" s="19">
        <v>1</v>
      </c>
      <c r="E77" s="19">
        <v>0</v>
      </c>
      <c r="F77" s="19">
        <v>0</v>
      </c>
      <c r="G77" s="19">
        <v>0</v>
      </c>
      <c r="H77" s="23" t="s">
        <v>222</v>
      </c>
    </row>
    <row r="78" spans="1:8" ht="15.65" thickBot="1" x14ac:dyDescent="0.35">
      <c r="A78" s="18" t="s">
        <v>249</v>
      </c>
      <c r="B78" s="18" t="s">
        <v>223</v>
      </c>
      <c r="C78" s="19">
        <v>3</v>
      </c>
      <c r="D78" s="19">
        <v>4</v>
      </c>
      <c r="E78" s="19">
        <v>3</v>
      </c>
      <c r="F78" s="19">
        <v>4</v>
      </c>
      <c r="G78" s="19">
        <v>4</v>
      </c>
      <c r="H78" s="23" t="s">
        <v>222</v>
      </c>
    </row>
    <row r="79" spans="1:8" ht="29.45" thickBot="1" x14ac:dyDescent="0.35">
      <c r="A79" s="18" t="s">
        <v>249</v>
      </c>
      <c r="B79" s="18" t="s">
        <v>224</v>
      </c>
      <c r="C79" s="19">
        <v>0</v>
      </c>
      <c r="D79" s="19">
        <v>1</v>
      </c>
      <c r="E79" s="19">
        <v>2</v>
      </c>
      <c r="F79" s="19">
        <v>1</v>
      </c>
      <c r="G79" s="19">
        <v>2</v>
      </c>
      <c r="H79" s="23" t="s">
        <v>222</v>
      </c>
    </row>
    <row r="80" spans="1:8" ht="29.45" thickBot="1" x14ac:dyDescent="0.35">
      <c r="A80" s="18" t="s">
        <v>249</v>
      </c>
      <c r="B80" s="18" t="s">
        <v>225</v>
      </c>
      <c r="C80" s="19">
        <v>13</v>
      </c>
      <c r="D80" s="19">
        <v>4</v>
      </c>
      <c r="E80" s="19">
        <v>7</v>
      </c>
      <c r="F80" s="19">
        <v>5</v>
      </c>
      <c r="G80" s="19">
        <v>4</v>
      </c>
      <c r="H80" s="23" t="s">
        <v>222</v>
      </c>
    </row>
    <row r="81" spans="1:8" ht="15.65" thickBot="1" x14ac:dyDescent="0.35">
      <c r="A81" s="18" t="s">
        <v>249</v>
      </c>
      <c r="B81" s="18" t="s">
        <v>226</v>
      </c>
      <c r="C81" s="19">
        <v>7</v>
      </c>
      <c r="D81" s="19">
        <v>1</v>
      </c>
      <c r="E81" s="19">
        <v>5</v>
      </c>
      <c r="F81" s="19">
        <v>4</v>
      </c>
      <c r="G81" s="19">
        <v>2</v>
      </c>
      <c r="H81" s="23" t="s">
        <v>222</v>
      </c>
    </row>
    <row r="82" spans="1:8" ht="15.65" thickBot="1" x14ac:dyDescent="0.35">
      <c r="A82" s="18" t="s">
        <v>249</v>
      </c>
      <c r="B82" s="18" t="s">
        <v>227</v>
      </c>
      <c r="C82" s="19">
        <v>3</v>
      </c>
      <c r="D82" s="19">
        <v>2</v>
      </c>
      <c r="E82" s="19">
        <v>1</v>
      </c>
      <c r="F82" s="19">
        <v>1</v>
      </c>
      <c r="G82" s="19">
        <v>0</v>
      </c>
      <c r="H82" s="23" t="s">
        <v>222</v>
      </c>
    </row>
    <row r="83" spans="1:8" ht="15.65" thickBot="1" x14ac:dyDescent="0.35">
      <c r="A83" s="21" t="s">
        <v>249</v>
      </c>
      <c r="B83" s="21" t="s">
        <v>228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4" t="s">
        <v>222</v>
      </c>
    </row>
    <row r="84" spans="1:8" ht="43.85" thickBot="1" x14ac:dyDescent="0.35">
      <c r="A84" s="18" t="s">
        <v>249</v>
      </c>
      <c r="B84" s="20" t="s">
        <v>229</v>
      </c>
      <c r="C84" s="19">
        <v>0</v>
      </c>
      <c r="D84" s="19">
        <v>3</v>
      </c>
      <c r="E84" s="19">
        <v>3</v>
      </c>
      <c r="F84" s="19">
        <v>1</v>
      </c>
      <c r="G84" s="19">
        <v>10</v>
      </c>
      <c r="H84" s="23" t="s">
        <v>222</v>
      </c>
    </row>
    <row r="85" spans="1:8" ht="43.85" thickBot="1" x14ac:dyDescent="0.35">
      <c r="A85" s="18" t="s">
        <v>249</v>
      </c>
      <c r="B85" s="18" t="s">
        <v>230</v>
      </c>
      <c r="C85" s="19">
        <v>30</v>
      </c>
      <c r="D85" s="19">
        <v>38</v>
      </c>
      <c r="E85" s="19">
        <v>27</v>
      </c>
      <c r="F85" s="19">
        <v>29</v>
      </c>
      <c r="G85" s="19">
        <v>42</v>
      </c>
      <c r="H85" s="23" t="s">
        <v>222</v>
      </c>
    </row>
    <row r="86" spans="1:8" ht="29.45" thickBot="1" x14ac:dyDescent="0.35">
      <c r="A86" s="18" t="s">
        <v>249</v>
      </c>
      <c r="B86" s="18" t="s">
        <v>231</v>
      </c>
      <c r="C86" s="19">
        <v>13</v>
      </c>
      <c r="D86" s="19">
        <v>12</v>
      </c>
      <c r="E86" s="19">
        <v>24</v>
      </c>
      <c r="F86" s="19">
        <v>14</v>
      </c>
      <c r="G86" s="19">
        <v>25</v>
      </c>
      <c r="H86" s="23" t="s">
        <v>222</v>
      </c>
    </row>
    <row r="87" spans="1:8" ht="15.65" thickBot="1" x14ac:dyDescent="0.35">
      <c r="A87" s="18" t="s">
        <v>249</v>
      </c>
      <c r="B87" s="18" t="s">
        <v>232</v>
      </c>
      <c r="C87" s="19">
        <v>0</v>
      </c>
      <c r="D87" s="19">
        <v>2</v>
      </c>
      <c r="E87" s="19">
        <v>1</v>
      </c>
      <c r="F87" s="19">
        <v>1</v>
      </c>
      <c r="G87" s="19">
        <v>0</v>
      </c>
      <c r="H87" s="23" t="s">
        <v>222</v>
      </c>
    </row>
    <row r="88" spans="1:8" ht="43.85" thickBot="1" x14ac:dyDescent="0.35">
      <c r="A88" s="18" t="s">
        <v>249</v>
      </c>
      <c r="B88" s="18" t="s">
        <v>233</v>
      </c>
      <c r="C88" s="19">
        <v>3</v>
      </c>
      <c r="D88" s="19">
        <v>1</v>
      </c>
      <c r="E88" s="19">
        <v>0</v>
      </c>
      <c r="F88" s="19">
        <v>0</v>
      </c>
      <c r="G88" s="19">
        <v>0</v>
      </c>
      <c r="H88" s="23" t="s">
        <v>222</v>
      </c>
    </row>
    <row r="89" spans="1:8" ht="15.65" thickBot="1" x14ac:dyDescent="0.35">
      <c r="A89" s="18" t="s">
        <v>249</v>
      </c>
      <c r="B89" s="18" t="s">
        <v>234</v>
      </c>
      <c r="C89" s="19">
        <v>3</v>
      </c>
      <c r="D89" s="19">
        <v>0</v>
      </c>
      <c r="E89" s="19">
        <v>1</v>
      </c>
      <c r="F89" s="19">
        <v>4</v>
      </c>
      <c r="G89" s="19">
        <v>0</v>
      </c>
      <c r="H89" s="23" t="s">
        <v>222</v>
      </c>
    </row>
    <row r="90" spans="1:8" ht="15.65" thickBot="1" x14ac:dyDescent="0.35">
      <c r="A90" s="18" t="s">
        <v>249</v>
      </c>
      <c r="B90" s="18" t="s">
        <v>235</v>
      </c>
      <c r="C90" s="19">
        <v>3</v>
      </c>
      <c r="D90" s="19">
        <v>12</v>
      </c>
      <c r="E90" s="19">
        <v>3</v>
      </c>
      <c r="F90" s="19">
        <v>7</v>
      </c>
      <c r="G90" s="19">
        <v>2</v>
      </c>
      <c r="H90" s="23" t="s">
        <v>222</v>
      </c>
    </row>
    <row r="91" spans="1:8" ht="15.65" thickBot="1" x14ac:dyDescent="0.35">
      <c r="A91" s="18" t="s">
        <v>249</v>
      </c>
      <c r="B91" s="18" t="s">
        <v>236</v>
      </c>
      <c r="C91" s="19">
        <v>0</v>
      </c>
      <c r="D91" s="19">
        <v>1</v>
      </c>
      <c r="E91" s="19">
        <v>0</v>
      </c>
      <c r="F91" s="19">
        <v>0</v>
      </c>
      <c r="G91" s="19">
        <v>0</v>
      </c>
      <c r="H91" s="23" t="s">
        <v>222</v>
      </c>
    </row>
    <row r="92" spans="1:8" ht="15.65" thickBot="1" x14ac:dyDescent="0.35">
      <c r="A92" s="18" t="s">
        <v>249</v>
      </c>
      <c r="B92" s="18" t="s">
        <v>237</v>
      </c>
      <c r="C92" s="19">
        <v>0</v>
      </c>
      <c r="D92" s="19">
        <v>1</v>
      </c>
      <c r="E92" s="19">
        <v>0</v>
      </c>
      <c r="F92" s="19">
        <v>0</v>
      </c>
      <c r="G92" s="19">
        <v>0</v>
      </c>
      <c r="H92" s="23" t="s">
        <v>222</v>
      </c>
    </row>
    <row r="93" spans="1:8" ht="15.65" thickBot="1" x14ac:dyDescent="0.35">
      <c r="A93" s="18" t="s">
        <v>249</v>
      </c>
      <c r="B93" s="18" t="s">
        <v>238</v>
      </c>
      <c r="C93" s="19">
        <v>7</v>
      </c>
      <c r="D93" s="19">
        <v>7</v>
      </c>
      <c r="E93" s="19">
        <v>4</v>
      </c>
      <c r="F93" s="19">
        <v>6</v>
      </c>
      <c r="G93" s="19">
        <v>6</v>
      </c>
      <c r="H93" s="23" t="s">
        <v>222</v>
      </c>
    </row>
    <row r="94" spans="1:8" ht="15.65" thickBot="1" x14ac:dyDescent="0.35">
      <c r="A94" s="18" t="s">
        <v>249</v>
      </c>
      <c r="B94" s="18" t="s">
        <v>239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23" t="s">
        <v>222</v>
      </c>
    </row>
    <row r="95" spans="1:8" ht="15.65" thickBot="1" x14ac:dyDescent="0.35">
      <c r="A95" s="18" t="s">
        <v>249</v>
      </c>
      <c r="B95" s="18" t="s">
        <v>240</v>
      </c>
      <c r="C95" s="19">
        <v>10</v>
      </c>
      <c r="D95" s="19">
        <v>5</v>
      </c>
      <c r="E95" s="19">
        <v>3</v>
      </c>
      <c r="F95" s="19">
        <v>3</v>
      </c>
      <c r="G95" s="19">
        <v>2</v>
      </c>
      <c r="H95" s="23" t="s">
        <v>222</v>
      </c>
    </row>
    <row r="96" spans="1:8" ht="15.65" thickBot="1" x14ac:dyDescent="0.35">
      <c r="A96" s="18" t="s">
        <v>249</v>
      </c>
      <c r="B96" s="18" t="s">
        <v>241</v>
      </c>
      <c r="C96" s="19">
        <v>3</v>
      </c>
      <c r="D96" s="19">
        <v>6</v>
      </c>
      <c r="E96" s="19">
        <v>13</v>
      </c>
      <c r="F96" s="19">
        <v>18</v>
      </c>
      <c r="G96" s="19">
        <v>0</v>
      </c>
      <c r="H96" s="23" t="s">
        <v>222</v>
      </c>
    </row>
    <row r="97" spans="1:8" ht="15.65" thickBot="1" x14ac:dyDescent="0.35">
      <c r="A97" s="18" t="s">
        <v>249</v>
      </c>
      <c r="B97" s="18" t="s">
        <v>242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23" t="s">
        <v>222</v>
      </c>
    </row>
    <row r="98" spans="1:8" ht="15.65" thickBot="1" x14ac:dyDescent="0.35">
      <c r="A98" s="18" t="s">
        <v>249</v>
      </c>
      <c r="B98" s="18" t="s">
        <v>243</v>
      </c>
      <c r="C98" s="19">
        <v>0</v>
      </c>
      <c r="D98" s="19">
        <v>2</v>
      </c>
      <c r="E98" s="19">
        <v>2</v>
      </c>
      <c r="F98" s="19">
        <v>2</v>
      </c>
      <c r="G98" s="19">
        <v>0</v>
      </c>
      <c r="H98" s="23" t="s">
        <v>222</v>
      </c>
    </row>
    <row r="99" spans="1:8" ht="15.65" thickBot="1" x14ac:dyDescent="0.35">
      <c r="A99" s="18" t="s">
        <v>249</v>
      </c>
      <c r="B99" s="18" t="s">
        <v>244</v>
      </c>
      <c r="C99" s="19">
        <v>0</v>
      </c>
      <c r="D99" s="19">
        <v>0</v>
      </c>
      <c r="E99" s="19">
        <v>3</v>
      </c>
      <c r="F99" s="19">
        <v>0</v>
      </c>
      <c r="G99" s="19">
        <v>2</v>
      </c>
      <c r="H99" s="23" t="s">
        <v>222</v>
      </c>
    </row>
    <row r="100" spans="1:8" ht="15.65" thickBot="1" x14ac:dyDescent="0.35">
      <c r="A100" s="18" t="s">
        <v>249</v>
      </c>
      <c r="B100" s="18" t="s">
        <v>245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23" t="s">
        <v>222</v>
      </c>
    </row>
    <row r="101" spans="1:8" ht="15.65" thickBot="1" x14ac:dyDescent="0.35">
      <c r="A101" s="18" t="s">
        <v>249</v>
      </c>
      <c r="B101" s="18" t="s">
        <v>246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23" t="s">
        <v>222</v>
      </c>
    </row>
    <row r="102" spans="1:8" ht="15.65" thickBot="1" x14ac:dyDescent="0.35">
      <c r="A102" s="18" t="s">
        <v>250</v>
      </c>
      <c r="B102" s="18" t="s">
        <v>221</v>
      </c>
      <c r="C102" s="18" t="s">
        <v>222</v>
      </c>
      <c r="D102" s="19">
        <v>0</v>
      </c>
      <c r="E102" s="19">
        <v>0</v>
      </c>
      <c r="F102" s="19">
        <v>0</v>
      </c>
      <c r="G102" s="19">
        <v>0</v>
      </c>
      <c r="H102" s="23" t="s">
        <v>222</v>
      </c>
    </row>
    <row r="103" spans="1:8" ht="15.65" thickBot="1" x14ac:dyDescent="0.35">
      <c r="A103" s="18" t="s">
        <v>250</v>
      </c>
      <c r="B103" s="18" t="s">
        <v>223</v>
      </c>
      <c r="C103" s="18" t="s">
        <v>222</v>
      </c>
      <c r="D103" s="19">
        <v>3</v>
      </c>
      <c r="E103" s="19">
        <v>4</v>
      </c>
      <c r="F103" s="19">
        <v>3</v>
      </c>
      <c r="G103" s="19">
        <v>4</v>
      </c>
      <c r="H103" s="23" t="s">
        <v>222</v>
      </c>
    </row>
    <row r="104" spans="1:8" ht="29.45" thickBot="1" x14ac:dyDescent="0.35">
      <c r="A104" s="21" t="s">
        <v>250</v>
      </c>
      <c r="B104" s="21" t="s">
        <v>224</v>
      </c>
      <c r="C104" s="21" t="s">
        <v>222</v>
      </c>
      <c r="D104" s="22">
        <v>4</v>
      </c>
      <c r="E104" s="22">
        <v>3</v>
      </c>
      <c r="F104" s="22">
        <v>3</v>
      </c>
      <c r="G104" s="22">
        <v>6</v>
      </c>
      <c r="H104" s="24" t="s">
        <v>222</v>
      </c>
    </row>
    <row r="105" spans="1:8" ht="29.45" thickBot="1" x14ac:dyDescent="0.35">
      <c r="A105" s="18" t="s">
        <v>250</v>
      </c>
      <c r="B105" s="18" t="s">
        <v>225</v>
      </c>
      <c r="C105" s="18" t="s">
        <v>222</v>
      </c>
      <c r="D105" s="19">
        <v>52</v>
      </c>
      <c r="E105" s="19">
        <v>50</v>
      </c>
      <c r="F105" s="19">
        <v>60</v>
      </c>
      <c r="G105" s="19">
        <v>64</v>
      </c>
      <c r="H105" s="23" t="s">
        <v>222</v>
      </c>
    </row>
    <row r="106" spans="1:8" ht="15.65" thickBot="1" x14ac:dyDescent="0.35">
      <c r="A106" s="18" t="s">
        <v>250</v>
      </c>
      <c r="B106" s="18" t="s">
        <v>226</v>
      </c>
      <c r="C106" s="18" t="s">
        <v>222</v>
      </c>
      <c r="D106" s="19">
        <v>4</v>
      </c>
      <c r="E106" s="19">
        <v>0</v>
      </c>
      <c r="F106" s="19">
        <v>0</v>
      </c>
      <c r="G106" s="19">
        <v>2</v>
      </c>
      <c r="H106" s="23" t="s">
        <v>222</v>
      </c>
    </row>
    <row r="107" spans="1:8" ht="15.65" thickBot="1" x14ac:dyDescent="0.35">
      <c r="A107" s="18" t="s">
        <v>250</v>
      </c>
      <c r="B107" s="18" t="s">
        <v>227</v>
      </c>
      <c r="C107" s="18" t="s">
        <v>222</v>
      </c>
      <c r="D107" s="19">
        <v>2</v>
      </c>
      <c r="E107" s="19">
        <v>1</v>
      </c>
      <c r="F107" s="19">
        <v>2</v>
      </c>
      <c r="G107" s="19">
        <v>0</v>
      </c>
      <c r="H107" s="23" t="s">
        <v>222</v>
      </c>
    </row>
    <row r="108" spans="1:8" ht="15.65" thickBot="1" x14ac:dyDescent="0.35">
      <c r="A108" s="18" t="s">
        <v>250</v>
      </c>
      <c r="B108" s="18" t="s">
        <v>228</v>
      </c>
      <c r="C108" s="18" t="s">
        <v>222</v>
      </c>
      <c r="D108" s="19">
        <v>0</v>
      </c>
      <c r="E108" s="19">
        <v>0</v>
      </c>
      <c r="F108" s="19">
        <v>0</v>
      </c>
      <c r="G108" s="19">
        <v>0</v>
      </c>
      <c r="H108" s="23" t="s">
        <v>222</v>
      </c>
    </row>
    <row r="109" spans="1:8" ht="43.85" thickBot="1" x14ac:dyDescent="0.35">
      <c r="A109" s="18" t="s">
        <v>250</v>
      </c>
      <c r="B109" s="20" t="s">
        <v>229</v>
      </c>
      <c r="C109" s="18" t="s">
        <v>222</v>
      </c>
      <c r="D109" s="19">
        <v>1</v>
      </c>
      <c r="E109" s="19">
        <v>0</v>
      </c>
      <c r="F109" s="19">
        <v>1</v>
      </c>
      <c r="G109" s="19">
        <v>0</v>
      </c>
      <c r="H109" s="23" t="s">
        <v>222</v>
      </c>
    </row>
    <row r="110" spans="1:8" ht="43.85" thickBot="1" x14ac:dyDescent="0.35">
      <c r="A110" s="18" t="s">
        <v>250</v>
      </c>
      <c r="B110" s="18" t="s">
        <v>230</v>
      </c>
      <c r="C110" s="18" t="s">
        <v>222</v>
      </c>
      <c r="D110" s="19">
        <v>13</v>
      </c>
      <c r="E110" s="19">
        <v>17</v>
      </c>
      <c r="F110" s="19">
        <v>9</v>
      </c>
      <c r="G110" s="19">
        <v>6</v>
      </c>
      <c r="H110" s="23" t="s">
        <v>222</v>
      </c>
    </row>
    <row r="111" spans="1:8" ht="29.45" thickBot="1" x14ac:dyDescent="0.35">
      <c r="A111" s="18" t="s">
        <v>250</v>
      </c>
      <c r="B111" s="18" t="s">
        <v>231</v>
      </c>
      <c r="C111" s="18" t="s">
        <v>222</v>
      </c>
      <c r="D111" s="19">
        <v>10</v>
      </c>
      <c r="E111" s="19">
        <v>7</v>
      </c>
      <c r="F111" s="19">
        <v>11</v>
      </c>
      <c r="G111" s="19">
        <v>10</v>
      </c>
      <c r="H111" s="23" t="s">
        <v>222</v>
      </c>
    </row>
    <row r="112" spans="1:8" ht="15.65" thickBot="1" x14ac:dyDescent="0.35">
      <c r="A112" s="18" t="s">
        <v>250</v>
      </c>
      <c r="B112" s="18" t="s">
        <v>232</v>
      </c>
      <c r="C112" s="18" t="s">
        <v>222</v>
      </c>
      <c r="D112" s="19">
        <v>0</v>
      </c>
      <c r="E112" s="19">
        <v>0</v>
      </c>
      <c r="F112" s="19">
        <v>0</v>
      </c>
      <c r="G112" s="19">
        <v>0</v>
      </c>
      <c r="H112" s="23" t="s">
        <v>222</v>
      </c>
    </row>
    <row r="113" spans="1:8" ht="43.85" thickBot="1" x14ac:dyDescent="0.35">
      <c r="A113" s="18" t="s">
        <v>250</v>
      </c>
      <c r="B113" s="18" t="s">
        <v>233</v>
      </c>
      <c r="C113" s="18" t="s">
        <v>222</v>
      </c>
      <c r="D113" s="19">
        <v>0</v>
      </c>
      <c r="E113" s="19">
        <v>0</v>
      </c>
      <c r="F113" s="19">
        <v>0</v>
      </c>
      <c r="G113" s="19">
        <v>0</v>
      </c>
      <c r="H113" s="23" t="s">
        <v>222</v>
      </c>
    </row>
    <row r="114" spans="1:8" ht="15.65" thickBot="1" x14ac:dyDescent="0.35">
      <c r="A114" s="18" t="s">
        <v>250</v>
      </c>
      <c r="B114" s="18" t="s">
        <v>234</v>
      </c>
      <c r="C114" s="18" t="s">
        <v>222</v>
      </c>
      <c r="D114" s="19">
        <v>2</v>
      </c>
      <c r="E114" s="19">
        <v>2</v>
      </c>
      <c r="F114" s="19">
        <v>2</v>
      </c>
      <c r="G114" s="19">
        <v>0</v>
      </c>
      <c r="H114" s="23" t="s">
        <v>222</v>
      </c>
    </row>
    <row r="115" spans="1:8" ht="15.65" thickBot="1" x14ac:dyDescent="0.35">
      <c r="A115" s="18" t="s">
        <v>250</v>
      </c>
      <c r="B115" s="18" t="s">
        <v>235</v>
      </c>
      <c r="C115" s="18" t="s">
        <v>222</v>
      </c>
      <c r="D115" s="19">
        <v>1</v>
      </c>
      <c r="E115" s="19">
        <v>0</v>
      </c>
      <c r="F115" s="19">
        <v>2</v>
      </c>
      <c r="G115" s="19">
        <v>4</v>
      </c>
      <c r="H115" s="23" t="s">
        <v>222</v>
      </c>
    </row>
    <row r="116" spans="1:8" ht="15.65" thickBot="1" x14ac:dyDescent="0.35">
      <c r="A116" s="18" t="s">
        <v>250</v>
      </c>
      <c r="B116" s="18" t="s">
        <v>236</v>
      </c>
      <c r="C116" s="18" t="s">
        <v>222</v>
      </c>
      <c r="D116" s="19">
        <v>0</v>
      </c>
      <c r="E116" s="19">
        <v>0</v>
      </c>
      <c r="F116" s="19">
        <v>0</v>
      </c>
      <c r="G116" s="19">
        <v>0</v>
      </c>
      <c r="H116" s="23" t="s">
        <v>222</v>
      </c>
    </row>
    <row r="117" spans="1:8" ht="15.65" thickBot="1" x14ac:dyDescent="0.35">
      <c r="A117" s="18" t="s">
        <v>250</v>
      </c>
      <c r="B117" s="18" t="s">
        <v>237</v>
      </c>
      <c r="C117" s="18" t="s">
        <v>222</v>
      </c>
      <c r="D117" s="19">
        <v>0</v>
      </c>
      <c r="E117" s="19">
        <v>0</v>
      </c>
      <c r="F117" s="19">
        <v>0</v>
      </c>
      <c r="G117" s="19">
        <v>0</v>
      </c>
      <c r="H117" s="23" t="s">
        <v>222</v>
      </c>
    </row>
    <row r="118" spans="1:8" ht="15.65" thickBot="1" x14ac:dyDescent="0.35">
      <c r="A118" s="18" t="s">
        <v>250</v>
      </c>
      <c r="B118" s="18" t="s">
        <v>238</v>
      </c>
      <c r="C118" s="18" t="s">
        <v>222</v>
      </c>
      <c r="D118" s="19">
        <v>6</v>
      </c>
      <c r="E118" s="19">
        <v>14</v>
      </c>
      <c r="F118" s="19">
        <v>6</v>
      </c>
      <c r="G118" s="19">
        <v>3</v>
      </c>
      <c r="H118" s="23" t="s">
        <v>222</v>
      </c>
    </row>
    <row r="119" spans="1:8" ht="15.65" thickBot="1" x14ac:dyDescent="0.35">
      <c r="A119" s="18" t="s">
        <v>250</v>
      </c>
      <c r="B119" s="18" t="s">
        <v>239</v>
      </c>
      <c r="C119" s="18" t="s">
        <v>222</v>
      </c>
      <c r="D119" s="19">
        <v>0</v>
      </c>
      <c r="E119" s="19">
        <v>0</v>
      </c>
      <c r="F119" s="19">
        <v>0</v>
      </c>
      <c r="G119" s="19">
        <v>0</v>
      </c>
      <c r="H119" s="23" t="s">
        <v>222</v>
      </c>
    </row>
    <row r="120" spans="1:8" ht="15.65" thickBot="1" x14ac:dyDescent="0.35">
      <c r="A120" s="18" t="s">
        <v>250</v>
      </c>
      <c r="B120" s="18" t="s">
        <v>240</v>
      </c>
      <c r="C120" s="18" t="s">
        <v>222</v>
      </c>
      <c r="D120" s="19">
        <v>3</v>
      </c>
      <c r="E120" s="19">
        <v>1</v>
      </c>
      <c r="F120" s="19">
        <v>0</v>
      </c>
      <c r="G120" s="19">
        <v>0</v>
      </c>
      <c r="H120" s="23" t="s">
        <v>222</v>
      </c>
    </row>
    <row r="121" spans="1:8" ht="15.65" thickBot="1" x14ac:dyDescent="0.35">
      <c r="A121" s="18" t="s">
        <v>250</v>
      </c>
      <c r="B121" s="18" t="s">
        <v>241</v>
      </c>
      <c r="C121" s="18" t="s">
        <v>222</v>
      </c>
      <c r="D121" s="19">
        <v>0</v>
      </c>
      <c r="E121" s="19">
        <v>0</v>
      </c>
      <c r="F121" s="19">
        <v>0</v>
      </c>
      <c r="G121" s="19">
        <v>0</v>
      </c>
      <c r="H121" s="23" t="s">
        <v>222</v>
      </c>
    </row>
    <row r="122" spans="1:8" ht="15.65" thickBot="1" x14ac:dyDescent="0.35">
      <c r="A122" s="18" t="s">
        <v>250</v>
      </c>
      <c r="B122" s="18" t="s">
        <v>242</v>
      </c>
      <c r="C122" s="18" t="s">
        <v>222</v>
      </c>
      <c r="D122" s="19">
        <v>0</v>
      </c>
      <c r="E122" s="19">
        <v>0</v>
      </c>
      <c r="F122" s="19">
        <v>0</v>
      </c>
      <c r="G122" s="19">
        <v>0</v>
      </c>
      <c r="H122" s="23" t="s">
        <v>222</v>
      </c>
    </row>
    <row r="123" spans="1:8" ht="15.65" thickBot="1" x14ac:dyDescent="0.35">
      <c r="A123" s="18" t="s">
        <v>250</v>
      </c>
      <c r="B123" s="18" t="s">
        <v>243</v>
      </c>
      <c r="C123" s="18" t="s">
        <v>222</v>
      </c>
      <c r="D123" s="19">
        <v>0</v>
      </c>
      <c r="E123" s="19">
        <v>0</v>
      </c>
      <c r="F123" s="19">
        <v>0</v>
      </c>
      <c r="G123" s="19">
        <v>0</v>
      </c>
      <c r="H123" s="23" t="s">
        <v>222</v>
      </c>
    </row>
    <row r="124" spans="1:8" ht="15.65" thickBot="1" x14ac:dyDescent="0.35">
      <c r="A124" s="21" t="s">
        <v>250</v>
      </c>
      <c r="B124" s="21" t="s">
        <v>244</v>
      </c>
      <c r="C124" s="21" t="s">
        <v>222</v>
      </c>
      <c r="D124" s="22">
        <v>0</v>
      </c>
      <c r="E124" s="22">
        <v>0</v>
      </c>
      <c r="F124" s="22">
        <v>0</v>
      </c>
      <c r="G124" s="22">
        <v>0</v>
      </c>
      <c r="H124" s="24" t="s">
        <v>222</v>
      </c>
    </row>
    <row r="125" spans="1:8" ht="15.65" thickBot="1" x14ac:dyDescent="0.35">
      <c r="A125" s="18" t="s">
        <v>250</v>
      </c>
      <c r="B125" s="18" t="s">
        <v>245</v>
      </c>
      <c r="C125" s="18" t="s">
        <v>222</v>
      </c>
      <c r="D125" s="19">
        <v>0</v>
      </c>
      <c r="E125" s="19">
        <v>0</v>
      </c>
      <c r="F125" s="19">
        <v>0</v>
      </c>
      <c r="G125" s="19">
        <v>0</v>
      </c>
      <c r="H125" s="23" t="s">
        <v>222</v>
      </c>
    </row>
    <row r="126" spans="1:8" x14ac:dyDescent="0.3">
      <c r="A126" s="27" t="s">
        <v>250</v>
      </c>
      <c r="B126" s="27" t="s">
        <v>246</v>
      </c>
      <c r="C126" s="27" t="s">
        <v>222</v>
      </c>
      <c r="D126" s="28">
        <v>0</v>
      </c>
      <c r="E126" s="28">
        <v>0</v>
      </c>
      <c r="F126" s="28">
        <v>0</v>
      </c>
      <c r="G126" s="28">
        <v>0</v>
      </c>
      <c r="H126" s="29" t="s">
        <v>222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One-Liter Grab Dates</vt:lpstr>
      <vt:lpstr>relative_abundances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Coffin, Scott@Waterboards</cp:lastModifiedBy>
  <dcterms:created xsi:type="dcterms:W3CDTF">2022-01-27T00:00:17Z</dcterms:created>
  <dcterms:modified xsi:type="dcterms:W3CDTF">2022-02-01T17:47:09Z</dcterms:modified>
</cp:coreProperties>
</file>