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SCoffin\Documents\OFFLINE\DATA\R\GitHub\aq_mp_tox_shiny\aq_mp_tox_shiny\Concentration data\"/>
    </mc:Choice>
  </mc:AlternateContent>
  <xr:revisionPtr revIDLastSave="0" documentId="13_ncr:1_{6C178001-10CB-461A-AE40-78B710AE6D9A}" xr6:coauthVersionLast="45" xr6:coauthVersionMax="45" xr10:uidLastSave="{00000000-0000-0000-0000-000000000000}"/>
  <bookViews>
    <workbookView xWindow="49170" yWindow="-2550" windowWidth="29040" windowHeight="15840" tabRatio="204" xr2:uid="{00000000-000D-0000-FFFF-FFFF00000000}"/>
  </bookViews>
  <sheets>
    <sheet name="PDFTables.c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</calcChain>
</file>

<file path=xl/sharedStrings.xml><?xml version="1.0" encoding="utf-8"?>
<sst xmlns="http://schemas.openxmlformats.org/spreadsheetml/2006/main" count="3665" uniqueCount="142">
  <si>
    <t>Sampling apparatus</t>
  </si>
  <si>
    <t>Sampling location</t>
  </si>
  <si>
    <t>Probability distribution</t>
  </si>
  <si>
    <t>Reference</t>
  </si>
  <si>
    <t>N.A.</t>
  </si>
  <si>
    <t>Trawl net: 18 cm high, 333 μm mesh size.</t>
  </si>
  <si>
    <t>Lake Winnipeg, Canada</t>
  </si>
  <si>
    <t>Anderson et al. (2017)</t>
  </si>
  <si>
    <t>Bottles: 0.5 m depth, 100 L filtered at 100 μm.</t>
  </si>
  <si>
    <t>Ottawa River basin, Canada</t>
  </si>
  <si>
    <t>Vermaire et al. (2017)</t>
  </si>
  <si>
    <t>Bei Lake, China</t>
  </si>
  <si>
    <t>Triangular: min-mean-max</t>
  </si>
  <si>
    <t>Beitaizi Lake, China</t>
  </si>
  <si>
    <t>Dong Lake, China</t>
  </si>
  <si>
    <t>Houguan Lake, China</t>
  </si>
  <si>
    <t>Hou Lake, China</t>
  </si>
  <si>
    <t>Huangjia Lake, China</t>
  </si>
  <si>
    <t>Huanzi Lake, China</t>
  </si>
  <si>
    <t>Jinyin Lake, China</t>
  </si>
  <si>
    <t>Longyang Lake, China</t>
  </si>
  <si>
    <t>Moshui Lake, China</t>
  </si>
  <si>
    <t>Nan Lake, China</t>
  </si>
  <si>
    <t>Nantaizi Lake, China</t>
  </si>
  <si>
    <t>Wang et al. (2017)</t>
  </si>
  <si>
    <t>Sha Lake, China</t>
  </si>
  <si>
    <t>Sanjiao Lake, China</t>
  </si>
  <si>
    <t>Tangxun Lake, China</t>
  </si>
  <si>
    <t>Tazi Lake, China</t>
  </si>
  <si>
    <t>Wu Lake, China</t>
  </si>
  <si>
    <t>Yandong Lake, China</t>
  </si>
  <si>
    <t>Yanxi Lake, China</t>
  </si>
  <si>
    <t>Zhushan Lake, China</t>
  </si>
  <si>
    <t>Yangtze River, China</t>
  </si>
  <si>
    <t>Hanjiang River, China</t>
  </si>
  <si>
    <t>Trawl net: 50 cm high, 112 μm mesh size.</t>
  </si>
  <si>
    <t>Zhang et al. (2015)</t>
  </si>
  <si>
    <t>Zhang et al. (2017)</t>
  </si>
  <si>
    <t>25 L collected with a Teflon pump at a depth of 1
m and filtered with a 48 μm stainless steel sieve.</t>
  </si>
  <si>
    <t>Di and Wang (2018)</t>
  </si>
  <si>
    <t>Normal: mean and SD</t>
  </si>
  <si>
    <t>Taihu Lake, China</t>
  </si>
  <si>
    <t>Su et al. (2016)</t>
  </si>
  <si>
    <t>Lahens et al. (2018)</t>
  </si>
  <si>
    <t>Driftnets: 0.5 m diameter, 500 μm mesh size.</t>
  </si>
  <si>
    <t>Lechner et al. (2014)</t>
  </si>
  <si>
    <t>River Seine, France</t>
  </si>
  <si>
    <t>River Marne, France</t>
  </si>
  <si>
    <t>Dris et al. (2015)</t>
  </si>
  <si>
    <t>Lake Chiusi, Italy</t>
  </si>
  <si>
    <t>Manta trawl: 18.5 cm high, 300 μm mesh size.</t>
  </si>
  <si>
    <t>Fischer et al. (2016)</t>
  </si>
  <si>
    <t>Lake Bolsena, Italy</t>
  </si>
  <si>
    <t>Manta trawl: 20 cm high, 300 μm mesh size.</t>
  </si>
  <si>
    <t>Lake Maggiore, Italy</t>
  </si>
  <si>
    <t>Sighicelli et al. (2018)</t>
  </si>
  <si>
    <t>Lake Garda, Italy</t>
  </si>
  <si>
    <t>Lake Iseo, Italy</t>
  </si>
  <si>
    <t>Geneva Lake, Switzerland</t>
  </si>
  <si>
    <t>Constance Lake, Switzerland</t>
  </si>
  <si>
    <t>Neuchâtel Lake, Switzerland</t>
  </si>
  <si>
    <t>Maggiore Lake, Switzerland</t>
  </si>
  <si>
    <t>Zurich Lake, Switzerland</t>
  </si>
  <si>
    <t>Brienz Lake, Switzerland</t>
  </si>
  <si>
    <t>Manta trawl: 18 cm high, 300 μm mesh size.</t>
  </si>
  <si>
    <t>Rhône River, Switzerland</t>
  </si>
  <si>
    <t>Faure et al. (2015)</t>
  </si>
  <si>
    <t>Aubonne River, Switzerland</t>
  </si>
  <si>
    <t>Venoge River, Switzerland</t>
  </si>
  <si>
    <t>Vuachère River, Switzerland</t>
  </si>
  <si>
    <t>Rhine River, Switzerland</t>
  </si>
  <si>
    <t>Rhine River, France/Germany</t>
  </si>
  <si>
    <t>Rhine River, France</t>
  </si>
  <si>
    <t>Manta net: 18 cm high, 300 μm mesh size.</t>
  </si>
  <si>
    <t>Mani et al. (2015)</t>
  </si>
  <si>
    <t>Rhine River, Germany</t>
  </si>
  <si>
    <t>Rhine River, The Netherlands</t>
  </si>
  <si>
    <t>Uniform: median-max</t>
  </si>
  <si>
    <t>Great Lakes tributaries, USA</t>
  </si>
  <si>
    <t>Baldwin et al. (2016)</t>
  </si>
  <si>
    <t>Lake Huron, USA</t>
  </si>
  <si>
    <t>Lake Superior, USA</t>
  </si>
  <si>
    <t>Manta trawl: 16 cm high, 333 μm mesh size.</t>
  </si>
  <si>
    <t>Eriksen et al. (2013)</t>
  </si>
  <si>
    <t>Lake Erie, USA</t>
  </si>
  <si>
    <t>Lake</t>
  </si>
  <si>
    <t>Neuston net: 333 μm mesh size.</t>
  </si>
  <si>
    <t>Hoellein et al. (2017)</t>
  </si>
  <si>
    <t>Neuston nets: 41-42 cm high, 333 μm mesh size.</t>
  </si>
  <si>
    <t>McCormick et al. (2014)</t>
  </si>
  <si>
    <t>Bottles of 1.85 L, filtration at 450 nm.</t>
  </si>
  <si>
    <t>Kapp and Yeatman (2018)</t>
  </si>
  <si>
    <t>Plankton net: 100 μm mesh size</t>
  </si>
  <si>
    <t>Neuston net: 36 cm high, 333 μm mesh size</t>
  </si>
  <si>
    <t>Goose Creek, Chicago, USA</t>
  </si>
  <si>
    <t>(McCormick et al. 2016)</t>
  </si>
  <si>
    <t>DuPage River, Chicago, USA</t>
  </si>
  <si>
    <t>Salt Creek, Chicago, USA</t>
  </si>
  <si>
    <t>Trawl net (16 x 61 cm), mesh size 333 μm</t>
  </si>
  <si>
    <t>Lake Hovsgol, Mongolia</t>
  </si>
  <si>
    <t>Free et al. (2014)</t>
  </si>
  <si>
    <t>Coyote Creek, CA, USA</t>
  </si>
  <si>
    <t>San Gabriel River, CA, USA</t>
  </si>
  <si>
    <t>Moore et al. (2011)</t>
  </si>
  <si>
    <t>Los Angeles River, CA, USA</t>
  </si>
  <si>
    <t>Manta trawl net (16 x 61 cm), mesh size 100 μm</t>
  </si>
  <si>
    <t>Cable et al. (2017)</t>
  </si>
  <si>
    <t>Uniform from min to max</t>
  </si>
  <si>
    <t>Lake St. Clair, USA</t>
  </si>
  <si>
    <t>Teflon pump (0-20 cm deep); 50 μm stainless steel sieve.</t>
  </si>
  <si>
    <t>Yangtze River and tributaries, China</t>
  </si>
  <si>
    <t>Xixiang Bay, the Three Gorges Reservoir, Chongqing, China</t>
  </si>
  <si>
    <t>Plankton net: 65 cm diameter, 333 μm mesh size. Half kept under water. 100 μm filtration.</t>
  </si>
  <si>
    <t>Steel sampler at each site (bottles). 5 μm filtration.</t>
  </si>
  <si>
    <t>Fibres collected from bulk sample; Fragments collected with net of 300 μm mesh size. Both were then filtered at 2.7 μm.</t>
  </si>
  <si>
    <t>Saigon River, Ho Chi Minh City, Vietnam</t>
  </si>
  <si>
    <t>Danube Alluvial Zone National Park, Austria</t>
  </si>
  <si>
    <t>Manta trawl: 330 μm mesh size; 0–0.3 m surface layer.</t>
  </si>
  <si>
    <t>Plankton net: 80 μm mesh size. 0.1-0.35 m surface layer.</t>
  </si>
  <si>
    <t>Neuston net: 40 cm high, 333 μm mesh size. The net skimmed the upper 20-35 cm of the water.</t>
  </si>
  <si>
    <t>North Shore Channel, Lake Michigan, USA</t>
  </si>
  <si>
    <t>Snake and Columbia Rivers, USA</t>
  </si>
  <si>
    <t>Higgen's Creek, Chicago, USA</t>
  </si>
  <si>
    <t>Springbrook Creek, Chicago, USA</t>
  </si>
  <si>
    <t>L Kickapoo Creek, Chicago, USA</t>
  </si>
  <si>
    <t>N Shore Channel, Chicago, USA</t>
  </si>
  <si>
    <t>W Br DuPage River, Chicago, USA</t>
  </si>
  <si>
    <t>E Br DuPage River, Chicago, USA</t>
  </si>
  <si>
    <t>Handnets (mesh sizes 800 and 500 μm), manta trawl net (mesh size 333 μm), streambed sampler (mesh size 333 μm), rectangular net (mesh size 333 μm)</t>
  </si>
  <si>
    <t>Min particle size um</t>
  </si>
  <si>
    <t>Max particle size um</t>
  </si>
  <si>
    <t>Single Measurement conc (#/m3)</t>
  </si>
  <si>
    <t>Minimum conc (#/m3)</t>
  </si>
  <si>
    <t>Mean conc (#/m3)</t>
  </si>
  <si>
    <t>Median conc (#/m3)</t>
  </si>
  <si>
    <t>Maximum conc (#/m3)</t>
  </si>
  <si>
    <t>Standard
deviation conc (#/m3)</t>
  </si>
  <si>
    <t>System</t>
  </si>
  <si>
    <t>River</t>
  </si>
  <si>
    <t>Estuary?</t>
  </si>
  <si>
    <t>Device Opening Dimension (cm)</t>
  </si>
  <si>
    <t>Correction.Factor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</si>
</sst>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E+0"/>
  </numFmts>
  <fonts count="2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/>
    <xf numFmtId="0" fontId="0" fillId="0" borderId="0" xfId="0" applyAlignment="1">
      <alignment wrapText="1"/>
    </xf>
  </cellXfs>
  <cellStyles count="1">
    <cellStyle name="Normal" xfId="0" builtinId="0"/>
  </cellStyles>
  <dxfs count="6">
    <dxf>
      <numFmt numFmtId="0" formatCode="General"/>
    </dxf>
    <dxf>
      <numFmt numFmtId="164" formatCode="0.00E+0"/>
    </dxf>
    <dxf>
      <numFmt numFmtId="164" formatCode="0.00E+0"/>
    </dxf>
    <dxf>
      <numFmt numFmtId="164" formatCode="0.00E+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7CD88E-81FF-4B3F-9A4C-348C9B3F075E}" name="Table1" displayName="Table1" ref="A1:O392" totalsRowShown="0">
  <autoFilter ref="A1:O392" xr:uid="{DCDF37E5-1FD5-4317-869B-CCBF3789C3E5}"/>
  <tableColumns count="15">
    <tableColumn id="1" xr3:uid="{EC685E00-0152-478D-BF4B-682AB5B9F7ED}" name="Sampling apparatus"/>
    <tableColumn id="2" xr3:uid="{6DCE5224-704E-41B7-8411-D97E964D2286}" name="Device Opening Dimension (cm)" dataDxfId="5"/>
    <tableColumn id="3" xr3:uid="{17C9599E-9BC5-4050-9C35-CBD42A6762AB}" name="Min particle size um" dataDxfId="4"/>
    <tableColumn id="4" xr3:uid="{A20A0B10-04C5-4D4F-88EC-FBD76AA68107}" name="Max particle size um"/>
    <tableColumn id="5" xr3:uid="{7CB7588D-3079-401A-82DC-773A98DAD3A1}" name="Sampling location"/>
    <tableColumn id="6" xr3:uid="{F8934D5D-B0E4-49DA-82B2-7CA4AFF67B4D}" name="System"/>
    <tableColumn id="7" xr3:uid="{C0D1164C-752C-4CB7-A9B3-B149F36A926B}" name="Single Measurement conc (#/m3)"/>
    <tableColumn id="8" xr3:uid="{8756E5D1-FFE6-4C4B-B966-AB85D1582869}" name="Minimum conc (#/m3)" dataDxfId="3"/>
    <tableColumn id="9" xr3:uid="{0DD773A7-68DB-4AB2-8CC6-CAA6353ABCB0}" name="Mean conc (#/m3)" dataDxfId="2"/>
    <tableColumn id="10" xr3:uid="{7FCAE546-D976-4EE4-A848-719007793DE1}" name="Median conc (#/m3)"/>
    <tableColumn id="11" xr3:uid="{EE04754B-EAC1-4900-A346-7A0975BE8D0D}" name="Maximum conc (#/m3)" dataDxfId="1"/>
    <tableColumn id="12" xr3:uid="{8BF10847-BC45-44E5-8A72-0BC9A5991786}" name="Standard_x000a_deviation conc (#/m3)"/>
    <tableColumn id="13" xr3:uid="{211C2B40-088A-4A72-8C08-D592DEE9BBA7}" name="Probability distribution"/>
    <tableColumn id="14" xr3:uid="{AC9AB52F-FE2B-4AE5-9C91-BC8905DF62F1}" name="Reference"/>
    <tableColumn id="15" xr3:uid="{ECCE8317-711E-4E49-9986-31223794C2FC}" name="Correction.Factor" dataDxfId="0">
      <calculatedColumnFormula>IF(Table1[[#This Row],[Min particle size um]]=333,40.37)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2"/>
  <sheetViews>
    <sheetView tabSelected="1" topLeftCell="F2" zoomScaleNormal="100" workbookViewId="0">
      <selection activeCell="O3" sqref="O3"/>
    </sheetView>
  </sheetViews>
  <sheetFormatPr defaultRowHeight="14.25" x14ac:dyDescent="0.2"/>
  <cols>
    <col min="1" max="1" width="80.625" customWidth="1"/>
    <col min="2" max="2" width="32" bestFit="1" customWidth="1"/>
    <col min="3" max="3" width="20.75" bestFit="1" customWidth="1"/>
    <col min="4" max="4" width="21.125" bestFit="1" customWidth="1"/>
    <col min="5" max="5" width="50.625" bestFit="1" customWidth="1"/>
    <col min="6" max="6" width="50.5" customWidth="1"/>
    <col min="7" max="7" width="31.5" customWidth="1"/>
    <col min="8" max="8" width="21.125" customWidth="1"/>
    <col min="9" max="9" width="18.125" customWidth="1"/>
    <col min="10" max="10" width="19.75" customWidth="1"/>
    <col min="11" max="11" width="21.5" customWidth="1"/>
    <col min="13" max="13" width="22.75" customWidth="1"/>
    <col min="14" max="14" width="12.125" customWidth="1"/>
    <col min="15" max="15" width="18.625" bestFit="1" customWidth="1"/>
  </cols>
  <sheetData>
    <row r="1" spans="1:15" ht="28.35" customHeight="1" x14ac:dyDescent="0.2">
      <c r="A1" t="s">
        <v>0</v>
      </c>
      <c r="B1" t="s">
        <v>140</v>
      </c>
      <c r="C1" t="s">
        <v>129</v>
      </c>
      <c r="D1" t="s">
        <v>130</v>
      </c>
      <c r="E1" t="s">
        <v>1</v>
      </c>
      <c r="F1" t="s">
        <v>137</v>
      </c>
      <c r="G1" s="2" t="s">
        <v>131</v>
      </c>
      <c r="H1" s="2" t="s">
        <v>132</v>
      </c>
      <c r="I1" t="s">
        <v>133</v>
      </c>
      <c r="J1" t="s">
        <v>134</v>
      </c>
      <c r="K1" t="s">
        <v>135</v>
      </c>
      <c r="L1" s="3" t="s">
        <v>136</v>
      </c>
      <c r="M1" t="s">
        <v>2</v>
      </c>
      <c r="N1" t="s">
        <v>3</v>
      </c>
      <c r="O1" t="s">
        <v>141</v>
      </c>
    </row>
    <row r="2" spans="1:15" ht="14.25" customHeight="1" x14ac:dyDescent="0.2">
      <c r="A2" t="s">
        <v>5</v>
      </c>
      <c r="B2">
        <v>18</v>
      </c>
      <c r="C2">
        <v>333</v>
      </c>
      <c r="D2">
        <v>5000</v>
      </c>
      <c r="E2" t="s">
        <v>6</v>
      </c>
      <c r="F2" t="s">
        <v>85</v>
      </c>
      <c r="G2" s="1">
        <v>0.29199999999999998</v>
      </c>
      <c r="H2" t="s">
        <v>4</v>
      </c>
      <c r="I2" t="s">
        <v>4</v>
      </c>
      <c r="J2" t="s">
        <v>4</v>
      </c>
      <c r="K2" t="s">
        <v>4</v>
      </c>
      <c r="L2" t="s">
        <v>4</v>
      </c>
      <c r="M2" t="s">
        <v>4</v>
      </c>
      <c r="N2" t="s">
        <v>7</v>
      </c>
      <c r="O2">
        <f>IF(Table1[[#This Row],[Min particle size um]]=333,40.37)</f>
        <v>40.369999999999997</v>
      </c>
    </row>
    <row r="3" spans="1:15" ht="14.25" customHeight="1" x14ac:dyDescent="0.2">
      <c r="A3" t="s">
        <v>5</v>
      </c>
      <c r="B3">
        <v>18</v>
      </c>
      <c r="C3">
        <v>333</v>
      </c>
      <c r="D3">
        <v>5000</v>
      </c>
      <c r="E3" t="s">
        <v>6</v>
      </c>
      <c r="F3" t="s">
        <v>85</v>
      </c>
      <c r="G3" s="1">
        <v>0.371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7</v>
      </c>
      <c r="O3">
        <f>IF(Table1[[#This Row],[Min particle size um]]=333,40.37)</f>
        <v>40.369999999999997</v>
      </c>
    </row>
    <row r="4" spans="1:15" ht="14.25" customHeight="1" x14ac:dyDescent="0.2">
      <c r="A4" t="s">
        <v>5</v>
      </c>
      <c r="B4">
        <v>18</v>
      </c>
      <c r="C4">
        <v>333</v>
      </c>
      <c r="D4">
        <v>5000</v>
      </c>
      <c r="E4" t="s">
        <v>6</v>
      </c>
      <c r="F4" t="s">
        <v>85</v>
      </c>
      <c r="G4" s="1">
        <v>0.38400000000000001</v>
      </c>
      <c r="H4" t="s">
        <v>4</v>
      </c>
      <c r="I4" t="s">
        <v>4</v>
      </c>
      <c r="J4" t="s">
        <v>4</v>
      </c>
      <c r="K4" t="s">
        <v>4</v>
      </c>
      <c r="L4" t="s">
        <v>4</v>
      </c>
      <c r="M4" t="s">
        <v>4</v>
      </c>
      <c r="N4" t="s">
        <v>7</v>
      </c>
      <c r="O4">
        <f>IF(Table1[[#This Row],[Min particle size um]]=333,40.37)</f>
        <v>40.369999999999997</v>
      </c>
    </row>
    <row r="5" spans="1:15" ht="14.25" customHeight="1" x14ac:dyDescent="0.2">
      <c r="A5" t="s">
        <v>5</v>
      </c>
      <c r="B5">
        <v>18</v>
      </c>
      <c r="C5">
        <v>333</v>
      </c>
      <c r="D5">
        <v>5000</v>
      </c>
      <c r="E5" t="s">
        <v>6</v>
      </c>
      <c r="F5" t="s">
        <v>85</v>
      </c>
      <c r="G5" s="1">
        <v>0.53100000000000003</v>
      </c>
      <c r="H5" t="s">
        <v>4</v>
      </c>
      <c r="I5" t="s">
        <v>4</v>
      </c>
      <c r="J5" t="s">
        <v>4</v>
      </c>
      <c r="K5" t="s">
        <v>4</v>
      </c>
      <c r="L5" t="s">
        <v>4</v>
      </c>
      <c r="M5" t="s">
        <v>4</v>
      </c>
      <c r="N5" t="s">
        <v>7</v>
      </c>
      <c r="O5">
        <f>IF(Table1[[#This Row],[Min particle size um]]=333,40.37)</f>
        <v>40.369999999999997</v>
      </c>
    </row>
    <row r="6" spans="1:15" ht="14.25" customHeight="1" x14ac:dyDescent="0.2">
      <c r="A6" t="s">
        <v>5</v>
      </c>
      <c r="B6">
        <v>18</v>
      </c>
      <c r="C6">
        <v>333</v>
      </c>
      <c r="D6">
        <v>5000</v>
      </c>
      <c r="E6" t="s">
        <v>6</v>
      </c>
      <c r="F6" t="s">
        <v>85</v>
      </c>
      <c r="G6" s="1">
        <v>0.54500000000000004</v>
      </c>
      <c r="H6" t="s">
        <v>4</v>
      </c>
      <c r="I6" t="s">
        <v>4</v>
      </c>
      <c r="J6" t="s">
        <v>4</v>
      </c>
      <c r="K6" t="s">
        <v>4</v>
      </c>
      <c r="L6" t="s">
        <v>4</v>
      </c>
      <c r="M6" t="s">
        <v>4</v>
      </c>
      <c r="N6" t="s">
        <v>7</v>
      </c>
      <c r="O6">
        <f>IF(Table1[[#This Row],[Min particle size um]]=333,40.37)</f>
        <v>40.369999999999997</v>
      </c>
    </row>
    <row r="7" spans="1:15" ht="14.25" customHeight="1" x14ac:dyDescent="0.2">
      <c r="A7" t="s">
        <v>5</v>
      </c>
      <c r="B7">
        <v>18</v>
      </c>
      <c r="C7">
        <v>333</v>
      </c>
      <c r="D7">
        <v>5000</v>
      </c>
      <c r="E7" t="s">
        <v>6</v>
      </c>
      <c r="F7" t="s">
        <v>85</v>
      </c>
      <c r="G7" s="1">
        <v>0.54700000000000004</v>
      </c>
      <c r="H7" t="s">
        <v>4</v>
      </c>
      <c r="I7" t="s">
        <v>4</v>
      </c>
      <c r="J7" t="s">
        <v>4</v>
      </c>
      <c r="K7" t="s">
        <v>4</v>
      </c>
      <c r="L7" t="s">
        <v>4</v>
      </c>
      <c r="M7" t="s">
        <v>4</v>
      </c>
      <c r="N7" t="s">
        <v>7</v>
      </c>
      <c r="O7">
        <f>IF(Table1[[#This Row],[Min particle size um]]=333,40.37)</f>
        <v>40.369999999999997</v>
      </c>
    </row>
    <row r="8" spans="1:15" ht="14.25" customHeight="1" x14ac:dyDescent="0.2">
      <c r="A8" t="s">
        <v>5</v>
      </c>
      <c r="B8">
        <v>18</v>
      </c>
      <c r="C8">
        <v>333</v>
      </c>
      <c r="D8">
        <v>5000</v>
      </c>
      <c r="E8" t="s">
        <v>6</v>
      </c>
      <c r="F8" t="s">
        <v>85</v>
      </c>
      <c r="G8" s="1">
        <v>0.6</v>
      </c>
      <c r="H8" t="s">
        <v>4</v>
      </c>
      <c r="I8" t="s">
        <v>4</v>
      </c>
      <c r="J8" t="s">
        <v>4</v>
      </c>
      <c r="K8" t="s">
        <v>4</v>
      </c>
      <c r="L8" t="s">
        <v>4</v>
      </c>
      <c r="M8" t="s">
        <v>4</v>
      </c>
      <c r="N8" t="s">
        <v>7</v>
      </c>
      <c r="O8">
        <f>IF(Table1[[#This Row],[Min particle size um]]=333,40.37)</f>
        <v>40.369999999999997</v>
      </c>
    </row>
    <row r="9" spans="1:15" ht="14.25" customHeight="1" x14ac:dyDescent="0.2">
      <c r="A9" t="s">
        <v>5</v>
      </c>
      <c r="B9">
        <v>18</v>
      </c>
      <c r="C9">
        <v>333</v>
      </c>
      <c r="D9">
        <v>5000</v>
      </c>
      <c r="E9" t="s">
        <v>6</v>
      </c>
      <c r="F9" t="s">
        <v>85</v>
      </c>
      <c r="G9" s="1">
        <v>0.67600000000000005</v>
      </c>
      <c r="H9" t="s">
        <v>4</v>
      </c>
      <c r="I9" t="s">
        <v>4</v>
      </c>
      <c r="J9" t="s">
        <v>4</v>
      </c>
      <c r="K9" t="s">
        <v>4</v>
      </c>
      <c r="L9" t="s">
        <v>4</v>
      </c>
      <c r="M9" t="s">
        <v>4</v>
      </c>
      <c r="N9" t="s">
        <v>7</v>
      </c>
      <c r="O9">
        <f>IF(Table1[[#This Row],[Min particle size um]]=333,40.37)</f>
        <v>40.369999999999997</v>
      </c>
    </row>
    <row r="10" spans="1:15" ht="14.25" customHeight="1" x14ac:dyDescent="0.2">
      <c r="A10" t="s">
        <v>5</v>
      </c>
      <c r="B10">
        <v>18</v>
      </c>
      <c r="C10">
        <v>333</v>
      </c>
      <c r="D10">
        <v>5000</v>
      </c>
      <c r="E10" t="s">
        <v>6</v>
      </c>
      <c r="F10" t="s">
        <v>85</v>
      </c>
      <c r="G10" s="1">
        <v>0.77500000000000002</v>
      </c>
      <c r="H10" t="s">
        <v>4</v>
      </c>
      <c r="I10" t="s">
        <v>4</v>
      </c>
      <c r="J10" t="s">
        <v>4</v>
      </c>
      <c r="K10" t="s">
        <v>4</v>
      </c>
      <c r="L10" t="s">
        <v>4</v>
      </c>
      <c r="M10" t="s">
        <v>4</v>
      </c>
      <c r="N10" t="s">
        <v>7</v>
      </c>
      <c r="O10">
        <f>IF(Table1[[#This Row],[Min particle size um]]=333,40.37)</f>
        <v>40.369999999999997</v>
      </c>
    </row>
    <row r="11" spans="1:15" ht="14.25" customHeight="1" x14ac:dyDescent="0.2">
      <c r="A11" t="s">
        <v>5</v>
      </c>
      <c r="B11">
        <v>18</v>
      </c>
      <c r="C11">
        <v>333</v>
      </c>
      <c r="D11">
        <v>5000</v>
      </c>
      <c r="E11" t="s">
        <v>6</v>
      </c>
      <c r="F11" t="s">
        <v>85</v>
      </c>
      <c r="G11" s="1">
        <v>0.78200000000000003</v>
      </c>
      <c r="H11" t="s">
        <v>4</v>
      </c>
      <c r="I11" t="s">
        <v>4</v>
      </c>
      <c r="J11" t="s">
        <v>4</v>
      </c>
      <c r="K11" t="s">
        <v>4</v>
      </c>
      <c r="L11" t="s">
        <v>4</v>
      </c>
      <c r="M11" t="s">
        <v>4</v>
      </c>
      <c r="N11" t="s">
        <v>7</v>
      </c>
      <c r="O11">
        <f>IF(Table1[[#This Row],[Min particle size um]]=333,40.37)</f>
        <v>40.369999999999997</v>
      </c>
    </row>
    <row r="12" spans="1:15" ht="14.25" customHeight="1" x14ac:dyDescent="0.2">
      <c r="A12" t="s">
        <v>5</v>
      </c>
      <c r="B12">
        <v>18</v>
      </c>
      <c r="C12">
        <v>333</v>
      </c>
      <c r="D12">
        <v>5000</v>
      </c>
      <c r="E12" t="s">
        <v>6</v>
      </c>
      <c r="F12" t="s">
        <v>85</v>
      </c>
      <c r="G12" s="1">
        <v>0.82499999999999996</v>
      </c>
      <c r="H12" t="s">
        <v>4</v>
      </c>
      <c r="I12" t="s">
        <v>4</v>
      </c>
      <c r="J12" t="s">
        <v>4</v>
      </c>
      <c r="K12" t="s">
        <v>4</v>
      </c>
      <c r="L12" t="s">
        <v>4</v>
      </c>
      <c r="M12" t="s">
        <v>4</v>
      </c>
      <c r="N12" t="s">
        <v>7</v>
      </c>
      <c r="O12">
        <f>IF(Table1[[#This Row],[Min particle size um]]=333,40.37)</f>
        <v>40.369999999999997</v>
      </c>
    </row>
    <row r="13" spans="1:15" ht="14.25" customHeight="1" x14ac:dyDescent="0.2">
      <c r="A13" t="s">
        <v>5</v>
      </c>
      <c r="B13">
        <v>18</v>
      </c>
      <c r="C13">
        <v>333</v>
      </c>
      <c r="D13">
        <v>5000</v>
      </c>
      <c r="E13" t="s">
        <v>6</v>
      </c>
      <c r="F13" t="s">
        <v>85</v>
      </c>
      <c r="G13" s="1">
        <v>0.877</v>
      </c>
      <c r="H13" t="s">
        <v>4</v>
      </c>
      <c r="I13" t="s">
        <v>4</v>
      </c>
      <c r="J13" t="s">
        <v>4</v>
      </c>
      <c r="K13" t="s">
        <v>4</v>
      </c>
      <c r="L13" t="s">
        <v>4</v>
      </c>
      <c r="M13" t="s">
        <v>4</v>
      </c>
      <c r="N13" t="s">
        <v>7</v>
      </c>
      <c r="O13">
        <f>IF(Table1[[#This Row],[Min particle size um]]=333,40.37)</f>
        <v>40.369999999999997</v>
      </c>
    </row>
    <row r="14" spans="1:15" ht="14.25" customHeight="1" x14ac:dyDescent="0.2">
      <c r="A14" t="s">
        <v>5</v>
      </c>
      <c r="B14">
        <v>18</v>
      </c>
      <c r="C14">
        <v>333</v>
      </c>
      <c r="D14">
        <v>5000</v>
      </c>
      <c r="E14" t="s">
        <v>6</v>
      </c>
      <c r="F14" t="s">
        <v>85</v>
      </c>
      <c r="G14" s="1">
        <v>0.89900000000000002</v>
      </c>
      <c r="H14" t="s">
        <v>4</v>
      </c>
      <c r="I14" t="s">
        <v>4</v>
      </c>
      <c r="J14" t="s">
        <v>4</v>
      </c>
      <c r="K14" t="s">
        <v>4</v>
      </c>
      <c r="L14" t="s">
        <v>4</v>
      </c>
      <c r="M14" t="s">
        <v>4</v>
      </c>
      <c r="N14" t="s">
        <v>7</v>
      </c>
      <c r="O14">
        <f>IF(Table1[[#This Row],[Min particle size um]]=333,40.37)</f>
        <v>40.369999999999997</v>
      </c>
    </row>
    <row r="15" spans="1:15" ht="14.25" customHeight="1" x14ac:dyDescent="0.2">
      <c r="A15" t="s">
        <v>5</v>
      </c>
      <c r="B15">
        <v>18</v>
      </c>
      <c r="C15">
        <v>333</v>
      </c>
      <c r="D15">
        <v>5000</v>
      </c>
      <c r="E15" t="s">
        <v>6</v>
      </c>
      <c r="F15" t="s">
        <v>85</v>
      </c>
      <c r="G15" s="1">
        <v>0.94199999999999995</v>
      </c>
      <c r="H15" t="s">
        <v>4</v>
      </c>
      <c r="I15" t="s">
        <v>4</v>
      </c>
      <c r="J15" t="s">
        <v>4</v>
      </c>
      <c r="K15" t="s">
        <v>4</v>
      </c>
      <c r="L15" t="s">
        <v>4</v>
      </c>
      <c r="M15" t="s">
        <v>4</v>
      </c>
      <c r="N15" t="s">
        <v>7</v>
      </c>
      <c r="O15">
        <f>IF(Table1[[#This Row],[Min particle size um]]=333,40.37)</f>
        <v>40.369999999999997</v>
      </c>
    </row>
    <row r="16" spans="1:15" ht="14.25" customHeight="1" x14ac:dyDescent="0.2">
      <c r="A16" t="s">
        <v>5</v>
      </c>
      <c r="B16">
        <v>18</v>
      </c>
      <c r="C16">
        <v>333</v>
      </c>
      <c r="D16">
        <v>5000</v>
      </c>
      <c r="E16" t="s">
        <v>6</v>
      </c>
      <c r="F16" t="s">
        <v>85</v>
      </c>
      <c r="G16" s="1">
        <v>0.94199999999999995</v>
      </c>
      <c r="H16" t="s">
        <v>4</v>
      </c>
      <c r="I16" t="s">
        <v>4</v>
      </c>
      <c r="J16" t="s">
        <v>4</v>
      </c>
      <c r="K16" t="s">
        <v>4</v>
      </c>
      <c r="L16" t="s">
        <v>4</v>
      </c>
      <c r="M16" t="s">
        <v>4</v>
      </c>
      <c r="N16" t="s">
        <v>7</v>
      </c>
      <c r="O16">
        <f>IF(Table1[[#This Row],[Min particle size um]]=333,40.37)</f>
        <v>40.369999999999997</v>
      </c>
    </row>
    <row r="17" spans="1:15" ht="14.25" customHeight="1" x14ac:dyDescent="0.2">
      <c r="A17" t="s">
        <v>5</v>
      </c>
      <c r="B17">
        <v>18</v>
      </c>
      <c r="C17">
        <v>333</v>
      </c>
      <c r="D17">
        <v>5000</v>
      </c>
      <c r="E17" t="s">
        <v>6</v>
      </c>
      <c r="F17" t="s">
        <v>85</v>
      </c>
      <c r="G17" s="1">
        <v>0.95399999999999996</v>
      </c>
      <c r="H17" t="s">
        <v>4</v>
      </c>
      <c r="I17" t="s">
        <v>4</v>
      </c>
      <c r="J17" t="s">
        <v>4</v>
      </c>
      <c r="K17" t="s">
        <v>4</v>
      </c>
      <c r="L17" t="s">
        <v>4</v>
      </c>
      <c r="M17" t="s">
        <v>4</v>
      </c>
      <c r="N17" t="s">
        <v>7</v>
      </c>
      <c r="O17">
        <f>IF(Table1[[#This Row],[Min particle size um]]=333,40.37)</f>
        <v>40.369999999999997</v>
      </c>
    </row>
    <row r="18" spans="1:15" ht="14.25" customHeight="1" x14ac:dyDescent="0.2">
      <c r="A18" t="s">
        <v>5</v>
      </c>
      <c r="B18">
        <v>18</v>
      </c>
      <c r="C18">
        <v>333</v>
      </c>
      <c r="D18">
        <v>5000</v>
      </c>
      <c r="E18" t="s">
        <v>6</v>
      </c>
      <c r="F18" t="s">
        <v>85</v>
      </c>
      <c r="G18" s="1">
        <v>0.96899999999999997</v>
      </c>
      <c r="H18" t="s">
        <v>4</v>
      </c>
      <c r="I18" t="s">
        <v>4</v>
      </c>
      <c r="J18" t="s">
        <v>4</v>
      </c>
      <c r="K18" t="s">
        <v>4</v>
      </c>
      <c r="L18" t="s">
        <v>4</v>
      </c>
      <c r="M18" t="s">
        <v>4</v>
      </c>
      <c r="N18" t="s">
        <v>7</v>
      </c>
      <c r="O18">
        <f>IF(Table1[[#This Row],[Min particle size um]]=333,40.37)</f>
        <v>40.369999999999997</v>
      </c>
    </row>
    <row r="19" spans="1:15" ht="14.25" customHeight="1" x14ac:dyDescent="0.2">
      <c r="A19" t="s">
        <v>5</v>
      </c>
      <c r="B19">
        <v>18</v>
      </c>
      <c r="C19">
        <v>333</v>
      </c>
      <c r="D19">
        <v>5000</v>
      </c>
      <c r="E19" t="s">
        <v>6</v>
      </c>
      <c r="F19" t="s">
        <v>85</v>
      </c>
      <c r="G19" s="1">
        <v>1.03</v>
      </c>
      <c r="H19" t="s">
        <v>4</v>
      </c>
      <c r="I19" t="s">
        <v>4</v>
      </c>
      <c r="J19" t="s">
        <v>4</v>
      </c>
      <c r="K19" t="s">
        <v>4</v>
      </c>
      <c r="L19" t="s">
        <v>4</v>
      </c>
      <c r="M19" t="s">
        <v>4</v>
      </c>
      <c r="N19" t="s">
        <v>7</v>
      </c>
      <c r="O19">
        <f>IF(Table1[[#This Row],[Min particle size um]]=333,40.37)</f>
        <v>40.369999999999997</v>
      </c>
    </row>
    <row r="20" spans="1:15" ht="14.25" customHeight="1" x14ac:dyDescent="0.2">
      <c r="A20" t="s">
        <v>5</v>
      </c>
      <c r="B20">
        <v>18</v>
      </c>
      <c r="C20">
        <v>333</v>
      </c>
      <c r="D20">
        <v>5000</v>
      </c>
      <c r="E20" t="s">
        <v>6</v>
      </c>
      <c r="F20" t="s">
        <v>85</v>
      </c>
      <c r="G20" s="1">
        <v>1.03</v>
      </c>
      <c r="H20" t="s">
        <v>4</v>
      </c>
      <c r="I20" t="s">
        <v>4</v>
      </c>
      <c r="J20" t="s">
        <v>4</v>
      </c>
      <c r="K20" t="s">
        <v>4</v>
      </c>
      <c r="L20" t="s">
        <v>4</v>
      </c>
      <c r="M20" t="s">
        <v>4</v>
      </c>
      <c r="N20" t="s">
        <v>7</v>
      </c>
      <c r="O20">
        <f>IF(Table1[[#This Row],[Min particle size um]]=333,40.37)</f>
        <v>40.369999999999997</v>
      </c>
    </row>
    <row r="21" spans="1:15" ht="14.25" customHeight="1" x14ac:dyDescent="0.2">
      <c r="A21" t="s">
        <v>5</v>
      </c>
      <c r="B21">
        <v>18</v>
      </c>
      <c r="C21">
        <v>333</v>
      </c>
      <c r="D21">
        <v>5000</v>
      </c>
      <c r="E21" t="s">
        <v>6</v>
      </c>
      <c r="F21" t="s">
        <v>85</v>
      </c>
      <c r="G21" s="1">
        <v>1.04</v>
      </c>
      <c r="H21" t="s">
        <v>4</v>
      </c>
      <c r="I21" t="s">
        <v>4</v>
      </c>
      <c r="J21" t="s">
        <v>4</v>
      </c>
      <c r="K21" t="s">
        <v>4</v>
      </c>
      <c r="L21" t="s">
        <v>4</v>
      </c>
      <c r="M21" t="s">
        <v>4</v>
      </c>
      <c r="N21" t="s">
        <v>7</v>
      </c>
      <c r="O21">
        <f>IF(Table1[[#This Row],[Min particle size um]]=333,40.37)</f>
        <v>40.369999999999997</v>
      </c>
    </row>
    <row r="22" spans="1:15" ht="14.25" customHeight="1" x14ac:dyDescent="0.2">
      <c r="A22" t="s">
        <v>5</v>
      </c>
      <c r="B22">
        <v>18</v>
      </c>
      <c r="C22">
        <v>333</v>
      </c>
      <c r="D22">
        <v>5000</v>
      </c>
      <c r="E22" t="s">
        <v>6</v>
      </c>
      <c r="F22" t="s">
        <v>85</v>
      </c>
      <c r="G22" s="1">
        <v>1.05</v>
      </c>
      <c r="H22" t="s">
        <v>4</v>
      </c>
      <c r="I22" t="s">
        <v>4</v>
      </c>
      <c r="J22" t="s">
        <v>4</v>
      </c>
      <c r="K22" t="s">
        <v>4</v>
      </c>
      <c r="L22" t="s">
        <v>4</v>
      </c>
      <c r="M22" t="s">
        <v>4</v>
      </c>
      <c r="N22" t="s">
        <v>7</v>
      </c>
      <c r="O22">
        <f>IF(Table1[[#This Row],[Min particle size um]]=333,40.37)</f>
        <v>40.369999999999997</v>
      </c>
    </row>
    <row r="23" spans="1:15" ht="14.25" customHeight="1" x14ac:dyDescent="0.2">
      <c r="A23" t="s">
        <v>5</v>
      </c>
      <c r="B23">
        <v>18</v>
      </c>
      <c r="C23">
        <v>333</v>
      </c>
      <c r="D23">
        <v>5000</v>
      </c>
      <c r="E23" t="s">
        <v>6</v>
      </c>
      <c r="F23" t="s">
        <v>85</v>
      </c>
      <c r="G23" s="1">
        <v>1.06</v>
      </c>
      <c r="H23" t="s">
        <v>4</v>
      </c>
      <c r="I23" t="s">
        <v>4</v>
      </c>
      <c r="J23" t="s">
        <v>4</v>
      </c>
      <c r="K23" t="s">
        <v>4</v>
      </c>
      <c r="L23" t="s">
        <v>4</v>
      </c>
      <c r="M23" t="s">
        <v>4</v>
      </c>
      <c r="N23" t="s">
        <v>7</v>
      </c>
      <c r="O23">
        <f>IF(Table1[[#This Row],[Min particle size um]]=333,40.37)</f>
        <v>40.369999999999997</v>
      </c>
    </row>
    <row r="24" spans="1:15" ht="14.25" customHeight="1" x14ac:dyDescent="0.2">
      <c r="A24" t="s">
        <v>5</v>
      </c>
      <c r="B24">
        <v>18</v>
      </c>
      <c r="C24">
        <v>333</v>
      </c>
      <c r="D24">
        <v>5000</v>
      </c>
      <c r="E24" t="s">
        <v>6</v>
      </c>
      <c r="F24" t="s">
        <v>85</v>
      </c>
      <c r="G24" s="1">
        <v>1.07</v>
      </c>
      <c r="H24" t="s">
        <v>4</v>
      </c>
      <c r="I24" t="s">
        <v>4</v>
      </c>
      <c r="J24" t="s">
        <v>4</v>
      </c>
      <c r="K24" t="s">
        <v>4</v>
      </c>
      <c r="L24" t="s">
        <v>4</v>
      </c>
      <c r="M24" t="s">
        <v>4</v>
      </c>
      <c r="N24" t="s">
        <v>7</v>
      </c>
      <c r="O24">
        <f>IF(Table1[[#This Row],[Min particle size um]]=333,40.37)</f>
        <v>40.369999999999997</v>
      </c>
    </row>
    <row r="25" spans="1:15" ht="14.25" customHeight="1" x14ac:dyDescent="0.2">
      <c r="A25" t="s">
        <v>5</v>
      </c>
      <c r="B25">
        <v>18</v>
      </c>
      <c r="C25">
        <v>333</v>
      </c>
      <c r="D25">
        <v>5000</v>
      </c>
      <c r="E25" t="s">
        <v>6</v>
      </c>
      <c r="F25" t="s">
        <v>85</v>
      </c>
      <c r="G25" s="1">
        <v>1.2</v>
      </c>
      <c r="H25" t="s">
        <v>4</v>
      </c>
      <c r="I25" t="s">
        <v>4</v>
      </c>
      <c r="J25" t="s">
        <v>4</v>
      </c>
      <c r="K25" t="s">
        <v>4</v>
      </c>
      <c r="L25" t="s">
        <v>4</v>
      </c>
      <c r="M25" t="s">
        <v>4</v>
      </c>
      <c r="N25" t="s">
        <v>7</v>
      </c>
      <c r="O25">
        <f>IF(Table1[[#This Row],[Min particle size um]]=333,40.37)</f>
        <v>40.369999999999997</v>
      </c>
    </row>
    <row r="26" spans="1:15" ht="14.25" customHeight="1" x14ac:dyDescent="0.2">
      <c r="A26" t="s">
        <v>5</v>
      </c>
      <c r="B26">
        <v>18</v>
      </c>
      <c r="C26">
        <v>333</v>
      </c>
      <c r="D26">
        <v>5000</v>
      </c>
      <c r="E26" t="s">
        <v>6</v>
      </c>
      <c r="F26" t="s">
        <v>85</v>
      </c>
      <c r="G26" s="1">
        <v>1.21</v>
      </c>
      <c r="H26" t="s">
        <v>4</v>
      </c>
      <c r="I26" t="s">
        <v>4</v>
      </c>
      <c r="J26" t="s">
        <v>4</v>
      </c>
      <c r="K26" t="s">
        <v>4</v>
      </c>
      <c r="L26" t="s">
        <v>4</v>
      </c>
      <c r="M26" t="s">
        <v>4</v>
      </c>
      <c r="N26" t="s">
        <v>7</v>
      </c>
      <c r="O26">
        <f>IF(Table1[[#This Row],[Min particle size um]]=333,40.37)</f>
        <v>40.369999999999997</v>
      </c>
    </row>
    <row r="27" spans="1:15" ht="14.25" customHeight="1" x14ac:dyDescent="0.2">
      <c r="A27" t="s">
        <v>5</v>
      </c>
      <c r="B27">
        <v>18</v>
      </c>
      <c r="C27">
        <v>333</v>
      </c>
      <c r="D27">
        <v>5000</v>
      </c>
      <c r="E27" t="s">
        <v>6</v>
      </c>
      <c r="F27" t="s">
        <v>85</v>
      </c>
      <c r="G27" s="1">
        <v>1.23</v>
      </c>
      <c r="H27" t="s">
        <v>4</v>
      </c>
      <c r="I27" t="s">
        <v>4</v>
      </c>
      <c r="J27" t="s">
        <v>4</v>
      </c>
      <c r="K27" t="s">
        <v>4</v>
      </c>
      <c r="L27" t="s">
        <v>4</v>
      </c>
      <c r="M27" t="s">
        <v>4</v>
      </c>
      <c r="N27" t="s">
        <v>7</v>
      </c>
      <c r="O27">
        <f>IF(Table1[[#This Row],[Min particle size um]]=333,40.37)</f>
        <v>40.369999999999997</v>
      </c>
    </row>
    <row r="28" spans="1:15" ht="14.25" customHeight="1" x14ac:dyDescent="0.2">
      <c r="A28" t="s">
        <v>5</v>
      </c>
      <c r="B28">
        <v>18</v>
      </c>
      <c r="C28">
        <v>333</v>
      </c>
      <c r="D28">
        <v>5000</v>
      </c>
      <c r="E28" t="s">
        <v>6</v>
      </c>
      <c r="F28" t="s">
        <v>85</v>
      </c>
      <c r="G28" s="1">
        <v>1.25</v>
      </c>
      <c r="H28" t="s">
        <v>4</v>
      </c>
      <c r="I28" t="s">
        <v>4</v>
      </c>
      <c r="J28" t="s">
        <v>4</v>
      </c>
      <c r="K28" t="s">
        <v>4</v>
      </c>
      <c r="L28" t="s">
        <v>4</v>
      </c>
      <c r="M28" t="s">
        <v>4</v>
      </c>
      <c r="N28" t="s">
        <v>7</v>
      </c>
      <c r="O28">
        <f>IF(Table1[[#This Row],[Min particle size um]]=333,40.37)</f>
        <v>40.369999999999997</v>
      </c>
    </row>
    <row r="29" spans="1:15" ht="14.25" customHeight="1" x14ac:dyDescent="0.2">
      <c r="A29" t="s">
        <v>5</v>
      </c>
      <c r="B29">
        <v>18</v>
      </c>
      <c r="C29">
        <v>333</v>
      </c>
      <c r="D29">
        <v>5000</v>
      </c>
      <c r="E29" t="s">
        <v>6</v>
      </c>
      <c r="F29" t="s">
        <v>85</v>
      </c>
      <c r="G29" s="1">
        <v>1.28</v>
      </c>
      <c r="H29" t="s">
        <v>4</v>
      </c>
      <c r="I29" t="s">
        <v>4</v>
      </c>
      <c r="J29" t="s">
        <v>4</v>
      </c>
      <c r="K29" t="s">
        <v>4</v>
      </c>
      <c r="L29" t="s">
        <v>4</v>
      </c>
      <c r="M29" t="s">
        <v>4</v>
      </c>
      <c r="N29" t="s">
        <v>7</v>
      </c>
      <c r="O29">
        <f>IF(Table1[[#This Row],[Min particle size um]]=333,40.37)</f>
        <v>40.369999999999997</v>
      </c>
    </row>
    <row r="30" spans="1:15" ht="14.25" customHeight="1" x14ac:dyDescent="0.2">
      <c r="A30" t="s">
        <v>5</v>
      </c>
      <c r="B30">
        <v>18</v>
      </c>
      <c r="C30">
        <v>333</v>
      </c>
      <c r="D30">
        <v>5000</v>
      </c>
      <c r="E30" t="s">
        <v>6</v>
      </c>
      <c r="F30" t="s">
        <v>85</v>
      </c>
      <c r="G30" s="1">
        <v>1.38</v>
      </c>
      <c r="H30" t="s">
        <v>4</v>
      </c>
      <c r="I30" t="s">
        <v>4</v>
      </c>
      <c r="J30" t="s">
        <v>4</v>
      </c>
      <c r="K30" t="s">
        <v>4</v>
      </c>
      <c r="L30" t="s">
        <v>4</v>
      </c>
      <c r="M30" t="s">
        <v>4</v>
      </c>
      <c r="N30" t="s">
        <v>7</v>
      </c>
      <c r="O30">
        <f>IF(Table1[[#This Row],[Min particle size um]]=333,40.37)</f>
        <v>40.369999999999997</v>
      </c>
    </row>
    <row r="31" spans="1:15" ht="14.25" customHeight="1" x14ac:dyDescent="0.2">
      <c r="A31" t="s">
        <v>5</v>
      </c>
      <c r="B31">
        <v>18</v>
      </c>
      <c r="C31">
        <v>333</v>
      </c>
      <c r="D31">
        <v>5000</v>
      </c>
      <c r="E31" t="s">
        <v>6</v>
      </c>
      <c r="F31" t="s">
        <v>85</v>
      </c>
      <c r="G31" s="1">
        <v>1.46</v>
      </c>
      <c r="H31" t="s">
        <v>4</v>
      </c>
      <c r="I31" t="s">
        <v>4</v>
      </c>
      <c r="J31" t="s">
        <v>4</v>
      </c>
      <c r="K31" t="s">
        <v>4</v>
      </c>
      <c r="L31" t="s">
        <v>4</v>
      </c>
      <c r="M31" t="s">
        <v>4</v>
      </c>
      <c r="N31" t="s">
        <v>7</v>
      </c>
      <c r="O31">
        <f>IF(Table1[[#This Row],[Min particle size um]]=333,40.37)</f>
        <v>40.369999999999997</v>
      </c>
    </row>
    <row r="32" spans="1:15" ht="14.25" customHeight="1" x14ac:dyDescent="0.2">
      <c r="A32" t="s">
        <v>5</v>
      </c>
      <c r="B32">
        <v>18</v>
      </c>
      <c r="C32">
        <v>333</v>
      </c>
      <c r="D32">
        <v>5000</v>
      </c>
      <c r="E32" t="s">
        <v>6</v>
      </c>
      <c r="F32" t="s">
        <v>85</v>
      </c>
      <c r="G32" s="1">
        <v>1.48</v>
      </c>
      <c r="H32" t="s">
        <v>4</v>
      </c>
      <c r="I32" t="s">
        <v>4</v>
      </c>
      <c r="J32" t="s">
        <v>4</v>
      </c>
      <c r="K32" t="s">
        <v>4</v>
      </c>
      <c r="L32" t="s">
        <v>4</v>
      </c>
      <c r="M32" t="s">
        <v>4</v>
      </c>
      <c r="N32" t="s">
        <v>7</v>
      </c>
      <c r="O32">
        <f>IF(Table1[[#This Row],[Min particle size um]]=333,40.37)</f>
        <v>40.369999999999997</v>
      </c>
    </row>
    <row r="33" spans="1:15" ht="14.25" customHeight="1" x14ac:dyDescent="0.2">
      <c r="A33" t="s">
        <v>5</v>
      </c>
      <c r="B33">
        <v>18</v>
      </c>
      <c r="C33">
        <v>333</v>
      </c>
      <c r="D33">
        <v>5000</v>
      </c>
      <c r="E33" t="s">
        <v>6</v>
      </c>
      <c r="F33" t="s">
        <v>85</v>
      </c>
      <c r="G33" s="1">
        <v>1.55</v>
      </c>
      <c r="H33" t="s">
        <v>4</v>
      </c>
      <c r="I33" t="s">
        <v>4</v>
      </c>
      <c r="J33" t="s">
        <v>4</v>
      </c>
      <c r="K33" t="s">
        <v>4</v>
      </c>
      <c r="L33" t="s">
        <v>4</v>
      </c>
      <c r="M33" t="s">
        <v>4</v>
      </c>
      <c r="N33" t="s">
        <v>7</v>
      </c>
      <c r="O33">
        <f>IF(Table1[[#This Row],[Min particle size um]]=333,40.37)</f>
        <v>40.369999999999997</v>
      </c>
    </row>
    <row r="34" spans="1:15" ht="14.25" customHeight="1" x14ac:dyDescent="0.2">
      <c r="A34" t="s">
        <v>5</v>
      </c>
      <c r="B34">
        <v>18</v>
      </c>
      <c r="C34">
        <v>333</v>
      </c>
      <c r="D34">
        <v>5000</v>
      </c>
      <c r="E34" t="s">
        <v>6</v>
      </c>
      <c r="F34" t="s">
        <v>85</v>
      </c>
      <c r="G34" s="1">
        <v>1.57</v>
      </c>
      <c r="H34" t="s">
        <v>4</v>
      </c>
      <c r="I34" t="s">
        <v>4</v>
      </c>
      <c r="J34" t="s">
        <v>4</v>
      </c>
      <c r="K34" t="s">
        <v>4</v>
      </c>
      <c r="L34" t="s">
        <v>4</v>
      </c>
      <c r="M34" t="s">
        <v>4</v>
      </c>
      <c r="N34" t="s">
        <v>7</v>
      </c>
      <c r="O34">
        <f>IF(Table1[[#This Row],[Min particle size um]]=333,40.37)</f>
        <v>40.369999999999997</v>
      </c>
    </row>
    <row r="35" spans="1:15" ht="14.25" customHeight="1" x14ac:dyDescent="0.2">
      <c r="A35" t="s">
        <v>5</v>
      </c>
      <c r="B35">
        <v>18</v>
      </c>
      <c r="C35">
        <v>333</v>
      </c>
      <c r="D35">
        <v>5000</v>
      </c>
      <c r="E35" t="s">
        <v>6</v>
      </c>
      <c r="F35" t="s">
        <v>85</v>
      </c>
      <c r="G35" s="1">
        <v>1.63</v>
      </c>
      <c r="H35" t="s">
        <v>4</v>
      </c>
      <c r="I35" t="s">
        <v>4</v>
      </c>
      <c r="J35" t="s">
        <v>4</v>
      </c>
      <c r="K35" t="s">
        <v>4</v>
      </c>
      <c r="L35" t="s">
        <v>4</v>
      </c>
      <c r="M35" t="s">
        <v>4</v>
      </c>
      <c r="N35" t="s">
        <v>7</v>
      </c>
      <c r="O35">
        <f>IF(Table1[[#This Row],[Min particle size um]]=333,40.37)</f>
        <v>40.369999999999997</v>
      </c>
    </row>
    <row r="36" spans="1:15" ht="14.25" customHeight="1" x14ac:dyDescent="0.2">
      <c r="A36" t="s">
        <v>5</v>
      </c>
      <c r="B36">
        <v>18</v>
      </c>
      <c r="C36">
        <v>333</v>
      </c>
      <c r="D36">
        <v>5000</v>
      </c>
      <c r="E36" t="s">
        <v>6</v>
      </c>
      <c r="F36" t="s">
        <v>85</v>
      </c>
      <c r="G36" s="1">
        <v>4.16</v>
      </c>
      <c r="H36" t="s">
        <v>4</v>
      </c>
      <c r="I36" t="s">
        <v>4</v>
      </c>
      <c r="J36" t="s">
        <v>4</v>
      </c>
      <c r="K36" t="s">
        <v>4</v>
      </c>
      <c r="L36" t="s">
        <v>4</v>
      </c>
      <c r="M36" t="s">
        <v>4</v>
      </c>
      <c r="N36" t="s">
        <v>7</v>
      </c>
      <c r="O36">
        <f>IF(Table1[[#This Row],[Min particle size um]]=333,40.37)</f>
        <v>40.369999999999997</v>
      </c>
    </row>
    <row r="37" spans="1:15" ht="14.25" customHeight="1" x14ac:dyDescent="0.2">
      <c r="A37" t="s">
        <v>5</v>
      </c>
      <c r="B37">
        <v>18</v>
      </c>
      <c r="C37">
        <v>333</v>
      </c>
      <c r="D37">
        <v>5000</v>
      </c>
      <c r="E37" t="s">
        <v>9</v>
      </c>
      <c r="F37" t="s">
        <v>138</v>
      </c>
      <c r="G37" t="s">
        <v>4</v>
      </c>
      <c r="H37" t="s">
        <v>4</v>
      </c>
      <c r="I37" t="s">
        <v>4</v>
      </c>
      <c r="J37" s="1">
        <v>50</v>
      </c>
      <c r="K37" t="s">
        <v>4</v>
      </c>
      <c r="L37" t="s">
        <v>4</v>
      </c>
      <c r="M37" t="s">
        <v>4</v>
      </c>
      <c r="N37" t="s">
        <v>10</v>
      </c>
      <c r="O37">
        <f>IF(Table1[[#This Row],[Min particle size um]]=333,40.37)</f>
        <v>40.369999999999997</v>
      </c>
    </row>
    <row r="38" spans="1:15" ht="14.25" customHeight="1" x14ac:dyDescent="0.2">
      <c r="A38" t="s">
        <v>5</v>
      </c>
      <c r="B38">
        <v>18</v>
      </c>
      <c r="C38">
        <v>333</v>
      </c>
      <c r="D38">
        <v>5000</v>
      </c>
      <c r="E38" t="s">
        <v>9</v>
      </c>
      <c r="F38" t="s">
        <v>138</v>
      </c>
      <c r="G38" t="s">
        <v>4</v>
      </c>
      <c r="H38" t="s">
        <v>4</v>
      </c>
      <c r="I38" t="s">
        <v>4</v>
      </c>
      <c r="J38" s="1">
        <v>110</v>
      </c>
      <c r="K38" t="s">
        <v>4</v>
      </c>
      <c r="L38" t="s">
        <v>4</v>
      </c>
      <c r="M38" t="s">
        <v>4</v>
      </c>
      <c r="N38" t="s">
        <v>10</v>
      </c>
      <c r="O38">
        <f>IF(Table1[[#This Row],[Min particle size um]]=333,40.37)</f>
        <v>40.369999999999997</v>
      </c>
    </row>
    <row r="39" spans="1:15" ht="14.25" customHeight="1" x14ac:dyDescent="0.2">
      <c r="A39" t="s">
        <v>5</v>
      </c>
      <c r="B39">
        <v>18</v>
      </c>
      <c r="C39">
        <v>333</v>
      </c>
      <c r="D39">
        <v>5000</v>
      </c>
      <c r="E39" t="s">
        <v>9</v>
      </c>
      <c r="F39" t="s">
        <v>138</v>
      </c>
      <c r="G39" t="s">
        <v>4</v>
      </c>
      <c r="H39" t="s">
        <v>4</v>
      </c>
      <c r="I39" t="s">
        <v>4</v>
      </c>
      <c r="J39" s="1">
        <v>90</v>
      </c>
      <c r="K39" t="s">
        <v>4</v>
      </c>
      <c r="L39" t="s">
        <v>4</v>
      </c>
      <c r="M39" t="s">
        <v>4</v>
      </c>
      <c r="N39" t="s">
        <v>10</v>
      </c>
      <c r="O39">
        <f>IF(Table1[[#This Row],[Min particle size um]]=333,40.37)</f>
        <v>40.369999999999997</v>
      </c>
    </row>
    <row r="40" spans="1:15" ht="14.25" customHeight="1" x14ac:dyDescent="0.2">
      <c r="A40" t="s">
        <v>8</v>
      </c>
      <c r="C40">
        <v>100</v>
      </c>
      <c r="D40">
        <v>5000</v>
      </c>
      <c r="E40" t="s">
        <v>9</v>
      </c>
      <c r="F40" t="s">
        <v>138</v>
      </c>
      <c r="G40" t="s">
        <v>4</v>
      </c>
      <c r="H40" t="s">
        <v>4</v>
      </c>
      <c r="I40" t="s">
        <v>4</v>
      </c>
      <c r="J40" s="1">
        <v>90</v>
      </c>
      <c r="K40" t="s">
        <v>4</v>
      </c>
      <c r="L40" t="s">
        <v>4</v>
      </c>
      <c r="M40" t="s">
        <v>4</v>
      </c>
      <c r="N40" t="s">
        <v>10</v>
      </c>
      <c r="O40" t="b">
        <f>IF(Table1[[#This Row],[Min particle size um]]=333,40.37)</f>
        <v>0</v>
      </c>
    </row>
    <row r="41" spans="1:15" ht="14.25" customHeight="1" x14ac:dyDescent="0.2">
      <c r="A41" t="s">
        <v>8</v>
      </c>
      <c r="C41">
        <v>100</v>
      </c>
      <c r="D41">
        <v>5000</v>
      </c>
      <c r="E41" t="s">
        <v>9</v>
      </c>
      <c r="F41" t="s">
        <v>138</v>
      </c>
      <c r="G41" t="s">
        <v>4</v>
      </c>
      <c r="H41" t="s">
        <v>4</v>
      </c>
      <c r="I41" t="s">
        <v>4</v>
      </c>
      <c r="J41" s="1">
        <v>110</v>
      </c>
      <c r="K41" t="s">
        <v>4</v>
      </c>
      <c r="L41" t="s">
        <v>4</v>
      </c>
      <c r="M41" t="s">
        <v>4</v>
      </c>
      <c r="N41" t="s">
        <v>10</v>
      </c>
      <c r="O41" t="b">
        <f>IF(Table1[[#This Row],[Min particle size um]]=333,40.37)</f>
        <v>0</v>
      </c>
    </row>
    <row r="42" spans="1:15" ht="14.25" customHeight="1" x14ac:dyDescent="0.2">
      <c r="A42" t="s">
        <v>8</v>
      </c>
      <c r="C42">
        <v>100</v>
      </c>
      <c r="D42">
        <v>5000</v>
      </c>
      <c r="E42" t="s">
        <v>9</v>
      </c>
      <c r="F42" t="s">
        <v>138</v>
      </c>
      <c r="G42" t="s">
        <v>4</v>
      </c>
      <c r="H42" t="s">
        <v>4</v>
      </c>
      <c r="I42" t="s">
        <v>4</v>
      </c>
      <c r="J42" s="1">
        <v>70</v>
      </c>
      <c r="K42" t="s">
        <v>4</v>
      </c>
      <c r="L42" t="s">
        <v>4</v>
      </c>
      <c r="M42" t="s">
        <v>4</v>
      </c>
      <c r="N42" t="s">
        <v>10</v>
      </c>
      <c r="O42" t="b">
        <f>IF(Table1[[#This Row],[Min particle size um]]=333,40.37)</f>
        <v>0</v>
      </c>
    </row>
    <row r="43" spans="1:15" ht="14.25" customHeight="1" x14ac:dyDescent="0.2">
      <c r="A43" t="s">
        <v>109</v>
      </c>
      <c r="C43">
        <v>50</v>
      </c>
      <c r="D43">
        <v>5000</v>
      </c>
      <c r="E43" s="2" t="s">
        <v>11</v>
      </c>
      <c r="F43" s="2" t="s">
        <v>85</v>
      </c>
      <c r="G43" t="s">
        <v>4</v>
      </c>
      <c r="H43" s="1">
        <v>7800</v>
      </c>
      <c r="I43" s="1">
        <v>8930</v>
      </c>
      <c r="J43" t="s">
        <v>4</v>
      </c>
      <c r="K43" s="1">
        <v>10100</v>
      </c>
      <c r="L43" t="s">
        <v>4</v>
      </c>
      <c r="M43" t="s">
        <v>12</v>
      </c>
      <c r="N43" t="s">
        <v>24</v>
      </c>
      <c r="O43" t="b">
        <f>IF(Table1[[#This Row],[Min particle size um]]=333,40.37)</f>
        <v>0</v>
      </c>
    </row>
    <row r="44" spans="1:15" ht="14.25" customHeight="1" x14ac:dyDescent="0.2">
      <c r="A44" t="s">
        <v>109</v>
      </c>
      <c r="C44">
        <v>50</v>
      </c>
      <c r="D44">
        <v>5000</v>
      </c>
      <c r="E44" s="2" t="s">
        <v>13</v>
      </c>
      <c r="F44" s="2" t="s">
        <v>85</v>
      </c>
      <c r="G44" t="s">
        <v>4</v>
      </c>
      <c r="H44" s="1">
        <v>3400</v>
      </c>
      <c r="I44" s="1">
        <v>3830</v>
      </c>
      <c r="J44" t="s">
        <v>4</v>
      </c>
      <c r="K44" s="1">
        <v>4250</v>
      </c>
      <c r="L44" t="s">
        <v>4</v>
      </c>
      <c r="M44" t="s">
        <v>12</v>
      </c>
      <c r="N44" t="s">
        <v>24</v>
      </c>
      <c r="O44" t="b">
        <f>IF(Table1[[#This Row],[Min particle size um]]=333,40.37)</f>
        <v>0</v>
      </c>
    </row>
    <row r="45" spans="1:15" ht="14.25" customHeight="1" x14ac:dyDescent="0.2">
      <c r="A45" t="s">
        <v>109</v>
      </c>
      <c r="C45">
        <v>50</v>
      </c>
      <c r="D45">
        <v>5000</v>
      </c>
      <c r="E45" s="2" t="s">
        <v>14</v>
      </c>
      <c r="F45" s="2" t="s">
        <v>85</v>
      </c>
      <c r="G45" t="s">
        <v>4</v>
      </c>
      <c r="H45" s="1">
        <v>3360</v>
      </c>
      <c r="I45" s="1">
        <v>5910</v>
      </c>
      <c r="J45" t="s">
        <v>4</v>
      </c>
      <c r="K45" s="1">
        <v>7640</v>
      </c>
      <c r="L45" t="s">
        <v>4</v>
      </c>
      <c r="M45" t="s">
        <v>12</v>
      </c>
      <c r="N45" t="s">
        <v>24</v>
      </c>
      <c r="O45" t="b">
        <f>IF(Table1[[#This Row],[Min particle size um]]=333,40.37)</f>
        <v>0</v>
      </c>
    </row>
    <row r="46" spans="1:15" ht="14.25" customHeight="1" x14ac:dyDescent="0.2">
      <c r="A46" t="s">
        <v>109</v>
      </c>
      <c r="C46">
        <v>50</v>
      </c>
      <c r="D46">
        <v>5000</v>
      </c>
      <c r="E46" s="2" t="s">
        <v>15</v>
      </c>
      <c r="F46" s="2" t="s">
        <v>85</v>
      </c>
      <c r="G46" t="s">
        <v>4</v>
      </c>
      <c r="H46" s="1">
        <v>2300</v>
      </c>
      <c r="I46" s="1">
        <v>3840</v>
      </c>
      <c r="J46" t="s">
        <v>4</v>
      </c>
      <c r="K46" s="1">
        <v>4900</v>
      </c>
      <c r="L46" t="s">
        <v>4</v>
      </c>
      <c r="M46" t="s">
        <v>12</v>
      </c>
      <c r="N46" t="s">
        <v>24</v>
      </c>
      <c r="O46" t="b">
        <f>IF(Table1[[#This Row],[Min particle size um]]=333,40.37)</f>
        <v>0</v>
      </c>
    </row>
    <row r="47" spans="1:15" ht="14.25" customHeight="1" x14ac:dyDescent="0.2">
      <c r="A47" t="s">
        <v>109</v>
      </c>
      <c r="C47">
        <v>50</v>
      </c>
      <c r="D47">
        <v>5000</v>
      </c>
      <c r="E47" s="2" t="s">
        <v>16</v>
      </c>
      <c r="F47" s="2" t="s">
        <v>85</v>
      </c>
      <c r="G47" t="s">
        <v>4</v>
      </c>
      <c r="H47" s="1">
        <v>1440</v>
      </c>
      <c r="I47" s="1">
        <v>3050</v>
      </c>
      <c r="J47" t="s">
        <v>4</v>
      </c>
      <c r="K47" s="1">
        <v>4980</v>
      </c>
      <c r="L47" t="s">
        <v>4</v>
      </c>
      <c r="M47" t="s">
        <v>12</v>
      </c>
      <c r="N47" t="s">
        <v>24</v>
      </c>
      <c r="O47" t="b">
        <f>IF(Table1[[#This Row],[Min particle size um]]=333,40.37)</f>
        <v>0</v>
      </c>
    </row>
    <row r="48" spans="1:15" ht="14.25" customHeight="1" x14ac:dyDescent="0.2">
      <c r="A48" t="s">
        <v>109</v>
      </c>
      <c r="C48">
        <v>50</v>
      </c>
      <c r="D48">
        <v>5000</v>
      </c>
      <c r="E48" s="2" t="s">
        <v>17</v>
      </c>
      <c r="F48" s="2" t="s">
        <v>85</v>
      </c>
      <c r="G48" t="s">
        <v>4</v>
      </c>
      <c r="H48" s="1">
        <v>2950</v>
      </c>
      <c r="I48" s="1">
        <v>3650</v>
      </c>
      <c r="J48" t="s">
        <v>4</v>
      </c>
      <c r="K48" s="1">
        <v>4250</v>
      </c>
      <c r="L48" t="s">
        <v>4</v>
      </c>
      <c r="M48" t="s">
        <v>12</v>
      </c>
      <c r="N48" t="s">
        <v>24</v>
      </c>
      <c r="O48" t="b">
        <f>IF(Table1[[#This Row],[Min particle size um]]=333,40.37)</f>
        <v>0</v>
      </c>
    </row>
    <row r="49" spans="1:15" ht="14.25" customHeight="1" x14ac:dyDescent="0.2">
      <c r="A49" t="s">
        <v>109</v>
      </c>
      <c r="C49">
        <v>50</v>
      </c>
      <c r="D49">
        <v>5000</v>
      </c>
      <c r="E49" s="2" t="s">
        <v>18</v>
      </c>
      <c r="F49" s="2" t="s">
        <v>85</v>
      </c>
      <c r="G49" t="s">
        <v>4</v>
      </c>
      <c r="H49" s="1">
        <v>7850</v>
      </c>
      <c r="I49" s="1">
        <v>8550</v>
      </c>
      <c r="J49" t="s">
        <v>4</v>
      </c>
      <c r="K49" s="1">
        <v>9250</v>
      </c>
      <c r="L49" t="s">
        <v>4</v>
      </c>
      <c r="M49" t="s">
        <v>12</v>
      </c>
      <c r="N49" t="s">
        <v>24</v>
      </c>
      <c r="O49" t="b">
        <f>IF(Table1[[#This Row],[Min particle size um]]=333,40.37)</f>
        <v>0</v>
      </c>
    </row>
    <row r="50" spans="1:15" ht="14.25" customHeight="1" x14ac:dyDescent="0.2">
      <c r="A50" t="s">
        <v>109</v>
      </c>
      <c r="C50">
        <v>50</v>
      </c>
      <c r="D50">
        <v>5000</v>
      </c>
      <c r="E50" s="2" t="s">
        <v>19</v>
      </c>
      <c r="F50" s="2" t="s">
        <v>85</v>
      </c>
      <c r="G50" t="s">
        <v>4</v>
      </c>
      <c r="H50" s="1">
        <v>2050</v>
      </c>
      <c r="I50" s="1">
        <v>4600</v>
      </c>
      <c r="J50" t="s">
        <v>4</v>
      </c>
      <c r="K50" s="1">
        <v>6300</v>
      </c>
      <c r="L50" t="s">
        <v>4</v>
      </c>
      <c r="M50" t="s">
        <v>12</v>
      </c>
      <c r="N50" t="s">
        <v>24</v>
      </c>
      <c r="O50" t="b">
        <f>IF(Table1[[#This Row],[Min particle size um]]=333,40.37)</f>
        <v>0</v>
      </c>
    </row>
    <row r="51" spans="1:15" ht="14.25" customHeight="1" x14ac:dyDescent="0.2">
      <c r="A51" t="s">
        <v>109</v>
      </c>
      <c r="C51">
        <v>50</v>
      </c>
      <c r="D51">
        <v>5000</v>
      </c>
      <c r="E51" s="2" t="s">
        <v>20</v>
      </c>
      <c r="F51" s="2" t="s">
        <v>85</v>
      </c>
      <c r="G51" t="s">
        <v>4</v>
      </c>
      <c r="H51" s="1">
        <v>4350</v>
      </c>
      <c r="I51" s="1">
        <v>5280</v>
      </c>
      <c r="J51" t="s">
        <v>4</v>
      </c>
      <c r="K51" s="1">
        <v>5800</v>
      </c>
      <c r="L51" t="s">
        <v>4</v>
      </c>
      <c r="M51" t="s">
        <v>12</v>
      </c>
      <c r="N51" t="s">
        <v>24</v>
      </c>
      <c r="O51" t="b">
        <f>IF(Table1[[#This Row],[Min particle size um]]=333,40.37)</f>
        <v>0</v>
      </c>
    </row>
    <row r="52" spans="1:15" ht="14.25" customHeight="1" x14ac:dyDescent="0.2">
      <c r="A52" t="s">
        <v>109</v>
      </c>
      <c r="C52">
        <v>50</v>
      </c>
      <c r="D52">
        <v>5000</v>
      </c>
      <c r="E52" s="2" t="s">
        <v>21</v>
      </c>
      <c r="F52" s="2" t="s">
        <v>85</v>
      </c>
      <c r="G52" t="s">
        <v>4</v>
      </c>
      <c r="H52" s="1">
        <v>4620</v>
      </c>
      <c r="I52" s="1">
        <v>5660</v>
      </c>
      <c r="J52" t="s">
        <v>4</v>
      </c>
      <c r="K52" s="1">
        <v>5720</v>
      </c>
      <c r="L52" t="s">
        <v>4</v>
      </c>
      <c r="M52" t="s">
        <v>12</v>
      </c>
      <c r="N52" t="s">
        <v>24</v>
      </c>
      <c r="O52" t="b">
        <f>IF(Table1[[#This Row],[Min particle size um]]=333,40.37)</f>
        <v>0</v>
      </c>
    </row>
    <row r="53" spans="1:15" ht="14.25" customHeight="1" x14ac:dyDescent="0.2">
      <c r="A53" t="s">
        <v>109</v>
      </c>
      <c r="C53">
        <v>50</v>
      </c>
      <c r="D53">
        <v>5000</v>
      </c>
      <c r="E53" s="2" t="s">
        <v>22</v>
      </c>
      <c r="F53" s="2" t="s">
        <v>85</v>
      </c>
      <c r="G53" t="s">
        <v>4</v>
      </c>
      <c r="H53" s="1">
        <v>4900</v>
      </c>
      <c r="I53" s="1">
        <v>5750</v>
      </c>
      <c r="J53" t="s">
        <v>4</v>
      </c>
      <c r="K53" s="1">
        <v>6960</v>
      </c>
      <c r="L53" t="s">
        <v>4</v>
      </c>
      <c r="M53" t="s">
        <v>12</v>
      </c>
      <c r="N53" t="s">
        <v>24</v>
      </c>
      <c r="O53" t="b">
        <f>IF(Table1[[#This Row],[Min particle size um]]=333,40.37)</f>
        <v>0</v>
      </c>
    </row>
    <row r="54" spans="1:15" ht="14.25" customHeight="1" x14ac:dyDescent="0.2">
      <c r="A54" t="s">
        <v>109</v>
      </c>
      <c r="C54">
        <v>50</v>
      </c>
      <c r="D54">
        <v>5000</v>
      </c>
      <c r="E54" s="2" t="s">
        <v>23</v>
      </c>
      <c r="F54" s="2" t="s">
        <v>85</v>
      </c>
      <c r="G54" t="s">
        <v>4</v>
      </c>
      <c r="H54" s="1">
        <v>5500</v>
      </c>
      <c r="I54" s="1">
        <v>6160</v>
      </c>
      <c r="J54" t="s">
        <v>4</v>
      </c>
      <c r="K54" s="1">
        <v>6750</v>
      </c>
      <c r="L54" t="s">
        <v>4</v>
      </c>
      <c r="M54" t="s">
        <v>12</v>
      </c>
      <c r="N54" t="s">
        <v>24</v>
      </c>
      <c r="O54" t="b">
        <f>IF(Table1[[#This Row],[Min particle size um]]=333,40.37)</f>
        <v>0</v>
      </c>
    </row>
    <row r="55" spans="1:15" ht="14.25" customHeight="1" x14ac:dyDescent="0.2">
      <c r="A55" t="s">
        <v>109</v>
      </c>
      <c r="C55">
        <v>50</v>
      </c>
      <c r="D55">
        <v>5000</v>
      </c>
      <c r="E55" s="2" t="s">
        <v>25</v>
      </c>
      <c r="F55" s="2" t="s">
        <v>85</v>
      </c>
      <c r="G55" t="s">
        <v>4</v>
      </c>
      <c r="H55" s="1">
        <v>5780</v>
      </c>
      <c r="I55" s="1">
        <v>6390</v>
      </c>
      <c r="J55" t="s">
        <v>4</v>
      </c>
      <c r="K55" s="1">
        <v>7000</v>
      </c>
      <c r="L55" t="s">
        <v>4</v>
      </c>
      <c r="M55" t="s">
        <v>12</v>
      </c>
      <c r="N55" t="s">
        <v>24</v>
      </c>
      <c r="O55" t="b">
        <f>IF(Table1[[#This Row],[Min particle size um]]=333,40.37)</f>
        <v>0</v>
      </c>
    </row>
    <row r="56" spans="1:15" ht="14.25" customHeight="1" x14ac:dyDescent="0.2">
      <c r="A56" t="s">
        <v>109</v>
      </c>
      <c r="C56">
        <v>50</v>
      </c>
      <c r="D56">
        <v>5000</v>
      </c>
      <c r="E56" s="2" t="s">
        <v>26</v>
      </c>
      <c r="F56" s="2" t="s">
        <v>85</v>
      </c>
      <c r="G56" t="s">
        <v>4</v>
      </c>
      <c r="H56" s="1">
        <v>2400</v>
      </c>
      <c r="I56" s="1">
        <v>3950</v>
      </c>
      <c r="J56" t="s">
        <v>4</v>
      </c>
      <c r="K56" s="1">
        <v>5800</v>
      </c>
      <c r="L56" t="s">
        <v>4</v>
      </c>
      <c r="M56" t="s">
        <v>12</v>
      </c>
      <c r="N56" t="s">
        <v>24</v>
      </c>
      <c r="O56" t="b">
        <f>IF(Table1[[#This Row],[Min particle size um]]=333,40.37)</f>
        <v>0</v>
      </c>
    </row>
    <row r="57" spans="1:15" ht="14.25" customHeight="1" x14ac:dyDescent="0.2">
      <c r="A57" t="s">
        <v>109</v>
      </c>
      <c r="C57">
        <v>50</v>
      </c>
      <c r="D57">
        <v>5000</v>
      </c>
      <c r="E57" s="2" t="s">
        <v>27</v>
      </c>
      <c r="F57" s="2" t="s">
        <v>85</v>
      </c>
      <c r="G57" t="s">
        <v>4</v>
      </c>
      <c r="H57" s="1">
        <v>2480</v>
      </c>
      <c r="I57" s="1">
        <v>3340</v>
      </c>
      <c r="J57" t="s">
        <v>4</v>
      </c>
      <c r="K57" s="1">
        <v>4400</v>
      </c>
      <c r="L57" t="s">
        <v>4</v>
      </c>
      <c r="M57" t="s">
        <v>12</v>
      </c>
      <c r="N57" t="s">
        <v>24</v>
      </c>
      <c r="O57" t="b">
        <f>IF(Table1[[#This Row],[Min particle size um]]=333,40.37)</f>
        <v>0</v>
      </c>
    </row>
    <row r="58" spans="1:15" ht="14.25" customHeight="1" x14ac:dyDescent="0.2">
      <c r="A58" t="s">
        <v>109</v>
      </c>
      <c r="C58">
        <v>50</v>
      </c>
      <c r="D58">
        <v>5000</v>
      </c>
      <c r="E58" s="2" t="s">
        <v>28</v>
      </c>
      <c r="F58" s="2" t="s">
        <v>85</v>
      </c>
      <c r="G58" t="s">
        <v>4</v>
      </c>
      <c r="H58" s="1">
        <v>5250</v>
      </c>
      <c r="I58" s="1">
        <v>6180</v>
      </c>
      <c r="J58" t="s">
        <v>4</v>
      </c>
      <c r="K58" s="1">
        <v>7100</v>
      </c>
      <c r="L58" t="s">
        <v>4</v>
      </c>
      <c r="M58" t="s">
        <v>12</v>
      </c>
      <c r="N58" t="s">
        <v>24</v>
      </c>
      <c r="O58" t="b">
        <f>IF(Table1[[#This Row],[Min particle size um]]=333,40.37)</f>
        <v>0</v>
      </c>
    </row>
    <row r="59" spans="1:15" ht="14.25" customHeight="1" x14ac:dyDescent="0.2">
      <c r="A59" t="s">
        <v>109</v>
      </c>
      <c r="C59">
        <v>50</v>
      </c>
      <c r="D59">
        <v>5000</v>
      </c>
      <c r="E59" s="2" t="s">
        <v>29</v>
      </c>
      <c r="F59" s="2" t="s">
        <v>85</v>
      </c>
      <c r="G59" t="s">
        <v>4</v>
      </c>
      <c r="H59" s="1">
        <v>1160</v>
      </c>
      <c r="I59" s="1">
        <v>1660</v>
      </c>
      <c r="J59" t="s">
        <v>4</v>
      </c>
      <c r="K59" s="1">
        <v>2380</v>
      </c>
      <c r="L59" t="s">
        <v>4</v>
      </c>
      <c r="M59" t="s">
        <v>12</v>
      </c>
      <c r="N59" t="s">
        <v>24</v>
      </c>
      <c r="O59" t="b">
        <f>IF(Table1[[#This Row],[Min particle size um]]=333,40.37)</f>
        <v>0</v>
      </c>
    </row>
    <row r="60" spans="1:15" ht="14.25" customHeight="1" x14ac:dyDescent="0.2">
      <c r="A60" t="s">
        <v>109</v>
      </c>
      <c r="C60">
        <v>50</v>
      </c>
      <c r="D60">
        <v>5000</v>
      </c>
      <c r="E60" s="2" t="s">
        <v>30</v>
      </c>
      <c r="F60" s="2" t="s">
        <v>85</v>
      </c>
      <c r="G60" t="s">
        <v>4</v>
      </c>
      <c r="H60" s="1">
        <v>2280</v>
      </c>
      <c r="I60" s="1">
        <v>2550</v>
      </c>
      <c r="J60" t="s">
        <v>4</v>
      </c>
      <c r="K60" s="1">
        <v>3130</v>
      </c>
      <c r="L60" t="s">
        <v>4</v>
      </c>
      <c r="M60" t="s">
        <v>12</v>
      </c>
      <c r="N60" t="s">
        <v>24</v>
      </c>
      <c r="O60" t="b">
        <f>IF(Table1[[#This Row],[Min particle size um]]=333,40.37)</f>
        <v>0</v>
      </c>
    </row>
    <row r="61" spans="1:15" ht="14.25" customHeight="1" x14ac:dyDescent="0.2">
      <c r="A61" t="s">
        <v>109</v>
      </c>
      <c r="C61">
        <v>50</v>
      </c>
      <c r="D61">
        <v>5000</v>
      </c>
      <c r="E61" s="2" t="s">
        <v>31</v>
      </c>
      <c r="F61" s="2" t="s">
        <v>85</v>
      </c>
      <c r="G61" t="s">
        <v>4</v>
      </c>
      <c r="H61" s="1">
        <v>1600</v>
      </c>
      <c r="I61" s="1">
        <v>2400</v>
      </c>
      <c r="J61" t="s">
        <v>4</v>
      </c>
      <c r="K61" s="1">
        <v>3250</v>
      </c>
      <c r="L61" t="s">
        <v>4</v>
      </c>
      <c r="M61" t="s">
        <v>12</v>
      </c>
      <c r="N61" t="s">
        <v>24</v>
      </c>
      <c r="O61" t="b">
        <f>IF(Table1[[#This Row],[Min particle size um]]=333,40.37)</f>
        <v>0</v>
      </c>
    </row>
    <row r="62" spans="1:15" ht="14.25" customHeight="1" x14ac:dyDescent="0.2">
      <c r="A62" t="s">
        <v>109</v>
      </c>
      <c r="C62">
        <v>50</v>
      </c>
      <c r="D62">
        <v>5000</v>
      </c>
      <c r="E62" s="2" t="s">
        <v>32</v>
      </c>
      <c r="F62" s="2" t="s">
        <v>85</v>
      </c>
      <c r="G62" t="s">
        <v>4</v>
      </c>
      <c r="H62" s="1">
        <v>2450</v>
      </c>
      <c r="I62" s="1">
        <v>2520</v>
      </c>
      <c r="J62" t="s">
        <v>4</v>
      </c>
      <c r="K62" s="1">
        <v>2650</v>
      </c>
      <c r="L62" t="s">
        <v>4</v>
      </c>
      <c r="M62" t="s">
        <v>12</v>
      </c>
      <c r="N62" t="s">
        <v>24</v>
      </c>
      <c r="O62" t="b">
        <f>IF(Table1[[#This Row],[Min particle size um]]=333,40.37)</f>
        <v>0</v>
      </c>
    </row>
    <row r="63" spans="1:15" ht="14.25" customHeight="1" x14ac:dyDescent="0.2">
      <c r="A63" t="s">
        <v>109</v>
      </c>
      <c r="C63">
        <v>50</v>
      </c>
      <c r="D63">
        <v>5000</v>
      </c>
      <c r="E63" s="2" t="s">
        <v>33</v>
      </c>
      <c r="F63" s="2" t="s">
        <v>138</v>
      </c>
      <c r="G63" t="s">
        <v>4</v>
      </c>
      <c r="H63" s="1">
        <v>1450</v>
      </c>
      <c r="I63" s="1">
        <v>2520</v>
      </c>
      <c r="J63" t="s">
        <v>4</v>
      </c>
      <c r="K63" s="1">
        <v>4000</v>
      </c>
      <c r="L63" t="s">
        <v>4</v>
      </c>
      <c r="M63" t="s">
        <v>12</v>
      </c>
      <c r="N63" t="s">
        <v>24</v>
      </c>
      <c r="O63" t="b">
        <f>IF(Table1[[#This Row],[Min particle size um]]=333,40.37)</f>
        <v>0</v>
      </c>
    </row>
    <row r="64" spans="1:15" ht="14.25" customHeight="1" x14ac:dyDescent="0.2">
      <c r="A64" t="s">
        <v>109</v>
      </c>
      <c r="C64">
        <v>50</v>
      </c>
      <c r="D64">
        <v>5000</v>
      </c>
      <c r="E64" s="2" t="s">
        <v>34</v>
      </c>
      <c r="F64" s="2" t="s">
        <v>138</v>
      </c>
      <c r="G64" t="s">
        <v>4</v>
      </c>
      <c r="H64" s="1">
        <v>2600</v>
      </c>
      <c r="I64" s="1">
        <v>2930</v>
      </c>
      <c r="J64" t="s">
        <v>4</v>
      </c>
      <c r="K64" s="1">
        <v>3200</v>
      </c>
      <c r="L64" t="s">
        <v>4</v>
      </c>
      <c r="M64" t="s">
        <v>12</v>
      </c>
      <c r="N64" t="s">
        <v>24</v>
      </c>
      <c r="O64" t="b">
        <f>IF(Table1[[#This Row],[Min particle size um]]=333,40.37)</f>
        <v>0</v>
      </c>
    </row>
    <row r="65" spans="1:15" ht="14.25" customHeight="1" x14ac:dyDescent="0.2">
      <c r="A65" s="2" t="s">
        <v>35</v>
      </c>
      <c r="B65" s="2">
        <v>50</v>
      </c>
      <c r="C65" s="2">
        <v>112</v>
      </c>
      <c r="D65">
        <v>5000</v>
      </c>
      <c r="E65" s="2" t="s">
        <v>110</v>
      </c>
      <c r="F65" s="2" t="s">
        <v>138</v>
      </c>
      <c r="G65" s="1">
        <v>0.38500000000000001</v>
      </c>
      <c r="H65" t="s">
        <v>4</v>
      </c>
      <c r="I65" t="s">
        <v>4</v>
      </c>
      <c r="J65" t="s">
        <v>4</v>
      </c>
      <c r="K65" t="s">
        <v>4</v>
      </c>
      <c r="L65" t="s">
        <v>4</v>
      </c>
      <c r="M65" t="s">
        <v>4</v>
      </c>
      <c r="N65" t="s">
        <v>36</v>
      </c>
      <c r="O65" t="b">
        <f>IF(Table1[[#This Row],[Min particle size um]]=333,40.37)</f>
        <v>0</v>
      </c>
    </row>
    <row r="66" spans="1:15" ht="14.25" customHeight="1" x14ac:dyDescent="0.2">
      <c r="A66" s="2" t="s">
        <v>35</v>
      </c>
      <c r="B66" s="2">
        <v>50</v>
      </c>
      <c r="C66" s="2">
        <v>112</v>
      </c>
      <c r="D66">
        <v>5000</v>
      </c>
      <c r="E66" s="2" t="s">
        <v>110</v>
      </c>
      <c r="F66" s="2" t="s">
        <v>138</v>
      </c>
      <c r="G66" s="1">
        <v>1.6</v>
      </c>
      <c r="H66" t="s">
        <v>4</v>
      </c>
      <c r="I66" t="s">
        <v>4</v>
      </c>
      <c r="J66" t="s">
        <v>4</v>
      </c>
      <c r="K66" t="s">
        <v>4</v>
      </c>
      <c r="L66" t="s">
        <v>4</v>
      </c>
      <c r="M66" t="s">
        <v>4</v>
      </c>
      <c r="N66" t="s">
        <v>36</v>
      </c>
      <c r="O66" t="b">
        <f>IF(Table1[[#This Row],[Min particle size um]]=333,40.37)</f>
        <v>0</v>
      </c>
    </row>
    <row r="67" spans="1:15" ht="14.25" customHeight="1" x14ac:dyDescent="0.2">
      <c r="A67" s="2" t="s">
        <v>35</v>
      </c>
      <c r="B67" s="2">
        <v>50</v>
      </c>
      <c r="C67" s="2">
        <v>112</v>
      </c>
      <c r="D67">
        <v>5000</v>
      </c>
      <c r="E67" s="2" t="s">
        <v>110</v>
      </c>
      <c r="F67" s="2" t="s">
        <v>138</v>
      </c>
      <c r="G67" s="1">
        <v>4.7</v>
      </c>
      <c r="H67" t="s">
        <v>4</v>
      </c>
      <c r="I67" t="s">
        <v>4</v>
      </c>
      <c r="J67" t="s">
        <v>4</v>
      </c>
      <c r="K67" t="s">
        <v>4</v>
      </c>
      <c r="L67" t="s">
        <v>4</v>
      </c>
      <c r="M67" t="s">
        <v>4</v>
      </c>
      <c r="N67" t="s">
        <v>36</v>
      </c>
      <c r="O67" t="b">
        <f>IF(Table1[[#This Row],[Min particle size um]]=333,40.37)</f>
        <v>0</v>
      </c>
    </row>
    <row r="68" spans="1:15" ht="14.25" customHeight="1" x14ac:dyDescent="0.2">
      <c r="A68" s="2" t="s">
        <v>35</v>
      </c>
      <c r="B68" s="2">
        <v>50</v>
      </c>
      <c r="C68" s="2">
        <v>112</v>
      </c>
      <c r="D68">
        <v>5000</v>
      </c>
      <c r="E68" s="2" t="s">
        <v>110</v>
      </c>
      <c r="F68" s="2" t="s">
        <v>138</v>
      </c>
      <c r="G68" s="1">
        <v>6.82</v>
      </c>
      <c r="H68" t="s">
        <v>4</v>
      </c>
      <c r="I68" t="s">
        <v>4</v>
      </c>
      <c r="J68" t="s">
        <v>4</v>
      </c>
      <c r="K68" t="s">
        <v>4</v>
      </c>
      <c r="L68" t="s">
        <v>4</v>
      </c>
      <c r="M68" t="s">
        <v>4</v>
      </c>
      <c r="N68" t="s">
        <v>36</v>
      </c>
      <c r="O68" t="b">
        <f>IF(Table1[[#This Row],[Min particle size um]]=333,40.37)</f>
        <v>0</v>
      </c>
    </row>
    <row r="69" spans="1:15" ht="14.25" customHeight="1" x14ac:dyDescent="0.2">
      <c r="A69" s="2" t="s">
        <v>35</v>
      </c>
      <c r="B69" s="2">
        <v>50</v>
      </c>
      <c r="C69" s="2">
        <v>112</v>
      </c>
      <c r="D69">
        <v>5000</v>
      </c>
      <c r="E69" s="2" t="s">
        <v>110</v>
      </c>
      <c r="F69" s="2" t="s">
        <v>138</v>
      </c>
      <c r="G69" s="1">
        <v>9.36</v>
      </c>
      <c r="H69" t="s">
        <v>4</v>
      </c>
      <c r="I69" t="s">
        <v>4</v>
      </c>
      <c r="J69" t="s">
        <v>4</v>
      </c>
      <c r="K69" t="s">
        <v>4</v>
      </c>
      <c r="L69" t="s">
        <v>4</v>
      </c>
      <c r="M69" t="s">
        <v>4</v>
      </c>
      <c r="N69" t="s">
        <v>36</v>
      </c>
      <c r="O69" t="b">
        <f>IF(Table1[[#This Row],[Min particle size um]]=333,40.37)</f>
        <v>0</v>
      </c>
    </row>
    <row r="70" spans="1:15" ht="14.25" customHeight="1" x14ac:dyDescent="0.2">
      <c r="A70" s="2" t="s">
        <v>35</v>
      </c>
      <c r="B70" s="2">
        <v>50</v>
      </c>
      <c r="C70" s="2">
        <v>112</v>
      </c>
      <c r="D70">
        <v>5000</v>
      </c>
      <c r="E70" s="2" t="s">
        <v>110</v>
      </c>
      <c r="F70" s="2" t="s">
        <v>138</v>
      </c>
      <c r="G70" s="1">
        <v>17.100000000000001</v>
      </c>
      <c r="H70" t="s">
        <v>4</v>
      </c>
      <c r="I70" t="s">
        <v>4</v>
      </c>
      <c r="J70" t="s">
        <v>4</v>
      </c>
      <c r="K70" t="s">
        <v>4</v>
      </c>
      <c r="L70" t="s">
        <v>4</v>
      </c>
      <c r="M70" t="s">
        <v>4</v>
      </c>
      <c r="N70" t="s">
        <v>36</v>
      </c>
      <c r="O70" t="b">
        <f>IF(Table1[[#This Row],[Min particle size um]]=333,40.37)</f>
        <v>0</v>
      </c>
    </row>
    <row r="71" spans="1:15" ht="14.25" customHeight="1" x14ac:dyDescent="0.2">
      <c r="A71" s="2" t="s">
        <v>35</v>
      </c>
      <c r="B71" s="2">
        <v>50</v>
      </c>
      <c r="C71" s="2">
        <v>112</v>
      </c>
      <c r="D71">
        <v>5000</v>
      </c>
      <c r="E71" s="2" t="s">
        <v>110</v>
      </c>
      <c r="F71" s="2" t="s">
        <v>138</v>
      </c>
      <c r="G71" s="1">
        <v>23.8</v>
      </c>
      <c r="H71" t="s">
        <v>4</v>
      </c>
      <c r="I71" t="s">
        <v>4</v>
      </c>
      <c r="J71" t="s">
        <v>4</v>
      </c>
      <c r="K71" t="s">
        <v>4</v>
      </c>
      <c r="L71" t="s">
        <v>4</v>
      </c>
      <c r="M71" t="s">
        <v>4</v>
      </c>
      <c r="N71" t="s">
        <v>36</v>
      </c>
      <c r="O71" t="b">
        <f>IF(Table1[[#This Row],[Min particle size um]]=333,40.37)</f>
        <v>0</v>
      </c>
    </row>
    <row r="72" spans="1:15" ht="14.25" customHeight="1" x14ac:dyDescent="0.2">
      <c r="A72" s="2" t="s">
        <v>35</v>
      </c>
      <c r="B72" s="2">
        <v>50</v>
      </c>
      <c r="C72" s="2">
        <v>112</v>
      </c>
      <c r="D72">
        <v>5000</v>
      </c>
      <c r="E72" s="2" t="s">
        <v>110</v>
      </c>
      <c r="F72" s="2" t="s">
        <v>138</v>
      </c>
      <c r="G72" s="1">
        <v>24.2</v>
      </c>
      <c r="H72" t="s">
        <v>4</v>
      </c>
      <c r="I72" t="s">
        <v>4</v>
      </c>
      <c r="J72" t="s">
        <v>4</v>
      </c>
      <c r="K72" t="s">
        <v>4</v>
      </c>
      <c r="L72" t="s">
        <v>4</v>
      </c>
      <c r="M72" t="s">
        <v>4</v>
      </c>
      <c r="N72" t="s">
        <v>36</v>
      </c>
      <c r="O72" t="b">
        <f>IF(Table1[[#This Row],[Min particle size um]]=333,40.37)</f>
        <v>0</v>
      </c>
    </row>
    <row r="73" spans="1:15" ht="14.25" customHeight="1" x14ac:dyDescent="0.2">
      <c r="A73" s="2" t="s">
        <v>35</v>
      </c>
      <c r="B73" s="2">
        <v>50</v>
      </c>
      <c r="C73" s="2">
        <v>112</v>
      </c>
      <c r="D73">
        <v>5000</v>
      </c>
      <c r="E73" s="2" t="s">
        <v>110</v>
      </c>
      <c r="F73" s="2" t="s">
        <v>138</v>
      </c>
      <c r="G73" s="1">
        <v>27.2</v>
      </c>
      <c r="H73" t="s">
        <v>4</v>
      </c>
      <c r="I73" t="s">
        <v>4</v>
      </c>
      <c r="J73" t="s">
        <v>4</v>
      </c>
      <c r="K73" t="s">
        <v>4</v>
      </c>
      <c r="L73" t="s">
        <v>4</v>
      </c>
      <c r="M73" t="s">
        <v>4</v>
      </c>
      <c r="N73" t="s">
        <v>36</v>
      </c>
      <c r="O73" t="b">
        <f>IF(Table1[[#This Row],[Min particle size um]]=333,40.37)</f>
        <v>0</v>
      </c>
    </row>
    <row r="74" spans="1:15" ht="14.25" customHeight="1" x14ac:dyDescent="0.2">
      <c r="A74" s="2" t="s">
        <v>35</v>
      </c>
      <c r="B74" s="2">
        <v>50</v>
      </c>
      <c r="C74" s="2">
        <v>112</v>
      </c>
      <c r="D74">
        <v>5000</v>
      </c>
      <c r="E74" t="s">
        <v>111</v>
      </c>
      <c r="F74" s="2" t="s">
        <v>139</v>
      </c>
      <c r="G74" s="1">
        <v>0.11</v>
      </c>
      <c r="H74" t="s">
        <v>4</v>
      </c>
      <c r="I74" t="s">
        <v>4</v>
      </c>
      <c r="J74" t="s">
        <v>4</v>
      </c>
      <c r="K74" t="s">
        <v>4</v>
      </c>
      <c r="L74" t="s">
        <v>4</v>
      </c>
      <c r="M74" t="s">
        <v>4</v>
      </c>
      <c r="N74" t="s">
        <v>37</v>
      </c>
      <c r="O74" t="b">
        <f>IF(Table1[[#This Row],[Min particle size um]]=333,40.37)</f>
        <v>0</v>
      </c>
    </row>
    <row r="75" spans="1:15" ht="14.25" customHeight="1" x14ac:dyDescent="0.2">
      <c r="A75" s="2" t="s">
        <v>35</v>
      </c>
      <c r="B75" s="2">
        <v>50</v>
      </c>
      <c r="C75" s="2">
        <v>112</v>
      </c>
      <c r="D75">
        <v>5000</v>
      </c>
      <c r="E75" t="s">
        <v>111</v>
      </c>
      <c r="F75" s="2" t="s">
        <v>139</v>
      </c>
      <c r="G75" s="1">
        <v>0.156</v>
      </c>
      <c r="H75" t="s">
        <v>4</v>
      </c>
      <c r="I75" t="s">
        <v>4</v>
      </c>
      <c r="J75" t="s">
        <v>4</v>
      </c>
      <c r="K75" t="s">
        <v>4</v>
      </c>
      <c r="L75" t="s">
        <v>4</v>
      </c>
      <c r="M75" t="s">
        <v>4</v>
      </c>
      <c r="N75" t="s">
        <v>37</v>
      </c>
      <c r="O75" t="b">
        <f>IF(Table1[[#This Row],[Min particle size um]]=333,40.37)</f>
        <v>0</v>
      </c>
    </row>
    <row r="76" spans="1:15" ht="14.25" customHeight="1" x14ac:dyDescent="0.2">
      <c r="A76" s="2" t="s">
        <v>35</v>
      </c>
      <c r="B76" s="2">
        <v>50</v>
      </c>
      <c r="C76" s="2">
        <v>112</v>
      </c>
      <c r="D76">
        <v>5000</v>
      </c>
      <c r="E76" t="s">
        <v>111</v>
      </c>
      <c r="F76" s="2" t="s">
        <v>139</v>
      </c>
      <c r="G76" s="1">
        <v>0.22</v>
      </c>
      <c r="H76" t="s">
        <v>4</v>
      </c>
      <c r="I76" t="s">
        <v>4</v>
      </c>
      <c r="J76" t="s">
        <v>4</v>
      </c>
      <c r="K76" t="s">
        <v>4</v>
      </c>
      <c r="L76" t="s">
        <v>4</v>
      </c>
      <c r="M76" t="s">
        <v>4</v>
      </c>
      <c r="N76" t="s">
        <v>37</v>
      </c>
      <c r="O76" t="b">
        <f>IF(Table1[[#This Row],[Min particle size um]]=333,40.37)</f>
        <v>0</v>
      </c>
    </row>
    <row r="77" spans="1:15" ht="14.25" customHeight="1" x14ac:dyDescent="0.2">
      <c r="A77" s="2" t="s">
        <v>35</v>
      </c>
      <c r="B77" s="2">
        <v>50</v>
      </c>
      <c r="C77" s="2">
        <v>112</v>
      </c>
      <c r="D77">
        <v>5000</v>
      </c>
      <c r="E77" t="s">
        <v>111</v>
      </c>
      <c r="F77" s="2" t="s">
        <v>139</v>
      </c>
      <c r="G77" s="1">
        <v>0.27600000000000002</v>
      </c>
      <c r="H77" t="s">
        <v>4</v>
      </c>
      <c r="I77" t="s">
        <v>4</v>
      </c>
      <c r="J77" t="s">
        <v>4</v>
      </c>
      <c r="K77" t="s">
        <v>4</v>
      </c>
      <c r="L77" t="s">
        <v>4</v>
      </c>
      <c r="M77" t="s">
        <v>4</v>
      </c>
      <c r="N77" t="s">
        <v>37</v>
      </c>
      <c r="O77" t="b">
        <f>IF(Table1[[#This Row],[Min particle size um]]=333,40.37)</f>
        <v>0</v>
      </c>
    </row>
    <row r="78" spans="1:15" ht="14.25" customHeight="1" x14ac:dyDescent="0.2">
      <c r="A78" s="2" t="s">
        <v>35</v>
      </c>
      <c r="B78" s="2">
        <v>50</v>
      </c>
      <c r="C78" s="2">
        <v>112</v>
      </c>
      <c r="D78">
        <v>5000</v>
      </c>
      <c r="E78" t="s">
        <v>111</v>
      </c>
      <c r="F78" s="2" t="s">
        <v>139</v>
      </c>
      <c r="G78" s="1">
        <v>0.28000000000000003</v>
      </c>
      <c r="H78" t="s">
        <v>4</v>
      </c>
      <c r="I78" t="s">
        <v>4</v>
      </c>
      <c r="J78" t="s">
        <v>4</v>
      </c>
      <c r="K78" t="s">
        <v>4</v>
      </c>
      <c r="L78" t="s">
        <v>4</v>
      </c>
      <c r="M78" t="s">
        <v>4</v>
      </c>
      <c r="N78" t="s">
        <v>37</v>
      </c>
      <c r="O78" t="b">
        <f>IF(Table1[[#This Row],[Min particle size um]]=333,40.37)</f>
        <v>0</v>
      </c>
    </row>
    <row r="79" spans="1:15" ht="14.25" customHeight="1" x14ac:dyDescent="0.2">
      <c r="A79" s="2" t="s">
        <v>35</v>
      </c>
      <c r="B79" s="2">
        <v>50</v>
      </c>
      <c r="C79" s="2">
        <v>112</v>
      </c>
      <c r="D79">
        <v>5000</v>
      </c>
      <c r="E79" t="s">
        <v>111</v>
      </c>
      <c r="F79" s="2" t="s">
        <v>139</v>
      </c>
      <c r="G79" s="1">
        <v>0.314</v>
      </c>
      <c r="H79" t="s">
        <v>4</v>
      </c>
      <c r="I79" t="s">
        <v>4</v>
      </c>
      <c r="J79" t="s">
        <v>4</v>
      </c>
      <c r="K79" t="s">
        <v>4</v>
      </c>
      <c r="L79" t="s">
        <v>4</v>
      </c>
      <c r="M79" t="s">
        <v>4</v>
      </c>
      <c r="N79" t="s">
        <v>37</v>
      </c>
      <c r="O79" t="b">
        <f>IF(Table1[[#This Row],[Min particle size um]]=333,40.37)</f>
        <v>0</v>
      </c>
    </row>
    <row r="80" spans="1:15" ht="14.25" customHeight="1" x14ac:dyDescent="0.2">
      <c r="A80" s="2" t="s">
        <v>35</v>
      </c>
      <c r="B80" s="2">
        <v>50</v>
      </c>
      <c r="C80" s="2">
        <v>112</v>
      </c>
      <c r="D80">
        <v>5000</v>
      </c>
      <c r="E80" t="s">
        <v>111</v>
      </c>
      <c r="F80" s="2" t="s">
        <v>139</v>
      </c>
      <c r="G80" s="1">
        <v>0.48199999999999998</v>
      </c>
      <c r="H80" t="s">
        <v>4</v>
      </c>
      <c r="I80" t="s">
        <v>4</v>
      </c>
      <c r="J80" t="s">
        <v>4</v>
      </c>
      <c r="K80" t="s">
        <v>4</v>
      </c>
      <c r="L80" t="s">
        <v>4</v>
      </c>
      <c r="M80" t="s">
        <v>4</v>
      </c>
      <c r="N80" t="s">
        <v>37</v>
      </c>
      <c r="O80" t="b">
        <f>IF(Table1[[#This Row],[Min particle size um]]=333,40.37)</f>
        <v>0</v>
      </c>
    </row>
    <row r="81" spans="1:15" ht="14.25" customHeight="1" x14ac:dyDescent="0.2">
      <c r="A81" s="2" t="s">
        <v>35</v>
      </c>
      <c r="B81" s="2">
        <v>50</v>
      </c>
      <c r="C81" s="2">
        <v>112</v>
      </c>
      <c r="D81">
        <v>5000</v>
      </c>
      <c r="E81" t="s">
        <v>111</v>
      </c>
      <c r="F81" s="2" t="s">
        <v>139</v>
      </c>
      <c r="G81" s="1">
        <v>0.50600000000000001</v>
      </c>
      <c r="H81" t="s">
        <v>4</v>
      </c>
      <c r="I81" t="s">
        <v>4</v>
      </c>
      <c r="J81" t="s">
        <v>4</v>
      </c>
      <c r="K81" t="s">
        <v>4</v>
      </c>
      <c r="L81" t="s">
        <v>4</v>
      </c>
      <c r="M81" t="s">
        <v>4</v>
      </c>
      <c r="N81" t="s">
        <v>37</v>
      </c>
      <c r="O81" t="b">
        <f>IF(Table1[[#This Row],[Min particle size um]]=333,40.37)</f>
        <v>0</v>
      </c>
    </row>
    <row r="82" spans="1:15" ht="14.25" customHeight="1" x14ac:dyDescent="0.2">
      <c r="A82" s="2" t="s">
        <v>35</v>
      </c>
      <c r="B82" s="2">
        <v>50</v>
      </c>
      <c r="C82" s="2">
        <v>112</v>
      </c>
      <c r="D82">
        <v>5000</v>
      </c>
      <c r="E82" t="s">
        <v>111</v>
      </c>
      <c r="F82" s="2" t="s">
        <v>139</v>
      </c>
      <c r="G82" s="1">
        <v>0.56000000000000005</v>
      </c>
      <c r="H82" t="s">
        <v>4</v>
      </c>
      <c r="I82" t="s">
        <v>4</v>
      </c>
      <c r="J82" t="s">
        <v>4</v>
      </c>
      <c r="K82" t="s">
        <v>4</v>
      </c>
      <c r="L82" t="s">
        <v>4</v>
      </c>
      <c r="M82" t="s">
        <v>4</v>
      </c>
      <c r="N82" t="s">
        <v>37</v>
      </c>
      <c r="O82" t="b">
        <f>IF(Table1[[#This Row],[Min particle size um]]=333,40.37)</f>
        <v>0</v>
      </c>
    </row>
    <row r="83" spans="1:15" ht="14.25" customHeight="1" x14ac:dyDescent="0.2">
      <c r="A83" s="2" t="s">
        <v>35</v>
      </c>
      <c r="B83" s="2">
        <v>50</v>
      </c>
      <c r="C83" s="2">
        <v>112</v>
      </c>
      <c r="D83">
        <v>5000</v>
      </c>
      <c r="E83" t="s">
        <v>111</v>
      </c>
      <c r="F83" s="2" t="s">
        <v>139</v>
      </c>
      <c r="G83" s="1">
        <v>0.56000000000000005</v>
      </c>
      <c r="H83" t="s">
        <v>4</v>
      </c>
      <c r="I83" t="s">
        <v>4</v>
      </c>
      <c r="J83" t="s">
        <v>4</v>
      </c>
      <c r="K83" t="s">
        <v>4</v>
      </c>
      <c r="L83" t="s">
        <v>4</v>
      </c>
      <c r="M83" t="s">
        <v>4</v>
      </c>
      <c r="N83" t="s">
        <v>37</v>
      </c>
      <c r="O83" t="b">
        <f>IF(Table1[[#This Row],[Min particle size um]]=333,40.37)</f>
        <v>0</v>
      </c>
    </row>
    <row r="84" spans="1:15" ht="14.25" customHeight="1" x14ac:dyDescent="0.2">
      <c r="A84" s="2" t="s">
        <v>35</v>
      </c>
      <c r="B84" s="2">
        <v>50</v>
      </c>
      <c r="C84" s="2">
        <v>112</v>
      </c>
      <c r="D84">
        <v>5000</v>
      </c>
      <c r="E84" t="s">
        <v>111</v>
      </c>
      <c r="F84" s="2" t="s">
        <v>139</v>
      </c>
      <c r="G84" s="1">
        <v>0.66</v>
      </c>
      <c r="H84" t="s">
        <v>4</v>
      </c>
      <c r="I84" t="s">
        <v>4</v>
      </c>
      <c r="J84" t="s">
        <v>4</v>
      </c>
      <c r="K84" t="s">
        <v>4</v>
      </c>
      <c r="L84" t="s">
        <v>4</v>
      </c>
      <c r="M84" t="s">
        <v>4</v>
      </c>
      <c r="N84" t="s">
        <v>37</v>
      </c>
      <c r="O84" t="b">
        <f>IF(Table1[[#This Row],[Min particle size um]]=333,40.37)</f>
        <v>0</v>
      </c>
    </row>
    <row r="85" spans="1:15" ht="14.25" customHeight="1" x14ac:dyDescent="0.2">
      <c r="A85" s="2" t="s">
        <v>35</v>
      </c>
      <c r="B85" s="2">
        <v>50</v>
      </c>
      <c r="C85" s="2">
        <v>112</v>
      </c>
      <c r="D85">
        <v>5000</v>
      </c>
      <c r="E85" t="s">
        <v>111</v>
      </c>
      <c r="F85" s="2" t="s">
        <v>139</v>
      </c>
      <c r="G85" s="1">
        <v>0.74</v>
      </c>
      <c r="H85" t="s">
        <v>4</v>
      </c>
      <c r="I85" t="s">
        <v>4</v>
      </c>
      <c r="J85" t="s">
        <v>4</v>
      </c>
      <c r="K85" t="s">
        <v>4</v>
      </c>
      <c r="L85" t="s">
        <v>4</v>
      </c>
      <c r="M85" t="s">
        <v>4</v>
      </c>
      <c r="N85" t="s">
        <v>37</v>
      </c>
      <c r="O85" t="b">
        <f>IF(Table1[[#This Row],[Min particle size um]]=333,40.37)</f>
        <v>0</v>
      </c>
    </row>
    <row r="86" spans="1:15" ht="14.25" customHeight="1" x14ac:dyDescent="0.2">
      <c r="A86" s="2" t="s">
        <v>35</v>
      </c>
      <c r="B86" s="2">
        <v>50</v>
      </c>
      <c r="C86" s="2">
        <v>112</v>
      </c>
      <c r="D86">
        <v>5000</v>
      </c>
      <c r="E86" t="s">
        <v>111</v>
      </c>
      <c r="F86" s="2" t="s">
        <v>139</v>
      </c>
      <c r="G86" s="1">
        <v>0.86</v>
      </c>
      <c r="H86" t="s">
        <v>4</v>
      </c>
      <c r="I86" t="s">
        <v>4</v>
      </c>
      <c r="J86" t="s">
        <v>4</v>
      </c>
      <c r="K86" t="s">
        <v>4</v>
      </c>
      <c r="L86" t="s">
        <v>4</v>
      </c>
      <c r="M86" t="s">
        <v>4</v>
      </c>
      <c r="N86" t="s">
        <v>37</v>
      </c>
      <c r="O86" t="b">
        <f>IF(Table1[[#This Row],[Min particle size um]]=333,40.37)</f>
        <v>0</v>
      </c>
    </row>
    <row r="87" spans="1:15" ht="14.25" customHeight="1" x14ac:dyDescent="0.2">
      <c r="A87" s="2" t="s">
        <v>35</v>
      </c>
      <c r="B87" s="2">
        <v>50</v>
      </c>
      <c r="C87" s="2">
        <v>112</v>
      </c>
      <c r="D87">
        <v>5000</v>
      </c>
      <c r="E87" t="s">
        <v>111</v>
      </c>
      <c r="F87" s="2" t="s">
        <v>139</v>
      </c>
      <c r="G87" s="1">
        <v>0.95399999999999996</v>
      </c>
      <c r="H87" t="s">
        <v>4</v>
      </c>
      <c r="I87" t="s">
        <v>4</v>
      </c>
      <c r="J87" t="s">
        <v>4</v>
      </c>
      <c r="K87" t="s">
        <v>4</v>
      </c>
      <c r="L87" t="s">
        <v>4</v>
      </c>
      <c r="M87" t="s">
        <v>4</v>
      </c>
      <c r="N87" t="s">
        <v>37</v>
      </c>
      <c r="O87" t="b">
        <f>IF(Table1[[#This Row],[Min particle size um]]=333,40.37)</f>
        <v>0</v>
      </c>
    </row>
    <row r="88" spans="1:15" ht="14.25" customHeight="1" x14ac:dyDescent="0.2">
      <c r="A88" s="2" t="s">
        <v>35</v>
      </c>
      <c r="B88" s="2">
        <v>50</v>
      </c>
      <c r="C88" s="2">
        <v>112</v>
      </c>
      <c r="D88">
        <v>5000</v>
      </c>
      <c r="E88" t="s">
        <v>111</v>
      </c>
      <c r="F88" s="2" t="s">
        <v>139</v>
      </c>
      <c r="G88" s="1">
        <v>1.06</v>
      </c>
      <c r="H88" t="s">
        <v>4</v>
      </c>
      <c r="I88" t="s">
        <v>4</v>
      </c>
      <c r="J88" t="s">
        <v>4</v>
      </c>
      <c r="K88" t="s">
        <v>4</v>
      </c>
      <c r="L88" t="s">
        <v>4</v>
      </c>
      <c r="M88" t="s">
        <v>4</v>
      </c>
      <c r="N88" t="s">
        <v>37</v>
      </c>
      <c r="O88" t="b">
        <f>IF(Table1[[#This Row],[Min particle size um]]=333,40.37)</f>
        <v>0</v>
      </c>
    </row>
    <row r="89" spans="1:15" ht="14.25" customHeight="1" x14ac:dyDescent="0.2">
      <c r="A89" s="2" t="s">
        <v>35</v>
      </c>
      <c r="B89" s="2">
        <v>50</v>
      </c>
      <c r="C89" s="2">
        <v>112</v>
      </c>
      <c r="D89">
        <v>5000</v>
      </c>
      <c r="E89" t="s">
        <v>111</v>
      </c>
      <c r="F89" s="2" t="s">
        <v>139</v>
      </c>
      <c r="G89" s="1">
        <v>1.37</v>
      </c>
      <c r="H89" t="s">
        <v>4</v>
      </c>
      <c r="I89" t="s">
        <v>4</v>
      </c>
      <c r="J89" t="s">
        <v>4</v>
      </c>
      <c r="K89" t="s">
        <v>4</v>
      </c>
      <c r="L89" t="s">
        <v>4</v>
      </c>
      <c r="M89" t="s">
        <v>4</v>
      </c>
      <c r="N89" t="s">
        <v>37</v>
      </c>
      <c r="O89" t="b">
        <f>IF(Table1[[#This Row],[Min particle size um]]=333,40.37)</f>
        <v>0</v>
      </c>
    </row>
    <row r="90" spans="1:15" ht="14.25" customHeight="1" x14ac:dyDescent="0.2">
      <c r="A90" s="2" t="s">
        <v>35</v>
      </c>
      <c r="B90" s="2">
        <v>50</v>
      </c>
      <c r="C90" s="2">
        <v>112</v>
      </c>
      <c r="D90">
        <v>5000</v>
      </c>
      <c r="E90" t="s">
        <v>111</v>
      </c>
      <c r="F90" s="2" t="s">
        <v>139</v>
      </c>
      <c r="G90" s="1">
        <v>1.38</v>
      </c>
      <c r="H90" t="s">
        <v>4</v>
      </c>
      <c r="I90" t="s">
        <v>4</v>
      </c>
      <c r="J90" t="s">
        <v>4</v>
      </c>
      <c r="K90" t="s">
        <v>4</v>
      </c>
      <c r="L90" t="s">
        <v>4</v>
      </c>
      <c r="M90" t="s">
        <v>4</v>
      </c>
      <c r="N90" t="s">
        <v>37</v>
      </c>
      <c r="O90" t="b">
        <f>IF(Table1[[#This Row],[Min particle size um]]=333,40.37)</f>
        <v>0</v>
      </c>
    </row>
    <row r="91" spans="1:15" ht="14.25" customHeight="1" x14ac:dyDescent="0.2">
      <c r="A91" s="2" t="s">
        <v>35</v>
      </c>
      <c r="B91" s="2">
        <v>50</v>
      </c>
      <c r="C91" s="2">
        <v>112</v>
      </c>
      <c r="D91">
        <v>5000</v>
      </c>
      <c r="E91" t="s">
        <v>111</v>
      </c>
      <c r="F91" s="2" t="s">
        <v>139</v>
      </c>
      <c r="G91" s="1">
        <v>1.7</v>
      </c>
      <c r="H91" t="s">
        <v>4</v>
      </c>
      <c r="I91" t="s">
        <v>4</v>
      </c>
      <c r="J91" t="s">
        <v>4</v>
      </c>
      <c r="K91" t="s">
        <v>4</v>
      </c>
      <c r="L91" t="s">
        <v>4</v>
      </c>
      <c r="M91" t="s">
        <v>4</v>
      </c>
      <c r="N91" t="s">
        <v>37</v>
      </c>
      <c r="O91" t="b">
        <f>IF(Table1[[#This Row],[Min particle size um]]=333,40.37)</f>
        <v>0</v>
      </c>
    </row>
    <row r="92" spans="1:15" ht="14.25" customHeight="1" x14ac:dyDescent="0.2">
      <c r="A92" s="2" t="s">
        <v>35</v>
      </c>
      <c r="B92" s="2">
        <v>50</v>
      </c>
      <c r="C92" s="2">
        <v>112</v>
      </c>
      <c r="D92">
        <v>5000</v>
      </c>
      <c r="E92" t="s">
        <v>111</v>
      </c>
      <c r="F92" s="2" t="s">
        <v>139</v>
      </c>
      <c r="G92" s="1">
        <v>1.76</v>
      </c>
      <c r="H92" t="s">
        <v>4</v>
      </c>
      <c r="I92" t="s">
        <v>4</v>
      </c>
      <c r="J92" t="s">
        <v>4</v>
      </c>
      <c r="K92" t="s">
        <v>4</v>
      </c>
      <c r="L92" t="s">
        <v>4</v>
      </c>
      <c r="M92" t="s">
        <v>4</v>
      </c>
      <c r="N92" t="s">
        <v>37</v>
      </c>
      <c r="O92" t="b">
        <f>IF(Table1[[#This Row],[Min particle size um]]=333,40.37)</f>
        <v>0</v>
      </c>
    </row>
    <row r="93" spans="1:15" ht="14.25" customHeight="1" x14ac:dyDescent="0.2">
      <c r="A93" s="2" t="s">
        <v>35</v>
      </c>
      <c r="B93" s="2">
        <v>50</v>
      </c>
      <c r="C93" s="2">
        <v>112</v>
      </c>
      <c r="D93">
        <v>5000</v>
      </c>
      <c r="E93" t="s">
        <v>111</v>
      </c>
      <c r="F93" s="2" t="s">
        <v>139</v>
      </c>
      <c r="G93" s="1">
        <v>1.98</v>
      </c>
      <c r="H93" t="s">
        <v>4</v>
      </c>
      <c r="I93" t="s">
        <v>4</v>
      </c>
      <c r="J93" t="s">
        <v>4</v>
      </c>
      <c r="K93" t="s">
        <v>4</v>
      </c>
      <c r="L93" t="s">
        <v>4</v>
      </c>
      <c r="M93" t="s">
        <v>4</v>
      </c>
      <c r="N93" t="s">
        <v>37</v>
      </c>
      <c r="O93" t="b">
        <f>IF(Table1[[#This Row],[Min particle size um]]=333,40.37)</f>
        <v>0</v>
      </c>
    </row>
    <row r="94" spans="1:15" ht="14.25" customHeight="1" x14ac:dyDescent="0.2">
      <c r="A94" s="2" t="s">
        <v>35</v>
      </c>
      <c r="B94" s="2">
        <v>50</v>
      </c>
      <c r="C94" s="2">
        <v>112</v>
      </c>
      <c r="D94">
        <v>5000</v>
      </c>
      <c r="E94" t="s">
        <v>111</v>
      </c>
      <c r="F94" s="2" t="s">
        <v>139</v>
      </c>
      <c r="G94" s="1">
        <v>2.04</v>
      </c>
      <c r="H94" t="s">
        <v>4</v>
      </c>
      <c r="I94" t="s">
        <v>4</v>
      </c>
      <c r="J94" t="s">
        <v>4</v>
      </c>
      <c r="K94" t="s">
        <v>4</v>
      </c>
      <c r="L94" t="s">
        <v>4</v>
      </c>
      <c r="M94" t="s">
        <v>4</v>
      </c>
      <c r="N94" t="s">
        <v>37</v>
      </c>
      <c r="O94" t="b">
        <f>IF(Table1[[#This Row],[Min particle size um]]=333,40.37)</f>
        <v>0</v>
      </c>
    </row>
    <row r="95" spans="1:15" ht="14.25" customHeight="1" x14ac:dyDescent="0.2">
      <c r="A95" s="2" t="s">
        <v>35</v>
      </c>
      <c r="B95" s="2">
        <v>50</v>
      </c>
      <c r="C95" s="2">
        <v>112</v>
      </c>
      <c r="D95">
        <v>5000</v>
      </c>
      <c r="E95" t="s">
        <v>111</v>
      </c>
      <c r="F95" s="2" t="s">
        <v>139</v>
      </c>
      <c r="G95" s="1">
        <v>2.06</v>
      </c>
      <c r="H95" t="s">
        <v>4</v>
      </c>
      <c r="I95" t="s">
        <v>4</v>
      </c>
      <c r="J95" t="s">
        <v>4</v>
      </c>
      <c r="K95" t="s">
        <v>4</v>
      </c>
      <c r="L95" t="s">
        <v>4</v>
      </c>
      <c r="M95" t="s">
        <v>4</v>
      </c>
      <c r="N95" t="s">
        <v>37</v>
      </c>
      <c r="O95" t="b">
        <f>IF(Table1[[#This Row],[Min particle size um]]=333,40.37)</f>
        <v>0</v>
      </c>
    </row>
    <row r="96" spans="1:15" ht="14.25" customHeight="1" x14ac:dyDescent="0.2">
      <c r="A96" s="2" t="s">
        <v>35</v>
      </c>
      <c r="B96" s="2">
        <v>50</v>
      </c>
      <c r="C96" s="2">
        <v>112</v>
      </c>
      <c r="D96">
        <v>5000</v>
      </c>
      <c r="E96" t="s">
        <v>111</v>
      </c>
      <c r="F96" s="2" t="s">
        <v>139</v>
      </c>
      <c r="G96" s="1">
        <v>2.89</v>
      </c>
      <c r="H96" t="s">
        <v>4</v>
      </c>
      <c r="I96" t="s">
        <v>4</v>
      </c>
      <c r="J96" t="s">
        <v>4</v>
      </c>
      <c r="K96" t="s">
        <v>4</v>
      </c>
      <c r="L96" t="s">
        <v>4</v>
      </c>
      <c r="M96" t="s">
        <v>4</v>
      </c>
      <c r="N96" t="s">
        <v>37</v>
      </c>
      <c r="O96" t="b">
        <f>IF(Table1[[#This Row],[Min particle size um]]=333,40.37)</f>
        <v>0</v>
      </c>
    </row>
    <row r="97" spans="1:15" ht="14.25" customHeight="1" x14ac:dyDescent="0.2">
      <c r="A97" s="2" t="s">
        <v>35</v>
      </c>
      <c r="B97" s="2">
        <v>50</v>
      </c>
      <c r="C97" s="2">
        <v>112</v>
      </c>
      <c r="D97">
        <v>5000</v>
      </c>
      <c r="E97" t="s">
        <v>111</v>
      </c>
      <c r="F97" s="2" t="s">
        <v>139</v>
      </c>
      <c r="G97" s="1">
        <v>3.17</v>
      </c>
      <c r="H97" t="s">
        <v>4</v>
      </c>
      <c r="I97" t="s">
        <v>4</v>
      </c>
      <c r="J97" t="s">
        <v>4</v>
      </c>
      <c r="K97" t="s">
        <v>4</v>
      </c>
      <c r="L97" t="s">
        <v>4</v>
      </c>
      <c r="M97" t="s">
        <v>4</v>
      </c>
      <c r="N97" t="s">
        <v>37</v>
      </c>
      <c r="O97" t="b">
        <f>IF(Table1[[#This Row],[Min particle size um]]=333,40.37)</f>
        <v>0</v>
      </c>
    </row>
    <row r="98" spans="1:15" ht="14.25" customHeight="1" x14ac:dyDescent="0.2">
      <c r="A98" s="2" t="s">
        <v>35</v>
      </c>
      <c r="B98" s="2">
        <v>50</v>
      </c>
      <c r="C98" s="2">
        <v>112</v>
      </c>
      <c r="D98">
        <v>5000</v>
      </c>
      <c r="E98" t="s">
        <v>111</v>
      </c>
      <c r="F98" s="2" t="s">
        <v>139</v>
      </c>
      <c r="G98" s="1">
        <v>5.18</v>
      </c>
      <c r="H98" t="s">
        <v>4</v>
      </c>
      <c r="I98" t="s">
        <v>4</v>
      </c>
      <c r="J98" t="s">
        <v>4</v>
      </c>
      <c r="K98" t="s">
        <v>4</v>
      </c>
      <c r="L98" t="s">
        <v>4</v>
      </c>
      <c r="M98" t="s">
        <v>4</v>
      </c>
      <c r="N98" t="s">
        <v>37</v>
      </c>
      <c r="O98" t="b">
        <f>IF(Table1[[#This Row],[Min particle size um]]=333,40.37)</f>
        <v>0</v>
      </c>
    </row>
    <row r="99" spans="1:15" ht="14.25" customHeight="1" x14ac:dyDescent="0.2">
      <c r="A99" s="2" t="s">
        <v>35</v>
      </c>
      <c r="B99" s="2">
        <v>50</v>
      </c>
      <c r="C99" s="2">
        <v>112</v>
      </c>
      <c r="D99">
        <v>5000</v>
      </c>
      <c r="E99" t="s">
        <v>111</v>
      </c>
      <c r="F99" s="2" t="s">
        <v>139</v>
      </c>
      <c r="G99" s="1">
        <v>7.46</v>
      </c>
      <c r="H99" t="s">
        <v>4</v>
      </c>
      <c r="I99" t="s">
        <v>4</v>
      </c>
      <c r="J99" t="s">
        <v>4</v>
      </c>
      <c r="K99" t="s">
        <v>4</v>
      </c>
      <c r="L99" t="s">
        <v>4</v>
      </c>
      <c r="M99" t="s">
        <v>4</v>
      </c>
      <c r="N99" t="s">
        <v>37</v>
      </c>
      <c r="O99" t="b">
        <f>IF(Table1[[#This Row],[Min particle size um]]=333,40.37)</f>
        <v>0</v>
      </c>
    </row>
    <row r="100" spans="1:15" ht="14.25" customHeight="1" x14ac:dyDescent="0.2">
      <c r="A100" s="2" t="s">
        <v>35</v>
      </c>
      <c r="B100" s="2">
        <v>50</v>
      </c>
      <c r="C100" s="2">
        <v>112</v>
      </c>
      <c r="D100">
        <v>5000</v>
      </c>
      <c r="E100" t="s">
        <v>111</v>
      </c>
      <c r="F100" s="2" t="s">
        <v>139</v>
      </c>
      <c r="G100" s="1">
        <v>14.3</v>
      </c>
      <c r="H100" t="s">
        <v>4</v>
      </c>
      <c r="I100" t="s">
        <v>4</v>
      </c>
      <c r="J100" t="s">
        <v>4</v>
      </c>
      <c r="K100" t="s">
        <v>4</v>
      </c>
      <c r="L100" t="s">
        <v>4</v>
      </c>
      <c r="M100" t="s">
        <v>4</v>
      </c>
      <c r="N100" t="s">
        <v>37</v>
      </c>
      <c r="O100" t="b">
        <f>IF(Table1[[#This Row],[Min particle size um]]=333,40.37)</f>
        <v>0</v>
      </c>
    </row>
    <row r="101" spans="1:15" ht="14.25" customHeight="1" x14ac:dyDescent="0.2">
      <c r="A101" s="2" t="s">
        <v>35</v>
      </c>
      <c r="B101" s="2">
        <v>50</v>
      </c>
      <c r="C101" s="2">
        <v>112</v>
      </c>
      <c r="D101">
        <v>5000</v>
      </c>
      <c r="E101" t="s">
        <v>111</v>
      </c>
      <c r="F101" s="2" t="s">
        <v>139</v>
      </c>
      <c r="G101" s="1">
        <v>68.400000000000006</v>
      </c>
      <c r="H101" t="s">
        <v>4</v>
      </c>
      <c r="I101" t="s">
        <v>4</v>
      </c>
      <c r="J101" t="s">
        <v>4</v>
      </c>
      <c r="K101" t="s">
        <v>4</v>
      </c>
      <c r="L101" t="s">
        <v>4</v>
      </c>
      <c r="M101" t="s">
        <v>4</v>
      </c>
      <c r="N101" t="s">
        <v>37</v>
      </c>
      <c r="O101" t="b">
        <f>IF(Table1[[#This Row],[Min particle size um]]=333,40.37)</f>
        <v>0</v>
      </c>
    </row>
    <row r="102" spans="1:15" ht="14.25" customHeight="1" x14ac:dyDescent="0.2">
      <c r="A102" t="s">
        <v>38</v>
      </c>
      <c r="C102" s="2">
        <v>48</v>
      </c>
      <c r="D102">
        <v>5000</v>
      </c>
      <c r="E102" s="2" t="s">
        <v>33</v>
      </c>
      <c r="F102" s="2" t="s">
        <v>138</v>
      </c>
      <c r="G102" s="1">
        <v>5930</v>
      </c>
      <c r="H102" t="s">
        <v>4</v>
      </c>
      <c r="I102" t="s">
        <v>4</v>
      </c>
      <c r="J102" t="s">
        <v>4</v>
      </c>
      <c r="K102" t="s">
        <v>4</v>
      </c>
      <c r="L102" t="s">
        <v>4</v>
      </c>
      <c r="M102" t="s">
        <v>4</v>
      </c>
      <c r="N102" t="s">
        <v>39</v>
      </c>
      <c r="O102" t="b">
        <f>IF(Table1[[#This Row],[Min particle size um]]=333,40.37)</f>
        <v>0</v>
      </c>
    </row>
    <row r="103" spans="1:15" ht="14.25" customHeight="1" x14ac:dyDescent="0.2">
      <c r="A103" t="s">
        <v>38</v>
      </c>
      <c r="C103" s="2">
        <v>48</v>
      </c>
      <c r="D103">
        <v>5000</v>
      </c>
      <c r="E103" s="2" t="s">
        <v>33</v>
      </c>
      <c r="F103" s="2" t="s">
        <v>138</v>
      </c>
      <c r="G103" s="1">
        <v>7390</v>
      </c>
      <c r="H103" t="s">
        <v>4</v>
      </c>
      <c r="I103" t="s">
        <v>4</v>
      </c>
      <c r="J103" t="s">
        <v>4</v>
      </c>
      <c r="K103" t="s">
        <v>4</v>
      </c>
      <c r="L103" t="s">
        <v>4</v>
      </c>
      <c r="M103" t="s">
        <v>4</v>
      </c>
      <c r="N103" t="s">
        <v>39</v>
      </c>
      <c r="O103" t="b">
        <f>IF(Table1[[#This Row],[Min particle size um]]=333,40.37)</f>
        <v>0</v>
      </c>
    </row>
    <row r="104" spans="1:15" ht="14.25" customHeight="1" x14ac:dyDescent="0.2">
      <c r="A104" t="s">
        <v>38</v>
      </c>
      <c r="C104" s="2">
        <v>48</v>
      </c>
      <c r="D104">
        <v>5000</v>
      </c>
      <c r="E104" s="2" t="s">
        <v>33</v>
      </c>
      <c r="F104" s="2" t="s">
        <v>138</v>
      </c>
      <c r="G104" s="1">
        <v>3810</v>
      </c>
      <c r="H104" t="s">
        <v>4</v>
      </c>
      <c r="I104" t="s">
        <v>4</v>
      </c>
      <c r="J104" t="s">
        <v>4</v>
      </c>
      <c r="K104" t="s">
        <v>4</v>
      </c>
      <c r="L104" t="s">
        <v>4</v>
      </c>
      <c r="M104" t="s">
        <v>4</v>
      </c>
      <c r="N104" t="s">
        <v>39</v>
      </c>
      <c r="O104" t="b">
        <f>IF(Table1[[#This Row],[Min particle size um]]=333,40.37)</f>
        <v>0</v>
      </c>
    </row>
    <row r="105" spans="1:15" ht="14.25" customHeight="1" x14ac:dyDescent="0.2">
      <c r="A105" t="s">
        <v>38</v>
      </c>
      <c r="C105" s="2">
        <v>48</v>
      </c>
      <c r="D105">
        <v>5000</v>
      </c>
      <c r="E105" s="2" t="s">
        <v>33</v>
      </c>
      <c r="F105" s="2" t="s">
        <v>138</v>
      </c>
      <c r="G105" s="1">
        <v>6500</v>
      </c>
      <c r="H105" t="s">
        <v>4</v>
      </c>
      <c r="I105" t="s">
        <v>4</v>
      </c>
      <c r="J105" t="s">
        <v>4</v>
      </c>
      <c r="K105" t="s">
        <v>4</v>
      </c>
      <c r="L105" t="s">
        <v>4</v>
      </c>
      <c r="M105" t="s">
        <v>4</v>
      </c>
      <c r="N105" t="s">
        <v>39</v>
      </c>
      <c r="O105" t="b">
        <f>IF(Table1[[#This Row],[Min particle size um]]=333,40.37)</f>
        <v>0</v>
      </c>
    </row>
    <row r="106" spans="1:15" ht="14.25" customHeight="1" x14ac:dyDescent="0.2">
      <c r="A106" t="s">
        <v>38</v>
      </c>
      <c r="C106" s="2">
        <v>48</v>
      </c>
      <c r="D106">
        <v>5000</v>
      </c>
      <c r="E106" s="2" t="s">
        <v>33</v>
      </c>
      <c r="F106" s="2" t="s">
        <v>138</v>
      </c>
      <c r="G106" s="1">
        <v>1780</v>
      </c>
      <c r="H106" t="s">
        <v>4</v>
      </c>
      <c r="I106" t="s">
        <v>4</v>
      </c>
      <c r="J106" t="s">
        <v>4</v>
      </c>
      <c r="K106" t="s">
        <v>4</v>
      </c>
      <c r="L106" t="s">
        <v>4</v>
      </c>
      <c r="M106" t="s">
        <v>4</v>
      </c>
      <c r="N106" t="s">
        <v>39</v>
      </c>
      <c r="O106" t="b">
        <f>IF(Table1[[#This Row],[Min particle size um]]=333,40.37)</f>
        <v>0</v>
      </c>
    </row>
    <row r="107" spans="1:15" ht="14.25" customHeight="1" x14ac:dyDescent="0.2">
      <c r="A107" t="s">
        <v>38</v>
      </c>
      <c r="C107" s="2">
        <v>48</v>
      </c>
      <c r="D107">
        <v>5000</v>
      </c>
      <c r="E107" s="2" t="s">
        <v>33</v>
      </c>
      <c r="F107" s="2" t="s">
        <v>138</v>
      </c>
      <c r="G107" s="1">
        <v>7880</v>
      </c>
      <c r="H107" t="s">
        <v>4</v>
      </c>
      <c r="I107" t="s">
        <v>4</v>
      </c>
      <c r="J107" t="s">
        <v>4</v>
      </c>
      <c r="K107" t="s">
        <v>4</v>
      </c>
      <c r="L107" t="s">
        <v>4</v>
      </c>
      <c r="M107" t="s">
        <v>4</v>
      </c>
      <c r="N107" t="s">
        <v>39</v>
      </c>
      <c r="O107" t="b">
        <f>IF(Table1[[#This Row],[Min particle size um]]=333,40.37)</f>
        <v>0</v>
      </c>
    </row>
    <row r="108" spans="1:15" ht="14.25" customHeight="1" x14ac:dyDescent="0.2">
      <c r="A108" t="s">
        <v>38</v>
      </c>
      <c r="C108" s="2">
        <v>48</v>
      </c>
      <c r="D108">
        <v>5000</v>
      </c>
      <c r="E108" s="2" t="s">
        <v>33</v>
      </c>
      <c r="F108" s="2" t="s">
        <v>138</v>
      </c>
      <c r="G108" s="1">
        <v>12600</v>
      </c>
      <c r="H108" t="s">
        <v>4</v>
      </c>
      <c r="I108" t="s">
        <v>4</v>
      </c>
      <c r="J108" t="s">
        <v>4</v>
      </c>
      <c r="K108" t="s">
        <v>4</v>
      </c>
      <c r="L108" t="s">
        <v>4</v>
      </c>
      <c r="M108" t="s">
        <v>4</v>
      </c>
      <c r="N108" t="s">
        <v>39</v>
      </c>
      <c r="O108" t="b">
        <f>IF(Table1[[#This Row],[Min particle size um]]=333,40.37)</f>
        <v>0</v>
      </c>
    </row>
    <row r="109" spans="1:15" ht="14.25" customHeight="1" x14ac:dyDescent="0.2">
      <c r="A109" t="s">
        <v>38</v>
      </c>
      <c r="C109" s="2">
        <v>48</v>
      </c>
      <c r="D109">
        <v>5000</v>
      </c>
      <c r="E109" s="2" t="s">
        <v>33</v>
      </c>
      <c r="F109" s="2" t="s">
        <v>138</v>
      </c>
      <c r="G109" s="1">
        <v>5290</v>
      </c>
      <c r="H109" t="s">
        <v>4</v>
      </c>
      <c r="I109" t="s">
        <v>4</v>
      </c>
      <c r="J109" t="s">
        <v>4</v>
      </c>
      <c r="K109" t="s">
        <v>4</v>
      </c>
      <c r="L109" t="s">
        <v>4</v>
      </c>
      <c r="M109" t="s">
        <v>4</v>
      </c>
      <c r="N109" t="s">
        <v>39</v>
      </c>
      <c r="O109" t="b">
        <f>IF(Table1[[#This Row],[Min particle size um]]=333,40.37)</f>
        <v>0</v>
      </c>
    </row>
    <row r="110" spans="1:15" ht="14.25" customHeight="1" x14ac:dyDescent="0.2">
      <c r="A110" t="s">
        <v>38</v>
      </c>
      <c r="C110" s="2">
        <v>48</v>
      </c>
      <c r="D110">
        <v>5000</v>
      </c>
      <c r="E110" s="2" t="s">
        <v>33</v>
      </c>
      <c r="F110" s="2" t="s">
        <v>138</v>
      </c>
      <c r="G110" s="1">
        <v>4860</v>
      </c>
      <c r="H110" t="s">
        <v>4</v>
      </c>
      <c r="I110" t="s">
        <v>4</v>
      </c>
      <c r="J110" t="s">
        <v>4</v>
      </c>
      <c r="K110" t="s">
        <v>4</v>
      </c>
      <c r="L110" t="s">
        <v>4</v>
      </c>
      <c r="M110" t="s">
        <v>4</v>
      </c>
      <c r="N110" t="s">
        <v>39</v>
      </c>
      <c r="O110" t="b">
        <f>IF(Table1[[#This Row],[Min particle size um]]=333,40.37)</f>
        <v>0</v>
      </c>
    </row>
    <row r="111" spans="1:15" ht="14.25" customHeight="1" x14ac:dyDescent="0.2">
      <c r="A111" t="s">
        <v>38</v>
      </c>
      <c r="C111" s="2">
        <v>48</v>
      </c>
      <c r="D111">
        <v>5000</v>
      </c>
      <c r="E111" s="2" t="s">
        <v>33</v>
      </c>
      <c r="F111" s="2" t="s">
        <v>138</v>
      </c>
      <c r="G111" s="1">
        <v>9780</v>
      </c>
      <c r="H111" t="s">
        <v>4</v>
      </c>
      <c r="I111" t="s">
        <v>4</v>
      </c>
      <c r="J111" t="s">
        <v>4</v>
      </c>
      <c r="K111" t="s">
        <v>4</v>
      </c>
      <c r="L111" t="s">
        <v>4</v>
      </c>
      <c r="M111" t="s">
        <v>4</v>
      </c>
      <c r="N111" t="s">
        <v>39</v>
      </c>
      <c r="O111" t="b">
        <f>IF(Table1[[#This Row],[Min particle size um]]=333,40.37)</f>
        <v>0</v>
      </c>
    </row>
    <row r="112" spans="1:15" ht="14.25" customHeight="1" x14ac:dyDescent="0.2">
      <c r="A112" t="s">
        <v>38</v>
      </c>
      <c r="C112" s="2">
        <v>48</v>
      </c>
      <c r="D112">
        <v>5000</v>
      </c>
      <c r="E112" s="2" t="s">
        <v>33</v>
      </c>
      <c r="F112" s="2" t="s">
        <v>138</v>
      </c>
      <c r="G112" s="1">
        <v>3100</v>
      </c>
      <c r="H112" t="s">
        <v>4</v>
      </c>
      <c r="I112" t="s">
        <v>4</v>
      </c>
      <c r="J112" t="s">
        <v>4</v>
      </c>
      <c r="K112" t="s">
        <v>4</v>
      </c>
      <c r="L112" t="s">
        <v>4</v>
      </c>
      <c r="M112" t="s">
        <v>4</v>
      </c>
      <c r="N112" t="s">
        <v>39</v>
      </c>
      <c r="O112" t="b">
        <f>IF(Table1[[#This Row],[Min particle size um]]=333,40.37)</f>
        <v>0</v>
      </c>
    </row>
    <row r="113" spans="1:15" ht="14.25" customHeight="1" x14ac:dyDescent="0.2">
      <c r="A113" t="s">
        <v>38</v>
      </c>
      <c r="C113" s="2">
        <v>48</v>
      </c>
      <c r="D113">
        <v>5000</v>
      </c>
      <c r="E113" s="2" t="s">
        <v>33</v>
      </c>
      <c r="F113" s="2" t="s">
        <v>138</v>
      </c>
      <c r="G113" s="1">
        <v>2670</v>
      </c>
      <c r="H113" t="s">
        <v>4</v>
      </c>
      <c r="I113" t="s">
        <v>4</v>
      </c>
      <c r="J113" t="s">
        <v>4</v>
      </c>
      <c r="K113" t="s">
        <v>4</v>
      </c>
      <c r="L113" t="s">
        <v>4</v>
      </c>
      <c r="M113" t="s">
        <v>4</v>
      </c>
      <c r="N113" t="s">
        <v>39</v>
      </c>
      <c r="O113" t="b">
        <f>IF(Table1[[#This Row],[Min particle size um]]=333,40.37)</f>
        <v>0</v>
      </c>
    </row>
    <row r="114" spans="1:15" ht="14.25" customHeight="1" x14ac:dyDescent="0.2">
      <c r="A114" t="s">
        <v>38</v>
      </c>
      <c r="C114" s="2">
        <v>48</v>
      </c>
      <c r="D114">
        <v>5000</v>
      </c>
      <c r="E114" s="2" t="s">
        <v>33</v>
      </c>
      <c r="F114" s="2" t="s">
        <v>138</v>
      </c>
      <c r="G114" s="1">
        <v>9810</v>
      </c>
      <c r="H114" t="s">
        <v>4</v>
      </c>
      <c r="I114" t="s">
        <v>4</v>
      </c>
      <c r="J114" t="s">
        <v>4</v>
      </c>
      <c r="K114" t="s">
        <v>4</v>
      </c>
      <c r="L114" t="s">
        <v>4</v>
      </c>
      <c r="M114" t="s">
        <v>4</v>
      </c>
      <c r="N114" t="s">
        <v>39</v>
      </c>
      <c r="O114" t="b">
        <f>IF(Table1[[#This Row],[Min particle size um]]=333,40.37)</f>
        <v>0</v>
      </c>
    </row>
    <row r="115" spans="1:15" ht="28.35" customHeight="1" x14ac:dyDescent="0.2">
      <c r="A115" t="s">
        <v>38</v>
      </c>
      <c r="C115" s="2">
        <v>48</v>
      </c>
      <c r="D115">
        <v>5000</v>
      </c>
      <c r="E115" s="2" t="s">
        <v>33</v>
      </c>
      <c r="F115" s="2" t="s">
        <v>138</v>
      </c>
      <c r="G115" s="1">
        <v>1890</v>
      </c>
      <c r="H115" t="s">
        <v>4</v>
      </c>
      <c r="I115" t="s">
        <v>4</v>
      </c>
      <c r="J115" t="s">
        <v>4</v>
      </c>
      <c r="K115" t="s">
        <v>4</v>
      </c>
      <c r="L115" t="s">
        <v>4</v>
      </c>
      <c r="M115" t="s">
        <v>4</v>
      </c>
      <c r="N115" t="s">
        <v>39</v>
      </c>
      <c r="O115" t="b">
        <f>IF(Table1[[#This Row],[Min particle size um]]=333,40.37)</f>
        <v>0</v>
      </c>
    </row>
    <row r="116" spans="1:15" ht="14.25" customHeight="1" x14ac:dyDescent="0.2">
      <c r="A116" t="s">
        <v>38</v>
      </c>
      <c r="C116" s="2">
        <v>48</v>
      </c>
      <c r="D116">
        <v>5000</v>
      </c>
      <c r="E116" s="2" t="s">
        <v>33</v>
      </c>
      <c r="F116" s="2" t="s">
        <v>138</v>
      </c>
      <c r="G116" s="1">
        <v>2670</v>
      </c>
      <c r="H116" t="s">
        <v>4</v>
      </c>
      <c r="I116" t="s">
        <v>4</v>
      </c>
      <c r="J116" t="s">
        <v>4</v>
      </c>
      <c r="K116" t="s">
        <v>4</v>
      </c>
      <c r="L116" t="s">
        <v>4</v>
      </c>
      <c r="M116" t="s">
        <v>4</v>
      </c>
      <c r="N116" t="s">
        <v>39</v>
      </c>
      <c r="O116" t="b">
        <f>IF(Table1[[#This Row],[Min particle size um]]=333,40.37)</f>
        <v>0</v>
      </c>
    </row>
    <row r="117" spans="1:15" ht="14.25" customHeight="1" x14ac:dyDescent="0.2">
      <c r="A117" t="s">
        <v>38</v>
      </c>
      <c r="C117" s="2">
        <v>48</v>
      </c>
      <c r="D117">
        <v>5000</v>
      </c>
      <c r="E117" s="2" t="s">
        <v>33</v>
      </c>
      <c r="F117" s="2" t="s">
        <v>138</v>
      </c>
      <c r="G117" s="1">
        <v>2500</v>
      </c>
      <c r="H117" t="s">
        <v>4</v>
      </c>
      <c r="I117" t="s">
        <v>4</v>
      </c>
      <c r="J117" t="s">
        <v>4</v>
      </c>
      <c r="K117" t="s">
        <v>4</v>
      </c>
      <c r="L117" t="s">
        <v>4</v>
      </c>
      <c r="M117" t="s">
        <v>4</v>
      </c>
      <c r="N117" t="s">
        <v>39</v>
      </c>
      <c r="O117" t="b">
        <f>IF(Table1[[#This Row],[Min particle size um]]=333,40.37)</f>
        <v>0</v>
      </c>
    </row>
    <row r="118" spans="1:15" ht="14.25" customHeight="1" x14ac:dyDescent="0.2">
      <c r="A118" t="s">
        <v>38</v>
      </c>
      <c r="C118" s="2">
        <v>48</v>
      </c>
      <c r="D118">
        <v>5000</v>
      </c>
      <c r="E118" s="2" t="s">
        <v>33</v>
      </c>
      <c r="F118" s="2" t="s">
        <v>138</v>
      </c>
      <c r="G118" s="1">
        <v>3850</v>
      </c>
      <c r="H118" t="s">
        <v>4</v>
      </c>
      <c r="I118" t="s">
        <v>4</v>
      </c>
      <c r="J118" t="s">
        <v>4</v>
      </c>
      <c r="K118" t="s">
        <v>4</v>
      </c>
      <c r="L118" t="s">
        <v>4</v>
      </c>
      <c r="M118" t="s">
        <v>4</v>
      </c>
      <c r="N118" t="s">
        <v>39</v>
      </c>
      <c r="O118" t="b">
        <f>IF(Table1[[#This Row],[Min particle size um]]=333,40.37)</f>
        <v>0</v>
      </c>
    </row>
    <row r="119" spans="1:15" ht="14.25" customHeight="1" x14ac:dyDescent="0.2">
      <c r="A119" t="s">
        <v>38</v>
      </c>
      <c r="C119" s="2">
        <v>48</v>
      </c>
      <c r="D119">
        <v>5000</v>
      </c>
      <c r="E119" s="2" t="s">
        <v>33</v>
      </c>
      <c r="F119" s="2" t="s">
        <v>138</v>
      </c>
      <c r="G119" s="1">
        <v>4130</v>
      </c>
      <c r="H119" t="s">
        <v>4</v>
      </c>
      <c r="I119" t="s">
        <v>4</v>
      </c>
      <c r="J119" t="s">
        <v>4</v>
      </c>
      <c r="K119" t="s">
        <v>4</v>
      </c>
      <c r="L119" t="s">
        <v>4</v>
      </c>
      <c r="M119" t="s">
        <v>4</v>
      </c>
      <c r="N119" t="s">
        <v>39</v>
      </c>
      <c r="O119" t="b">
        <f>IF(Table1[[#This Row],[Min particle size um]]=333,40.37)</f>
        <v>0</v>
      </c>
    </row>
    <row r="120" spans="1:15" ht="14.25" customHeight="1" x14ac:dyDescent="0.2">
      <c r="A120" t="s">
        <v>38</v>
      </c>
      <c r="C120" s="2">
        <v>48</v>
      </c>
      <c r="D120">
        <v>5000</v>
      </c>
      <c r="E120" s="2" t="s">
        <v>33</v>
      </c>
      <c r="F120" s="2" t="s">
        <v>138</v>
      </c>
      <c r="G120" s="1">
        <v>5280</v>
      </c>
      <c r="H120" t="s">
        <v>4</v>
      </c>
      <c r="I120" t="s">
        <v>4</v>
      </c>
      <c r="J120" t="s">
        <v>4</v>
      </c>
      <c r="K120" t="s">
        <v>4</v>
      </c>
      <c r="L120" t="s">
        <v>4</v>
      </c>
      <c r="M120" t="s">
        <v>4</v>
      </c>
      <c r="N120" t="s">
        <v>39</v>
      </c>
      <c r="O120" t="b">
        <f>IF(Table1[[#This Row],[Min particle size um]]=333,40.37)</f>
        <v>0</v>
      </c>
    </row>
    <row r="121" spans="1:15" ht="14.25" customHeight="1" x14ac:dyDescent="0.2">
      <c r="A121" t="s">
        <v>38</v>
      </c>
      <c r="C121" s="2">
        <v>48</v>
      </c>
      <c r="D121">
        <v>5000</v>
      </c>
      <c r="E121" s="2" t="s">
        <v>33</v>
      </c>
      <c r="F121" s="2" t="s">
        <v>138</v>
      </c>
      <c r="G121" s="1">
        <v>1960</v>
      </c>
      <c r="H121" t="s">
        <v>4</v>
      </c>
      <c r="I121" t="s">
        <v>4</v>
      </c>
      <c r="J121" t="s">
        <v>4</v>
      </c>
      <c r="K121" t="s">
        <v>4</v>
      </c>
      <c r="L121" t="s">
        <v>4</v>
      </c>
      <c r="M121" t="s">
        <v>4</v>
      </c>
      <c r="N121" t="s">
        <v>39</v>
      </c>
      <c r="O121" t="b">
        <f>IF(Table1[[#This Row],[Min particle size um]]=333,40.37)</f>
        <v>0</v>
      </c>
    </row>
    <row r="122" spans="1:15" ht="14.25" customHeight="1" x14ac:dyDescent="0.2">
      <c r="A122" t="s">
        <v>38</v>
      </c>
      <c r="C122" s="2">
        <v>48</v>
      </c>
      <c r="D122">
        <v>5000</v>
      </c>
      <c r="E122" s="2" t="s">
        <v>33</v>
      </c>
      <c r="F122" s="2" t="s">
        <v>138</v>
      </c>
      <c r="G122" s="1">
        <v>1600</v>
      </c>
      <c r="H122" t="s">
        <v>4</v>
      </c>
      <c r="I122" t="s">
        <v>4</v>
      </c>
      <c r="J122" t="s">
        <v>4</v>
      </c>
      <c r="K122" t="s">
        <v>4</v>
      </c>
      <c r="L122" t="s">
        <v>4</v>
      </c>
      <c r="M122" t="s">
        <v>4</v>
      </c>
      <c r="N122" t="s">
        <v>39</v>
      </c>
      <c r="O122" t="b">
        <f>IF(Table1[[#This Row],[Min particle size um]]=333,40.37)</f>
        <v>0</v>
      </c>
    </row>
    <row r="123" spans="1:15" ht="14.25" customHeight="1" x14ac:dyDescent="0.2">
      <c r="A123" t="s">
        <v>38</v>
      </c>
      <c r="C123" s="2">
        <v>48</v>
      </c>
      <c r="D123">
        <v>5000</v>
      </c>
      <c r="E123" s="2" t="s">
        <v>33</v>
      </c>
      <c r="F123" s="2" t="s">
        <v>138</v>
      </c>
      <c r="G123" s="1">
        <v>3640</v>
      </c>
      <c r="H123" t="s">
        <v>4</v>
      </c>
      <c r="I123" t="s">
        <v>4</v>
      </c>
      <c r="J123" t="s">
        <v>4</v>
      </c>
      <c r="K123" t="s">
        <v>4</v>
      </c>
      <c r="L123" t="s">
        <v>4</v>
      </c>
      <c r="M123" t="s">
        <v>4</v>
      </c>
      <c r="N123" t="s">
        <v>39</v>
      </c>
      <c r="O123" t="b">
        <f>IF(Table1[[#This Row],[Min particle size um]]=333,40.37)</f>
        <v>0</v>
      </c>
    </row>
    <row r="124" spans="1:15" ht="14.25" customHeight="1" x14ac:dyDescent="0.2">
      <c r="A124" t="s">
        <v>38</v>
      </c>
      <c r="C124" s="2">
        <v>48</v>
      </c>
      <c r="D124">
        <v>5000</v>
      </c>
      <c r="E124" s="2" t="s">
        <v>33</v>
      </c>
      <c r="F124" s="2" t="s">
        <v>138</v>
      </c>
      <c r="G124" s="1">
        <v>2110</v>
      </c>
      <c r="H124" t="s">
        <v>4</v>
      </c>
      <c r="I124" t="s">
        <v>4</v>
      </c>
      <c r="J124" t="s">
        <v>4</v>
      </c>
      <c r="K124" t="s">
        <v>4</v>
      </c>
      <c r="L124" t="s">
        <v>4</v>
      </c>
      <c r="M124" t="s">
        <v>4</v>
      </c>
      <c r="N124" t="s">
        <v>39</v>
      </c>
      <c r="O124" t="b">
        <f>IF(Table1[[#This Row],[Min particle size um]]=333,40.37)</f>
        <v>0</v>
      </c>
    </row>
    <row r="125" spans="1:15" ht="14.25" customHeight="1" x14ac:dyDescent="0.2">
      <c r="A125" t="s">
        <v>38</v>
      </c>
      <c r="C125" s="2">
        <v>48</v>
      </c>
      <c r="D125">
        <v>5000</v>
      </c>
      <c r="E125" s="2" t="s">
        <v>33</v>
      </c>
      <c r="F125" s="2" t="s">
        <v>138</v>
      </c>
      <c r="G125" s="1">
        <v>4490</v>
      </c>
      <c r="H125" t="s">
        <v>4</v>
      </c>
      <c r="I125" t="s">
        <v>4</v>
      </c>
      <c r="J125" t="s">
        <v>4</v>
      </c>
      <c r="K125" t="s">
        <v>4</v>
      </c>
      <c r="L125" t="s">
        <v>4</v>
      </c>
      <c r="M125" t="s">
        <v>4</v>
      </c>
      <c r="N125" t="s">
        <v>39</v>
      </c>
      <c r="O125" t="b">
        <f>IF(Table1[[#This Row],[Min particle size um]]=333,40.37)</f>
        <v>0</v>
      </c>
    </row>
    <row r="126" spans="1:15" ht="14.25" customHeight="1" x14ac:dyDescent="0.2">
      <c r="A126" t="s">
        <v>38</v>
      </c>
      <c r="C126" s="2">
        <v>48</v>
      </c>
      <c r="D126">
        <v>5000</v>
      </c>
      <c r="E126" s="2" t="s">
        <v>33</v>
      </c>
      <c r="F126" s="2" t="s">
        <v>138</v>
      </c>
      <c r="G126" s="1">
        <v>4710</v>
      </c>
      <c r="H126" t="s">
        <v>4</v>
      </c>
      <c r="I126" t="s">
        <v>4</v>
      </c>
      <c r="J126" t="s">
        <v>4</v>
      </c>
      <c r="K126" t="s">
        <v>4</v>
      </c>
      <c r="L126" t="s">
        <v>4</v>
      </c>
      <c r="M126" t="s">
        <v>4</v>
      </c>
      <c r="N126" t="s">
        <v>39</v>
      </c>
      <c r="O126" t="b">
        <f>IF(Table1[[#This Row],[Min particle size um]]=333,40.37)</f>
        <v>0</v>
      </c>
    </row>
    <row r="127" spans="1:15" ht="14.25" customHeight="1" x14ac:dyDescent="0.2">
      <c r="A127" t="s">
        <v>38</v>
      </c>
      <c r="C127" s="2">
        <v>48</v>
      </c>
      <c r="D127">
        <v>5000</v>
      </c>
      <c r="E127" s="2" t="s">
        <v>33</v>
      </c>
      <c r="F127" s="2" t="s">
        <v>138</v>
      </c>
      <c r="G127" s="1">
        <v>4640</v>
      </c>
      <c r="H127" t="s">
        <v>4</v>
      </c>
      <c r="I127" t="s">
        <v>4</v>
      </c>
      <c r="J127" t="s">
        <v>4</v>
      </c>
      <c r="K127" t="s">
        <v>4</v>
      </c>
      <c r="L127" t="s">
        <v>4</v>
      </c>
      <c r="M127" t="s">
        <v>4</v>
      </c>
      <c r="N127" t="s">
        <v>39</v>
      </c>
      <c r="O127" t="b">
        <f>IF(Table1[[#This Row],[Min particle size um]]=333,40.37)</f>
        <v>0</v>
      </c>
    </row>
    <row r="128" spans="1:15" ht="14.25" customHeight="1" x14ac:dyDescent="0.2">
      <c r="A128" t="s">
        <v>38</v>
      </c>
      <c r="C128" s="2">
        <v>48</v>
      </c>
      <c r="D128">
        <v>5000</v>
      </c>
      <c r="E128" s="2" t="s">
        <v>33</v>
      </c>
      <c r="F128" s="2" t="s">
        <v>138</v>
      </c>
      <c r="G128" s="1">
        <v>2820</v>
      </c>
      <c r="H128" t="s">
        <v>4</v>
      </c>
      <c r="I128" t="s">
        <v>4</v>
      </c>
      <c r="J128" t="s">
        <v>4</v>
      </c>
      <c r="K128" t="s">
        <v>4</v>
      </c>
      <c r="L128" t="s">
        <v>4</v>
      </c>
      <c r="M128" t="s">
        <v>4</v>
      </c>
      <c r="N128" t="s">
        <v>39</v>
      </c>
      <c r="O128" t="b">
        <f>IF(Table1[[#This Row],[Min particle size um]]=333,40.37)</f>
        <v>0</v>
      </c>
    </row>
    <row r="129" spans="1:15" ht="14.25" customHeight="1" x14ac:dyDescent="0.2">
      <c r="A129" t="s">
        <v>38</v>
      </c>
      <c r="C129" s="2">
        <v>48</v>
      </c>
      <c r="D129">
        <v>5000</v>
      </c>
      <c r="E129" s="2" t="s">
        <v>33</v>
      </c>
      <c r="F129" s="2" t="s">
        <v>138</v>
      </c>
      <c r="G129" s="1">
        <v>1860</v>
      </c>
      <c r="H129" t="s">
        <v>4</v>
      </c>
      <c r="I129" t="s">
        <v>4</v>
      </c>
      <c r="J129" t="s">
        <v>4</v>
      </c>
      <c r="K129" t="s">
        <v>4</v>
      </c>
      <c r="L129" t="s">
        <v>4</v>
      </c>
      <c r="M129" t="s">
        <v>4</v>
      </c>
      <c r="N129" t="s">
        <v>39</v>
      </c>
      <c r="O129" t="b">
        <f>IF(Table1[[#This Row],[Min particle size um]]=333,40.37)</f>
        <v>0</v>
      </c>
    </row>
    <row r="130" spans="1:15" ht="28.35" customHeight="1" x14ac:dyDescent="0.2">
      <c r="A130" t="s">
        <v>38</v>
      </c>
      <c r="C130" s="2">
        <v>48</v>
      </c>
      <c r="D130">
        <v>5000</v>
      </c>
      <c r="E130" s="2" t="s">
        <v>33</v>
      </c>
      <c r="F130" s="2" t="s">
        <v>138</v>
      </c>
      <c r="G130" s="1">
        <v>1740</v>
      </c>
      <c r="H130" t="s">
        <v>4</v>
      </c>
      <c r="I130" t="s">
        <v>4</v>
      </c>
      <c r="J130" t="s">
        <v>4</v>
      </c>
      <c r="K130" t="s">
        <v>4</v>
      </c>
      <c r="L130" t="s">
        <v>4</v>
      </c>
      <c r="M130" t="s">
        <v>4</v>
      </c>
      <c r="N130" t="s">
        <v>39</v>
      </c>
      <c r="O130" t="b">
        <f>IF(Table1[[#This Row],[Min particle size um]]=333,40.37)</f>
        <v>0</v>
      </c>
    </row>
    <row r="131" spans="1:15" ht="14.25" customHeight="1" x14ac:dyDescent="0.2">
      <c r="A131" t="s">
        <v>38</v>
      </c>
      <c r="C131" s="2">
        <v>48</v>
      </c>
      <c r="D131">
        <v>5000</v>
      </c>
      <c r="E131" s="2" t="s">
        <v>33</v>
      </c>
      <c r="F131" s="2" t="s">
        <v>138</v>
      </c>
      <c r="G131" s="1">
        <v>7790</v>
      </c>
      <c r="H131" t="s">
        <v>4</v>
      </c>
      <c r="I131" t="s">
        <v>4</v>
      </c>
      <c r="J131" t="s">
        <v>4</v>
      </c>
      <c r="K131" t="s">
        <v>4</v>
      </c>
      <c r="L131" t="s">
        <v>4</v>
      </c>
      <c r="M131" t="s">
        <v>4</v>
      </c>
      <c r="N131" t="s">
        <v>39</v>
      </c>
      <c r="O131" t="b">
        <f>IF(Table1[[#This Row],[Min particle size um]]=333,40.37)</f>
        <v>0</v>
      </c>
    </row>
    <row r="132" spans="1:15" ht="14.25" customHeight="1" x14ac:dyDescent="0.2">
      <c r="A132" s="2" t="s">
        <v>112</v>
      </c>
      <c r="B132" s="2">
        <v>65</v>
      </c>
      <c r="C132" s="2">
        <v>333</v>
      </c>
      <c r="D132">
        <v>5000</v>
      </c>
      <c r="E132" s="2" t="s">
        <v>41</v>
      </c>
      <c r="F132" s="2" t="s">
        <v>85</v>
      </c>
      <c r="G132" t="s">
        <v>4</v>
      </c>
      <c r="H132" t="s">
        <v>4</v>
      </c>
      <c r="I132" s="1">
        <v>2</v>
      </c>
      <c r="J132" t="s">
        <v>4</v>
      </c>
      <c r="K132" t="s">
        <v>4</v>
      </c>
      <c r="L132" s="1">
        <v>2.63</v>
      </c>
      <c r="M132" t="s">
        <v>40</v>
      </c>
      <c r="N132" t="s">
        <v>42</v>
      </c>
      <c r="O132">
        <f>IF(Table1[[#This Row],[Min particle size um]]=333,40.37)</f>
        <v>40.369999999999997</v>
      </c>
    </row>
    <row r="133" spans="1:15" ht="14.25" customHeight="1" x14ac:dyDescent="0.2">
      <c r="A133" s="2" t="s">
        <v>112</v>
      </c>
      <c r="B133" s="2">
        <v>65</v>
      </c>
      <c r="C133" s="2">
        <v>333</v>
      </c>
      <c r="D133">
        <v>5000</v>
      </c>
      <c r="E133" s="2" t="s">
        <v>41</v>
      </c>
      <c r="F133" s="2" t="s">
        <v>85</v>
      </c>
      <c r="G133" t="s">
        <v>4</v>
      </c>
      <c r="H133" t="s">
        <v>4</v>
      </c>
      <c r="I133" s="1">
        <v>7</v>
      </c>
      <c r="J133" t="s">
        <v>4</v>
      </c>
      <c r="K133" t="s">
        <v>4</v>
      </c>
      <c r="L133" s="1">
        <v>5.33</v>
      </c>
      <c r="M133" t="s">
        <v>40</v>
      </c>
      <c r="N133" t="s">
        <v>42</v>
      </c>
      <c r="O133">
        <f>IF(Table1[[#This Row],[Min particle size um]]=333,40.37)</f>
        <v>40.369999999999997</v>
      </c>
    </row>
    <row r="134" spans="1:15" ht="14.25" customHeight="1" x14ac:dyDescent="0.2">
      <c r="A134" s="2" t="s">
        <v>112</v>
      </c>
      <c r="B134" s="2">
        <v>65</v>
      </c>
      <c r="C134" s="2">
        <v>333</v>
      </c>
      <c r="D134">
        <v>5000</v>
      </c>
      <c r="E134" s="2" t="s">
        <v>41</v>
      </c>
      <c r="F134" s="2" t="s">
        <v>85</v>
      </c>
      <c r="G134" t="s">
        <v>4</v>
      </c>
      <c r="H134" t="s">
        <v>4</v>
      </c>
      <c r="I134" s="1">
        <v>16.3</v>
      </c>
      <c r="J134" t="s">
        <v>4</v>
      </c>
      <c r="K134" t="s">
        <v>4</v>
      </c>
      <c r="L134" s="1">
        <v>5.67</v>
      </c>
      <c r="M134" t="s">
        <v>40</v>
      </c>
      <c r="N134" t="s">
        <v>42</v>
      </c>
      <c r="O134">
        <f>IF(Table1[[#This Row],[Min particle size um]]=333,40.37)</f>
        <v>40.369999999999997</v>
      </c>
    </row>
    <row r="135" spans="1:15" ht="14.25" customHeight="1" x14ac:dyDescent="0.2">
      <c r="A135" s="2" t="s">
        <v>113</v>
      </c>
      <c r="B135" s="2"/>
      <c r="C135" s="2">
        <v>5</v>
      </c>
      <c r="D135">
        <v>5000</v>
      </c>
      <c r="E135" s="2" t="s">
        <v>41</v>
      </c>
      <c r="F135" s="2" t="s">
        <v>85</v>
      </c>
      <c r="G135" t="s">
        <v>4</v>
      </c>
      <c r="H135" t="s">
        <v>4</v>
      </c>
      <c r="I135" s="1">
        <v>7200</v>
      </c>
      <c r="J135" t="s">
        <v>4</v>
      </c>
      <c r="K135" t="s">
        <v>4</v>
      </c>
      <c r="L135" s="1">
        <v>700</v>
      </c>
      <c r="M135" t="s">
        <v>40</v>
      </c>
      <c r="N135" t="s">
        <v>42</v>
      </c>
      <c r="O135" t="b">
        <f>IF(Table1[[#This Row],[Min particle size um]]=333,40.37)</f>
        <v>0</v>
      </c>
    </row>
    <row r="136" spans="1:15" ht="14.25" customHeight="1" x14ac:dyDescent="0.2">
      <c r="A136" s="2" t="s">
        <v>113</v>
      </c>
      <c r="B136" s="2"/>
      <c r="C136" s="2">
        <v>5</v>
      </c>
      <c r="D136">
        <v>5000</v>
      </c>
      <c r="E136" s="2" t="s">
        <v>41</v>
      </c>
      <c r="F136" s="2" t="s">
        <v>85</v>
      </c>
      <c r="G136" t="s">
        <v>4</v>
      </c>
      <c r="H136" t="s">
        <v>4</v>
      </c>
      <c r="I136" s="1">
        <v>8900</v>
      </c>
      <c r="J136" t="s">
        <v>4</v>
      </c>
      <c r="K136" t="s">
        <v>4</v>
      </c>
      <c r="L136" s="1">
        <v>5100</v>
      </c>
      <c r="M136" t="s">
        <v>40</v>
      </c>
      <c r="N136" t="s">
        <v>42</v>
      </c>
      <c r="O136" t="b">
        <f>IF(Table1[[#This Row],[Min particle size um]]=333,40.37)</f>
        <v>0</v>
      </c>
    </row>
    <row r="137" spans="1:15" ht="14.25" customHeight="1" x14ac:dyDescent="0.2">
      <c r="A137" s="2" t="s">
        <v>113</v>
      </c>
      <c r="B137" s="2"/>
      <c r="C137" s="2">
        <v>5</v>
      </c>
      <c r="D137">
        <v>5000</v>
      </c>
      <c r="E137" s="2" t="s">
        <v>41</v>
      </c>
      <c r="F137" s="2" t="s">
        <v>85</v>
      </c>
      <c r="G137" t="s">
        <v>4</v>
      </c>
      <c r="H137" t="s">
        <v>4</v>
      </c>
      <c r="I137" s="1">
        <v>15600</v>
      </c>
      <c r="J137" t="s">
        <v>4</v>
      </c>
      <c r="K137" t="s">
        <v>4</v>
      </c>
      <c r="L137" s="1">
        <v>7400</v>
      </c>
      <c r="M137" t="s">
        <v>40</v>
      </c>
      <c r="N137" t="s">
        <v>42</v>
      </c>
      <c r="O137" t="b">
        <f>IF(Table1[[#This Row],[Min particle size um]]=333,40.37)</f>
        <v>0</v>
      </c>
    </row>
    <row r="138" spans="1:15" ht="14.25" customHeight="1" x14ac:dyDescent="0.2">
      <c r="A138" s="2" t="s">
        <v>114</v>
      </c>
      <c r="B138" s="2"/>
      <c r="C138" s="2">
        <v>2.7</v>
      </c>
      <c r="D138">
        <v>5000</v>
      </c>
      <c r="E138" s="2" t="s">
        <v>115</v>
      </c>
      <c r="F138" s="2" t="s">
        <v>138</v>
      </c>
      <c r="G138" s="1">
        <v>173000</v>
      </c>
      <c r="H138" t="s">
        <v>4</v>
      </c>
      <c r="I138" t="s">
        <v>4</v>
      </c>
      <c r="J138" t="s">
        <v>4</v>
      </c>
      <c r="K138" t="s">
        <v>4</v>
      </c>
      <c r="L138" t="s">
        <v>4</v>
      </c>
      <c r="M138" t="s">
        <v>4</v>
      </c>
      <c r="N138" t="s">
        <v>43</v>
      </c>
      <c r="O138" t="b">
        <f>IF(Table1[[#This Row],[Min particle size um]]=333,40.37)</f>
        <v>0</v>
      </c>
    </row>
    <row r="139" spans="1:15" ht="14.25" customHeight="1" x14ac:dyDescent="0.2">
      <c r="A139" s="2" t="s">
        <v>114</v>
      </c>
      <c r="B139" s="2"/>
      <c r="C139" s="2">
        <v>2.7</v>
      </c>
      <c r="D139">
        <v>5000</v>
      </c>
      <c r="E139" s="2" t="s">
        <v>115</v>
      </c>
      <c r="F139" s="2" t="s">
        <v>138</v>
      </c>
      <c r="G139" s="1">
        <v>421000</v>
      </c>
      <c r="H139" t="s">
        <v>4</v>
      </c>
      <c r="I139" t="s">
        <v>4</v>
      </c>
      <c r="J139" t="s">
        <v>4</v>
      </c>
      <c r="K139" t="s">
        <v>4</v>
      </c>
      <c r="L139" t="s">
        <v>4</v>
      </c>
      <c r="M139" t="s">
        <v>4</v>
      </c>
      <c r="N139" t="s">
        <v>43</v>
      </c>
      <c r="O139" t="b">
        <f>IF(Table1[[#This Row],[Min particle size um]]=333,40.37)</f>
        <v>0</v>
      </c>
    </row>
    <row r="140" spans="1:15" ht="14.25" customHeight="1" x14ac:dyDescent="0.2">
      <c r="A140" s="2" t="s">
        <v>114</v>
      </c>
      <c r="B140" s="2"/>
      <c r="C140" s="2">
        <v>2.7</v>
      </c>
      <c r="D140">
        <v>5000</v>
      </c>
      <c r="E140" s="2" t="s">
        <v>115</v>
      </c>
      <c r="F140" s="2" t="s">
        <v>138</v>
      </c>
      <c r="G140" s="1">
        <v>285000</v>
      </c>
      <c r="H140" t="s">
        <v>4</v>
      </c>
      <c r="I140" t="s">
        <v>4</v>
      </c>
      <c r="J140" t="s">
        <v>4</v>
      </c>
      <c r="K140" t="s">
        <v>4</v>
      </c>
      <c r="L140" t="s">
        <v>4</v>
      </c>
      <c r="M140" t="s">
        <v>4</v>
      </c>
      <c r="N140" t="s">
        <v>43</v>
      </c>
      <c r="O140" t="b">
        <f>IF(Table1[[#This Row],[Min particle size um]]=333,40.37)</f>
        <v>0</v>
      </c>
    </row>
    <row r="141" spans="1:15" ht="14.25" customHeight="1" x14ac:dyDescent="0.2">
      <c r="A141" s="2" t="s">
        <v>114</v>
      </c>
      <c r="B141" s="2"/>
      <c r="C141" s="2">
        <v>2.7</v>
      </c>
      <c r="D141">
        <v>5000</v>
      </c>
      <c r="E141" s="2" t="s">
        <v>115</v>
      </c>
      <c r="F141" s="2" t="s">
        <v>138</v>
      </c>
      <c r="G141" s="1">
        <v>270000</v>
      </c>
      <c r="H141" t="s">
        <v>4</v>
      </c>
      <c r="I141" t="s">
        <v>4</v>
      </c>
      <c r="J141" t="s">
        <v>4</v>
      </c>
      <c r="K141" t="s">
        <v>4</v>
      </c>
      <c r="L141" t="s">
        <v>4</v>
      </c>
      <c r="M141" t="s">
        <v>4</v>
      </c>
      <c r="N141" t="s">
        <v>43</v>
      </c>
      <c r="O141" t="b">
        <f>IF(Table1[[#This Row],[Min particle size um]]=333,40.37)</f>
        <v>0</v>
      </c>
    </row>
    <row r="142" spans="1:15" ht="14.25" customHeight="1" x14ac:dyDescent="0.2">
      <c r="A142" s="2" t="s">
        <v>114</v>
      </c>
      <c r="B142" s="2"/>
      <c r="C142" s="2">
        <v>2.7</v>
      </c>
      <c r="D142">
        <v>5000</v>
      </c>
      <c r="E142" s="2" t="s">
        <v>115</v>
      </c>
      <c r="F142" s="2" t="s">
        <v>138</v>
      </c>
      <c r="G142" s="1">
        <v>520000</v>
      </c>
      <c r="H142" t="s">
        <v>4</v>
      </c>
      <c r="I142" t="s">
        <v>4</v>
      </c>
      <c r="J142" t="s">
        <v>4</v>
      </c>
      <c r="K142" t="s">
        <v>4</v>
      </c>
      <c r="L142" t="s">
        <v>4</v>
      </c>
      <c r="M142" t="s">
        <v>4</v>
      </c>
      <c r="N142" t="s">
        <v>43</v>
      </c>
      <c r="O142" t="b">
        <f>IF(Table1[[#This Row],[Min particle size um]]=333,40.37)</f>
        <v>0</v>
      </c>
    </row>
    <row r="143" spans="1:15" ht="14.25" customHeight="1" x14ac:dyDescent="0.2">
      <c r="A143" s="2" t="s">
        <v>114</v>
      </c>
      <c r="B143" s="2"/>
      <c r="C143" s="2">
        <v>2.7</v>
      </c>
      <c r="D143">
        <v>5000</v>
      </c>
      <c r="E143" s="2" t="s">
        <v>115</v>
      </c>
      <c r="F143" s="2" t="s">
        <v>138</v>
      </c>
      <c r="G143" s="1">
        <v>468000</v>
      </c>
      <c r="H143" t="s">
        <v>4</v>
      </c>
      <c r="I143" t="s">
        <v>4</v>
      </c>
      <c r="J143" t="s">
        <v>4</v>
      </c>
      <c r="K143" t="s">
        <v>4</v>
      </c>
      <c r="L143" t="s">
        <v>4</v>
      </c>
      <c r="M143" t="s">
        <v>4</v>
      </c>
      <c r="N143" t="s">
        <v>43</v>
      </c>
      <c r="O143" t="b">
        <f>IF(Table1[[#This Row],[Min particle size um]]=333,40.37)</f>
        <v>0</v>
      </c>
    </row>
    <row r="144" spans="1:15" ht="14.25" customHeight="1" x14ac:dyDescent="0.2">
      <c r="A144" s="2" t="s">
        <v>44</v>
      </c>
      <c r="B144" s="2">
        <v>50</v>
      </c>
      <c r="C144" s="2">
        <v>500</v>
      </c>
      <c r="D144">
        <v>5000</v>
      </c>
      <c r="E144" t="s">
        <v>116</v>
      </c>
      <c r="G144" t="s">
        <v>4</v>
      </c>
      <c r="H144" s="1">
        <v>0</v>
      </c>
      <c r="I144" s="1">
        <v>938</v>
      </c>
      <c r="J144" t="s">
        <v>4</v>
      </c>
      <c r="K144" s="1">
        <v>142000</v>
      </c>
      <c r="L144" t="s">
        <v>4</v>
      </c>
      <c r="M144" t="s">
        <v>12</v>
      </c>
      <c r="N144" t="s">
        <v>45</v>
      </c>
      <c r="O144" t="b">
        <f>IF(Table1[[#This Row],[Min particle size um]]=333,40.37)</f>
        <v>0</v>
      </c>
    </row>
    <row r="145" spans="1:15" ht="14.25" customHeight="1" x14ac:dyDescent="0.2">
      <c r="A145" s="2" t="s">
        <v>44</v>
      </c>
      <c r="B145" s="2">
        <v>50</v>
      </c>
      <c r="C145" s="2">
        <v>500</v>
      </c>
      <c r="D145">
        <v>5000</v>
      </c>
      <c r="E145" t="s">
        <v>116</v>
      </c>
      <c r="G145" t="s">
        <v>4</v>
      </c>
      <c r="H145" s="1">
        <v>0</v>
      </c>
      <c r="I145" s="1">
        <v>55.1</v>
      </c>
      <c r="J145" t="s">
        <v>4</v>
      </c>
      <c r="K145" s="1">
        <v>745</v>
      </c>
      <c r="L145" t="s">
        <v>4</v>
      </c>
      <c r="M145" t="s">
        <v>12</v>
      </c>
      <c r="N145" t="s">
        <v>45</v>
      </c>
      <c r="O145" t="b">
        <f>IF(Table1[[#This Row],[Min particle size um]]=333,40.37)</f>
        <v>0</v>
      </c>
    </row>
    <row r="146" spans="1:15" ht="14.25" customHeight="1" x14ac:dyDescent="0.2">
      <c r="A146" s="2" t="s">
        <v>117</v>
      </c>
      <c r="B146" s="2">
        <v>30</v>
      </c>
      <c r="C146" s="2">
        <v>330</v>
      </c>
      <c r="D146">
        <v>5000</v>
      </c>
      <c r="E146" s="2" t="s">
        <v>46</v>
      </c>
      <c r="F146" s="2" t="s">
        <v>138</v>
      </c>
      <c r="G146" s="1">
        <v>0.28000000000000003</v>
      </c>
      <c r="H146" t="s">
        <v>4</v>
      </c>
      <c r="I146" t="s">
        <v>4</v>
      </c>
      <c r="J146" t="s">
        <v>4</v>
      </c>
      <c r="K146" t="s">
        <v>4</v>
      </c>
      <c r="L146" t="s">
        <v>4</v>
      </c>
      <c r="M146" t="s">
        <v>4</v>
      </c>
      <c r="N146" t="s">
        <v>48</v>
      </c>
      <c r="O146" t="b">
        <f>IF(Table1[[#This Row],[Min particle size um]]=333,40.37)</f>
        <v>0</v>
      </c>
    </row>
    <row r="147" spans="1:15" ht="14.25" customHeight="1" x14ac:dyDescent="0.2">
      <c r="A147" s="2" t="s">
        <v>117</v>
      </c>
      <c r="B147" s="2">
        <v>30</v>
      </c>
      <c r="C147" s="2">
        <v>330</v>
      </c>
      <c r="D147">
        <v>5000</v>
      </c>
      <c r="E147" s="2" t="s">
        <v>46</v>
      </c>
      <c r="F147" s="2" t="s">
        <v>138</v>
      </c>
      <c r="G147" s="1">
        <v>0.28999999999999998</v>
      </c>
      <c r="H147" t="s">
        <v>4</v>
      </c>
      <c r="I147" t="s">
        <v>4</v>
      </c>
      <c r="J147" t="s">
        <v>4</v>
      </c>
      <c r="K147" t="s">
        <v>4</v>
      </c>
      <c r="L147" t="s">
        <v>4</v>
      </c>
      <c r="M147" t="s">
        <v>4</v>
      </c>
      <c r="N147" t="s">
        <v>48</v>
      </c>
      <c r="O147" t="b">
        <f>IF(Table1[[#This Row],[Min particle size um]]=333,40.37)</f>
        <v>0</v>
      </c>
    </row>
    <row r="148" spans="1:15" ht="14.25" customHeight="1" x14ac:dyDescent="0.2">
      <c r="A148" s="2" t="s">
        <v>117</v>
      </c>
      <c r="B148" s="2">
        <v>30</v>
      </c>
      <c r="C148" s="2">
        <v>330</v>
      </c>
      <c r="D148">
        <v>5000</v>
      </c>
      <c r="E148" s="2" t="s">
        <v>46</v>
      </c>
      <c r="F148" s="2" t="s">
        <v>138</v>
      </c>
      <c r="G148" s="1">
        <v>0.47</v>
      </c>
      <c r="H148" t="s">
        <v>4</v>
      </c>
      <c r="I148" t="s">
        <v>4</v>
      </c>
      <c r="J148" t="s">
        <v>4</v>
      </c>
      <c r="K148" t="s">
        <v>4</v>
      </c>
      <c r="L148" t="s">
        <v>4</v>
      </c>
      <c r="M148" t="s">
        <v>4</v>
      </c>
      <c r="N148" t="s">
        <v>48</v>
      </c>
      <c r="O148" t="b">
        <f>IF(Table1[[#This Row],[Min particle size um]]=333,40.37)</f>
        <v>0</v>
      </c>
    </row>
    <row r="149" spans="1:15" ht="14.25" customHeight="1" x14ac:dyDescent="0.2">
      <c r="A149" s="2" t="s">
        <v>118</v>
      </c>
      <c r="B149" s="2">
        <v>35</v>
      </c>
      <c r="C149" s="2">
        <v>80</v>
      </c>
      <c r="D149">
        <v>5000</v>
      </c>
      <c r="E149" s="2" t="s">
        <v>47</v>
      </c>
      <c r="F149" s="2" t="s">
        <v>138</v>
      </c>
      <c r="G149" s="1">
        <v>5</v>
      </c>
      <c r="H149" t="s">
        <v>4</v>
      </c>
      <c r="I149" t="s">
        <v>4</v>
      </c>
      <c r="J149" t="s">
        <v>4</v>
      </c>
      <c r="K149" t="s">
        <v>4</v>
      </c>
      <c r="L149" t="s">
        <v>4</v>
      </c>
      <c r="M149" t="s">
        <v>4</v>
      </c>
      <c r="N149" t="s">
        <v>48</v>
      </c>
      <c r="O149" t="b">
        <f>IF(Table1[[#This Row],[Min particle size um]]=333,40.37)</f>
        <v>0</v>
      </c>
    </row>
    <row r="150" spans="1:15" ht="14.25" customHeight="1" x14ac:dyDescent="0.2">
      <c r="A150" s="2" t="s">
        <v>118</v>
      </c>
      <c r="B150" s="2">
        <v>35</v>
      </c>
      <c r="C150" s="2">
        <v>80</v>
      </c>
      <c r="D150">
        <v>5000</v>
      </c>
      <c r="E150" s="2" t="s">
        <v>47</v>
      </c>
      <c r="F150" s="2" t="s">
        <v>138</v>
      </c>
      <c r="G150" s="1">
        <v>108</v>
      </c>
      <c r="H150" t="s">
        <v>4</v>
      </c>
      <c r="I150" t="s">
        <v>4</v>
      </c>
      <c r="J150" t="s">
        <v>4</v>
      </c>
      <c r="K150" t="s">
        <v>4</v>
      </c>
      <c r="L150" t="s">
        <v>4</v>
      </c>
      <c r="M150" t="s">
        <v>4</v>
      </c>
      <c r="N150" t="s">
        <v>48</v>
      </c>
      <c r="O150" t="b">
        <f>IF(Table1[[#This Row],[Min particle size um]]=333,40.37)</f>
        <v>0</v>
      </c>
    </row>
    <row r="151" spans="1:15" ht="14.25" customHeight="1" x14ac:dyDescent="0.2">
      <c r="A151" s="2" t="s">
        <v>118</v>
      </c>
      <c r="B151" s="2">
        <v>35</v>
      </c>
      <c r="C151" s="2">
        <v>80</v>
      </c>
      <c r="D151">
        <v>5000</v>
      </c>
      <c r="E151" s="2" t="s">
        <v>46</v>
      </c>
      <c r="F151" s="2" t="s">
        <v>138</v>
      </c>
      <c r="G151" s="1">
        <v>3</v>
      </c>
      <c r="H151" t="s">
        <v>4</v>
      </c>
      <c r="I151" t="s">
        <v>4</v>
      </c>
      <c r="J151" t="s">
        <v>4</v>
      </c>
      <c r="K151" t="s">
        <v>4</v>
      </c>
      <c r="L151" t="s">
        <v>4</v>
      </c>
      <c r="M151" t="s">
        <v>4</v>
      </c>
      <c r="N151" t="s">
        <v>48</v>
      </c>
      <c r="O151" t="b">
        <f>IF(Table1[[#This Row],[Min particle size um]]=333,40.37)</f>
        <v>0</v>
      </c>
    </row>
    <row r="152" spans="1:15" ht="14.25" customHeight="1" x14ac:dyDescent="0.2">
      <c r="A152" s="2" t="s">
        <v>118</v>
      </c>
      <c r="B152" s="2">
        <v>35</v>
      </c>
      <c r="C152" s="2">
        <v>80</v>
      </c>
      <c r="D152">
        <v>5000</v>
      </c>
      <c r="E152" s="2" t="s">
        <v>46</v>
      </c>
      <c r="F152" s="2" t="s">
        <v>138</v>
      </c>
      <c r="G152" s="1">
        <v>13</v>
      </c>
      <c r="H152" t="s">
        <v>4</v>
      </c>
      <c r="I152" t="s">
        <v>4</v>
      </c>
      <c r="J152" t="s">
        <v>4</v>
      </c>
      <c r="K152" t="s">
        <v>4</v>
      </c>
      <c r="L152" t="s">
        <v>4</v>
      </c>
      <c r="M152" t="s">
        <v>4</v>
      </c>
      <c r="N152" t="s">
        <v>48</v>
      </c>
      <c r="O152" t="b">
        <f>IF(Table1[[#This Row],[Min particle size um]]=333,40.37)</f>
        <v>0</v>
      </c>
    </row>
    <row r="153" spans="1:15" ht="14.25" customHeight="1" x14ac:dyDescent="0.2">
      <c r="A153" s="2" t="s">
        <v>118</v>
      </c>
      <c r="B153" s="2">
        <v>35</v>
      </c>
      <c r="C153" s="2">
        <v>80</v>
      </c>
      <c r="D153">
        <v>5000</v>
      </c>
      <c r="E153" s="2" t="s">
        <v>46</v>
      </c>
      <c r="F153" s="2" t="s">
        <v>138</v>
      </c>
      <c r="G153" s="1">
        <v>36</v>
      </c>
      <c r="H153" t="s">
        <v>4</v>
      </c>
      <c r="I153" t="s">
        <v>4</v>
      </c>
      <c r="J153" t="s">
        <v>4</v>
      </c>
      <c r="K153" t="s">
        <v>4</v>
      </c>
      <c r="L153" t="s">
        <v>4</v>
      </c>
      <c r="M153" t="s">
        <v>4</v>
      </c>
      <c r="N153" t="s">
        <v>48</v>
      </c>
      <c r="O153" t="b">
        <f>IF(Table1[[#This Row],[Min particle size um]]=333,40.37)</f>
        <v>0</v>
      </c>
    </row>
    <row r="154" spans="1:15" ht="14.25" customHeight="1" x14ac:dyDescent="0.2">
      <c r="A154" s="2" t="s">
        <v>118</v>
      </c>
      <c r="B154" s="2">
        <v>35</v>
      </c>
      <c r="C154" s="2">
        <v>80</v>
      </c>
      <c r="D154">
        <v>5000</v>
      </c>
      <c r="E154" s="2" t="s">
        <v>46</v>
      </c>
      <c r="F154" s="2" t="s">
        <v>138</v>
      </c>
      <c r="G154" s="1">
        <v>70</v>
      </c>
      <c r="H154" t="s">
        <v>4</v>
      </c>
      <c r="I154" t="s">
        <v>4</v>
      </c>
      <c r="J154" t="s">
        <v>4</v>
      </c>
      <c r="K154" t="s">
        <v>4</v>
      </c>
      <c r="L154" t="s">
        <v>4</v>
      </c>
      <c r="M154" t="s">
        <v>4</v>
      </c>
      <c r="N154" t="s">
        <v>48</v>
      </c>
      <c r="O154" t="b">
        <f>IF(Table1[[#This Row],[Min particle size um]]=333,40.37)</f>
        <v>0</v>
      </c>
    </row>
    <row r="155" spans="1:15" ht="14.25" customHeight="1" x14ac:dyDescent="0.2">
      <c r="A155" s="2" t="s">
        <v>118</v>
      </c>
      <c r="B155" s="2">
        <v>35</v>
      </c>
      <c r="C155" s="2">
        <v>80</v>
      </c>
      <c r="D155">
        <v>5000</v>
      </c>
      <c r="E155" s="2" t="s">
        <v>46</v>
      </c>
      <c r="F155" s="2" t="s">
        <v>138</v>
      </c>
      <c r="G155" s="1">
        <v>5</v>
      </c>
      <c r="H155" t="s">
        <v>4</v>
      </c>
      <c r="I155" t="s">
        <v>4</v>
      </c>
      <c r="J155" t="s">
        <v>4</v>
      </c>
      <c r="K155" t="s">
        <v>4</v>
      </c>
      <c r="L155" t="s">
        <v>4</v>
      </c>
      <c r="M155" t="s">
        <v>4</v>
      </c>
      <c r="N155" t="s">
        <v>48</v>
      </c>
      <c r="O155" t="b">
        <f>IF(Table1[[#This Row],[Min particle size um]]=333,40.37)</f>
        <v>0</v>
      </c>
    </row>
    <row r="156" spans="1:15" ht="14.25" customHeight="1" x14ac:dyDescent="0.2">
      <c r="A156" s="2" t="s">
        <v>118</v>
      </c>
      <c r="B156" s="2">
        <v>35</v>
      </c>
      <c r="C156" s="2">
        <v>80</v>
      </c>
      <c r="D156">
        <v>5000</v>
      </c>
      <c r="E156" s="2" t="s">
        <v>46</v>
      </c>
      <c r="F156" s="2" t="s">
        <v>138</v>
      </c>
      <c r="G156" s="1">
        <v>34</v>
      </c>
      <c r="H156" t="s">
        <v>4</v>
      </c>
      <c r="I156" t="s">
        <v>4</v>
      </c>
      <c r="J156" t="s">
        <v>4</v>
      </c>
      <c r="K156" t="s">
        <v>4</v>
      </c>
      <c r="L156" t="s">
        <v>4</v>
      </c>
      <c r="M156" t="s">
        <v>4</v>
      </c>
      <c r="N156" t="s">
        <v>48</v>
      </c>
      <c r="O156" t="b">
        <f>IF(Table1[[#This Row],[Min particle size um]]=333,40.37)</f>
        <v>0</v>
      </c>
    </row>
    <row r="157" spans="1:15" ht="14.25" customHeight="1" x14ac:dyDescent="0.2">
      <c r="A157" s="2" t="s">
        <v>118</v>
      </c>
      <c r="B157" s="2">
        <v>35</v>
      </c>
      <c r="C157" s="2">
        <v>80</v>
      </c>
      <c r="D157">
        <v>5000</v>
      </c>
      <c r="E157" s="2" t="s">
        <v>46</v>
      </c>
      <c r="F157" s="2" t="s">
        <v>138</v>
      </c>
      <c r="G157" s="1">
        <v>13</v>
      </c>
      <c r="H157" t="s">
        <v>4</v>
      </c>
      <c r="I157" t="s">
        <v>4</v>
      </c>
      <c r="J157" t="s">
        <v>4</v>
      </c>
      <c r="K157" t="s">
        <v>4</v>
      </c>
      <c r="L157" t="s">
        <v>4</v>
      </c>
      <c r="M157" t="s">
        <v>4</v>
      </c>
      <c r="N157" t="s">
        <v>48</v>
      </c>
      <c r="O157" t="b">
        <f>IF(Table1[[#This Row],[Min particle size um]]=333,40.37)</f>
        <v>0</v>
      </c>
    </row>
    <row r="158" spans="1:15" ht="14.25" customHeight="1" x14ac:dyDescent="0.2">
      <c r="A158" s="2" t="s">
        <v>118</v>
      </c>
      <c r="B158" s="2">
        <v>35</v>
      </c>
      <c r="C158" s="2">
        <v>80</v>
      </c>
      <c r="D158">
        <v>5000</v>
      </c>
      <c r="E158" s="2" t="s">
        <v>46</v>
      </c>
      <c r="F158" s="2" t="s">
        <v>138</v>
      </c>
      <c r="G158" s="1">
        <v>8</v>
      </c>
      <c r="H158" t="s">
        <v>4</v>
      </c>
      <c r="I158" t="s">
        <v>4</v>
      </c>
      <c r="J158" t="s">
        <v>4</v>
      </c>
      <c r="K158" t="s">
        <v>4</v>
      </c>
      <c r="L158" t="s">
        <v>4</v>
      </c>
      <c r="M158" t="s">
        <v>4</v>
      </c>
      <c r="N158" t="s">
        <v>48</v>
      </c>
      <c r="O158" t="b">
        <f>IF(Table1[[#This Row],[Min particle size um]]=333,40.37)</f>
        <v>0</v>
      </c>
    </row>
    <row r="159" spans="1:15" ht="14.25" customHeight="1" x14ac:dyDescent="0.2">
      <c r="A159" s="2" t="s">
        <v>118</v>
      </c>
      <c r="B159" s="2">
        <v>35</v>
      </c>
      <c r="C159" s="2">
        <v>80</v>
      </c>
      <c r="D159">
        <v>5000</v>
      </c>
      <c r="E159" s="2" t="s">
        <v>46</v>
      </c>
      <c r="F159" s="2" t="s">
        <v>138</v>
      </c>
      <c r="G159" t="s">
        <v>4</v>
      </c>
      <c r="H159" s="1">
        <v>161</v>
      </c>
      <c r="I159" s="1">
        <v>220</v>
      </c>
      <c r="J159" t="s">
        <v>4</v>
      </c>
      <c r="K159" s="1">
        <v>251</v>
      </c>
      <c r="L159" t="s">
        <v>4</v>
      </c>
      <c r="M159" t="s">
        <v>12</v>
      </c>
      <c r="N159" t="s">
        <v>48</v>
      </c>
      <c r="O159" t="b">
        <f>IF(Table1[[#This Row],[Min particle size um]]=333,40.37)</f>
        <v>0</v>
      </c>
    </row>
    <row r="160" spans="1:15" ht="14.25" customHeight="1" x14ac:dyDescent="0.2">
      <c r="A160" s="2" t="s">
        <v>118</v>
      </c>
      <c r="B160" s="2">
        <v>35</v>
      </c>
      <c r="C160" s="2">
        <v>80</v>
      </c>
      <c r="D160">
        <v>5000</v>
      </c>
      <c r="E160" s="2" t="s">
        <v>46</v>
      </c>
      <c r="F160" s="2" t="s">
        <v>138</v>
      </c>
      <c r="G160" t="s">
        <v>4</v>
      </c>
      <c r="H160" s="1">
        <v>118</v>
      </c>
      <c r="I160" s="1">
        <v>132</v>
      </c>
      <c r="J160" t="s">
        <v>4</v>
      </c>
      <c r="K160" s="1">
        <v>157</v>
      </c>
      <c r="L160" t="s">
        <v>4</v>
      </c>
      <c r="M160" t="s">
        <v>12</v>
      </c>
      <c r="N160" t="s">
        <v>48</v>
      </c>
      <c r="O160" t="b">
        <f>IF(Table1[[#This Row],[Min particle size um]]=333,40.37)</f>
        <v>0</v>
      </c>
    </row>
    <row r="161" spans="1:15" ht="14.25" customHeight="1" x14ac:dyDescent="0.2">
      <c r="A161" s="2" t="s">
        <v>118</v>
      </c>
      <c r="B161" s="2">
        <v>35</v>
      </c>
      <c r="C161" s="2">
        <v>80</v>
      </c>
      <c r="D161">
        <v>5000</v>
      </c>
      <c r="E161" s="2" t="s">
        <v>46</v>
      </c>
      <c r="F161" s="2" t="s">
        <v>138</v>
      </c>
      <c r="G161" t="s">
        <v>4</v>
      </c>
      <c r="H161" s="1">
        <v>168</v>
      </c>
      <c r="I161" s="1">
        <v>217</v>
      </c>
      <c r="J161" t="s">
        <v>4</v>
      </c>
      <c r="K161" s="1">
        <v>254</v>
      </c>
      <c r="L161" t="s">
        <v>4</v>
      </c>
      <c r="M161" t="s">
        <v>12</v>
      </c>
      <c r="N161" t="s">
        <v>48</v>
      </c>
      <c r="O161" t="b">
        <f>IF(Table1[[#This Row],[Min particle size um]]=333,40.37)</f>
        <v>0</v>
      </c>
    </row>
    <row r="162" spans="1:15" ht="14.25" customHeight="1" x14ac:dyDescent="0.2">
      <c r="A162" s="2" t="s">
        <v>118</v>
      </c>
      <c r="B162" s="2">
        <v>35</v>
      </c>
      <c r="C162" s="2">
        <v>80</v>
      </c>
      <c r="D162">
        <v>5000</v>
      </c>
      <c r="E162" s="2" t="s">
        <v>46</v>
      </c>
      <c r="F162" s="2" t="s">
        <v>138</v>
      </c>
      <c r="G162" t="s">
        <v>4</v>
      </c>
      <c r="H162" s="1">
        <v>6.58</v>
      </c>
      <c r="I162" s="1">
        <v>9.7899999999999991</v>
      </c>
      <c r="J162" t="s">
        <v>4</v>
      </c>
      <c r="K162" s="1">
        <v>12.7</v>
      </c>
      <c r="L162" t="s">
        <v>4</v>
      </c>
      <c r="M162" t="s">
        <v>12</v>
      </c>
      <c r="N162" t="s">
        <v>48</v>
      </c>
      <c r="O162" t="b">
        <f>IF(Table1[[#This Row],[Min particle size um]]=333,40.37)</f>
        <v>0</v>
      </c>
    </row>
    <row r="163" spans="1:15" ht="14.25" customHeight="1" x14ac:dyDescent="0.2">
      <c r="A163" s="2" t="s">
        <v>118</v>
      </c>
      <c r="B163" s="2">
        <v>35</v>
      </c>
      <c r="C163" s="2">
        <v>80</v>
      </c>
      <c r="D163">
        <v>5000</v>
      </c>
      <c r="E163" s="2" t="s">
        <v>46</v>
      </c>
      <c r="F163" s="2" t="s">
        <v>138</v>
      </c>
      <c r="G163" t="s">
        <v>4</v>
      </c>
      <c r="H163" s="1">
        <v>10.5</v>
      </c>
      <c r="I163" s="1">
        <v>15.9</v>
      </c>
      <c r="J163" t="s">
        <v>4</v>
      </c>
      <c r="K163" s="1">
        <v>22.8</v>
      </c>
      <c r="L163" t="s">
        <v>4</v>
      </c>
      <c r="M163" t="s">
        <v>12</v>
      </c>
      <c r="N163" t="s">
        <v>48</v>
      </c>
      <c r="O163" t="b">
        <f>IF(Table1[[#This Row],[Min particle size um]]=333,40.37)</f>
        <v>0</v>
      </c>
    </row>
    <row r="164" spans="1:15" ht="14.25" customHeight="1" x14ac:dyDescent="0.2">
      <c r="A164" s="2" t="s">
        <v>118</v>
      </c>
      <c r="B164" s="2">
        <v>35</v>
      </c>
      <c r="C164" s="2">
        <v>80</v>
      </c>
      <c r="D164">
        <v>5000</v>
      </c>
      <c r="E164" s="2" t="s">
        <v>46</v>
      </c>
      <c r="F164" s="2" t="s">
        <v>138</v>
      </c>
      <c r="G164" t="s">
        <v>4</v>
      </c>
      <c r="H164" s="1">
        <v>16.2</v>
      </c>
      <c r="I164" s="1">
        <v>41.2</v>
      </c>
      <c r="J164" t="s">
        <v>4</v>
      </c>
      <c r="K164" s="1">
        <v>91.2</v>
      </c>
      <c r="L164" t="s">
        <v>4</v>
      </c>
      <c r="M164" t="s">
        <v>12</v>
      </c>
      <c r="N164" t="s">
        <v>48</v>
      </c>
      <c r="O164" t="b">
        <f>IF(Table1[[#This Row],[Min particle size um]]=333,40.37)</f>
        <v>0</v>
      </c>
    </row>
    <row r="165" spans="1:15" ht="14.25" customHeight="1" x14ac:dyDescent="0.2">
      <c r="A165" s="2" t="s">
        <v>50</v>
      </c>
      <c r="B165" s="2">
        <v>18.5</v>
      </c>
      <c r="C165" s="2">
        <v>300</v>
      </c>
      <c r="D165">
        <v>5000</v>
      </c>
      <c r="E165" s="2" t="s">
        <v>49</v>
      </c>
      <c r="F165" s="2" t="s">
        <v>85</v>
      </c>
      <c r="G165" s="1">
        <v>2.68</v>
      </c>
      <c r="H165" t="s">
        <v>4</v>
      </c>
      <c r="I165" t="s">
        <v>4</v>
      </c>
      <c r="J165" t="s">
        <v>4</v>
      </c>
      <c r="K165" t="s">
        <v>4</v>
      </c>
      <c r="L165" t="s">
        <v>4</v>
      </c>
      <c r="M165" t="s">
        <v>4</v>
      </c>
      <c r="N165" t="s">
        <v>51</v>
      </c>
      <c r="O165" t="b">
        <f>IF(Table1[[#This Row],[Min particle size um]]=333,40.37)</f>
        <v>0</v>
      </c>
    </row>
    <row r="166" spans="1:15" ht="14.25" customHeight="1" x14ac:dyDescent="0.2">
      <c r="A166" s="2" t="s">
        <v>50</v>
      </c>
      <c r="B166" s="2">
        <v>18.5</v>
      </c>
      <c r="C166" s="2">
        <v>300</v>
      </c>
      <c r="D166">
        <v>5000</v>
      </c>
      <c r="E166" s="2" t="s">
        <v>49</v>
      </c>
      <c r="F166" s="2" t="s">
        <v>85</v>
      </c>
      <c r="G166" s="1">
        <v>3.36</v>
      </c>
      <c r="H166" t="s">
        <v>4</v>
      </c>
      <c r="I166" t="s">
        <v>4</v>
      </c>
      <c r="J166" t="s">
        <v>4</v>
      </c>
      <c r="K166" t="s">
        <v>4</v>
      </c>
      <c r="L166" t="s">
        <v>4</v>
      </c>
      <c r="M166" t="s">
        <v>4</v>
      </c>
      <c r="N166" t="s">
        <v>51</v>
      </c>
      <c r="O166" t="b">
        <f>IF(Table1[[#This Row],[Min particle size um]]=333,40.37)</f>
        <v>0</v>
      </c>
    </row>
    <row r="167" spans="1:15" ht="14.25" customHeight="1" x14ac:dyDescent="0.2">
      <c r="A167" s="2" t="s">
        <v>50</v>
      </c>
      <c r="B167" s="2">
        <v>18.5</v>
      </c>
      <c r="C167" s="2">
        <v>300</v>
      </c>
      <c r="D167">
        <v>5000</v>
      </c>
      <c r="E167" s="2" t="s">
        <v>52</v>
      </c>
      <c r="F167" s="2" t="s">
        <v>85</v>
      </c>
      <c r="G167" s="1">
        <v>2.42</v>
      </c>
      <c r="H167" t="s">
        <v>4</v>
      </c>
      <c r="I167" t="s">
        <v>4</v>
      </c>
      <c r="J167" t="s">
        <v>4</v>
      </c>
      <c r="K167" t="s">
        <v>4</v>
      </c>
      <c r="L167" t="s">
        <v>4</v>
      </c>
      <c r="M167" t="s">
        <v>4</v>
      </c>
      <c r="N167" t="s">
        <v>51</v>
      </c>
      <c r="O167" t="b">
        <f>IF(Table1[[#This Row],[Min particle size um]]=333,40.37)</f>
        <v>0</v>
      </c>
    </row>
    <row r="168" spans="1:15" ht="14.25" customHeight="1" x14ac:dyDescent="0.2">
      <c r="A168" s="2" t="s">
        <v>50</v>
      </c>
      <c r="B168" s="2">
        <v>18.5</v>
      </c>
      <c r="C168" s="2">
        <v>300</v>
      </c>
      <c r="D168">
        <v>5000</v>
      </c>
      <c r="E168" s="2" t="s">
        <v>52</v>
      </c>
      <c r="F168" s="2" t="s">
        <v>85</v>
      </c>
      <c r="G168" s="1">
        <v>4.29</v>
      </c>
      <c r="H168" t="s">
        <v>4</v>
      </c>
      <c r="I168" t="s">
        <v>4</v>
      </c>
      <c r="J168" t="s">
        <v>4</v>
      </c>
      <c r="K168" t="s">
        <v>4</v>
      </c>
      <c r="L168" t="s">
        <v>4</v>
      </c>
      <c r="M168" t="s">
        <v>4</v>
      </c>
      <c r="N168" t="s">
        <v>51</v>
      </c>
      <c r="O168" t="b">
        <f>IF(Table1[[#This Row],[Min particle size um]]=333,40.37)</f>
        <v>0</v>
      </c>
    </row>
    <row r="169" spans="1:15" ht="14.25" customHeight="1" x14ac:dyDescent="0.2">
      <c r="A169" s="2" t="s">
        <v>50</v>
      </c>
      <c r="B169" s="2">
        <v>18.5</v>
      </c>
      <c r="C169" s="2">
        <v>300</v>
      </c>
      <c r="D169">
        <v>5000</v>
      </c>
      <c r="E169" s="2" t="s">
        <v>52</v>
      </c>
      <c r="F169" s="2" t="s">
        <v>85</v>
      </c>
      <c r="G169" s="1">
        <v>1.24</v>
      </c>
      <c r="H169" t="s">
        <v>4</v>
      </c>
      <c r="I169" t="s">
        <v>4</v>
      </c>
      <c r="J169" t="s">
        <v>4</v>
      </c>
      <c r="K169" t="s">
        <v>4</v>
      </c>
      <c r="L169" t="s">
        <v>4</v>
      </c>
      <c r="M169" t="s">
        <v>4</v>
      </c>
      <c r="N169" t="s">
        <v>51</v>
      </c>
      <c r="O169" t="b">
        <f>IF(Table1[[#This Row],[Min particle size um]]=333,40.37)</f>
        <v>0</v>
      </c>
    </row>
    <row r="170" spans="1:15" ht="14.25" customHeight="1" x14ac:dyDescent="0.2">
      <c r="A170" s="2" t="s">
        <v>50</v>
      </c>
      <c r="B170" s="2">
        <v>18.5</v>
      </c>
      <c r="C170" s="2">
        <v>300</v>
      </c>
      <c r="D170">
        <v>5000</v>
      </c>
      <c r="E170" s="2" t="s">
        <v>52</v>
      </c>
      <c r="F170" s="2" t="s">
        <v>85</v>
      </c>
      <c r="G170" s="1">
        <v>0.82</v>
      </c>
      <c r="H170" t="s">
        <v>4</v>
      </c>
      <c r="I170" t="s">
        <v>4</v>
      </c>
      <c r="J170" t="s">
        <v>4</v>
      </c>
      <c r="K170" t="s">
        <v>4</v>
      </c>
      <c r="L170" t="s">
        <v>4</v>
      </c>
      <c r="M170" t="s">
        <v>4</v>
      </c>
      <c r="N170" t="s">
        <v>51</v>
      </c>
      <c r="O170" t="b">
        <f>IF(Table1[[#This Row],[Min particle size um]]=333,40.37)</f>
        <v>0</v>
      </c>
    </row>
    <row r="171" spans="1:15" ht="14.25" customHeight="1" x14ac:dyDescent="0.2">
      <c r="A171" s="2" t="s">
        <v>53</v>
      </c>
      <c r="B171" s="2">
        <v>20</v>
      </c>
      <c r="C171" s="2">
        <v>300</v>
      </c>
      <c r="D171">
        <v>5000</v>
      </c>
      <c r="E171" s="2" t="s">
        <v>54</v>
      </c>
      <c r="F171" s="2" t="s">
        <v>85</v>
      </c>
      <c r="G171" t="s">
        <v>4</v>
      </c>
      <c r="H171" t="s">
        <v>4</v>
      </c>
      <c r="I171" s="1">
        <v>0.22500000000000001</v>
      </c>
      <c r="J171" t="s">
        <v>4</v>
      </c>
      <c r="K171" t="s">
        <v>4</v>
      </c>
      <c r="L171" s="1">
        <v>6.5000000000000002E-2</v>
      </c>
      <c r="M171" t="s">
        <v>40</v>
      </c>
      <c r="N171" t="s">
        <v>55</v>
      </c>
      <c r="O171" t="b">
        <f>IF(Table1[[#This Row],[Min particle size um]]=333,40.37)</f>
        <v>0</v>
      </c>
    </row>
    <row r="172" spans="1:15" ht="14.25" customHeight="1" x14ac:dyDescent="0.2">
      <c r="A172" t="s">
        <v>53</v>
      </c>
      <c r="B172" s="2">
        <v>20</v>
      </c>
      <c r="C172" s="2">
        <v>300</v>
      </c>
      <c r="D172">
        <v>5000</v>
      </c>
      <c r="E172" t="s">
        <v>54</v>
      </c>
      <c r="F172" s="2" t="s">
        <v>85</v>
      </c>
      <c r="G172" t="s">
        <v>4</v>
      </c>
      <c r="H172" t="s">
        <v>4</v>
      </c>
      <c r="I172" s="1">
        <v>0.20499999999999999</v>
      </c>
      <c r="J172" t="s">
        <v>4</v>
      </c>
      <c r="K172" t="s">
        <v>4</v>
      </c>
      <c r="L172" s="1">
        <v>0.16</v>
      </c>
      <c r="M172" t="s">
        <v>40</v>
      </c>
      <c r="N172" t="s">
        <v>55</v>
      </c>
      <c r="O172" t="b">
        <f>IF(Table1[[#This Row],[Min particle size um]]=333,40.37)</f>
        <v>0</v>
      </c>
    </row>
    <row r="173" spans="1:15" ht="14.25" customHeight="1" x14ac:dyDescent="0.2">
      <c r="A173" t="s">
        <v>53</v>
      </c>
      <c r="B173" s="2">
        <v>20</v>
      </c>
      <c r="C173" s="2">
        <v>300</v>
      </c>
      <c r="D173">
        <v>5000</v>
      </c>
      <c r="E173" t="s">
        <v>54</v>
      </c>
      <c r="F173" s="2" t="s">
        <v>85</v>
      </c>
      <c r="G173" t="s">
        <v>4</v>
      </c>
      <c r="H173" t="s">
        <v>4</v>
      </c>
      <c r="I173" s="1">
        <v>0.14499999999999999</v>
      </c>
      <c r="J173" t="s">
        <v>4</v>
      </c>
      <c r="K173" t="s">
        <v>4</v>
      </c>
      <c r="L173" s="1">
        <v>8.5000000000000006E-2</v>
      </c>
      <c r="M173" t="s">
        <v>40</v>
      </c>
      <c r="N173" t="s">
        <v>55</v>
      </c>
      <c r="O173" t="b">
        <f>IF(Table1[[#This Row],[Min particle size um]]=333,40.37)</f>
        <v>0</v>
      </c>
    </row>
    <row r="174" spans="1:15" ht="14.25" customHeight="1" x14ac:dyDescent="0.2">
      <c r="A174" t="s">
        <v>53</v>
      </c>
      <c r="B174" s="2">
        <v>20</v>
      </c>
      <c r="C174" s="2">
        <v>300</v>
      </c>
      <c r="D174">
        <v>5000</v>
      </c>
      <c r="E174" t="s">
        <v>56</v>
      </c>
      <c r="F174" s="2" t="s">
        <v>85</v>
      </c>
      <c r="G174" t="s">
        <v>4</v>
      </c>
      <c r="H174" t="s">
        <v>4</v>
      </c>
      <c r="I174" s="1">
        <v>0.27500000000000002</v>
      </c>
      <c r="J174" t="s">
        <v>4</v>
      </c>
      <c r="K174" t="s">
        <v>4</v>
      </c>
      <c r="L174" s="1">
        <v>0.14499999999999999</v>
      </c>
      <c r="M174" t="s">
        <v>40</v>
      </c>
      <c r="N174" t="s">
        <v>55</v>
      </c>
      <c r="O174" t="b">
        <f>IF(Table1[[#This Row],[Min particle size um]]=333,40.37)</f>
        <v>0</v>
      </c>
    </row>
    <row r="175" spans="1:15" ht="14.25" customHeight="1" x14ac:dyDescent="0.2">
      <c r="A175" t="s">
        <v>53</v>
      </c>
      <c r="B175" s="2">
        <v>20</v>
      </c>
      <c r="C175" s="2">
        <v>300</v>
      </c>
      <c r="D175">
        <v>5000</v>
      </c>
      <c r="E175" t="s">
        <v>56</v>
      </c>
      <c r="F175" s="2" t="s">
        <v>85</v>
      </c>
      <c r="G175" t="s">
        <v>4</v>
      </c>
      <c r="H175" t="s">
        <v>4</v>
      </c>
      <c r="I175" s="1">
        <v>0.02</v>
      </c>
      <c r="J175" t="s">
        <v>4</v>
      </c>
      <c r="K175" t="s">
        <v>4</v>
      </c>
      <c r="L175" s="1">
        <v>1.35E-2</v>
      </c>
      <c r="M175" t="s">
        <v>40</v>
      </c>
      <c r="N175" t="s">
        <v>55</v>
      </c>
      <c r="O175" t="b">
        <f>IF(Table1[[#This Row],[Min particle size um]]=333,40.37)</f>
        <v>0</v>
      </c>
    </row>
    <row r="176" spans="1:15" ht="14.25" customHeight="1" x14ac:dyDescent="0.2">
      <c r="A176" t="s">
        <v>53</v>
      </c>
      <c r="B176" s="2">
        <v>20</v>
      </c>
      <c r="C176" s="2">
        <v>300</v>
      </c>
      <c r="D176">
        <v>5000</v>
      </c>
      <c r="E176" t="s">
        <v>56</v>
      </c>
      <c r="F176" s="2" t="s">
        <v>85</v>
      </c>
      <c r="G176" t="s">
        <v>4</v>
      </c>
      <c r="H176" t="s">
        <v>4</v>
      </c>
      <c r="I176" s="1">
        <v>0.08</v>
      </c>
      <c r="J176" t="s">
        <v>4</v>
      </c>
      <c r="K176" t="s">
        <v>4</v>
      </c>
      <c r="L176" s="1">
        <v>6.5000000000000002E-2</v>
      </c>
      <c r="M176" t="s">
        <v>40</v>
      </c>
      <c r="N176" t="s">
        <v>55</v>
      </c>
      <c r="O176" t="b">
        <f>IF(Table1[[#This Row],[Min particle size um]]=333,40.37)</f>
        <v>0</v>
      </c>
    </row>
    <row r="177" spans="1:15" ht="14.25" customHeight="1" x14ac:dyDescent="0.2">
      <c r="A177" t="s">
        <v>53</v>
      </c>
      <c r="B177" s="2">
        <v>20</v>
      </c>
      <c r="C177" s="2">
        <v>300</v>
      </c>
      <c r="D177">
        <v>5000</v>
      </c>
      <c r="E177" t="s">
        <v>57</v>
      </c>
      <c r="F177" s="2" t="s">
        <v>85</v>
      </c>
      <c r="G177" t="s">
        <v>4</v>
      </c>
      <c r="H177" t="s">
        <v>4</v>
      </c>
      <c r="I177" s="1">
        <v>0.28499999999999998</v>
      </c>
      <c r="J177" t="s">
        <v>4</v>
      </c>
      <c r="K177" t="s">
        <v>4</v>
      </c>
      <c r="L177" s="1">
        <v>0.18</v>
      </c>
      <c r="M177" t="s">
        <v>40</v>
      </c>
      <c r="N177" t="s">
        <v>55</v>
      </c>
      <c r="O177" t="b">
        <f>IF(Table1[[#This Row],[Min particle size um]]=333,40.37)</f>
        <v>0</v>
      </c>
    </row>
    <row r="178" spans="1:15" ht="14.25" customHeight="1" x14ac:dyDescent="0.2">
      <c r="A178" t="s">
        <v>53</v>
      </c>
      <c r="B178" s="2">
        <v>20</v>
      </c>
      <c r="C178" s="2">
        <v>300</v>
      </c>
      <c r="D178">
        <v>5000</v>
      </c>
      <c r="E178" t="s">
        <v>57</v>
      </c>
      <c r="F178" s="2" t="s">
        <v>85</v>
      </c>
      <c r="G178" t="s">
        <v>4</v>
      </c>
      <c r="H178" t="s">
        <v>4</v>
      </c>
      <c r="I178" s="1">
        <v>7.4999999999999997E-2</v>
      </c>
      <c r="J178" t="s">
        <v>4</v>
      </c>
      <c r="K178" t="s">
        <v>4</v>
      </c>
      <c r="L178" s="1">
        <v>5.5E-2</v>
      </c>
      <c r="M178" t="s">
        <v>40</v>
      </c>
      <c r="N178" t="s">
        <v>55</v>
      </c>
      <c r="O178" t="b">
        <f>IF(Table1[[#This Row],[Min particle size um]]=333,40.37)</f>
        <v>0</v>
      </c>
    </row>
    <row r="179" spans="1:15" ht="14.25" customHeight="1" x14ac:dyDescent="0.2">
      <c r="A179" t="s">
        <v>53</v>
      </c>
      <c r="B179" s="2">
        <v>20</v>
      </c>
      <c r="C179" s="2">
        <v>300</v>
      </c>
      <c r="D179">
        <v>5000</v>
      </c>
      <c r="E179" t="s">
        <v>57</v>
      </c>
      <c r="F179" s="2" t="s">
        <v>85</v>
      </c>
      <c r="G179" t="s">
        <v>4</v>
      </c>
      <c r="H179" t="s">
        <v>4</v>
      </c>
      <c r="I179" s="1">
        <v>0.25</v>
      </c>
      <c r="J179" t="s">
        <v>4</v>
      </c>
      <c r="K179" t="s">
        <v>4</v>
      </c>
      <c r="L179" s="1">
        <v>7.0000000000000007E-2</v>
      </c>
      <c r="M179" t="s">
        <v>40</v>
      </c>
      <c r="N179" t="s">
        <v>55</v>
      </c>
      <c r="O179" t="b">
        <f>IF(Table1[[#This Row],[Min particle size um]]=333,40.37)</f>
        <v>0</v>
      </c>
    </row>
    <row r="180" spans="1:15" ht="14.25" customHeight="1" x14ac:dyDescent="0.2">
      <c r="A180" t="s">
        <v>64</v>
      </c>
      <c r="B180" s="2">
        <v>18</v>
      </c>
      <c r="C180" s="2">
        <v>300</v>
      </c>
      <c r="D180">
        <v>5000</v>
      </c>
      <c r="E180" t="s">
        <v>58</v>
      </c>
      <c r="F180" s="2" t="s">
        <v>85</v>
      </c>
      <c r="G180" t="s">
        <v>4</v>
      </c>
      <c r="H180" t="s">
        <v>4</v>
      </c>
      <c r="I180" s="1">
        <v>1.22</v>
      </c>
      <c r="J180" s="1">
        <v>1.22</v>
      </c>
      <c r="K180" t="s">
        <v>4</v>
      </c>
      <c r="L180" s="1">
        <v>0.88900000000000001</v>
      </c>
      <c r="M180" t="s">
        <v>40</v>
      </c>
      <c r="N180" t="s">
        <v>66</v>
      </c>
      <c r="O180" t="b">
        <f>IF(Table1[[#This Row],[Min particle size um]]=333,40.37)</f>
        <v>0</v>
      </c>
    </row>
    <row r="181" spans="1:15" ht="14.25" customHeight="1" x14ac:dyDescent="0.2">
      <c r="A181" t="s">
        <v>64</v>
      </c>
      <c r="B181" s="2">
        <v>18</v>
      </c>
      <c r="C181" s="2">
        <v>300</v>
      </c>
      <c r="D181">
        <v>5000</v>
      </c>
      <c r="E181" t="s">
        <v>58</v>
      </c>
      <c r="F181" s="2" t="s">
        <v>85</v>
      </c>
      <c r="G181" t="s">
        <v>4</v>
      </c>
      <c r="H181" t="s">
        <v>4</v>
      </c>
      <c r="I181" s="1">
        <v>0.183</v>
      </c>
      <c r="J181" s="1">
        <v>7.7799999999999994E-2</v>
      </c>
      <c r="K181" t="s">
        <v>4</v>
      </c>
      <c r="L181" s="1">
        <v>0.25600000000000001</v>
      </c>
      <c r="M181" t="s">
        <v>40</v>
      </c>
      <c r="N181" t="s">
        <v>66</v>
      </c>
      <c r="O181" t="b">
        <f>IF(Table1[[#This Row],[Min particle size um]]=333,40.37)</f>
        <v>0</v>
      </c>
    </row>
    <row r="182" spans="1:15" ht="14.25" customHeight="1" x14ac:dyDescent="0.2">
      <c r="A182" t="s">
        <v>64</v>
      </c>
      <c r="B182" s="2">
        <v>18</v>
      </c>
      <c r="C182" s="2">
        <v>300</v>
      </c>
      <c r="D182">
        <v>5000</v>
      </c>
      <c r="E182" t="s">
        <v>59</v>
      </c>
      <c r="F182" s="2" t="s">
        <v>85</v>
      </c>
      <c r="G182" t="s">
        <v>4</v>
      </c>
      <c r="H182" t="s">
        <v>4</v>
      </c>
      <c r="I182" s="1">
        <v>0.33900000000000002</v>
      </c>
      <c r="J182" s="1">
        <v>0.35</v>
      </c>
      <c r="K182" t="s">
        <v>4</v>
      </c>
      <c r="L182" s="1">
        <v>6.6699999999999995E-2</v>
      </c>
      <c r="M182" t="s">
        <v>40</v>
      </c>
      <c r="N182" t="s">
        <v>66</v>
      </c>
      <c r="O182" t="b">
        <f>IF(Table1[[#This Row],[Min particle size um]]=333,40.37)</f>
        <v>0</v>
      </c>
    </row>
    <row r="183" spans="1:15" ht="14.25" customHeight="1" x14ac:dyDescent="0.2">
      <c r="A183" t="s">
        <v>64</v>
      </c>
      <c r="B183" s="2">
        <v>18</v>
      </c>
      <c r="C183" s="2">
        <v>300</v>
      </c>
      <c r="D183">
        <v>5000</v>
      </c>
      <c r="E183" t="s">
        <v>60</v>
      </c>
      <c r="F183" s="2" t="s">
        <v>85</v>
      </c>
      <c r="G183" t="s">
        <v>4</v>
      </c>
      <c r="H183" t="s">
        <v>4</v>
      </c>
      <c r="I183" s="1">
        <v>0.33900000000000002</v>
      </c>
      <c r="J183" s="1">
        <v>0.34399999999999997</v>
      </c>
      <c r="K183" t="s">
        <v>4</v>
      </c>
      <c r="L183" s="1">
        <v>0.13300000000000001</v>
      </c>
      <c r="M183" t="s">
        <v>40</v>
      </c>
      <c r="N183" t="s">
        <v>66</v>
      </c>
      <c r="O183" t="b">
        <f>IF(Table1[[#This Row],[Min particle size um]]=333,40.37)</f>
        <v>0</v>
      </c>
    </row>
    <row r="184" spans="1:15" ht="14.25" customHeight="1" x14ac:dyDescent="0.2">
      <c r="A184" t="s">
        <v>64</v>
      </c>
      <c r="B184" s="2">
        <v>18</v>
      </c>
      <c r="C184" s="2">
        <v>300</v>
      </c>
      <c r="D184">
        <v>5000</v>
      </c>
      <c r="E184" t="s">
        <v>61</v>
      </c>
      <c r="F184" s="2" t="s">
        <v>85</v>
      </c>
      <c r="G184" t="s">
        <v>4</v>
      </c>
      <c r="H184" t="s">
        <v>4</v>
      </c>
      <c r="I184" s="1">
        <v>1.22</v>
      </c>
      <c r="J184" s="1">
        <v>1.22</v>
      </c>
      <c r="K184" t="s">
        <v>4</v>
      </c>
      <c r="L184" s="1">
        <v>0.83299999999999996</v>
      </c>
      <c r="M184" t="s">
        <v>40</v>
      </c>
      <c r="N184" t="s">
        <v>66</v>
      </c>
      <c r="O184" t="b">
        <f>IF(Table1[[#This Row],[Min particle size um]]=333,40.37)</f>
        <v>0</v>
      </c>
    </row>
    <row r="185" spans="1:15" ht="14.25" customHeight="1" x14ac:dyDescent="0.2">
      <c r="A185" t="s">
        <v>64</v>
      </c>
      <c r="B185" s="2">
        <v>18</v>
      </c>
      <c r="C185" s="2">
        <v>300</v>
      </c>
      <c r="D185">
        <v>5000</v>
      </c>
      <c r="E185" t="s">
        <v>62</v>
      </c>
      <c r="F185" s="2" t="s">
        <v>85</v>
      </c>
      <c r="G185" t="s">
        <v>4</v>
      </c>
      <c r="H185" t="s">
        <v>4</v>
      </c>
      <c r="I185" s="1">
        <v>6.1100000000000002E-2</v>
      </c>
      <c r="J185" s="1">
        <v>5.4399999999999997E-2</v>
      </c>
      <c r="K185" t="s">
        <v>4</v>
      </c>
      <c r="L185" s="1">
        <v>1.44E-2</v>
      </c>
      <c r="M185" t="s">
        <v>40</v>
      </c>
      <c r="N185" t="s">
        <v>66</v>
      </c>
      <c r="O185" t="b">
        <f>IF(Table1[[#This Row],[Min particle size um]]=333,40.37)</f>
        <v>0</v>
      </c>
    </row>
    <row r="186" spans="1:15" ht="14.25" customHeight="1" x14ac:dyDescent="0.2">
      <c r="A186" t="s">
        <v>64</v>
      </c>
      <c r="B186" s="2">
        <v>18</v>
      </c>
      <c r="C186" s="2">
        <v>300</v>
      </c>
      <c r="D186">
        <v>5000</v>
      </c>
      <c r="E186" t="s">
        <v>63</v>
      </c>
      <c r="F186" s="2" t="s">
        <v>85</v>
      </c>
      <c r="G186" t="s">
        <v>4</v>
      </c>
      <c r="H186" t="s">
        <v>4</v>
      </c>
      <c r="I186" s="1">
        <v>0.2</v>
      </c>
      <c r="J186" s="1">
        <v>0.16700000000000001</v>
      </c>
      <c r="K186" t="s">
        <v>4</v>
      </c>
      <c r="L186" s="1">
        <v>0.128</v>
      </c>
      <c r="M186" t="s">
        <v>40</v>
      </c>
      <c r="N186" t="s">
        <v>66</v>
      </c>
      <c r="O186" t="b">
        <f>IF(Table1[[#This Row],[Min particle size um]]=333,40.37)</f>
        <v>0</v>
      </c>
    </row>
    <row r="187" spans="1:15" ht="14.25" customHeight="1" x14ac:dyDescent="0.2">
      <c r="A187" t="s">
        <v>64</v>
      </c>
      <c r="B187" s="2">
        <v>18</v>
      </c>
      <c r="C187" s="2">
        <v>300</v>
      </c>
      <c r="D187">
        <v>5000</v>
      </c>
      <c r="E187" t="s">
        <v>65</v>
      </c>
      <c r="F187" s="2" t="s">
        <v>138</v>
      </c>
      <c r="G187" t="s">
        <v>4</v>
      </c>
      <c r="H187" t="s">
        <v>4</v>
      </c>
      <c r="I187" s="1">
        <v>2.2999999999999998</v>
      </c>
      <c r="J187" s="1">
        <v>2.4</v>
      </c>
      <c r="K187" t="s">
        <v>4</v>
      </c>
      <c r="L187" s="1">
        <v>0.53</v>
      </c>
      <c r="M187" t="s">
        <v>40</v>
      </c>
      <c r="N187" t="s">
        <v>66</v>
      </c>
      <c r="O187" t="b">
        <f>IF(Table1[[#This Row],[Min particle size um]]=333,40.37)</f>
        <v>0</v>
      </c>
    </row>
    <row r="188" spans="1:15" ht="14.25" customHeight="1" x14ac:dyDescent="0.2">
      <c r="A188" t="s">
        <v>64</v>
      </c>
      <c r="B188" s="2">
        <v>18</v>
      </c>
      <c r="C188" s="2">
        <v>300</v>
      </c>
      <c r="D188">
        <v>5000</v>
      </c>
      <c r="E188" t="s">
        <v>67</v>
      </c>
      <c r="F188" s="2" t="s">
        <v>138</v>
      </c>
      <c r="G188" t="s">
        <v>4</v>
      </c>
      <c r="H188" t="s">
        <v>4</v>
      </c>
      <c r="I188" s="1">
        <v>0.1</v>
      </c>
      <c r="J188" s="1">
        <v>0.1</v>
      </c>
      <c r="K188" t="s">
        <v>4</v>
      </c>
      <c r="L188" s="1">
        <v>4.2000000000000003E-2</v>
      </c>
      <c r="M188" t="s">
        <v>40</v>
      </c>
      <c r="N188" t="s">
        <v>66</v>
      </c>
      <c r="O188" t="b">
        <f>IF(Table1[[#This Row],[Min particle size um]]=333,40.37)</f>
        <v>0</v>
      </c>
    </row>
    <row r="189" spans="1:15" ht="14.25" customHeight="1" x14ac:dyDescent="0.2">
      <c r="A189" t="s">
        <v>64</v>
      </c>
      <c r="B189" s="2">
        <v>18</v>
      </c>
      <c r="C189" s="2">
        <v>300</v>
      </c>
      <c r="D189">
        <v>5000</v>
      </c>
      <c r="E189" t="s">
        <v>68</v>
      </c>
      <c r="F189" s="2" t="s">
        <v>138</v>
      </c>
      <c r="G189" t="s">
        <v>4</v>
      </c>
      <c r="H189" t="s">
        <v>4</v>
      </c>
      <c r="I189" s="1">
        <v>6.5</v>
      </c>
      <c r="J189" s="1">
        <v>4</v>
      </c>
      <c r="K189" t="s">
        <v>4</v>
      </c>
      <c r="L189" s="1">
        <v>5.3</v>
      </c>
      <c r="M189" t="s">
        <v>40</v>
      </c>
      <c r="N189" t="s">
        <v>66</v>
      </c>
      <c r="O189" t="b">
        <f>IF(Table1[[#This Row],[Min particle size um]]=333,40.37)</f>
        <v>0</v>
      </c>
    </row>
    <row r="190" spans="1:15" ht="14.25" customHeight="1" x14ac:dyDescent="0.2">
      <c r="A190" t="s">
        <v>64</v>
      </c>
      <c r="B190" s="2">
        <v>18</v>
      </c>
      <c r="C190" s="2">
        <v>300</v>
      </c>
      <c r="D190">
        <v>5000</v>
      </c>
      <c r="E190" t="s">
        <v>68</v>
      </c>
      <c r="F190" s="2" t="s">
        <v>138</v>
      </c>
      <c r="G190" t="s">
        <v>4</v>
      </c>
      <c r="H190" t="s">
        <v>4</v>
      </c>
      <c r="I190" s="1">
        <v>64</v>
      </c>
      <c r="J190" t="s">
        <v>4</v>
      </c>
      <c r="K190" t="s">
        <v>4</v>
      </c>
      <c r="L190" s="1">
        <v>35</v>
      </c>
      <c r="M190" t="s">
        <v>40</v>
      </c>
      <c r="N190" t="s">
        <v>66</v>
      </c>
      <c r="O190" t="b">
        <f>IF(Table1[[#This Row],[Min particle size um]]=333,40.37)</f>
        <v>0</v>
      </c>
    </row>
    <row r="191" spans="1:15" ht="14.25" customHeight="1" x14ac:dyDescent="0.2">
      <c r="A191" t="s">
        <v>64</v>
      </c>
      <c r="B191" s="2">
        <v>18</v>
      </c>
      <c r="C191" s="2">
        <v>300</v>
      </c>
      <c r="D191">
        <v>5000</v>
      </c>
      <c r="E191" t="s">
        <v>69</v>
      </c>
      <c r="F191" s="2" t="s">
        <v>138</v>
      </c>
      <c r="G191" t="s">
        <v>4</v>
      </c>
      <c r="H191" t="s">
        <v>4</v>
      </c>
      <c r="I191" s="1">
        <v>4.4000000000000004</v>
      </c>
      <c r="J191" t="s">
        <v>4</v>
      </c>
      <c r="K191" t="s">
        <v>4</v>
      </c>
      <c r="L191" s="1">
        <v>1.3</v>
      </c>
      <c r="M191" t="s">
        <v>40</v>
      </c>
      <c r="N191" t="s">
        <v>66</v>
      </c>
      <c r="O191" t="b">
        <f>IF(Table1[[#This Row],[Min particle size um]]=333,40.37)</f>
        <v>0</v>
      </c>
    </row>
    <row r="192" spans="1:15" ht="14.25" customHeight="1" x14ac:dyDescent="0.2">
      <c r="A192" t="s">
        <v>64</v>
      </c>
      <c r="B192" s="2">
        <v>18</v>
      </c>
      <c r="C192" s="2">
        <v>300</v>
      </c>
      <c r="D192">
        <v>5000</v>
      </c>
      <c r="E192" t="s">
        <v>65</v>
      </c>
      <c r="F192" s="2" t="s">
        <v>138</v>
      </c>
      <c r="G192" t="s">
        <v>4</v>
      </c>
      <c r="H192" t="s">
        <v>4</v>
      </c>
      <c r="I192" s="1">
        <v>0.13</v>
      </c>
      <c r="J192" s="1">
        <v>0.12</v>
      </c>
      <c r="K192" t="s">
        <v>4</v>
      </c>
      <c r="L192" s="1">
        <v>7.5999999999999998E-2</v>
      </c>
      <c r="M192" t="s">
        <v>40</v>
      </c>
      <c r="N192" t="s">
        <v>66</v>
      </c>
      <c r="O192" t="b">
        <f>IF(Table1[[#This Row],[Min particle size um]]=333,40.37)</f>
        <v>0</v>
      </c>
    </row>
    <row r="193" spans="1:15" ht="14.25" customHeight="1" x14ac:dyDescent="0.2">
      <c r="A193" t="s">
        <v>64</v>
      </c>
      <c r="B193" s="2">
        <v>18</v>
      </c>
      <c r="C193" s="2">
        <v>300</v>
      </c>
      <c r="D193">
        <v>5000</v>
      </c>
      <c r="E193" t="s">
        <v>65</v>
      </c>
      <c r="F193" s="2" t="s">
        <v>138</v>
      </c>
      <c r="G193" t="s">
        <v>4</v>
      </c>
      <c r="H193" t="s">
        <v>4</v>
      </c>
      <c r="I193" s="1">
        <v>0.28999999999999998</v>
      </c>
      <c r="J193" s="1">
        <v>0.25</v>
      </c>
      <c r="K193" t="s">
        <v>4</v>
      </c>
      <c r="L193" s="1">
        <v>0.08</v>
      </c>
      <c r="M193" t="s">
        <v>40</v>
      </c>
      <c r="N193" t="s">
        <v>66</v>
      </c>
      <c r="O193" t="b">
        <f>IF(Table1[[#This Row],[Min particle size um]]=333,40.37)</f>
        <v>0</v>
      </c>
    </row>
    <row r="194" spans="1:15" ht="14.25" customHeight="1" x14ac:dyDescent="0.2">
      <c r="A194" t="s">
        <v>73</v>
      </c>
      <c r="B194" s="2">
        <v>18</v>
      </c>
      <c r="C194" s="2">
        <v>300</v>
      </c>
      <c r="D194">
        <v>5000</v>
      </c>
      <c r="E194" t="s">
        <v>70</v>
      </c>
      <c r="F194" s="2" t="s">
        <v>138</v>
      </c>
      <c r="G194" s="1">
        <v>1.33</v>
      </c>
      <c r="H194" t="s">
        <v>4</v>
      </c>
      <c r="I194" s="1">
        <v>1.33</v>
      </c>
      <c r="J194" s="1">
        <v>0.40300000000000002</v>
      </c>
      <c r="K194" t="s">
        <v>4</v>
      </c>
      <c r="L194" s="1">
        <v>1.7</v>
      </c>
      <c r="M194" t="s">
        <v>40</v>
      </c>
      <c r="N194" t="s">
        <v>74</v>
      </c>
      <c r="O194" t="b">
        <f>IF(Table1[[#This Row],[Min particle size um]]=333,40.37)</f>
        <v>0</v>
      </c>
    </row>
    <row r="195" spans="1:15" ht="14.25" customHeight="1" x14ac:dyDescent="0.2">
      <c r="A195" t="s">
        <v>73</v>
      </c>
      <c r="B195" s="2">
        <v>18</v>
      </c>
      <c r="C195" s="2">
        <v>300</v>
      </c>
      <c r="D195">
        <v>5000</v>
      </c>
      <c r="E195" t="s">
        <v>71</v>
      </c>
      <c r="F195" s="2" t="s">
        <v>138</v>
      </c>
      <c r="G195" s="1">
        <v>1.52</v>
      </c>
      <c r="H195" t="s">
        <v>4</v>
      </c>
      <c r="I195" s="1">
        <v>1.52</v>
      </c>
      <c r="J195" s="1">
        <v>0.82599999999999996</v>
      </c>
      <c r="K195" t="s">
        <v>4</v>
      </c>
      <c r="L195" s="1">
        <v>1.23</v>
      </c>
      <c r="M195" t="s">
        <v>40</v>
      </c>
      <c r="N195" t="s">
        <v>74</v>
      </c>
      <c r="O195" t="b">
        <f>IF(Table1[[#This Row],[Min particle size um]]=333,40.37)</f>
        <v>0</v>
      </c>
    </row>
    <row r="196" spans="1:15" ht="14.25" customHeight="1" x14ac:dyDescent="0.2">
      <c r="A196" t="s">
        <v>73</v>
      </c>
      <c r="B196" s="2">
        <v>18</v>
      </c>
      <c r="C196" s="2">
        <v>300</v>
      </c>
      <c r="D196">
        <v>5000</v>
      </c>
      <c r="E196" t="s">
        <v>72</v>
      </c>
      <c r="F196" s="2" t="s">
        <v>138</v>
      </c>
      <c r="G196" s="1">
        <v>0.80700000000000005</v>
      </c>
      <c r="H196" t="s">
        <v>4</v>
      </c>
      <c r="I196" s="1">
        <v>0.80700000000000005</v>
      </c>
      <c r="J196" s="1">
        <v>0.62</v>
      </c>
      <c r="K196" t="s">
        <v>4</v>
      </c>
      <c r="L196" s="1">
        <v>0.42299999999999999</v>
      </c>
      <c r="M196" t="s">
        <v>40</v>
      </c>
      <c r="N196" t="s">
        <v>74</v>
      </c>
      <c r="O196" t="b">
        <f>IF(Table1[[#This Row],[Min particle size um]]=333,40.37)</f>
        <v>0</v>
      </c>
    </row>
    <row r="197" spans="1:15" ht="14.25" customHeight="1" x14ac:dyDescent="0.2">
      <c r="A197" t="s">
        <v>73</v>
      </c>
      <c r="B197" s="2">
        <v>18</v>
      </c>
      <c r="C197" s="2">
        <v>300</v>
      </c>
      <c r="D197">
        <v>5000</v>
      </c>
      <c r="E197" t="s">
        <v>75</v>
      </c>
      <c r="F197" s="2" t="s">
        <v>138</v>
      </c>
      <c r="G197" s="1">
        <v>0.85299999999999998</v>
      </c>
      <c r="H197" t="s">
        <v>4</v>
      </c>
      <c r="I197" s="1">
        <v>0.85299999999999998</v>
      </c>
      <c r="J197" s="1">
        <v>0.89900000000000002</v>
      </c>
      <c r="K197" t="s">
        <v>4</v>
      </c>
      <c r="L197" s="1">
        <v>0.29099999999999998</v>
      </c>
      <c r="M197" t="s">
        <v>40</v>
      </c>
      <c r="N197" t="s">
        <v>74</v>
      </c>
      <c r="O197" t="b">
        <f>IF(Table1[[#This Row],[Min particle size um]]=333,40.37)</f>
        <v>0</v>
      </c>
    </row>
    <row r="198" spans="1:15" ht="14.25" customHeight="1" x14ac:dyDescent="0.2">
      <c r="A198" t="s">
        <v>73</v>
      </c>
      <c r="B198" s="2">
        <v>18</v>
      </c>
      <c r="C198" s="2">
        <v>300</v>
      </c>
      <c r="D198">
        <v>5000</v>
      </c>
      <c r="E198" t="s">
        <v>75</v>
      </c>
      <c r="F198" s="2" t="s">
        <v>138</v>
      </c>
      <c r="G198" s="1">
        <v>3.27</v>
      </c>
      <c r="H198" t="s">
        <v>4</v>
      </c>
      <c r="I198" s="1">
        <v>3.27</v>
      </c>
      <c r="J198" s="1">
        <v>3.12</v>
      </c>
      <c r="K198" t="s">
        <v>4</v>
      </c>
      <c r="L198" s="1">
        <v>1.36</v>
      </c>
      <c r="M198" t="s">
        <v>40</v>
      </c>
      <c r="N198" t="s">
        <v>74</v>
      </c>
      <c r="O198" t="b">
        <f>IF(Table1[[#This Row],[Min particle size um]]=333,40.37)</f>
        <v>0</v>
      </c>
    </row>
    <row r="199" spans="1:15" ht="14.25" customHeight="1" x14ac:dyDescent="0.2">
      <c r="A199" t="s">
        <v>73</v>
      </c>
      <c r="B199" s="2">
        <v>18</v>
      </c>
      <c r="C199" s="2">
        <v>300</v>
      </c>
      <c r="D199">
        <v>5000</v>
      </c>
      <c r="E199" t="s">
        <v>75</v>
      </c>
      <c r="F199" s="2" t="s">
        <v>138</v>
      </c>
      <c r="G199" s="1">
        <v>3.77</v>
      </c>
      <c r="H199" t="s">
        <v>4</v>
      </c>
      <c r="I199" s="1">
        <v>3.77</v>
      </c>
      <c r="J199" s="1">
        <v>3.77</v>
      </c>
      <c r="K199" t="s">
        <v>4</v>
      </c>
      <c r="L199" s="1">
        <v>3.13</v>
      </c>
      <c r="M199" t="s">
        <v>40</v>
      </c>
      <c r="N199" t="s">
        <v>74</v>
      </c>
      <c r="O199" t="b">
        <f>IF(Table1[[#This Row],[Min particle size um]]=333,40.37)</f>
        <v>0</v>
      </c>
    </row>
    <row r="200" spans="1:15" ht="14.25" customHeight="1" x14ac:dyDescent="0.2">
      <c r="A200" t="s">
        <v>73</v>
      </c>
      <c r="B200" s="2">
        <v>18</v>
      </c>
      <c r="C200" s="2">
        <v>300</v>
      </c>
      <c r="D200">
        <v>5000</v>
      </c>
      <c r="E200" t="s">
        <v>75</v>
      </c>
      <c r="F200" s="2" t="s">
        <v>138</v>
      </c>
      <c r="G200" s="1">
        <v>4.8</v>
      </c>
      <c r="H200" t="s">
        <v>4</v>
      </c>
      <c r="I200" s="1">
        <v>4.8</v>
      </c>
      <c r="J200" s="1">
        <v>3.54</v>
      </c>
      <c r="K200" t="s">
        <v>4</v>
      </c>
      <c r="L200" s="1">
        <v>2.44</v>
      </c>
      <c r="M200" t="s">
        <v>40</v>
      </c>
      <c r="N200" t="s">
        <v>74</v>
      </c>
      <c r="O200" t="b">
        <f>IF(Table1[[#This Row],[Min particle size um]]=333,40.37)</f>
        <v>0</v>
      </c>
    </row>
    <row r="201" spans="1:15" ht="14.25" customHeight="1" x14ac:dyDescent="0.2">
      <c r="A201" t="s">
        <v>73</v>
      </c>
      <c r="B201" s="2">
        <v>18</v>
      </c>
      <c r="C201" s="2">
        <v>300</v>
      </c>
      <c r="D201">
        <v>5000</v>
      </c>
      <c r="E201" t="s">
        <v>75</v>
      </c>
      <c r="F201" s="2" t="s">
        <v>138</v>
      </c>
      <c r="G201" s="1">
        <v>13.7</v>
      </c>
      <c r="H201" t="s">
        <v>4</v>
      </c>
      <c r="I201" s="1">
        <v>13.7</v>
      </c>
      <c r="J201" s="1">
        <v>16.2</v>
      </c>
      <c r="K201" t="s">
        <v>4</v>
      </c>
      <c r="L201" s="1">
        <v>5.0599999999999996</v>
      </c>
      <c r="M201" t="s">
        <v>40</v>
      </c>
      <c r="N201" t="s">
        <v>74</v>
      </c>
      <c r="O201" t="b">
        <f>IF(Table1[[#This Row],[Min particle size um]]=333,40.37)</f>
        <v>0</v>
      </c>
    </row>
    <row r="202" spans="1:15" ht="14.25" customHeight="1" x14ac:dyDescent="0.2">
      <c r="A202" t="s">
        <v>73</v>
      </c>
      <c r="B202" s="2">
        <v>18</v>
      </c>
      <c r="C202" s="2">
        <v>300</v>
      </c>
      <c r="D202">
        <v>5000</v>
      </c>
      <c r="E202" t="s">
        <v>75</v>
      </c>
      <c r="F202" s="2" t="s">
        <v>138</v>
      </c>
      <c r="G202" s="1">
        <v>17.100000000000001</v>
      </c>
      <c r="H202" t="s">
        <v>4</v>
      </c>
      <c r="I202" s="1">
        <v>17.100000000000001</v>
      </c>
      <c r="J202" s="1">
        <v>14.8</v>
      </c>
      <c r="K202" t="s">
        <v>4</v>
      </c>
      <c r="L202" s="1">
        <v>4.1399999999999997</v>
      </c>
      <c r="M202" t="s">
        <v>40</v>
      </c>
      <c r="N202" t="s">
        <v>74</v>
      </c>
      <c r="O202" t="b">
        <f>IF(Table1[[#This Row],[Min particle size um]]=333,40.37)</f>
        <v>0</v>
      </c>
    </row>
    <row r="203" spans="1:15" ht="14.25" customHeight="1" x14ac:dyDescent="0.2">
      <c r="A203" t="s">
        <v>73</v>
      </c>
      <c r="B203" s="2">
        <v>18</v>
      </c>
      <c r="C203" s="2">
        <v>300</v>
      </c>
      <c r="D203">
        <v>5000</v>
      </c>
      <c r="E203" t="s">
        <v>76</v>
      </c>
      <c r="F203" s="2" t="s">
        <v>138</v>
      </c>
      <c r="G203" s="1">
        <v>5.66</v>
      </c>
      <c r="H203" t="s">
        <v>4</v>
      </c>
      <c r="I203" s="1">
        <v>5.66</v>
      </c>
      <c r="J203" s="1">
        <v>5.66</v>
      </c>
      <c r="K203" t="s">
        <v>4</v>
      </c>
      <c r="L203" s="1">
        <v>5.64</v>
      </c>
      <c r="M203" t="s">
        <v>40</v>
      </c>
      <c r="N203" t="s">
        <v>74</v>
      </c>
      <c r="O203" t="b">
        <f>IF(Table1[[#This Row],[Min particle size um]]=333,40.37)</f>
        <v>0</v>
      </c>
    </row>
    <row r="204" spans="1:15" ht="14.25" customHeight="1" x14ac:dyDescent="0.2">
      <c r="A204" t="s">
        <v>73</v>
      </c>
      <c r="B204" s="2">
        <v>18</v>
      </c>
      <c r="C204" s="2">
        <v>300</v>
      </c>
      <c r="D204">
        <v>5000</v>
      </c>
      <c r="E204" t="s">
        <v>76</v>
      </c>
      <c r="F204" s="2" t="s">
        <v>138</v>
      </c>
      <c r="G204" s="1">
        <v>1.59</v>
      </c>
      <c r="H204" t="s">
        <v>4</v>
      </c>
      <c r="I204" s="1">
        <v>1.59</v>
      </c>
      <c r="J204" s="1">
        <v>1.51</v>
      </c>
      <c r="K204" t="s">
        <v>4</v>
      </c>
      <c r="L204" s="1">
        <v>0.23200000000000001</v>
      </c>
      <c r="M204" t="s">
        <v>40</v>
      </c>
      <c r="N204" t="s">
        <v>74</v>
      </c>
      <c r="O204" t="b">
        <f>IF(Table1[[#This Row],[Min particle size um]]=333,40.37)</f>
        <v>0</v>
      </c>
    </row>
    <row r="205" spans="1:15" ht="14.25" customHeight="1" x14ac:dyDescent="0.2">
      <c r="A205" t="s">
        <v>119</v>
      </c>
      <c r="B205" s="2">
        <v>40</v>
      </c>
      <c r="C205" s="2">
        <v>333</v>
      </c>
      <c r="D205">
        <v>5000</v>
      </c>
      <c r="E205" t="s">
        <v>78</v>
      </c>
      <c r="F205" s="2" t="s">
        <v>138</v>
      </c>
      <c r="G205" t="s">
        <v>4</v>
      </c>
      <c r="H205" t="s">
        <v>4</v>
      </c>
      <c r="I205" t="s">
        <v>4</v>
      </c>
      <c r="J205" s="1">
        <v>0.8</v>
      </c>
      <c r="K205" s="1">
        <v>1.2</v>
      </c>
      <c r="L205" t="s">
        <v>4</v>
      </c>
      <c r="M205" t="s">
        <v>77</v>
      </c>
      <c r="N205" t="s">
        <v>79</v>
      </c>
      <c r="O205">
        <f>IF(Table1[[#This Row],[Min particle size um]]=333,40.37)</f>
        <v>40.369999999999997</v>
      </c>
    </row>
    <row r="206" spans="1:15" ht="14.25" customHeight="1" x14ac:dyDescent="0.2">
      <c r="A206" t="s">
        <v>119</v>
      </c>
      <c r="B206" s="2">
        <v>40</v>
      </c>
      <c r="C206" s="2">
        <v>333</v>
      </c>
      <c r="D206">
        <v>5000</v>
      </c>
      <c r="E206" t="s">
        <v>78</v>
      </c>
      <c r="F206" s="2" t="s">
        <v>138</v>
      </c>
      <c r="G206" t="s">
        <v>4</v>
      </c>
      <c r="H206" t="s">
        <v>4</v>
      </c>
      <c r="I206" t="s">
        <v>4</v>
      </c>
      <c r="J206" s="1">
        <v>0.9</v>
      </c>
      <c r="K206" s="1">
        <v>5.4</v>
      </c>
      <c r="L206" t="s">
        <v>4</v>
      </c>
      <c r="M206" t="s">
        <v>77</v>
      </c>
      <c r="N206" t="s">
        <v>79</v>
      </c>
      <c r="O206">
        <f>IF(Table1[[#This Row],[Min particle size um]]=333,40.37)</f>
        <v>40.369999999999997</v>
      </c>
    </row>
    <row r="207" spans="1:15" ht="14.25" customHeight="1" x14ac:dyDescent="0.2">
      <c r="A207" t="s">
        <v>119</v>
      </c>
      <c r="B207" s="2">
        <v>40</v>
      </c>
      <c r="C207" s="2">
        <v>333</v>
      </c>
      <c r="D207">
        <v>5000</v>
      </c>
      <c r="E207" t="s">
        <v>78</v>
      </c>
      <c r="F207" s="2" t="s">
        <v>138</v>
      </c>
      <c r="G207" t="s">
        <v>4</v>
      </c>
      <c r="H207" t="s">
        <v>4</v>
      </c>
      <c r="I207" t="s">
        <v>4</v>
      </c>
      <c r="J207" s="1">
        <v>3.7</v>
      </c>
      <c r="K207" s="1">
        <v>7.7</v>
      </c>
      <c r="L207" t="s">
        <v>4</v>
      </c>
      <c r="M207" t="s">
        <v>77</v>
      </c>
      <c r="N207" t="s">
        <v>79</v>
      </c>
      <c r="O207">
        <f>IF(Table1[[#This Row],[Min particle size um]]=333,40.37)</f>
        <v>40.369999999999997</v>
      </c>
    </row>
    <row r="208" spans="1:15" ht="14.25" customHeight="1" x14ac:dyDescent="0.2">
      <c r="A208" t="s">
        <v>119</v>
      </c>
      <c r="B208" s="2">
        <v>40</v>
      </c>
      <c r="C208" s="2">
        <v>333</v>
      </c>
      <c r="D208">
        <v>5000</v>
      </c>
      <c r="E208" t="s">
        <v>78</v>
      </c>
      <c r="F208" s="2" t="s">
        <v>138</v>
      </c>
      <c r="G208" t="s">
        <v>4</v>
      </c>
      <c r="H208" t="s">
        <v>4</v>
      </c>
      <c r="I208" t="s">
        <v>4</v>
      </c>
      <c r="J208" s="1">
        <v>0.7</v>
      </c>
      <c r="K208" s="1">
        <v>1.1000000000000001</v>
      </c>
      <c r="L208" t="s">
        <v>4</v>
      </c>
      <c r="M208" t="s">
        <v>77</v>
      </c>
      <c r="N208" t="s">
        <v>79</v>
      </c>
      <c r="O208">
        <f>IF(Table1[[#This Row],[Min particle size um]]=333,40.37)</f>
        <v>40.369999999999997</v>
      </c>
    </row>
    <row r="209" spans="1:15" ht="14.25" customHeight="1" x14ac:dyDescent="0.2">
      <c r="A209" t="s">
        <v>119</v>
      </c>
      <c r="B209" s="2">
        <v>40</v>
      </c>
      <c r="C209" s="2">
        <v>333</v>
      </c>
      <c r="D209">
        <v>5000</v>
      </c>
      <c r="E209" t="s">
        <v>78</v>
      </c>
      <c r="F209" s="2" t="s">
        <v>138</v>
      </c>
      <c r="G209" t="s">
        <v>4</v>
      </c>
      <c r="H209" t="s">
        <v>4</v>
      </c>
      <c r="I209" t="s">
        <v>4</v>
      </c>
      <c r="J209" s="1">
        <v>0.6</v>
      </c>
      <c r="K209" s="1">
        <v>2.6</v>
      </c>
      <c r="L209" t="s">
        <v>4</v>
      </c>
      <c r="M209" t="s">
        <v>77</v>
      </c>
      <c r="N209" t="s">
        <v>79</v>
      </c>
      <c r="O209">
        <f>IF(Table1[[#This Row],[Min particle size um]]=333,40.37)</f>
        <v>40.369999999999997</v>
      </c>
    </row>
    <row r="210" spans="1:15" ht="14.25" customHeight="1" x14ac:dyDescent="0.2">
      <c r="A210" t="s">
        <v>119</v>
      </c>
      <c r="B210" s="2">
        <v>40</v>
      </c>
      <c r="C210" s="2">
        <v>333</v>
      </c>
      <c r="D210">
        <v>5000</v>
      </c>
      <c r="E210" t="s">
        <v>78</v>
      </c>
      <c r="F210" s="2" t="s">
        <v>138</v>
      </c>
      <c r="G210" t="s">
        <v>4</v>
      </c>
      <c r="H210" t="s">
        <v>4</v>
      </c>
      <c r="I210" t="s">
        <v>4</v>
      </c>
      <c r="J210" s="1">
        <v>5.5</v>
      </c>
      <c r="K210" s="1">
        <v>17.3</v>
      </c>
      <c r="L210" t="s">
        <v>4</v>
      </c>
      <c r="M210" t="s">
        <v>77</v>
      </c>
      <c r="N210" t="s">
        <v>79</v>
      </c>
      <c r="O210">
        <f>IF(Table1[[#This Row],[Min particle size um]]=333,40.37)</f>
        <v>40.369999999999997</v>
      </c>
    </row>
    <row r="211" spans="1:15" ht="14.25" customHeight="1" x14ac:dyDescent="0.2">
      <c r="A211" t="s">
        <v>119</v>
      </c>
      <c r="B211" s="2">
        <v>40</v>
      </c>
      <c r="C211" s="2">
        <v>333</v>
      </c>
      <c r="D211">
        <v>5000</v>
      </c>
      <c r="E211" t="s">
        <v>78</v>
      </c>
      <c r="F211" s="2" t="s">
        <v>138</v>
      </c>
      <c r="G211" t="s">
        <v>4</v>
      </c>
      <c r="H211" t="s">
        <v>4</v>
      </c>
      <c r="I211" t="s">
        <v>4</v>
      </c>
      <c r="J211" s="1">
        <v>7.1</v>
      </c>
      <c r="K211" s="1">
        <v>13.5</v>
      </c>
      <c r="L211" t="s">
        <v>4</v>
      </c>
      <c r="M211" t="s">
        <v>77</v>
      </c>
      <c r="N211" t="s">
        <v>79</v>
      </c>
      <c r="O211">
        <f>IF(Table1[[#This Row],[Min particle size um]]=333,40.37)</f>
        <v>40.369999999999997</v>
      </c>
    </row>
    <row r="212" spans="1:15" ht="14.25" customHeight="1" x14ac:dyDescent="0.2">
      <c r="A212" t="s">
        <v>119</v>
      </c>
      <c r="B212" s="2">
        <v>40</v>
      </c>
      <c r="C212" s="2">
        <v>333</v>
      </c>
      <c r="D212">
        <v>5000</v>
      </c>
      <c r="E212" t="s">
        <v>78</v>
      </c>
      <c r="F212" s="2" t="s">
        <v>138</v>
      </c>
      <c r="G212" t="s">
        <v>4</v>
      </c>
      <c r="H212" t="s">
        <v>4</v>
      </c>
      <c r="I212" t="s">
        <v>4</v>
      </c>
      <c r="J212" s="1">
        <v>0.3</v>
      </c>
      <c r="K212" s="1">
        <v>0.5</v>
      </c>
      <c r="L212" t="s">
        <v>4</v>
      </c>
      <c r="M212" t="s">
        <v>77</v>
      </c>
      <c r="N212" t="s">
        <v>79</v>
      </c>
      <c r="O212">
        <f>IF(Table1[[#This Row],[Min particle size um]]=333,40.37)</f>
        <v>40.369999999999997</v>
      </c>
    </row>
    <row r="213" spans="1:15" ht="14.25" customHeight="1" x14ac:dyDescent="0.2">
      <c r="A213" t="s">
        <v>119</v>
      </c>
      <c r="B213" s="2">
        <v>40</v>
      </c>
      <c r="C213" s="2">
        <v>333</v>
      </c>
      <c r="D213">
        <v>5000</v>
      </c>
      <c r="E213" t="s">
        <v>78</v>
      </c>
      <c r="F213" s="2" t="s">
        <v>138</v>
      </c>
      <c r="G213" t="s">
        <v>4</v>
      </c>
      <c r="H213" t="s">
        <v>4</v>
      </c>
      <c r="I213" t="s">
        <v>4</v>
      </c>
      <c r="J213" s="1">
        <v>1.8</v>
      </c>
      <c r="K213" s="1">
        <v>7.3</v>
      </c>
      <c r="L213" t="s">
        <v>4</v>
      </c>
      <c r="M213" t="s">
        <v>77</v>
      </c>
      <c r="N213" t="s">
        <v>79</v>
      </c>
      <c r="O213">
        <f>IF(Table1[[#This Row],[Min particle size um]]=333,40.37)</f>
        <v>40.369999999999997</v>
      </c>
    </row>
    <row r="214" spans="1:15" ht="14.25" customHeight="1" x14ac:dyDescent="0.2">
      <c r="A214" t="s">
        <v>119</v>
      </c>
      <c r="B214" s="2">
        <v>40</v>
      </c>
      <c r="C214" s="2">
        <v>333</v>
      </c>
      <c r="D214">
        <v>5000</v>
      </c>
      <c r="E214" t="s">
        <v>78</v>
      </c>
      <c r="F214" s="2" t="s">
        <v>138</v>
      </c>
      <c r="G214" t="s">
        <v>4</v>
      </c>
      <c r="H214" t="s">
        <v>4</v>
      </c>
      <c r="I214" t="s">
        <v>4</v>
      </c>
      <c r="J214" s="1">
        <v>7</v>
      </c>
      <c r="K214" s="1">
        <v>7.4</v>
      </c>
      <c r="L214" t="s">
        <v>4</v>
      </c>
      <c r="M214" t="s">
        <v>77</v>
      </c>
      <c r="N214" t="s">
        <v>79</v>
      </c>
      <c r="O214">
        <f>IF(Table1[[#This Row],[Min particle size um]]=333,40.37)</f>
        <v>40.369999999999997</v>
      </c>
    </row>
    <row r="215" spans="1:15" ht="14.25" customHeight="1" x14ac:dyDescent="0.2">
      <c r="A215" t="s">
        <v>119</v>
      </c>
      <c r="B215" s="2">
        <v>40</v>
      </c>
      <c r="C215" s="2">
        <v>333</v>
      </c>
      <c r="D215">
        <v>5000</v>
      </c>
      <c r="E215" t="s">
        <v>78</v>
      </c>
      <c r="F215" s="2" t="s">
        <v>138</v>
      </c>
      <c r="G215" t="s">
        <v>4</v>
      </c>
      <c r="H215" t="s">
        <v>4</v>
      </c>
      <c r="I215" t="s">
        <v>4</v>
      </c>
      <c r="J215" s="1">
        <v>1.5</v>
      </c>
      <c r="K215" s="1">
        <v>3.8</v>
      </c>
      <c r="L215" t="s">
        <v>4</v>
      </c>
      <c r="M215" t="s">
        <v>77</v>
      </c>
      <c r="N215" t="s">
        <v>79</v>
      </c>
      <c r="O215">
        <f>IF(Table1[[#This Row],[Min particle size um]]=333,40.37)</f>
        <v>40.369999999999997</v>
      </c>
    </row>
    <row r="216" spans="1:15" ht="14.25" customHeight="1" x14ac:dyDescent="0.2">
      <c r="A216" t="s">
        <v>119</v>
      </c>
      <c r="B216" s="2">
        <v>40</v>
      </c>
      <c r="C216" s="2">
        <v>333</v>
      </c>
      <c r="D216">
        <v>5000</v>
      </c>
      <c r="E216" t="s">
        <v>78</v>
      </c>
      <c r="F216" s="2" t="s">
        <v>138</v>
      </c>
      <c r="G216" t="s">
        <v>4</v>
      </c>
      <c r="H216" t="s">
        <v>4</v>
      </c>
      <c r="I216" t="s">
        <v>4</v>
      </c>
      <c r="J216" s="1">
        <v>3.4</v>
      </c>
      <c r="K216" s="1">
        <v>7.5</v>
      </c>
      <c r="L216" t="s">
        <v>4</v>
      </c>
      <c r="M216" t="s">
        <v>77</v>
      </c>
      <c r="N216" t="s">
        <v>79</v>
      </c>
      <c r="O216">
        <f>IF(Table1[[#This Row],[Min particle size um]]=333,40.37)</f>
        <v>40.369999999999997</v>
      </c>
    </row>
    <row r="217" spans="1:15" ht="14.25" customHeight="1" x14ac:dyDescent="0.2">
      <c r="A217" t="s">
        <v>119</v>
      </c>
      <c r="B217" s="2">
        <v>40</v>
      </c>
      <c r="C217" s="2">
        <v>333</v>
      </c>
      <c r="D217">
        <v>5000</v>
      </c>
      <c r="E217" t="s">
        <v>78</v>
      </c>
      <c r="F217" s="2" t="s">
        <v>138</v>
      </c>
      <c r="G217" t="s">
        <v>4</v>
      </c>
      <c r="H217" t="s">
        <v>4</v>
      </c>
      <c r="I217" t="s">
        <v>4</v>
      </c>
      <c r="J217" s="1">
        <v>4</v>
      </c>
      <c r="K217" s="1">
        <v>9.6999999999999993</v>
      </c>
      <c r="L217" t="s">
        <v>4</v>
      </c>
      <c r="M217" t="s">
        <v>77</v>
      </c>
      <c r="N217" t="s">
        <v>79</v>
      </c>
      <c r="O217">
        <f>IF(Table1[[#This Row],[Min particle size um]]=333,40.37)</f>
        <v>40.369999999999997</v>
      </c>
    </row>
    <row r="218" spans="1:15" ht="14.25" customHeight="1" x14ac:dyDescent="0.2">
      <c r="A218" t="s">
        <v>119</v>
      </c>
      <c r="B218" s="2">
        <v>40</v>
      </c>
      <c r="C218" s="2">
        <v>333</v>
      </c>
      <c r="D218">
        <v>5000</v>
      </c>
      <c r="E218" t="s">
        <v>78</v>
      </c>
      <c r="F218" s="2" t="s">
        <v>138</v>
      </c>
      <c r="G218" t="s">
        <v>4</v>
      </c>
      <c r="H218" t="s">
        <v>4</v>
      </c>
      <c r="I218" t="s">
        <v>4</v>
      </c>
      <c r="J218" s="1">
        <v>12.2</v>
      </c>
      <c r="K218" s="1">
        <v>21.5</v>
      </c>
      <c r="L218" t="s">
        <v>4</v>
      </c>
      <c r="M218" t="s">
        <v>77</v>
      </c>
      <c r="N218" t="s">
        <v>79</v>
      </c>
      <c r="O218">
        <f>IF(Table1[[#This Row],[Min particle size um]]=333,40.37)</f>
        <v>40.369999999999997</v>
      </c>
    </row>
    <row r="219" spans="1:15" ht="14.25" customHeight="1" x14ac:dyDescent="0.2">
      <c r="A219" t="s">
        <v>119</v>
      </c>
      <c r="B219" s="2">
        <v>40</v>
      </c>
      <c r="C219" s="2">
        <v>333</v>
      </c>
      <c r="D219">
        <v>5000</v>
      </c>
      <c r="E219" t="s">
        <v>78</v>
      </c>
      <c r="F219" s="2" t="s">
        <v>138</v>
      </c>
      <c r="G219" t="s">
        <v>4</v>
      </c>
      <c r="H219" t="s">
        <v>4</v>
      </c>
      <c r="I219" t="s">
        <v>4</v>
      </c>
      <c r="J219" s="1">
        <v>10.199999999999999</v>
      </c>
      <c r="K219" s="1">
        <v>11.4</v>
      </c>
      <c r="L219" t="s">
        <v>4</v>
      </c>
      <c r="M219" t="s">
        <v>77</v>
      </c>
      <c r="N219" t="s">
        <v>79</v>
      </c>
      <c r="O219">
        <f>IF(Table1[[#This Row],[Min particle size um]]=333,40.37)</f>
        <v>40.369999999999997</v>
      </c>
    </row>
    <row r="220" spans="1:15" ht="14.25" customHeight="1" x14ac:dyDescent="0.2">
      <c r="A220" t="s">
        <v>119</v>
      </c>
      <c r="B220" s="2">
        <v>40</v>
      </c>
      <c r="C220" s="2">
        <v>333</v>
      </c>
      <c r="D220">
        <v>5000</v>
      </c>
      <c r="E220" t="s">
        <v>78</v>
      </c>
      <c r="F220" s="2" t="s">
        <v>138</v>
      </c>
      <c r="G220" t="s">
        <v>4</v>
      </c>
      <c r="H220" t="s">
        <v>4</v>
      </c>
      <c r="I220" t="s">
        <v>4</v>
      </c>
      <c r="J220" s="1">
        <v>1.3</v>
      </c>
      <c r="K220" s="1">
        <v>32.299999999999997</v>
      </c>
      <c r="L220" t="s">
        <v>4</v>
      </c>
      <c r="M220" t="s">
        <v>77</v>
      </c>
      <c r="N220" t="s">
        <v>79</v>
      </c>
      <c r="O220">
        <f>IF(Table1[[#This Row],[Min particle size um]]=333,40.37)</f>
        <v>40.369999999999997</v>
      </c>
    </row>
    <row r="221" spans="1:15" ht="14.25" customHeight="1" x14ac:dyDescent="0.2">
      <c r="A221" t="s">
        <v>119</v>
      </c>
      <c r="B221" s="2">
        <v>40</v>
      </c>
      <c r="C221" s="2">
        <v>333</v>
      </c>
      <c r="D221">
        <v>5000</v>
      </c>
      <c r="E221" t="s">
        <v>78</v>
      </c>
      <c r="F221" s="2" t="s">
        <v>138</v>
      </c>
      <c r="G221" t="s">
        <v>4</v>
      </c>
      <c r="H221" t="s">
        <v>4</v>
      </c>
      <c r="I221" t="s">
        <v>4</v>
      </c>
      <c r="J221" s="1">
        <v>0.5</v>
      </c>
      <c r="K221" s="1">
        <v>4.4000000000000004</v>
      </c>
      <c r="L221" t="s">
        <v>4</v>
      </c>
      <c r="M221" t="s">
        <v>77</v>
      </c>
      <c r="N221" t="s">
        <v>79</v>
      </c>
      <c r="O221">
        <f>IF(Table1[[#This Row],[Min particle size um]]=333,40.37)</f>
        <v>40.369999999999997</v>
      </c>
    </row>
    <row r="222" spans="1:15" ht="14.25" customHeight="1" x14ac:dyDescent="0.2">
      <c r="A222" t="s">
        <v>119</v>
      </c>
      <c r="B222" s="2">
        <v>40</v>
      </c>
      <c r="C222" s="2">
        <v>333</v>
      </c>
      <c r="D222">
        <v>5000</v>
      </c>
      <c r="E222" t="s">
        <v>78</v>
      </c>
      <c r="F222" s="2" t="s">
        <v>138</v>
      </c>
      <c r="G222" t="s">
        <v>4</v>
      </c>
      <c r="H222" t="s">
        <v>4</v>
      </c>
      <c r="I222" t="s">
        <v>4</v>
      </c>
      <c r="J222" s="1">
        <v>2.6</v>
      </c>
      <c r="K222" s="1">
        <v>4.0999999999999996</v>
      </c>
      <c r="L222" t="s">
        <v>4</v>
      </c>
      <c r="M222" t="s">
        <v>77</v>
      </c>
      <c r="N222" t="s">
        <v>79</v>
      </c>
      <c r="O222">
        <f>IF(Table1[[#This Row],[Min particle size um]]=333,40.37)</f>
        <v>40.369999999999997</v>
      </c>
    </row>
    <row r="223" spans="1:15" ht="14.25" customHeight="1" x14ac:dyDescent="0.2">
      <c r="A223" t="s">
        <v>119</v>
      </c>
      <c r="B223" s="2">
        <v>40</v>
      </c>
      <c r="C223" s="2">
        <v>333</v>
      </c>
      <c r="D223">
        <v>5000</v>
      </c>
      <c r="E223" t="s">
        <v>78</v>
      </c>
      <c r="F223" s="2" t="s">
        <v>138</v>
      </c>
      <c r="G223" t="s">
        <v>4</v>
      </c>
      <c r="H223" t="s">
        <v>4</v>
      </c>
      <c r="I223" t="s">
        <v>4</v>
      </c>
      <c r="J223" s="1">
        <v>1.7</v>
      </c>
      <c r="K223" s="1">
        <v>3.1</v>
      </c>
      <c r="L223" t="s">
        <v>4</v>
      </c>
      <c r="M223" t="s">
        <v>77</v>
      </c>
      <c r="N223" t="s">
        <v>79</v>
      </c>
      <c r="O223">
        <f>IF(Table1[[#This Row],[Min particle size um]]=333,40.37)</f>
        <v>40.369999999999997</v>
      </c>
    </row>
    <row r="224" spans="1:15" ht="14.25" customHeight="1" x14ac:dyDescent="0.2">
      <c r="A224" t="s">
        <v>119</v>
      </c>
      <c r="B224" s="2">
        <v>40</v>
      </c>
      <c r="C224" s="2">
        <v>333</v>
      </c>
      <c r="D224">
        <v>5000</v>
      </c>
      <c r="E224" t="s">
        <v>78</v>
      </c>
      <c r="F224" s="2" t="s">
        <v>138</v>
      </c>
      <c r="G224" t="s">
        <v>4</v>
      </c>
      <c r="H224" t="s">
        <v>4</v>
      </c>
      <c r="I224" t="s">
        <v>4</v>
      </c>
      <c r="J224" s="1">
        <v>2.1</v>
      </c>
      <c r="K224" s="1">
        <v>6.4</v>
      </c>
      <c r="L224" t="s">
        <v>4</v>
      </c>
      <c r="M224" t="s">
        <v>77</v>
      </c>
      <c r="N224" t="s">
        <v>79</v>
      </c>
      <c r="O224">
        <f>IF(Table1[[#This Row],[Min particle size um]]=333,40.37)</f>
        <v>40.369999999999997</v>
      </c>
    </row>
    <row r="225" spans="1:15" ht="14.25" customHeight="1" x14ac:dyDescent="0.2">
      <c r="A225" t="s">
        <v>119</v>
      </c>
      <c r="B225" s="2">
        <v>40</v>
      </c>
      <c r="C225" s="2">
        <v>333</v>
      </c>
      <c r="D225">
        <v>5000</v>
      </c>
      <c r="E225" t="s">
        <v>78</v>
      </c>
      <c r="F225" s="2" t="s">
        <v>138</v>
      </c>
      <c r="G225" t="s">
        <v>4</v>
      </c>
      <c r="H225" t="s">
        <v>4</v>
      </c>
      <c r="I225" t="s">
        <v>4</v>
      </c>
      <c r="J225" s="1">
        <v>1</v>
      </c>
      <c r="K225" s="1">
        <v>2</v>
      </c>
      <c r="L225" t="s">
        <v>4</v>
      </c>
      <c r="M225" t="s">
        <v>77</v>
      </c>
      <c r="N225" t="s">
        <v>79</v>
      </c>
      <c r="O225">
        <f>IF(Table1[[#This Row],[Min particle size um]]=333,40.37)</f>
        <v>40.369999999999997</v>
      </c>
    </row>
    <row r="226" spans="1:15" ht="14.25" customHeight="1" x14ac:dyDescent="0.2">
      <c r="A226" t="s">
        <v>119</v>
      </c>
      <c r="B226" s="2">
        <v>40</v>
      </c>
      <c r="C226" s="2">
        <v>333</v>
      </c>
      <c r="D226">
        <v>5000</v>
      </c>
      <c r="E226" t="s">
        <v>78</v>
      </c>
      <c r="F226" s="2" t="s">
        <v>138</v>
      </c>
      <c r="G226" t="s">
        <v>4</v>
      </c>
      <c r="H226" t="s">
        <v>4</v>
      </c>
      <c r="I226" t="s">
        <v>4</v>
      </c>
      <c r="J226" s="1">
        <v>1.2</v>
      </c>
      <c r="K226" s="1">
        <v>1.9</v>
      </c>
      <c r="L226" t="s">
        <v>4</v>
      </c>
      <c r="M226" t="s">
        <v>77</v>
      </c>
      <c r="N226" t="s">
        <v>79</v>
      </c>
      <c r="O226">
        <f>IF(Table1[[#This Row],[Min particle size um]]=333,40.37)</f>
        <v>40.369999999999997</v>
      </c>
    </row>
    <row r="227" spans="1:15" ht="14.25" customHeight="1" x14ac:dyDescent="0.2">
      <c r="A227" t="s">
        <v>119</v>
      </c>
      <c r="B227" s="2">
        <v>40</v>
      </c>
      <c r="C227" s="2">
        <v>333</v>
      </c>
      <c r="D227">
        <v>5000</v>
      </c>
      <c r="E227" t="s">
        <v>78</v>
      </c>
      <c r="F227" s="2" t="s">
        <v>138</v>
      </c>
      <c r="G227" t="s">
        <v>4</v>
      </c>
      <c r="H227" t="s">
        <v>4</v>
      </c>
      <c r="I227" t="s">
        <v>4</v>
      </c>
      <c r="J227" s="1">
        <v>2.6</v>
      </c>
      <c r="K227" s="1">
        <v>5.4</v>
      </c>
      <c r="L227" t="s">
        <v>4</v>
      </c>
      <c r="M227" t="s">
        <v>77</v>
      </c>
      <c r="N227" t="s">
        <v>79</v>
      </c>
      <c r="O227">
        <f>IF(Table1[[#This Row],[Min particle size um]]=333,40.37)</f>
        <v>40.369999999999997</v>
      </c>
    </row>
    <row r="228" spans="1:15" ht="14.25" customHeight="1" x14ac:dyDescent="0.2">
      <c r="A228" t="s">
        <v>119</v>
      </c>
      <c r="B228" s="2">
        <v>40</v>
      </c>
      <c r="C228" s="2">
        <v>333</v>
      </c>
      <c r="D228">
        <v>5000</v>
      </c>
      <c r="E228" t="s">
        <v>78</v>
      </c>
      <c r="F228" s="2" t="s">
        <v>138</v>
      </c>
      <c r="G228" t="s">
        <v>4</v>
      </c>
      <c r="H228" t="s">
        <v>4</v>
      </c>
      <c r="I228" t="s">
        <v>4</v>
      </c>
      <c r="J228" s="1">
        <v>2.6</v>
      </c>
      <c r="K228" s="1">
        <v>7.3</v>
      </c>
      <c r="L228" t="s">
        <v>4</v>
      </c>
      <c r="M228" t="s">
        <v>77</v>
      </c>
      <c r="N228" t="s">
        <v>79</v>
      </c>
      <c r="O228">
        <f>IF(Table1[[#This Row],[Min particle size um]]=333,40.37)</f>
        <v>40.369999999999997</v>
      </c>
    </row>
    <row r="229" spans="1:15" ht="14.25" customHeight="1" x14ac:dyDescent="0.2">
      <c r="A229" t="s">
        <v>119</v>
      </c>
      <c r="B229" s="2">
        <v>40</v>
      </c>
      <c r="C229" s="2">
        <v>333</v>
      </c>
      <c r="D229">
        <v>5000</v>
      </c>
      <c r="E229" t="s">
        <v>78</v>
      </c>
      <c r="F229" s="2" t="s">
        <v>138</v>
      </c>
      <c r="G229" t="s">
        <v>4</v>
      </c>
      <c r="H229" t="s">
        <v>4</v>
      </c>
      <c r="I229" t="s">
        <v>4</v>
      </c>
      <c r="J229" s="1">
        <v>1.2</v>
      </c>
      <c r="K229" s="1">
        <v>3.1</v>
      </c>
      <c r="L229" t="s">
        <v>4</v>
      </c>
      <c r="M229" t="s">
        <v>77</v>
      </c>
      <c r="N229" t="s">
        <v>79</v>
      </c>
      <c r="O229">
        <f>IF(Table1[[#This Row],[Min particle size um]]=333,40.37)</f>
        <v>40.369999999999997</v>
      </c>
    </row>
    <row r="230" spans="1:15" ht="14.25" customHeight="1" x14ac:dyDescent="0.2">
      <c r="A230" t="s">
        <v>119</v>
      </c>
      <c r="B230" s="2">
        <v>40</v>
      </c>
      <c r="C230" s="2">
        <v>333</v>
      </c>
      <c r="D230">
        <v>5000</v>
      </c>
      <c r="E230" t="s">
        <v>78</v>
      </c>
      <c r="F230" s="2" t="s">
        <v>138</v>
      </c>
      <c r="G230" t="s">
        <v>4</v>
      </c>
      <c r="H230" t="s">
        <v>4</v>
      </c>
      <c r="I230" t="s">
        <v>4</v>
      </c>
      <c r="J230" s="1">
        <v>10.3</v>
      </c>
      <c r="K230" s="1">
        <v>23.2</v>
      </c>
      <c r="L230" t="s">
        <v>4</v>
      </c>
      <c r="M230" t="s">
        <v>77</v>
      </c>
      <c r="N230" t="s">
        <v>79</v>
      </c>
      <c r="O230">
        <f>IF(Table1[[#This Row],[Min particle size um]]=333,40.37)</f>
        <v>40.369999999999997</v>
      </c>
    </row>
    <row r="231" spans="1:15" ht="14.25" customHeight="1" x14ac:dyDescent="0.2">
      <c r="A231" t="s">
        <v>119</v>
      </c>
      <c r="B231" s="2">
        <v>40</v>
      </c>
      <c r="C231" s="2">
        <v>333</v>
      </c>
      <c r="D231">
        <v>5000</v>
      </c>
      <c r="E231" t="s">
        <v>78</v>
      </c>
      <c r="F231" s="2" t="s">
        <v>138</v>
      </c>
      <c r="G231" t="s">
        <v>4</v>
      </c>
      <c r="H231" t="s">
        <v>4</v>
      </c>
      <c r="I231" t="s">
        <v>4</v>
      </c>
      <c r="J231" s="1">
        <v>4.0999999999999996</v>
      </c>
      <c r="K231" s="1">
        <v>31.1</v>
      </c>
      <c r="L231" t="s">
        <v>4</v>
      </c>
      <c r="M231" t="s">
        <v>77</v>
      </c>
      <c r="N231" t="s">
        <v>79</v>
      </c>
      <c r="O231">
        <f>IF(Table1[[#This Row],[Min particle size um]]=333,40.37)</f>
        <v>40.369999999999997</v>
      </c>
    </row>
    <row r="232" spans="1:15" ht="14.25" customHeight="1" x14ac:dyDescent="0.2">
      <c r="A232" t="s">
        <v>119</v>
      </c>
      <c r="B232" s="2">
        <v>40</v>
      </c>
      <c r="C232" s="2">
        <v>333</v>
      </c>
      <c r="D232">
        <v>5000</v>
      </c>
      <c r="E232" t="s">
        <v>78</v>
      </c>
      <c r="F232" s="2" t="s">
        <v>138</v>
      </c>
      <c r="G232" t="s">
        <v>4</v>
      </c>
      <c r="H232" t="s">
        <v>4</v>
      </c>
      <c r="I232" t="s">
        <v>4</v>
      </c>
      <c r="J232" s="1">
        <v>3.3</v>
      </c>
      <c r="K232" s="1">
        <v>4.5999999999999996</v>
      </c>
      <c r="L232" t="s">
        <v>4</v>
      </c>
      <c r="M232" t="s">
        <v>77</v>
      </c>
      <c r="N232" t="s">
        <v>79</v>
      </c>
      <c r="O232">
        <f>IF(Table1[[#This Row],[Min particle size um]]=333,40.37)</f>
        <v>40.369999999999997</v>
      </c>
    </row>
    <row r="233" spans="1:15" ht="14.25" customHeight="1" x14ac:dyDescent="0.2">
      <c r="A233" t="s">
        <v>119</v>
      </c>
      <c r="B233" s="2">
        <v>40</v>
      </c>
      <c r="C233" s="2">
        <v>333</v>
      </c>
      <c r="D233">
        <v>5000</v>
      </c>
      <c r="E233" t="s">
        <v>78</v>
      </c>
      <c r="F233" s="2" t="s">
        <v>138</v>
      </c>
      <c r="G233" t="s">
        <v>4</v>
      </c>
      <c r="H233" t="s">
        <v>4</v>
      </c>
      <c r="I233" t="s">
        <v>4</v>
      </c>
      <c r="J233" s="1">
        <v>2</v>
      </c>
      <c r="K233" s="1">
        <v>12</v>
      </c>
      <c r="L233" t="s">
        <v>4</v>
      </c>
      <c r="M233" t="s">
        <v>77</v>
      </c>
      <c r="N233" t="s">
        <v>79</v>
      </c>
      <c r="O233">
        <f>IF(Table1[[#This Row],[Min particle size um]]=333,40.37)</f>
        <v>40.369999999999997</v>
      </c>
    </row>
    <row r="234" spans="1:15" ht="14.25" customHeight="1" x14ac:dyDescent="0.2">
      <c r="A234" t="s">
        <v>82</v>
      </c>
      <c r="B234" s="2">
        <v>16</v>
      </c>
      <c r="C234" s="2">
        <v>333</v>
      </c>
      <c r="D234">
        <v>5000</v>
      </c>
      <c r="E234" s="2" t="s">
        <v>80</v>
      </c>
      <c r="F234" s="2" t="s">
        <v>85</v>
      </c>
      <c r="G234" s="1">
        <v>2.8500000000000001E-3</v>
      </c>
      <c r="H234" t="s">
        <v>4</v>
      </c>
      <c r="I234" t="s">
        <v>4</v>
      </c>
      <c r="J234" t="s">
        <v>4</v>
      </c>
      <c r="K234" t="s">
        <v>4</v>
      </c>
      <c r="L234" t="s">
        <v>4</v>
      </c>
      <c r="M234" t="s">
        <v>4</v>
      </c>
      <c r="N234" t="s">
        <v>83</v>
      </c>
      <c r="O234">
        <f>IF(Table1[[#This Row],[Min particle size um]]=333,40.37)</f>
        <v>40.369999999999997</v>
      </c>
    </row>
    <row r="235" spans="1:15" ht="14.25" customHeight="1" x14ac:dyDescent="0.2">
      <c r="A235" t="s">
        <v>82</v>
      </c>
      <c r="B235" s="2">
        <v>16</v>
      </c>
      <c r="C235" s="2">
        <v>333</v>
      </c>
      <c r="D235">
        <v>5000</v>
      </c>
      <c r="E235" s="2" t="s">
        <v>80</v>
      </c>
      <c r="F235" s="2" t="s">
        <v>85</v>
      </c>
      <c r="G235" s="1">
        <v>7.6800000000000002E-3</v>
      </c>
      <c r="H235" t="s">
        <v>4</v>
      </c>
      <c r="I235" t="s">
        <v>4</v>
      </c>
      <c r="J235" t="s">
        <v>4</v>
      </c>
      <c r="K235" t="s">
        <v>4</v>
      </c>
      <c r="L235" t="s">
        <v>4</v>
      </c>
      <c r="M235" t="s">
        <v>4</v>
      </c>
      <c r="N235" t="s">
        <v>83</v>
      </c>
      <c r="O235">
        <f>IF(Table1[[#This Row],[Min particle size um]]=333,40.37)</f>
        <v>40.369999999999997</v>
      </c>
    </row>
    <row r="236" spans="1:15" ht="14.25" customHeight="1" x14ac:dyDescent="0.2">
      <c r="A236" t="s">
        <v>82</v>
      </c>
      <c r="B236" s="2">
        <v>16</v>
      </c>
      <c r="C236" s="2">
        <v>333</v>
      </c>
      <c r="D236">
        <v>5000</v>
      </c>
      <c r="E236" s="2" t="s">
        <v>80</v>
      </c>
      <c r="F236" s="2" t="s">
        <v>85</v>
      </c>
      <c r="G236" s="1">
        <v>1.06E-2</v>
      </c>
      <c r="H236" t="s">
        <v>4</v>
      </c>
      <c r="I236" t="s">
        <v>4</v>
      </c>
      <c r="J236" t="s">
        <v>4</v>
      </c>
      <c r="K236" t="s">
        <v>4</v>
      </c>
      <c r="L236" t="s">
        <v>4</v>
      </c>
      <c r="M236" t="s">
        <v>4</v>
      </c>
      <c r="N236" t="s">
        <v>83</v>
      </c>
      <c r="O236">
        <f>IF(Table1[[#This Row],[Min particle size um]]=333,40.37)</f>
        <v>40.369999999999997</v>
      </c>
    </row>
    <row r="237" spans="1:15" ht="14.25" customHeight="1" x14ac:dyDescent="0.2">
      <c r="A237" t="s">
        <v>82</v>
      </c>
      <c r="B237" s="2">
        <v>16</v>
      </c>
      <c r="C237" s="2">
        <v>333</v>
      </c>
      <c r="D237">
        <v>5000</v>
      </c>
      <c r="E237" s="2" t="s">
        <v>80</v>
      </c>
      <c r="F237" s="2" t="s">
        <v>85</v>
      </c>
      <c r="G237" s="1">
        <v>1.38E-2</v>
      </c>
      <c r="H237" t="s">
        <v>4</v>
      </c>
      <c r="I237" t="s">
        <v>4</v>
      </c>
      <c r="J237" t="s">
        <v>4</v>
      </c>
      <c r="K237" t="s">
        <v>4</v>
      </c>
      <c r="L237" t="s">
        <v>4</v>
      </c>
      <c r="M237" t="s">
        <v>4</v>
      </c>
      <c r="N237" t="s">
        <v>83</v>
      </c>
      <c r="O237">
        <f>IF(Table1[[#This Row],[Min particle size um]]=333,40.37)</f>
        <v>40.369999999999997</v>
      </c>
    </row>
    <row r="238" spans="1:15" ht="14.25" customHeight="1" x14ac:dyDescent="0.2">
      <c r="A238" t="s">
        <v>82</v>
      </c>
      <c r="B238" s="2">
        <v>16</v>
      </c>
      <c r="C238" s="2">
        <v>333</v>
      </c>
      <c r="D238">
        <v>5000</v>
      </c>
      <c r="E238" s="2" t="s">
        <v>80</v>
      </c>
      <c r="F238" s="2" t="s">
        <v>85</v>
      </c>
      <c r="G238" s="1">
        <v>2.9700000000000001E-2</v>
      </c>
      <c r="H238" t="s">
        <v>4</v>
      </c>
      <c r="I238" t="s">
        <v>4</v>
      </c>
      <c r="J238" t="s">
        <v>4</v>
      </c>
      <c r="K238" t="s">
        <v>4</v>
      </c>
      <c r="L238" t="s">
        <v>4</v>
      </c>
      <c r="M238" t="s">
        <v>4</v>
      </c>
      <c r="N238" t="s">
        <v>83</v>
      </c>
      <c r="O238">
        <f>IF(Table1[[#This Row],[Min particle size um]]=333,40.37)</f>
        <v>40.369999999999997</v>
      </c>
    </row>
    <row r="239" spans="1:15" ht="14.25" customHeight="1" x14ac:dyDescent="0.2">
      <c r="A239" t="s">
        <v>82</v>
      </c>
      <c r="B239" s="2">
        <v>16</v>
      </c>
      <c r="C239" s="2">
        <v>333</v>
      </c>
      <c r="D239">
        <v>5000</v>
      </c>
      <c r="E239" s="2" t="s">
        <v>80</v>
      </c>
      <c r="F239" s="2" t="s">
        <v>85</v>
      </c>
      <c r="G239" s="1">
        <v>3.3500000000000002E-2</v>
      </c>
      <c r="H239" t="s">
        <v>4</v>
      </c>
      <c r="I239" t="s">
        <v>4</v>
      </c>
      <c r="J239" t="s">
        <v>4</v>
      </c>
      <c r="K239" t="s">
        <v>4</v>
      </c>
      <c r="L239" t="s">
        <v>4</v>
      </c>
      <c r="M239" t="s">
        <v>4</v>
      </c>
      <c r="N239" t="s">
        <v>83</v>
      </c>
      <c r="O239">
        <f>IF(Table1[[#This Row],[Min particle size um]]=333,40.37)</f>
        <v>40.369999999999997</v>
      </c>
    </row>
    <row r="240" spans="1:15" ht="14.25" customHeight="1" x14ac:dyDescent="0.2">
      <c r="A240" t="s">
        <v>82</v>
      </c>
      <c r="B240" s="2">
        <v>16</v>
      </c>
      <c r="C240" s="2">
        <v>333</v>
      </c>
      <c r="D240">
        <v>5000</v>
      </c>
      <c r="E240" s="2" t="s">
        <v>80</v>
      </c>
      <c r="F240" s="2" t="s">
        <v>85</v>
      </c>
      <c r="G240" s="1">
        <v>4.0899999999999999E-2</v>
      </c>
      <c r="H240" t="s">
        <v>4</v>
      </c>
      <c r="I240" t="s">
        <v>4</v>
      </c>
      <c r="J240" t="s">
        <v>4</v>
      </c>
      <c r="K240" t="s">
        <v>4</v>
      </c>
      <c r="L240" t="s">
        <v>4</v>
      </c>
      <c r="M240" t="s">
        <v>4</v>
      </c>
      <c r="N240" t="s">
        <v>83</v>
      </c>
      <c r="O240">
        <f>IF(Table1[[#This Row],[Min particle size um]]=333,40.37)</f>
        <v>40.369999999999997</v>
      </c>
    </row>
    <row r="241" spans="1:15" ht="14.25" customHeight="1" x14ac:dyDescent="0.2">
      <c r="A241" t="s">
        <v>82</v>
      </c>
      <c r="B241" s="2">
        <v>16</v>
      </c>
      <c r="C241" s="2">
        <v>333</v>
      </c>
      <c r="D241">
        <v>5000</v>
      </c>
      <c r="E241" s="2" t="s">
        <v>81</v>
      </c>
      <c r="F241" s="2" t="s">
        <v>85</v>
      </c>
      <c r="G241" s="1">
        <v>7.9799999999999992E-3</v>
      </c>
      <c r="H241" t="s">
        <v>4</v>
      </c>
      <c r="I241" t="s">
        <v>4</v>
      </c>
      <c r="J241" t="s">
        <v>4</v>
      </c>
      <c r="K241" t="s">
        <v>4</v>
      </c>
      <c r="L241" t="s">
        <v>4</v>
      </c>
      <c r="M241" t="s">
        <v>4</v>
      </c>
      <c r="N241" t="s">
        <v>83</v>
      </c>
      <c r="O241">
        <f>IF(Table1[[#This Row],[Min particle size um]]=333,40.37)</f>
        <v>40.369999999999997</v>
      </c>
    </row>
    <row r="242" spans="1:15" ht="14.25" customHeight="1" x14ac:dyDescent="0.2">
      <c r="A242" t="s">
        <v>82</v>
      </c>
      <c r="B242" s="2">
        <v>16</v>
      </c>
      <c r="C242" s="2">
        <v>333</v>
      </c>
      <c r="D242">
        <v>5000</v>
      </c>
      <c r="E242" s="2" t="s">
        <v>81</v>
      </c>
      <c r="F242" s="2" t="s">
        <v>85</v>
      </c>
      <c r="G242" s="1">
        <v>1.6400000000000001E-2</v>
      </c>
      <c r="H242" t="s">
        <v>4</v>
      </c>
      <c r="I242" t="s">
        <v>4</v>
      </c>
      <c r="J242" t="s">
        <v>4</v>
      </c>
      <c r="K242" t="s">
        <v>4</v>
      </c>
      <c r="L242" t="s">
        <v>4</v>
      </c>
      <c r="M242" t="s">
        <v>4</v>
      </c>
      <c r="N242" t="s">
        <v>83</v>
      </c>
      <c r="O242">
        <f>IF(Table1[[#This Row],[Min particle size um]]=333,40.37)</f>
        <v>40.369999999999997</v>
      </c>
    </row>
    <row r="243" spans="1:15" ht="14.25" customHeight="1" x14ac:dyDescent="0.2">
      <c r="A243" t="s">
        <v>82</v>
      </c>
      <c r="B243" s="2">
        <v>16</v>
      </c>
      <c r="C243" s="2">
        <v>333</v>
      </c>
      <c r="D243">
        <v>5000</v>
      </c>
      <c r="E243" s="2" t="s">
        <v>81</v>
      </c>
      <c r="F243" s="2" t="s">
        <v>85</v>
      </c>
      <c r="G243" s="1">
        <v>2.2100000000000002E-2</v>
      </c>
      <c r="H243" t="s">
        <v>4</v>
      </c>
      <c r="I243" t="s">
        <v>4</v>
      </c>
      <c r="J243" t="s">
        <v>4</v>
      </c>
      <c r="K243" t="s">
        <v>4</v>
      </c>
      <c r="L243" t="s">
        <v>4</v>
      </c>
      <c r="M243" t="s">
        <v>4</v>
      </c>
      <c r="N243" t="s">
        <v>83</v>
      </c>
      <c r="O243">
        <f>IF(Table1[[#This Row],[Min particle size um]]=333,40.37)</f>
        <v>40.369999999999997</v>
      </c>
    </row>
    <row r="244" spans="1:15" ht="14.25" customHeight="1" x14ac:dyDescent="0.2">
      <c r="A244" t="s">
        <v>82</v>
      </c>
      <c r="B244" s="2">
        <v>16</v>
      </c>
      <c r="C244" s="2">
        <v>333</v>
      </c>
      <c r="D244">
        <v>5000</v>
      </c>
      <c r="E244" s="2" t="s">
        <v>81</v>
      </c>
      <c r="F244" s="2" t="s">
        <v>85</v>
      </c>
      <c r="G244" s="1">
        <v>4.2999999999999997E-2</v>
      </c>
      <c r="H244" t="s">
        <v>4</v>
      </c>
      <c r="I244" t="s">
        <v>4</v>
      </c>
      <c r="J244" t="s">
        <v>4</v>
      </c>
      <c r="K244" t="s">
        <v>4</v>
      </c>
      <c r="L244" t="s">
        <v>4</v>
      </c>
      <c r="M244" t="s">
        <v>4</v>
      </c>
      <c r="N244" t="s">
        <v>83</v>
      </c>
      <c r="O244">
        <f>IF(Table1[[#This Row],[Min particle size um]]=333,40.37)</f>
        <v>40.369999999999997</v>
      </c>
    </row>
    <row r="245" spans="1:15" ht="14.25" customHeight="1" x14ac:dyDescent="0.2">
      <c r="A245" t="s">
        <v>82</v>
      </c>
      <c r="B245" s="2">
        <v>16</v>
      </c>
      <c r="C245" s="2">
        <v>333</v>
      </c>
      <c r="D245">
        <v>5000</v>
      </c>
      <c r="E245" s="2" t="s">
        <v>81</v>
      </c>
      <c r="F245" s="2" t="s">
        <v>85</v>
      </c>
      <c r="G245" s="1">
        <v>7.9000000000000001E-2</v>
      </c>
      <c r="H245" t="s">
        <v>4</v>
      </c>
      <c r="I245" t="s">
        <v>4</v>
      </c>
      <c r="J245" t="s">
        <v>4</v>
      </c>
      <c r="K245" t="s">
        <v>4</v>
      </c>
      <c r="L245" t="s">
        <v>4</v>
      </c>
      <c r="M245" t="s">
        <v>4</v>
      </c>
      <c r="N245" t="s">
        <v>83</v>
      </c>
      <c r="O245">
        <f>IF(Table1[[#This Row],[Min particle size um]]=333,40.37)</f>
        <v>40.369999999999997</v>
      </c>
    </row>
    <row r="246" spans="1:15" ht="14.25" customHeight="1" x14ac:dyDescent="0.2">
      <c r="A246" t="s">
        <v>82</v>
      </c>
      <c r="B246" s="2">
        <v>16</v>
      </c>
      <c r="C246" s="2">
        <v>333</v>
      </c>
      <c r="D246">
        <v>5000</v>
      </c>
      <c r="E246" s="2" t="s">
        <v>84</v>
      </c>
      <c r="F246" s="2" t="s">
        <v>85</v>
      </c>
      <c r="G246" s="1">
        <v>2.93E-2</v>
      </c>
      <c r="H246" t="s">
        <v>4</v>
      </c>
      <c r="I246" t="s">
        <v>4</v>
      </c>
      <c r="J246" t="s">
        <v>4</v>
      </c>
      <c r="K246" t="s">
        <v>4</v>
      </c>
      <c r="L246" t="s">
        <v>4</v>
      </c>
      <c r="M246" t="s">
        <v>4</v>
      </c>
      <c r="N246" t="s">
        <v>83</v>
      </c>
      <c r="O246">
        <f>IF(Table1[[#This Row],[Min particle size um]]=333,40.37)</f>
        <v>40.369999999999997</v>
      </c>
    </row>
    <row r="247" spans="1:15" ht="14.25" customHeight="1" x14ac:dyDescent="0.2">
      <c r="A247" t="s">
        <v>82</v>
      </c>
      <c r="B247" s="2">
        <v>16</v>
      </c>
      <c r="C247" s="2">
        <v>333</v>
      </c>
      <c r="D247">
        <v>5000</v>
      </c>
      <c r="E247" s="2" t="s">
        <v>84</v>
      </c>
      <c r="F247" s="2" t="s">
        <v>85</v>
      </c>
      <c r="G247" s="1">
        <v>3.7900000000000003E-2</v>
      </c>
      <c r="H247" t="s">
        <v>4</v>
      </c>
      <c r="I247" t="s">
        <v>4</v>
      </c>
      <c r="J247" t="s">
        <v>4</v>
      </c>
      <c r="K247" t="s">
        <v>4</v>
      </c>
      <c r="L247" t="s">
        <v>4</v>
      </c>
      <c r="M247" t="s">
        <v>4</v>
      </c>
      <c r="N247" t="s">
        <v>83</v>
      </c>
      <c r="O247">
        <f>IF(Table1[[#This Row],[Min particle size um]]=333,40.37)</f>
        <v>40.369999999999997</v>
      </c>
    </row>
    <row r="248" spans="1:15" ht="14.25" customHeight="1" x14ac:dyDescent="0.2">
      <c r="A248" t="s">
        <v>82</v>
      </c>
      <c r="B248" s="2">
        <v>16</v>
      </c>
      <c r="C248" s="2">
        <v>333</v>
      </c>
      <c r="D248">
        <v>5000</v>
      </c>
      <c r="E248" s="2" t="s">
        <v>84</v>
      </c>
      <c r="F248" s="2" t="s">
        <v>85</v>
      </c>
      <c r="G248" s="1">
        <v>5.3199999999999997E-2</v>
      </c>
      <c r="H248" t="s">
        <v>4</v>
      </c>
      <c r="I248" t="s">
        <v>4</v>
      </c>
      <c r="J248" t="s">
        <v>4</v>
      </c>
      <c r="K248" t="s">
        <v>4</v>
      </c>
      <c r="L248" t="s">
        <v>4</v>
      </c>
      <c r="M248" t="s">
        <v>4</v>
      </c>
      <c r="N248" t="s">
        <v>83</v>
      </c>
      <c r="O248">
        <f>IF(Table1[[#This Row],[Min particle size um]]=333,40.37)</f>
        <v>40.369999999999997</v>
      </c>
    </row>
    <row r="249" spans="1:15" ht="14.25" customHeight="1" x14ac:dyDescent="0.2">
      <c r="A249" t="s">
        <v>82</v>
      </c>
      <c r="B249" s="2">
        <v>16</v>
      </c>
      <c r="C249" s="2">
        <v>333</v>
      </c>
      <c r="D249">
        <v>5000</v>
      </c>
      <c r="E249" s="2" t="s">
        <v>84</v>
      </c>
      <c r="F249" s="2" t="s">
        <v>85</v>
      </c>
      <c r="G249" s="1">
        <v>5.7000000000000002E-2</v>
      </c>
      <c r="H249" t="s">
        <v>4</v>
      </c>
      <c r="I249" t="s">
        <v>4</v>
      </c>
      <c r="J249" t="s">
        <v>4</v>
      </c>
      <c r="K249" t="s">
        <v>4</v>
      </c>
      <c r="L249" t="s">
        <v>4</v>
      </c>
      <c r="M249" t="s">
        <v>4</v>
      </c>
      <c r="N249" t="s">
        <v>83</v>
      </c>
      <c r="O249">
        <f>IF(Table1[[#This Row],[Min particle size um]]=333,40.37)</f>
        <v>40.369999999999997</v>
      </c>
    </row>
    <row r="250" spans="1:15" ht="14.25" customHeight="1" x14ac:dyDescent="0.2">
      <c r="A250" t="s">
        <v>82</v>
      </c>
      <c r="B250" s="2">
        <v>16</v>
      </c>
      <c r="C250" s="2">
        <v>333</v>
      </c>
      <c r="D250">
        <v>5000</v>
      </c>
      <c r="E250" s="2" t="s">
        <v>84</v>
      </c>
      <c r="F250" s="2" t="s">
        <v>85</v>
      </c>
      <c r="G250" s="1">
        <v>7.0499999999999993E-2</v>
      </c>
      <c r="H250" t="s">
        <v>4</v>
      </c>
      <c r="I250" t="s">
        <v>4</v>
      </c>
      <c r="J250" t="s">
        <v>4</v>
      </c>
      <c r="K250" t="s">
        <v>4</v>
      </c>
      <c r="L250" t="s">
        <v>4</v>
      </c>
      <c r="M250" t="s">
        <v>4</v>
      </c>
      <c r="N250" t="s">
        <v>83</v>
      </c>
      <c r="O250">
        <f>IF(Table1[[#This Row],[Min particle size um]]=333,40.37)</f>
        <v>40.369999999999997</v>
      </c>
    </row>
    <row r="251" spans="1:15" ht="14.25" customHeight="1" x14ac:dyDescent="0.2">
      <c r="A251" t="s">
        <v>82</v>
      </c>
      <c r="B251" s="2">
        <v>16</v>
      </c>
      <c r="C251" s="2">
        <v>333</v>
      </c>
      <c r="D251">
        <v>5000</v>
      </c>
      <c r="E251" s="2" t="s">
        <v>84</v>
      </c>
      <c r="F251" s="2" t="s">
        <v>85</v>
      </c>
      <c r="G251" s="1">
        <v>0.35699999999999998</v>
      </c>
      <c r="H251" t="s">
        <v>4</v>
      </c>
      <c r="I251" t="s">
        <v>4</v>
      </c>
      <c r="J251" t="s">
        <v>4</v>
      </c>
      <c r="K251" t="s">
        <v>4</v>
      </c>
      <c r="L251" t="s">
        <v>4</v>
      </c>
      <c r="M251" t="s">
        <v>4</v>
      </c>
      <c r="N251" t="s">
        <v>83</v>
      </c>
      <c r="O251">
        <f>IF(Table1[[#This Row],[Min particle size um]]=333,40.37)</f>
        <v>40.369999999999997</v>
      </c>
    </row>
    <row r="252" spans="1:15" ht="14.25" customHeight="1" x14ac:dyDescent="0.2">
      <c r="A252" t="s">
        <v>82</v>
      </c>
      <c r="B252" s="2">
        <v>16</v>
      </c>
      <c r="C252" s="2">
        <v>333</v>
      </c>
      <c r="D252">
        <v>5000</v>
      </c>
      <c r="E252" s="2" t="s">
        <v>84</v>
      </c>
      <c r="F252" s="2" t="s">
        <v>85</v>
      </c>
      <c r="G252" s="1">
        <v>1.76</v>
      </c>
      <c r="H252" t="s">
        <v>4</v>
      </c>
      <c r="I252" t="s">
        <v>4</v>
      </c>
      <c r="J252" t="s">
        <v>4</v>
      </c>
      <c r="K252" t="s">
        <v>4</v>
      </c>
      <c r="L252" t="s">
        <v>4</v>
      </c>
      <c r="M252" t="s">
        <v>4</v>
      </c>
      <c r="N252" t="s">
        <v>83</v>
      </c>
      <c r="O252">
        <f>IF(Table1[[#This Row],[Min particle size um]]=333,40.37)</f>
        <v>40.369999999999997</v>
      </c>
    </row>
    <row r="253" spans="1:15" ht="14.25" customHeight="1" x14ac:dyDescent="0.2">
      <c r="A253" t="s">
        <v>82</v>
      </c>
      <c r="B253" s="2">
        <v>16</v>
      </c>
      <c r="C253" s="2">
        <v>333</v>
      </c>
      <c r="D253">
        <v>5000</v>
      </c>
      <c r="E253" s="2" t="s">
        <v>84</v>
      </c>
      <c r="F253" s="2" t="s">
        <v>85</v>
      </c>
      <c r="G253" s="1">
        <v>2.91</v>
      </c>
      <c r="H253" t="s">
        <v>4</v>
      </c>
      <c r="I253" t="s">
        <v>4</v>
      </c>
      <c r="J253" t="s">
        <v>4</v>
      </c>
      <c r="K253" t="s">
        <v>4</v>
      </c>
      <c r="L253" t="s">
        <v>4</v>
      </c>
      <c r="M253" t="s">
        <v>4</v>
      </c>
      <c r="N253" t="s">
        <v>83</v>
      </c>
      <c r="O253">
        <f>IF(Table1[[#This Row],[Min particle size um]]=333,40.37)</f>
        <v>40.369999999999997</v>
      </c>
    </row>
    <row r="254" spans="1:15" ht="14.25" customHeight="1" x14ac:dyDescent="0.2">
      <c r="A254" t="s">
        <v>86</v>
      </c>
      <c r="C254" s="2">
        <v>333</v>
      </c>
      <c r="D254">
        <v>5000</v>
      </c>
      <c r="E254" s="2" t="s">
        <v>120</v>
      </c>
      <c r="F254" t="s">
        <v>138</v>
      </c>
      <c r="G254" t="s">
        <v>4</v>
      </c>
      <c r="H254" t="s">
        <v>4</v>
      </c>
      <c r="I254" s="1">
        <v>2.8</v>
      </c>
      <c r="J254" t="s">
        <v>4</v>
      </c>
      <c r="K254" t="s">
        <v>4</v>
      </c>
      <c r="L254" s="1">
        <v>0.5</v>
      </c>
      <c r="M254" t="s">
        <v>40</v>
      </c>
      <c r="N254" t="s">
        <v>87</v>
      </c>
      <c r="O254">
        <f>IF(Table1[[#This Row],[Min particle size um]]=333,40.37)</f>
        <v>40.369999999999997</v>
      </c>
    </row>
    <row r="255" spans="1:15" ht="14.25" customHeight="1" x14ac:dyDescent="0.2">
      <c r="A255" t="s">
        <v>86</v>
      </c>
      <c r="C255" s="2">
        <v>333</v>
      </c>
      <c r="D255">
        <v>5000</v>
      </c>
      <c r="E255" s="2" t="s">
        <v>120</v>
      </c>
      <c r="F255" t="s">
        <v>138</v>
      </c>
      <c r="G255" t="s">
        <v>4</v>
      </c>
      <c r="H255" t="s">
        <v>4</v>
      </c>
      <c r="I255" s="1">
        <v>5</v>
      </c>
      <c r="J255" t="s">
        <v>4</v>
      </c>
      <c r="K255" t="s">
        <v>4</v>
      </c>
      <c r="L255" s="1">
        <v>0.9</v>
      </c>
      <c r="M255" t="s">
        <v>40</v>
      </c>
      <c r="N255" t="s">
        <v>87</v>
      </c>
      <c r="O255">
        <f>IF(Table1[[#This Row],[Min particle size um]]=333,40.37)</f>
        <v>40.369999999999997</v>
      </c>
    </row>
    <row r="256" spans="1:15" ht="14.25" customHeight="1" x14ac:dyDescent="0.2">
      <c r="A256" t="s">
        <v>86</v>
      </c>
      <c r="C256" s="2">
        <v>333</v>
      </c>
      <c r="D256">
        <v>5000</v>
      </c>
      <c r="E256" s="2" t="s">
        <v>120</v>
      </c>
      <c r="F256" t="s">
        <v>138</v>
      </c>
      <c r="G256" t="s">
        <v>4</v>
      </c>
      <c r="H256" t="s">
        <v>4</v>
      </c>
      <c r="I256" s="1">
        <v>4.7</v>
      </c>
      <c r="J256" t="s">
        <v>4</v>
      </c>
      <c r="K256" t="s">
        <v>4</v>
      </c>
      <c r="L256" s="1">
        <v>3.2</v>
      </c>
      <c r="M256" t="s">
        <v>40</v>
      </c>
      <c r="N256" t="s">
        <v>87</v>
      </c>
      <c r="O256">
        <f>IF(Table1[[#This Row],[Min particle size um]]=333,40.37)</f>
        <v>40.369999999999997</v>
      </c>
    </row>
    <row r="257" spans="1:15" ht="14.25" customHeight="1" x14ac:dyDescent="0.2">
      <c r="A257" t="s">
        <v>86</v>
      </c>
      <c r="C257" s="2">
        <v>333</v>
      </c>
      <c r="D257">
        <v>5000</v>
      </c>
      <c r="E257" s="2" t="s">
        <v>120</v>
      </c>
      <c r="F257" t="s">
        <v>138</v>
      </c>
      <c r="G257" t="s">
        <v>4</v>
      </c>
      <c r="H257" t="s">
        <v>4</v>
      </c>
      <c r="I257" s="1">
        <v>6.1</v>
      </c>
      <c r="J257" t="s">
        <v>4</v>
      </c>
      <c r="K257" t="s">
        <v>4</v>
      </c>
      <c r="L257" s="1">
        <v>3.1</v>
      </c>
      <c r="M257" t="s">
        <v>40</v>
      </c>
      <c r="N257" t="s">
        <v>87</v>
      </c>
      <c r="O257">
        <f>IF(Table1[[#This Row],[Min particle size um]]=333,40.37)</f>
        <v>40.369999999999997</v>
      </c>
    </row>
    <row r="258" spans="1:15" ht="28.35" customHeight="1" x14ac:dyDescent="0.2">
      <c r="A258" t="s">
        <v>86</v>
      </c>
      <c r="C258" s="2">
        <v>333</v>
      </c>
      <c r="D258">
        <v>5000</v>
      </c>
      <c r="E258" s="2" t="s">
        <v>120</v>
      </c>
      <c r="F258" t="s">
        <v>138</v>
      </c>
      <c r="G258" t="s">
        <v>4</v>
      </c>
      <c r="H258" t="s">
        <v>4</v>
      </c>
      <c r="I258" s="1">
        <v>6.4</v>
      </c>
      <c r="J258" t="s">
        <v>4</v>
      </c>
      <c r="K258" t="s">
        <v>4</v>
      </c>
      <c r="L258" s="1">
        <v>0.9</v>
      </c>
      <c r="M258" t="s">
        <v>40</v>
      </c>
      <c r="N258" t="s">
        <v>87</v>
      </c>
      <c r="O258">
        <f>IF(Table1[[#This Row],[Min particle size um]]=333,40.37)</f>
        <v>40.369999999999997</v>
      </c>
    </row>
    <row r="259" spans="1:15" ht="14.25" customHeight="1" x14ac:dyDescent="0.2">
      <c r="A259" t="s">
        <v>88</v>
      </c>
      <c r="B259">
        <v>41.5</v>
      </c>
      <c r="C259" s="2">
        <v>333</v>
      </c>
      <c r="D259">
        <v>5000</v>
      </c>
      <c r="E259" s="2" t="s">
        <v>120</v>
      </c>
      <c r="F259" t="s">
        <v>138</v>
      </c>
      <c r="G259" t="s">
        <v>4</v>
      </c>
      <c r="H259" t="s">
        <v>4</v>
      </c>
      <c r="I259" s="1">
        <v>1.94</v>
      </c>
      <c r="J259" t="s">
        <v>4</v>
      </c>
      <c r="K259" t="s">
        <v>4</v>
      </c>
      <c r="L259" s="1">
        <v>0.81</v>
      </c>
      <c r="M259" t="s">
        <v>40</v>
      </c>
      <c r="N259" t="s">
        <v>89</v>
      </c>
      <c r="O259">
        <f>IF(Table1[[#This Row],[Min particle size um]]=333,40.37)</f>
        <v>40.369999999999997</v>
      </c>
    </row>
    <row r="260" spans="1:15" ht="14.25" customHeight="1" x14ac:dyDescent="0.2">
      <c r="A260" t="s">
        <v>88</v>
      </c>
      <c r="B260">
        <v>41.5</v>
      </c>
      <c r="C260" s="2">
        <v>333</v>
      </c>
      <c r="D260">
        <v>5000</v>
      </c>
      <c r="E260" s="2" t="s">
        <v>120</v>
      </c>
      <c r="F260" t="s">
        <v>138</v>
      </c>
      <c r="G260" t="s">
        <v>4</v>
      </c>
      <c r="H260" t="s">
        <v>4</v>
      </c>
      <c r="I260" s="1">
        <v>17.899999999999999</v>
      </c>
      <c r="J260" t="s">
        <v>4</v>
      </c>
      <c r="K260" t="s">
        <v>4</v>
      </c>
      <c r="L260" s="1">
        <v>11.1</v>
      </c>
      <c r="M260" t="s">
        <v>40</v>
      </c>
      <c r="N260" t="s">
        <v>89</v>
      </c>
      <c r="O260">
        <f>IF(Table1[[#This Row],[Min particle size um]]=333,40.37)</f>
        <v>40.369999999999997</v>
      </c>
    </row>
    <row r="261" spans="1:15" ht="14.25" customHeight="1" x14ac:dyDescent="0.2">
      <c r="A261" t="s">
        <v>90</v>
      </c>
      <c r="C261" s="2">
        <v>0.45</v>
      </c>
      <c r="D261">
        <v>5000</v>
      </c>
      <c r="E261" t="s">
        <v>121</v>
      </c>
      <c r="F261" t="s">
        <v>138</v>
      </c>
      <c r="G261" s="1">
        <v>0</v>
      </c>
      <c r="H261" t="s">
        <v>4</v>
      </c>
      <c r="I261" t="s">
        <v>4</v>
      </c>
      <c r="J261" t="s">
        <v>4</v>
      </c>
      <c r="K261" t="s">
        <v>4</v>
      </c>
      <c r="L261" t="s">
        <v>4</v>
      </c>
      <c r="M261" t="s">
        <v>4</v>
      </c>
      <c r="N261" t="s">
        <v>91</v>
      </c>
      <c r="O261" t="b">
        <f>IF(Table1[[#This Row],[Min particle size um]]=333,40.37)</f>
        <v>0</v>
      </c>
    </row>
    <row r="262" spans="1:15" ht="14.25" customHeight="1" x14ac:dyDescent="0.2">
      <c r="A262" t="s">
        <v>90</v>
      </c>
      <c r="C262" s="2">
        <v>0.45</v>
      </c>
      <c r="D262">
        <v>5000</v>
      </c>
      <c r="E262" t="s">
        <v>121</v>
      </c>
      <c r="F262" t="s">
        <v>138</v>
      </c>
      <c r="G262" s="1">
        <v>0</v>
      </c>
      <c r="H262" t="s">
        <v>4</v>
      </c>
      <c r="I262" t="s">
        <v>4</v>
      </c>
      <c r="J262" t="s">
        <v>4</v>
      </c>
      <c r="K262" t="s">
        <v>4</v>
      </c>
      <c r="L262" t="s">
        <v>4</v>
      </c>
      <c r="M262" t="s">
        <v>4</v>
      </c>
      <c r="N262" t="s">
        <v>91</v>
      </c>
      <c r="O262" t="b">
        <f>IF(Table1[[#This Row],[Min particle size um]]=333,40.37)</f>
        <v>0</v>
      </c>
    </row>
    <row r="263" spans="1:15" ht="14.25" customHeight="1" x14ac:dyDescent="0.2">
      <c r="A263" t="s">
        <v>90</v>
      </c>
      <c r="C263" s="2">
        <v>0.45</v>
      </c>
      <c r="D263">
        <v>5000</v>
      </c>
      <c r="E263" t="s">
        <v>121</v>
      </c>
      <c r="F263" t="s">
        <v>138</v>
      </c>
      <c r="G263" s="1">
        <v>1120</v>
      </c>
      <c r="H263" t="s">
        <v>4</v>
      </c>
      <c r="I263" t="s">
        <v>4</v>
      </c>
      <c r="J263" t="s">
        <v>4</v>
      </c>
      <c r="K263" t="s">
        <v>4</v>
      </c>
      <c r="L263" t="s">
        <v>4</v>
      </c>
      <c r="M263" t="s">
        <v>4</v>
      </c>
      <c r="N263" t="s">
        <v>91</v>
      </c>
      <c r="O263" t="b">
        <f>IF(Table1[[#This Row],[Min particle size um]]=333,40.37)</f>
        <v>0</v>
      </c>
    </row>
    <row r="264" spans="1:15" ht="14.25" customHeight="1" x14ac:dyDescent="0.2">
      <c r="A264" t="s">
        <v>90</v>
      </c>
      <c r="C264" s="2">
        <v>0.45</v>
      </c>
      <c r="D264">
        <v>5000</v>
      </c>
      <c r="E264" t="s">
        <v>121</v>
      </c>
      <c r="F264" t="s">
        <v>138</v>
      </c>
      <c r="G264" s="1">
        <v>0</v>
      </c>
      <c r="H264" t="s">
        <v>4</v>
      </c>
      <c r="I264" t="s">
        <v>4</v>
      </c>
      <c r="J264" t="s">
        <v>4</v>
      </c>
      <c r="K264" t="s">
        <v>4</v>
      </c>
      <c r="L264" t="s">
        <v>4</v>
      </c>
      <c r="M264" t="s">
        <v>4</v>
      </c>
      <c r="N264" t="s">
        <v>91</v>
      </c>
      <c r="O264" t="b">
        <f>IF(Table1[[#This Row],[Min particle size um]]=333,40.37)</f>
        <v>0</v>
      </c>
    </row>
    <row r="265" spans="1:15" ht="14.25" customHeight="1" x14ac:dyDescent="0.2">
      <c r="A265" t="s">
        <v>90</v>
      </c>
      <c r="C265" s="2">
        <v>0.45</v>
      </c>
      <c r="D265">
        <v>5000</v>
      </c>
      <c r="E265" t="s">
        <v>121</v>
      </c>
      <c r="F265" t="s">
        <v>138</v>
      </c>
      <c r="G265" s="1">
        <v>552</v>
      </c>
      <c r="H265" t="s">
        <v>4</v>
      </c>
      <c r="I265" t="s">
        <v>4</v>
      </c>
      <c r="J265" t="s">
        <v>4</v>
      </c>
      <c r="K265" t="s">
        <v>4</v>
      </c>
      <c r="L265" t="s">
        <v>4</v>
      </c>
      <c r="M265" t="s">
        <v>4</v>
      </c>
      <c r="N265" t="s">
        <v>91</v>
      </c>
      <c r="O265" t="b">
        <f>IF(Table1[[#This Row],[Min particle size um]]=333,40.37)</f>
        <v>0</v>
      </c>
    </row>
    <row r="266" spans="1:15" ht="14.25" customHeight="1" x14ac:dyDescent="0.2">
      <c r="A266" t="s">
        <v>90</v>
      </c>
      <c r="C266" s="2">
        <v>0.45</v>
      </c>
      <c r="D266">
        <v>5000</v>
      </c>
      <c r="E266" t="s">
        <v>121</v>
      </c>
      <c r="F266" t="s">
        <v>138</v>
      </c>
      <c r="G266" s="1">
        <v>559</v>
      </c>
      <c r="H266" t="s">
        <v>4</v>
      </c>
      <c r="I266" t="s">
        <v>4</v>
      </c>
      <c r="J266" t="s">
        <v>4</v>
      </c>
      <c r="K266" t="s">
        <v>4</v>
      </c>
      <c r="L266" t="s">
        <v>4</v>
      </c>
      <c r="M266" t="s">
        <v>4</v>
      </c>
      <c r="N266" t="s">
        <v>91</v>
      </c>
      <c r="O266" t="b">
        <f>IF(Table1[[#This Row],[Min particle size um]]=333,40.37)</f>
        <v>0</v>
      </c>
    </row>
    <row r="267" spans="1:15" ht="14.25" customHeight="1" x14ac:dyDescent="0.2">
      <c r="A267" t="s">
        <v>90</v>
      </c>
      <c r="C267" s="2">
        <v>0.45</v>
      </c>
      <c r="D267">
        <v>5000</v>
      </c>
      <c r="E267" t="s">
        <v>121</v>
      </c>
      <c r="F267" t="s">
        <v>138</v>
      </c>
      <c r="G267" s="1">
        <v>518</v>
      </c>
      <c r="H267" t="s">
        <v>4</v>
      </c>
      <c r="I267" t="s">
        <v>4</v>
      </c>
      <c r="J267" t="s">
        <v>4</v>
      </c>
      <c r="K267" t="s">
        <v>4</v>
      </c>
      <c r="L267" t="s">
        <v>4</v>
      </c>
      <c r="M267" t="s">
        <v>4</v>
      </c>
      <c r="N267" t="s">
        <v>91</v>
      </c>
      <c r="O267" t="b">
        <f>IF(Table1[[#This Row],[Min particle size um]]=333,40.37)</f>
        <v>0</v>
      </c>
    </row>
    <row r="268" spans="1:15" ht="14.25" customHeight="1" x14ac:dyDescent="0.2">
      <c r="A268" t="s">
        <v>90</v>
      </c>
      <c r="C268" s="2">
        <v>0.45</v>
      </c>
      <c r="D268">
        <v>5000</v>
      </c>
      <c r="E268" t="s">
        <v>121</v>
      </c>
      <c r="F268" t="s">
        <v>138</v>
      </c>
      <c r="G268" s="1">
        <v>517</v>
      </c>
      <c r="H268" t="s">
        <v>4</v>
      </c>
      <c r="I268" t="s">
        <v>4</v>
      </c>
      <c r="J268" t="s">
        <v>4</v>
      </c>
      <c r="K268" t="s">
        <v>4</v>
      </c>
      <c r="L268" t="s">
        <v>4</v>
      </c>
      <c r="M268" t="s">
        <v>4</v>
      </c>
      <c r="N268" t="s">
        <v>91</v>
      </c>
      <c r="O268" t="b">
        <f>IF(Table1[[#This Row],[Min particle size um]]=333,40.37)</f>
        <v>0</v>
      </c>
    </row>
    <row r="269" spans="1:15" ht="14.25" customHeight="1" x14ac:dyDescent="0.2">
      <c r="A269" t="s">
        <v>90</v>
      </c>
      <c r="C269" s="2">
        <v>0.45</v>
      </c>
      <c r="D269">
        <v>5000</v>
      </c>
      <c r="E269" t="s">
        <v>121</v>
      </c>
      <c r="F269" t="s">
        <v>138</v>
      </c>
      <c r="G269" s="1">
        <v>5410</v>
      </c>
      <c r="H269" t="s">
        <v>4</v>
      </c>
      <c r="I269" t="s">
        <v>4</v>
      </c>
      <c r="J269" t="s">
        <v>4</v>
      </c>
      <c r="K269" t="s">
        <v>4</v>
      </c>
      <c r="L269" t="s">
        <v>4</v>
      </c>
      <c r="M269" t="s">
        <v>4</v>
      </c>
      <c r="N269" t="s">
        <v>91</v>
      </c>
      <c r="O269" t="b">
        <f>IF(Table1[[#This Row],[Min particle size um]]=333,40.37)</f>
        <v>0</v>
      </c>
    </row>
    <row r="270" spans="1:15" ht="14.25" customHeight="1" x14ac:dyDescent="0.2">
      <c r="A270" t="s">
        <v>90</v>
      </c>
      <c r="C270" s="2">
        <v>0.45</v>
      </c>
      <c r="D270">
        <v>5000</v>
      </c>
      <c r="E270" t="s">
        <v>121</v>
      </c>
      <c r="F270" t="s">
        <v>138</v>
      </c>
      <c r="G270" s="1">
        <v>563</v>
      </c>
      <c r="H270" t="s">
        <v>4</v>
      </c>
      <c r="I270" t="s">
        <v>4</v>
      </c>
      <c r="J270" t="s">
        <v>4</v>
      </c>
      <c r="K270" t="s">
        <v>4</v>
      </c>
      <c r="L270" t="s">
        <v>4</v>
      </c>
      <c r="M270" t="s">
        <v>4</v>
      </c>
      <c r="N270" t="s">
        <v>91</v>
      </c>
      <c r="O270" t="b">
        <f>IF(Table1[[#This Row],[Min particle size um]]=333,40.37)</f>
        <v>0</v>
      </c>
    </row>
    <row r="271" spans="1:15" ht="14.25" customHeight="1" x14ac:dyDescent="0.2">
      <c r="A271" t="s">
        <v>90</v>
      </c>
      <c r="C271" s="2">
        <v>0.45</v>
      </c>
      <c r="D271">
        <v>5000</v>
      </c>
      <c r="E271" t="s">
        <v>121</v>
      </c>
      <c r="F271" t="s">
        <v>138</v>
      </c>
      <c r="G271" s="1">
        <v>0</v>
      </c>
      <c r="H271" t="s">
        <v>4</v>
      </c>
      <c r="I271" t="s">
        <v>4</v>
      </c>
      <c r="J271" t="s">
        <v>4</v>
      </c>
      <c r="K271" t="s">
        <v>4</v>
      </c>
      <c r="L271" t="s">
        <v>4</v>
      </c>
      <c r="M271" t="s">
        <v>4</v>
      </c>
      <c r="N271" t="s">
        <v>91</v>
      </c>
      <c r="O271" t="b">
        <f>IF(Table1[[#This Row],[Min particle size um]]=333,40.37)</f>
        <v>0</v>
      </c>
    </row>
    <row r="272" spans="1:15" ht="14.25" customHeight="1" x14ac:dyDescent="0.2">
      <c r="A272" t="s">
        <v>90</v>
      </c>
      <c r="C272" s="2">
        <v>0.45</v>
      </c>
      <c r="D272">
        <v>5000</v>
      </c>
      <c r="E272" t="s">
        <v>121</v>
      </c>
      <c r="F272" t="s">
        <v>138</v>
      </c>
      <c r="G272" s="1">
        <v>1050</v>
      </c>
      <c r="H272" t="s">
        <v>4</v>
      </c>
      <c r="I272" t="s">
        <v>4</v>
      </c>
      <c r="J272" t="s">
        <v>4</v>
      </c>
      <c r="K272" t="s">
        <v>4</v>
      </c>
      <c r="L272" t="s">
        <v>4</v>
      </c>
      <c r="M272" t="s">
        <v>4</v>
      </c>
      <c r="N272" t="s">
        <v>91</v>
      </c>
      <c r="O272" t="b">
        <f>IF(Table1[[#This Row],[Min particle size um]]=333,40.37)</f>
        <v>0</v>
      </c>
    </row>
    <row r="273" spans="1:15" ht="14.25" customHeight="1" x14ac:dyDescent="0.2">
      <c r="A273" t="s">
        <v>90</v>
      </c>
      <c r="C273" s="2">
        <v>0.45</v>
      </c>
      <c r="D273">
        <v>5000</v>
      </c>
      <c r="E273" t="s">
        <v>121</v>
      </c>
      <c r="F273" t="s">
        <v>138</v>
      </c>
      <c r="G273" s="1">
        <v>632</v>
      </c>
      <c r="H273" t="s">
        <v>4</v>
      </c>
      <c r="I273" t="s">
        <v>4</v>
      </c>
      <c r="J273" t="s">
        <v>4</v>
      </c>
      <c r="K273" t="s">
        <v>4</v>
      </c>
      <c r="L273" t="s">
        <v>4</v>
      </c>
      <c r="M273" t="s">
        <v>4</v>
      </c>
      <c r="N273" t="s">
        <v>91</v>
      </c>
      <c r="O273" t="b">
        <f>IF(Table1[[#This Row],[Min particle size um]]=333,40.37)</f>
        <v>0</v>
      </c>
    </row>
    <row r="274" spans="1:15" ht="14.25" customHeight="1" x14ac:dyDescent="0.2">
      <c r="A274" t="s">
        <v>90</v>
      </c>
      <c r="C274" s="2">
        <v>0.45</v>
      </c>
      <c r="D274">
        <v>5000</v>
      </c>
      <c r="E274" t="s">
        <v>121</v>
      </c>
      <c r="F274" t="s">
        <v>138</v>
      </c>
      <c r="G274" s="1">
        <v>518</v>
      </c>
      <c r="H274" t="s">
        <v>4</v>
      </c>
      <c r="I274" t="s">
        <v>4</v>
      </c>
      <c r="J274" t="s">
        <v>4</v>
      </c>
      <c r="K274" t="s">
        <v>4</v>
      </c>
      <c r="L274" t="s">
        <v>4</v>
      </c>
      <c r="M274" t="s">
        <v>4</v>
      </c>
      <c r="N274" t="s">
        <v>91</v>
      </c>
      <c r="O274" t="b">
        <f>IF(Table1[[#This Row],[Min particle size um]]=333,40.37)</f>
        <v>0</v>
      </c>
    </row>
    <row r="275" spans="1:15" ht="14.25" customHeight="1" x14ac:dyDescent="0.2">
      <c r="A275" t="s">
        <v>90</v>
      </c>
      <c r="C275" s="2">
        <v>0.45</v>
      </c>
      <c r="D275">
        <v>5000</v>
      </c>
      <c r="E275" t="s">
        <v>121</v>
      </c>
      <c r="F275" t="s">
        <v>138</v>
      </c>
      <c r="G275" s="1">
        <v>493</v>
      </c>
      <c r="H275" t="s">
        <v>4</v>
      </c>
      <c r="I275" t="s">
        <v>4</v>
      </c>
      <c r="J275" t="s">
        <v>4</v>
      </c>
      <c r="K275" t="s">
        <v>4</v>
      </c>
      <c r="L275" t="s">
        <v>4</v>
      </c>
      <c r="M275" t="s">
        <v>4</v>
      </c>
      <c r="N275" t="s">
        <v>91</v>
      </c>
      <c r="O275" t="b">
        <f>IF(Table1[[#This Row],[Min particle size um]]=333,40.37)</f>
        <v>0</v>
      </c>
    </row>
    <row r="276" spans="1:15" ht="14.25" customHeight="1" x14ac:dyDescent="0.2">
      <c r="A276" t="s">
        <v>90</v>
      </c>
      <c r="C276" s="2">
        <v>0.45</v>
      </c>
      <c r="D276">
        <v>5000</v>
      </c>
      <c r="E276" t="s">
        <v>121</v>
      </c>
      <c r="F276" t="s">
        <v>138</v>
      </c>
      <c r="G276" s="1">
        <v>536</v>
      </c>
      <c r="H276" t="s">
        <v>4</v>
      </c>
      <c r="I276" t="s">
        <v>4</v>
      </c>
      <c r="J276" t="s">
        <v>4</v>
      </c>
      <c r="K276" t="s">
        <v>4</v>
      </c>
      <c r="L276" t="s">
        <v>4</v>
      </c>
      <c r="M276" t="s">
        <v>4</v>
      </c>
      <c r="N276" t="s">
        <v>91</v>
      </c>
      <c r="O276" t="b">
        <f>IF(Table1[[#This Row],[Min particle size um]]=333,40.37)</f>
        <v>0</v>
      </c>
    </row>
    <row r="277" spans="1:15" ht="14.25" customHeight="1" x14ac:dyDescent="0.2">
      <c r="A277" t="s">
        <v>90</v>
      </c>
      <c r="C277" s="2">
        <v>0.45</v>
      </c>
      <c r="D277">
        <v>5000</v>
      </c>
      <c r="E277" t="s">
        <v>121</v>
      </c>
      <c r="F277" t="s">
        <v>138</v>
      </c>
      <c r="G277" s="1">
        <v>526</v>
      </c>
      <c r="H277" t="s">
        <v>4</v>
      </c>
      <c r="I277" t="s">
        <v>4</v>
      </c>
      <c r="J277" t="s">
        <v>4</v>
      </c>
      <c r="K277" t="s">
        <v>4</v>
      </c>
      <c r="L277" t="s">
        <v>4</v>
      </c>
      <c r="M277" t="s">
        <v>4</v>
      </c>
      <c r="N277" t="s">
        <v>91</v>
      </c>
      <c r="O277" t="b">
        <f>IF(Table1[[#This Row],[Min particle size um]]=333,40.37)</f>
        <v>0</v>
      </c>
    </row>
    <row r="278" spans="1:15" ht="14.25" customHeight="1" x14ac:dyDescent="0.2">
      <c r="A278" t="s">
        <v>90</v>
      </c>
      <c r="C278" s="2">
        <v>0.45</v>
      </c>
      <c r="D278">
        <v>5000</v>
      </c>
      <c r="E278" t="s">
        <v>121</v>
      </c>
      <c r="F278" t="s">
        <v>138</v>
      </c>
      <c r="G278" s="1">
        <v>0</v>
      </c>
      <c r="H278" t="s">
        <v>4</v>
      </c>
      <c r="I278" t="s">
        <v>4</v>
      </c>
      <c r="J278" t="s">
        <v>4</v>
      </c>
      <c r="K278" t="s">
        <v>4</v>
      </c>
      <c r="L278" t="s">
        <v>4</v>
      </c>
      <c r="M278" t="s">
        <v>4</v>
      </c>
      <c r="N278" t="s">
        <v>91</v>
      </c>
      <c r="O278" t="b">
        <f>IF(Table1[[#This Row],[Min particle size um]]=333,40.37)</f>
        <v>0</v>
      </c>
    </row>
    <row r="279" spans="1:15" ht="14.25" customHeight="1" x14ac:dyDescent="0.2">
      <c r="A279" t="s">
        <v>90</v>
      </c>
      <c r="C279" s="2">
        <v>0.45</v>
      </c>
      <c r="D279">
        <v>5000</v>
      </c>
      <c r="E279" t="s">
        <v>121</v>
      </c>
      <c r="F279" t="s">
        <v>138</v>
      </c>
      <c r="G279" s="1">
        <v>0</v>
      </c>
      <c r="H279" t="s">
        <v>4</v>
      </c>
      <c r="I279" t="s">
        <v>4</v>
      </c>
      <c r="J279" t="s">
        <v>4</v>
      </c>
      <c r="K279" t="s">
        <v>4</v>
      </c>
      <c r="L279" t="s">
        <v>4</v>
      </c>
      <c r="M279" t="s">
        <v>4</v>
      </c>
      <c r="N279" t="s">
        <v>91</v>
      </c>
      <c r="O279" t="b">
        <f>IF(Table1[[#This Row],[Min particle size um]]=333,40.37)</f>
        <v>0</v>
      </c>
    </row>
    <row r="280" spans="1:15" ht="14.25" customHeight="1" x14ac:dyDescent="0.2">
      <c r="A280" t="s">
        <v>90</v>
      </c>
      <c r="C280" s="2">
        <v>0.45</v>
      </c>
      <c r="D280">
        <v>5000</v>
      </c>
      <c r="E280" t="s">
        <v>121</v>
      </c>
      <c r="F280" t="s">
        <v>138</v>
      </c>
      <c r="G280" s="1">
        <v>1080</v>
      </c>
      <c r="H280" t="s">
        <v>4</v>
      </c>
      <c r="I280" t="s">
        <v>4</v>
      </c>
      <c r="J280" t="s">
        <v>4</v>
      </c>
      <c r="K280" t="s">
        <v>4</v>
      </c>
      <c r="L280" t="s">
        <v>4</v>
      </c>
      <c r="M280" t="s">
        <v>4</v>
      </c>
      <c r="N280" t="s">
        <v>91</v>
      </c>
      <c r="O280" t="b">
        <f>IF(Table1[[#This Row],[Min particle size um]]=333,40.37)</f>
        <v>0</v>
      </c>
    </row>
    <row r="281" spans="1:15" ht="14.25" customHeight="1" x14ac:dyDescent="0.2">
      <c r="A281" t="s">
        <v>90</v>
      </c>
      <c r="C281" s="2">
        <v>0.45</v>
      </c>
      <c r="D281">
        <v>5000</v>
      </c>
      <c r="E281" t="s">
        <v>121</v>
      </c>
      <c r="F281" t="s">
        <v>138</v>
      </c>
      <c r="G281" s="1">
        <v>538</v>
      </c>
      <c r="H281" t="s">
        <v>4</v>
      </c>
      <c r="I281" t="s">
        <v>4</v>
      </c>
      <c r="J281" t="s">
        <v>4</v>
      </c>
      <c r="K281" t="s">
        <v>4</v>
      </c>
      <c r="L281" t="s">
        <v>4</v>
      </c>
      <c r="M281" t="s">
        <v>4</v>
      </c>
      <c r="N281" t="s">
        <v>91</v>
      </c>
      <c r="O281" t="b">
        <f>IF(Table1[[#This Row],[Min particle size um]]=333,40.37)</f>
        <v>0</v>
      </c>
    </row>
    <row r="282" spans="1:15" ht="14.25" customHeight="1" x14ac:dyDescent="0.2">
      <c r="A282" t="s">
        <v>90</v>
      </c>
      <c r="C282" s="2">
        <v>0.45</v>
      </c>
      <c r="D282">
        <v>5000</v>
      </c>
      <c r="E282" t="s">
        <v>121</v>
      </c>
      <c r="F282" t="s">
        <v>138</v>
      </c>
      <c r="G282" s="1">
        <v>1710</v>
      </c>
      <c r="H282" t="s">
        <v>4</v>
      </c>
      <c r="I282" t="s">
        <v>4</v>
      </c>
      <c r="J282" t="s">
        <v>4</v>
      </c>
      <c r="K282" t="s">
        <v>4</v>
      </c>
      <c r="L282" t="s">
        <v>4</v>
      </c>
      <c r="M282" t="s">
        <v>4</v>
      </c>
      <c r="N282" t="s">
        <v>91</v>
      </c>
      <c r="O282" t="b">
        <f>IF(Table1[[#This Row],[Min particle size um]]=333,40.37)</f>
        <v>0</v>
      </c>
    </row>
    <row r="283" spans="1:15" ht="14.25" customHeight="1" x14ac:dyDescent="0.2">
      <c r="A283" t="s">
        <v>90</v>
      </c>
      <c r="C283" s="2">
        <v>0.45</v>
      </c>
      <c r="D283">
        <v>5000</v>
      </c>
      <c r="E283" t="s">
        <v>121</v>
      </c>
      <c r="F283" t="s">
        <v>138</v>
      </c>
      <c r="G283" s="1">
        <v>0</v>
      </c>
      <c r="H283" t="s">
        <v>4</v>
      </c>
      <c r="I283" t="s">
        <v>4</v>
      </c>
      <c r="J283" t="s">
        <v>4</v>
      </c>
      <c r="K283" t="s">
        <v>4</v>
      </c>
      <c r="L283" t="s">
        <v>4</v>
      </c>
      <c r="M283" t="s">
        <v>4</v>
      </c>
      <c r="N283" t="s">
        <v>91</v>
      </c>
      <c r="O283" t="b">
        <f>IF(Table1[[#This Row],[Min particle size um]]=333,40.37)</f>
        <v>0</v>
      </c>
    </row>
    <row r="284" spans="1:15" ht="14.25" customHeight="1" x14ac:dyDescent="0.2">
      <c r="A284" t="s">
        <v>90</v>
      </c>
      <c r="C284" s="2">
        <v>0.45</v>
      </c>
      <c r="D284">
        <v>5000</v>
      </c>
      <c r="E284" t="s">
        <v>121</v>
      </c>
      <c r="F284" t="s">
        <v>138</v>
      </c>
      <c r="G284" s="1">
        <v>2140</v>
      </c>
      <c r="H284" t="s">
        <v>4</v>
      </c>
      <c r="I284" t="s">
        <v>4</v>
      </c>
      <c r="J284" t="s">
        <v>4</v>
      </c>
      <c r="K284" t="s">
        <v>4</v>
      </c>
      <c r="L284" t="s">
        <v>4</v>
      </c>
      <c r="M284" t="s">
        <v>4</v>
      </c>
      <c r="N284" t="s">
        <v>91</v>
      </c>
      <c r="O284" t="b">
        <f>IF(Table1[[#This Row],[Min particle size um]]=333,40.37)</f>
        <v>0</v>
      </c>
    </row>
    <row r="285" spans="1:15" ht="14.25" customHeight="1" x14ac:dyDescent="0.2">
      <c r="A285" t="s">
        <v>90</v>
      </c>
      <c r="C285" s="2">
        <v>0.45</v>
      </c>
      <c r="D285">
        <v>5000</v>
      </c>
      <c r="E285" t="s">
        <v>121</v>
      </c>
      <c r="F285" t="s">
        <v>138</v>
      </c>
      <c r="G285" s="1">
        <v>3200</v>
      </c>
      <c r="H285" t="s">
        <v>4</v>
      </c>
      <c r="I285" t="s">
        <v>4</v>
      </c>
      <c r="J285" t="s">
        <v>4</v>
      </c>
      <c r="K285" t="s">
        <v>4</v>
      </c>
      <c r="L285" t="s">
        <v>4</v>
      </c>
      <c r="M285" t="s">
        <v>4</v>
      </c>
      <c r="N285" t="s">
        <v>91</v>
      </c>
      <c r="O285" t="b">
        <f>IF(Table1[[#This Row],[Min particle size um]]=333,40.37)</f>
        <v>0</v>
      </c>
    </row>
    <row r="286" spans="1:15" ht="14.25" customHeight="1" x14ac:dyDescent="0.2">
      <c r="A286" t="s">
        <v>90</v>
      </c>
      <c r="C286" s="2">
        <v>0.45</v>
      </c>
      <c r="D286">
        <v>5000</v>
      </c>
      <c r="E286" t="s">
        <v>121</v>
      </c>
      <c r="F286" t="s">
        <v>138</v>
      </c>
      <c r="G286" s="1">
        <v>1710</v>
      </c>
      <c r="H286" t="s">
        <v>4</v>
      </c>
      <c r="I286" t="s">
        <v>4</v>
      </c>
      <c r="J286" t="s">
        <v>4</v>
      </c>
      <c r="K286" t="s">
        <v>4</v>
      </c>
      <c r="L286" t="s">
        <v>4</v>
      </c>
      <c r="M286" t="s">
        <v>4</v>
      </c>
      <c r="N286" t="s">
        <v>91</v>
      </c>
      <c r="O286" t="b">
        <f>IF(Table1[[#This Row],[Min particle size um]]=333,40.37)</f>
        <v>0</v>
      </c>
    </row>
    <row r="287" spans="1:15" ht="14.25" customHeight="1" x14ac:dyDescent="0.2">
      <c r="A287" t="s">
        <v>90</v>
      </c>
      <c r="C287" s="2">
        <v>0.45</v>
      </c>
      <c r="D287">
        <v>5000</v>
      </c>
      <c r="E287" t="s">
        <v>121</v>
      </c>
      <c r="F287" t="s">
        <v>138</v>
      </c>
      <c r="G287" s="1">
        <v>1110</v>
      </c>
      <c r="H287" t="s">
        <v>4</v>
      </c>
      <c r="I287" t="s">
        <v>4</v>
      </c>
      <c r="J287" t="s">
        <v>4</v>
      </c>
      <c r="K287" t="s">
        <v>4</v>
      </c>
      <c r="L287" t="s">
        <v>4</v>
      </c>
      <c r="M287" t="s">
        <v>4</v>
      </c>
      <c r="N287" t="s">
        <v>91</v>
      </c>
      <c r="O287" t="b">
        <f>IF(Table1[[#This Row],[Min particle size um]]=333,40.37)</f>
        <v>0</v>
      </c>
    </row>
    <row r="288" spans="1:15" ht="14.25" customHeight="1" x14ac:dyDescent="0.2">
      <c r="A288" t="s">
        <v>90</v>
      </c>
      <c r="C288" s="2">
        <v>0.45</v>
      </c>
      <c r="D288">
        <v>5000</v>
      </c>
      <c r="E288" t="s">
        <v>121</v>
      </c>
      <c r="F288" t="s">
        <v>138</v>
      </c>
      <c r="G288" s="1">
        <v>1090</v>
      </c>
      <c r="H288" t="s">
        <v>4</v>
      </c>
      <c r="I288" t="s">
        <v>4</v>
      </c>
      <c r="J288" t="s">
        <v>4</v>
      </c>
      <c r="K288" t="s">
        <v>4</v>
      </c>
      <c r="L288" t="s">
        <v>4</v>
      </c>
      <c r="M288" t="s">
        <v>4</v>
      </c>
      <c r="N288" t="s">
        <v>91</v>
      </c>
      <c r="O288" t="b">
        <f>IF(Table1[[#This Row],[Min particle size um]]=333,40.37)</f>
        <v>0</v>
      </c>
    </row>
    <row r="289" spans="1:15" ht="14.25" customHeight="1" x14ac:dyDescent="0.2">
      <c r="A289" t="s">
        <v>90</v>
      </c>
      <c r="C289" s="2">
        <v>0.45</v>
      </c>
      <c r="D289">
        <v>5000</v>
      </c>
      <c r="E289" t="s">
        <v>121</v>
      </c>
      <c r="F289" t="s">
        <v>138</v>
      </c>
      <c r="G289" s="1">
        <v>1120</v>
      </c>
      <c r="H289" t="s">
        <v>4</v>
      </c>
      <c r="I289" t="s">
        <v>4</v>
      </c>
      <c r="J289" t="s">
        <v>4</v>
      </c>
      <c r="K289" t="s">
        <v>4</v>
      </c>
      <c r="L289" t="s">
        <v>4</v>
      </c>
      <c r="M289" t="s">
        <v>4</v>
      </c>
      <c r="N289" t="s">
        <v>91</v>
      </c>
      <c r="O289" t="b">
        <f>IF(Table1[[#This Row],[Min particle size um]]=333,40.37)</f>
        <v>0</v>
      </c>
    </row>
    <row r="290" spans="1:15" ht="14.25" customHeight="1" x14ac:dyDescent="0.2">
      <c r="A290" t="s">
        <v>92</v>
      </c>
      <c r="C290" s="2">
        <v>100</v>
      </c>
      <c r="D290">
        <v>5000</v>
      </c>
      <c r="E290" t="s">
        <v>121</v>
      </c>
      <c r="F290" t="s">
        <v>138</v>
      </c>
      <c r="G290" s="1">
        <v>0</v>
      </c>
      <c r="H290" t="s">
        <v>4</v>
      </c>
      <c r="I290" t="s">
        <v>4</v>
      </c>
      <c r="J290" t="s">
        <v>4</v>
      </c>
      <c r="K290" t="s">
        <v>4</v>
      </c>
      <c r="L290" t="s">
        <v>4</v>
      </c>
      <c r="M290" t="s">
        <v>4</v>
      </c>
      <c r="N290" t="s">
        <v>91</v>
      </c>
      <c r="O290" t="b">
        <f>IF(Table1[[#This Row],[Min particle size um]]=333,40.37)</f>
        <v>0</v>
      </c>
    </row>
    <row r="291" spans="1:15" ht="14.25" customHeight="1" x14ac:dyDescent="0.2">
      <c r="A291" t="s">
        <v>92</v>
      </c>
      <c r="C291" s="2">
        <v>100</v>
      </c>
      <c r="D291">
        <v>5000</v>
      </c>
      <c r="E291" t="s">
        <v>121</v>
      </c>
      <c r="F291" t="s">
        <v>138</v>
      </c>
      <c r="G291" s="1">
        <v>0</v>
      </c>
      <c r="H291" t="s">
        <v>4</v>
      </c>
      <c r="I291" t="s">
        <v>4</v>
      </c>
      <c r="J291" t="s">
        <v>4</v>
      </c>
      <c r="K291" t="s">
        <v>4</v>
      </c>
      <c r="L291" t="s">
        <v>4</v>
      </c>
      <c r="M291" t="s">
        <v>4</v>
      </c>
      <c r="N291" t="s">
        <v>91</v>
      </c>
      <c r="O291" t="b">
        <f>IF(Table1[[#This Row],[Min particle size um]]=333,40.37)</f>
        <v>0</v>
      </c>
    </row>
    <row r="292" spans="1:15" ht="14.25" customHeight="1" x14ac:dyDescent="0.2">
      <c r="A292" t="s">
        <v>92</v>
      </c>
      <c r="C292" s="2">
        <v>100</v>
      </c>
      <c r="D292">
        <v>5000</v>
      </c>
      <c r="E292" t="s">
        <v>121</v>
      </c>
      <c r="F292" t="s">
        <v>138</v>
      </c>
      <c r="G292" s="1">
        <v>0.246</v>
      </c>
      <c r="H292" t="s">
        <v>4</v>
      </c>
      <c r="I292" t="s">
        <v>4</v>
      </c>
      <c r="J292" t="s">
        <v>4</v>
      </c>
      <c r="K292" t="s">
        <v>4</v>
      </c>
      <c r="L292" t="s">
        <v>4</v>
      </c>
      <c r="M292" t="s">
        <v>4</v>
      </c>
      <c r="N292" t="s">
        <v>91</v>
      </c>
      <c r="O292" t="b">
        <f>IF(Table1[[#This Row],[Min particle size um]]=333,40.37)</f>
        <v>0</v>
      </c>
    </row>
    <row r="293" spans="1:15" ht="14.25" customHeight="1" x14ac:dyDescent="0.2">
      <c r="A293" t="s">
        <v>92</v>
      </c>
      <c r="C293" s="2">
        <v>100</v>
      </c>
      <c r="D293">
        <v>5000</v>
      </c>
      <c r="E293" t="s">
        <v>121</v>
      </c>
      <c r="F293" t="s">
        <v>138</v>
      </c>
      <c r="G293" s="1">
        <v>2.2799999999999998</v>
      </c>
      <c r="H293" t="s">
        <v>4</v>
      </c>
      <c r="I293" t="s">
        <v>4</v>
      </c>
      <c r="J293" t="s">
        <v>4</v>
      </c>
      <c r="K293" t="s">
        <v>4</v>
      </c>
      <c r="L293" t="s">
        <v>4</v>
      </c>
      <c r="M293" t="s">
        <v>4</v>
      </c>
      <c r="N293" t="s">
        <v>91</v>
      </c>
      <c r="O293" t="b">
        <f>IF(Table1[[#This Row],[Min particle size um]]=333,40.37)</f>
        <v>0</v>
      </c>
    </row>
    <row r="294" spans="1:15" ht="14.25" customHeight="1" x14ac:dyDescent="0.2">
      <c r="A294" t="s">
        <v>92</v>
      </c>
      <c r="C294" s="2">
        <v>100</v>
      </c>
      <c r="D294">
        <v>5000</v>
      </c>
      <c r="E294" t="s">
        <v>121</v>
      </c>
      <c r="F294" t="s">
        <v>138</v>
      </c>
      <c r="G294" s="1">
        <v>0.98</v>
      </c>
      <c r="H294" t="s">
        <v>4</v>
      </c>
      <c r="I294" t="s">
        <v>4</v>
      </c>
      <c r="J294" t="s">
        <v>4</v>
      </c>
      <c r="K294" t="s">
        <v>4</v>
      </c>
      <c r="L294" t="s">
        <v>4</v>
      </c>
      <c r="M294" t="s">
        <v>4</v>
      </c>
      <c r="N294" t="s">
        <v>91</v>
      </c>
      <c r="O294" t="b">
        <f>IF(Table1[[#This Row],[Min particle size um]]=333,40.37)</f>
        <v>0</v>
      </c>
    </row>
    <row r="295" spans="1:15" ht="14.25" customHeight="1" x14ac:dyDescent="0.2">
      <c r="A295" t="s">
        <v>92</v>
      </c>
      <c r="C295" s="2">
        <v>100</v>
      </c>
      <c r="D295">
        <v>5000</v>
      </c>
      <c r="E295" t="s">
        <v>121</v>
      </c>
      <c r="F295" t="s">
        <v>138</v>
      </c>
      <c r="G295" s="1">
        <v>0.83199999999999996</v>
      </c>
      <c r="H295" t="s">
        <v>4</v>
      </c>
      <c r="I295" t="s">
        <v>4</v>
      </c>
      <c r="J295" t="s">
        <v>4</v>
      </c>
      <c r="K295" t="s">
        <v>4</v>
      </c>
      <c r="L295" t="s">
        <v>4</v>
      </c>
      <c r="M295" t="s">
        <v>4</v>
      </c>
      <c r="N295" t="s">
        <v>91</v>
      </c>
      <c r="O295" t="b">
        <f>IF(Table1[[#This Row],[Min particle size um]]=333,40.37)</f>
        <v>0</v>
      </c>
    </row>
    <row r="296" spans="1:15" ht="14.25" customHeight="1" x14ac:dyDescent="0.2">
      <c r="A296" t="s">
        <v>92</v>
      </c>
      <c r="C296" s="2">
        <v>100</v>
      </c>
      <c r="D296">
        <v>5000</v>
      </c>
      <c r="E296" t="s">
        <v>121</v>
      </c>
      <c r="F296" t="s">
        <v>138</v>
      </c>
      <c r="G296" s="1">
        <v>0.55600000000000005</v>
      </c>
      <c r="H296" t="s">
        <v>4</v>
      </c>
      <c r="I296" t="s">
        <v>4</v>
      </c>
      <c r="J296" t="s">
        <v>4</v>
      </c>
      <c r="K296" t="s">
        <v>4</v>
      </c>
      <c r="L296" t="s">
        <v>4</v>
      </c>
      <c r="M296" t="s">
        <v>4</v>
      </c>
      <c r="N296" t="s">
        <v>91</v>
      </c>
      <c r="O296" t="b">
        <f>IF(Table1[[#This Row],[Min particle size um]]=333,40.37)</f>
        <v>0</v>
      </c>
    </row>
    <row r="297" spans="1:15" ht="14.25" customHeight="1" x14ac:dyDescent="0.2">
      <c r="A297" t="s">
        <v>92</v>
      </c>
      <c r="C297" s="2">
        <v>100</v>
      </c>
      <c r="D297">
        <v>5000</v>
      </c>
      <c r="E297" t="s">
        <v>121</v>
      </c>
      <c r="F297" t="s">
        <v>138</v>
      </c>
      <c r="G297" s="1">
        <v>0.52500000000000002</v>
      </c>
      <c r="H297" t="s">
        <v>4</v>
      </c>
      <c r="I297" t="s">
        <v>4</v>
      </c>
      <c r="J297" t="s">
        <v>4</v>
      </c>
      <c r="K297" t="s">
        <v>4</v>
      </c>
      <c r="L297" t="s">
        <v>4</v>
      </c>
      <c r="M297" t="s">
        <v>4</v>
      </c>
      <c r="N297" t="s">
        <v>91</v>
      </c>
      <c r="O297" t="b">
        <f>IF(Table1[[#This Row],[Min particle size um]]=333,40.37)</f>
        <v>0</v>
      </c>
    </row>
    <row r="298" spans="1:15" ht="14.25" customHeight="1" x14ac:dyDescent="0.2">
      <c r="A298" t="s">
        <v>92</v>
      </c>
      <c r="C298" s="2">
        <v>100</v>
      </c>
      <c r="D298">
        <v>5000</v>
      </c>
      <c r="E298" t="s">
        <v>121</v>
      </c>
      <c r="F298" t="s">
        <v>138</v>
      </c>
      <c r="G298" s="1">
        <v>0.54</v>
      </c>
      <c r="H298" t="s">
        <v>4</v>
      </c>
      <c r="I298" t="s">
        <v>4</v>
      </c>
      <c r="J298" t="s">
        <v>4</v>
      </c>
      <c r="K298" t="s">
        <v>4</v>
      </c>
      <c r="L298" t="s">
        <v>4</v>
      </c>
      <c r="M298" t="s">
        <v>4</v>
      </c>
      <c r="N298" t="s">
        <v>91</v>
      </c>
      <c r="O298" t="b">
        <f>IF(Table1[[#This Row],[Min particle size um]]=333,40.37)</f>
        <v>0</v>
      </c>
    </row>
    <row r="299" spans="1:15" ht="14.25" customHeight="1" x14ac:dyDescent="0.2">
      <c r="A299" t="s">
        <v>92</v>
      </c>
      <c r="C299" s="2">
        <v>100</v>
      </c>
      <c r="D299">
        <v>5000</v>
      </c>
      <c r="E299" t="s">
        <v>121</v>
      </c>
      <c r="F299" t="s">
        <v>138</v>
      </c>
      <c r="G299" s="1">
        <v>3.5</v>
      </c>
      <c r="H299" t="s">
        <v>4</v>
      </c>
      <c r="I299" t="s">
        <v>4</v>
      </c>
      <c r="J299" t="s">
        <v>4</v>
      </c>
      <c r="K299" t="s">
        <v>4</v>
      </c>
      <c r="L299" t="s">
        <v>4</v>
      </c>
      <c r="M299" t="s">
        <v>4</v>
      </c>
      <c r="N299" t="s">
        <v>91</v>
      </c>
      <c r="O299" t="b">
        <f>IF(Table1[[#This Row],[Min particle size um]]=333,40.37)</f>
        <v>0</v>
      </c>
    </row>
    <row r="300" spans="1:15" ht="14.25" customHeight="1" x14ac:dyDescent="0.2">
      <c r="A300" t="s">
        <v>92</v>
      </c>
      <c r="C300" s="2">
        <v>100</v>
      </c>
      <c r="D300">
        <v>5000</v>
      </c>
      <c r="E300" t="s">
        <v>121</v>
      </c>
      <c r="F300" t="s">
        <v>138</v>
      </c>
      <c r="G300" s="1">
        <v>1.44</v>
      </c>
      <c r="H300" t="s">
        <v>4</v>
      </c>
      <c r="I300" t="s">
        <v>4</v>
      </c>
      <c r="J300" t="s">
        <v>4</v>
      </c>
      <c r="K300" t="s">
        <v>4</v>
      </c>
      <c r="L300" t="s">
        <v>4</v>
      </c>
      <c r="M300" t="s">
        <v>4</v>
      </c>
      <c r="N300" t="s">
        <v>91</v>
      </c>
      <c r="O300" t="b">
        <f>IF(Table1[[#This Row],[Min particle size um]]=333,40.37)</f>
        <v>0</v>
      </c>
    </row>
    <row r="301" spans="1:15" ht="14.25" customHeight="1" x14ac:dyDescent="0.2">
      <c r="A301" t="s">
        <v>92</v>
      </c>
      <c r="C301" s="2">
        <v>100</v>
      </c>
      <c r="D301">
        <v>5000</v>
      </c>
      <c r="E301" t="s">
        <v>121</v>
      </c>
      <c r="F301" t="s">
        <v>138</v>
      </c>
      <c r="G301" s="1">
        <v>4.79</v>
      </c>
      <c r="H301" t="s">
        <v>4</v>
      </c>
      <c r="I301" t="s">
        <v>4</v>
      </c>
      <c r="J301" t="s">
        <v>4</v>
      </c>
      <c r="K301" t="s">
        <v>4</v>
      </c>
      <c r="L301" t="s">
        <v>4</v>
      </c>
      <c r="M301" t="s">
        <v>4</v>
      </c>
      <c r="N301" t="s">
        <v>91</v>
      </c>
      <c r="O301" t="b">
        <f>IF(Table1[[#This Row],[Min particle size um]]=333,40.37)</f>
        <v>0</v>
      </c>
    </row>
    <row r="302" spans="1:15" ht="14.25" customHeight="1" x14ac:dyDescent="0.2">
      <c r="A302" t="s">
        <v>92</v>
      </c>
      <c r="C302" s="2">
        <v>100</v>
      </c>
      <c r="D302">
        <v>5000</v>
      </c>
      <c r="E302" t="s">
        <v>121</v>
      </c>
      <c r="F302" t="s">
        <v>138</v>
      </c>
      <c r="G302" s="1">
        <v>0.61099999999999999</v>
      </c>
      <c r="H302" t="s">
        <v>4</v>
      </c>
      <c r="I302" t="s">
        <v>4</v>
      </c>
      <c r="J302" t="s">
        <v>4</v>
      </c>
      <c r="K302" t="s">
        <v>4</v>
      </c>
      <c r="L302" t="s">
        <v>4</v>
      </c>
      <c r="M302" t="s">
        <v>4</v>
      </c>
      <c r="N302" t="s">
        <v>91</v>
      </c>
      <c r="O302" t="b">
        <f>IF(Table1[[#This Row],[Min particle size um]]=333,40.37)</f>
        <v>0</v>
      </c>
    </row>
    <row r="303" spans="1:15" ht="14.25" customHeight="1" x14ac:dyDescent="0.2">
      <c r="A303" t="s">
        <v>92</v>
      </c>
      <c r="C303" s="2">
        <v>100</v>
      </c>
      <c r="D303">
        <v>5000</v>
      </c>
      <c r="E303" t="s">
        <v>121</v>
      </c>
      <c r="F303" t="s">
        <v>138</v>
      </c>
      <c r="G303" s="1">
        <v>1.29</v>
      </c>
      <c r="H303" t="s">
        <v>4</v>
      </c>
      <c r="I303" t="s">
        <v>4</v>
      </c>
      <c r="J303" t="s">
        <v>4</v>
      </c>
      <c r="K303" t="s">
        <v>4</v>
      </c>
      <c r="L303" t="s">
        <v>4</v>
      </c>
      <c r="M303" t="s">
        <v>4</v>
      </c>
      <c r="N303" t="s">
        <v>91</v>
      </c>
      <c r="O303" t="b">
        <f>IF(Table1[[#This Row],[Min particle size um]]=333,40.37)</f>
        <v>0</v>
      </c>
    </row>
    <row r="304" spans="1:15" ht="14.25" customHeight="1" x14ac:dyDescent="0.2">
      <c r="A304" t="s">
        <v>92</v>
      </c>
      <c r="C304" s="2">
        <v>100</v>
      </c>
      <c r="D304">
        <v>5000</v>
      </c>
      <c r="E304" t="s">
        <v>121</v>
      </c>
      <c r="F304" t="s">
        <v>138</v>
      </c>
      <c r="G304" s="1">
        <v>9.49</v>
      </c>
      <c r="H304" t="s">
        <v>4</v>
      </c>
      <c r="I304" t="s">
        <v>4</v>
      </c>
      <c r="J304" t="s">
        <v>4</v>
      </c>
      <c r="K304" t="s">
        <v>4</v>
      </c>
      <c r="L304" t="s">
        <v>4</v>
      </c>
      <c r="M304" t="s">
        <v>4</v>
      </c>
      <c r="N304" t="s">
        <v>91</v>
      </c>
      <c r="O304" t="b">
        <f>IF(Table1[[#This Row],[Min particle size um]]=333,40.37)</f>
        <v>0</v>
      </c>
    </row>
    <row r="305" spans="1:15" ht="14.25" customHeight="1" x14ac:dyDescent="0.2">
      <c r="A305" t="s">
        <v>92</v>
      </c>
      <c r="C305" s="2">
        <v>100</v>
      </c>
      <c r="D305">
        <v>5000</v>
      </c>
      <c r="E305" t="s">
        <v>121</v>
      </c>
      <c r="F305" t="s">
        <v>138</v>
      </c>
      <c r="G305" s="1">
        <v>1.39</v>
      </c>
      <c r="H305" t="s">
        <v>4</v>
      </c>
      <c r="I305" t="s">
        <v>4</v>
      </c>
      <c r="J305" t="s">
        <v>4</v>
      </c>
      <c r="K305" t="s">
        <v>4</v>
      </c>
      <c r="L305" t="s">
        <v>4</v>
      </c>
      <c r="M305" t="s">
        <v>4</v>
      </c>
      <c r="N305" t="s">
        <v>91</v>
      </c>
      <c r="O305" t="b">
        <f>IF(Table1[[#This Row],[Min particle size um]]=333,40.37)</f>
        <v>0</v>
      </c>
    </row>
    <row r="306" spans="1:15" ht="14.25" customHeight="1" x14ac:dyDescent="0.2">
      <c r="A306" t="s">
        <v>92</v>
      </c>
      <c r="C306" s="2">
        <v>100</v>
      </c>
      <c r="D306">
        <v>5000</v>
      </c>
      <c r="E306" t="s">
        <v>121</v>
      </c>
      <c r="F306" t="s">
        <v>138</v>
      </c>
      <c r="G306" s="1">
        <v>13.7</v>
      </c>
      <c r="H306" t="s">
        <v>4</v>
      </c>
      <c r="I306" t="s">
        <v>4</v>
      </c>
      <c r="J306" t="s">
        <v>4</v>
      </c>
      <c r="K306" t="s">
        <v>4</v>
      </c>
      <c r="L306" t="s">
        <v>4</v>
      </c>
      <c r="M306" t="s">
        <v>4</v>
      </c>
      <c r="N306" t="s">
        <v>91</v>
      </c>
      <c r="O306" t="b">
        <f>IF(Table1[[#This Row],[Min particle size um]]=333,40.37)</f>
        <v>0</v>
      </c>
    </row>
    <row r="307" spans="1:15" ht="14.25" customHeight="1" x14ac:dyDescent="0.2">
      <c r="A307" t="s">
        <v>92</v>
      </c>
      <c r="C307" s="2">
        <v>100</v>
      </c>
      <c r="D307">
        <v>5000</v>
      </c>
      <c r="E307" t="s">
        <v>121</v>
      </c>
      <c r="F307" t="s">
        <v>138</v>
      </c>
      <c r="G307" s="1">
        <v>1.27</v>
      </c>
      <c r="H307" t="s">
        <v>4</v>
      </c>
      <c r="I307" t="s">
        <v>4</v>
      </c>
      <c r="J307" t="s">
        <v>4</v>
      </c>
      <c r="K307" t="s">
        <v>4</v>
      </c>
      <c r="L307" t="s">
        <v>4</v>
      </c>
      <c r="M307" t="s">
        <v>4</v>
      </c>
      <c r="N307" t="s">
        <v>91</v>
      </c>
      <c r="O307" t="b">
        <f>IF(Table1[[#This Row],[Min particle size um]]=333,40.37)</f>
        <v>0</v>
      </c>
    </row>
    <row r="308" spans="1:15" ht="14.25" customHeight="1" x14ac:dyDescent="0.2">
      <c r="A308" t="s">
        <v>92</v>
      </c>
      <c r="C308" s="2">
        <v>100</v>
      </c>
      <c r="D308">
        <v>5000</v>
      </c>
      <c r="E308" t="s">
        <v>121</v>
      </c>
      <c r="F308" t="s">
        <v>138</v>
      </c>
      <c r="G308" s="1">
        <v>2.13</v>
      </c>
      <c r="H308" t="s">
        <v>4</v>
      </c>
      <c r="I308" t="s">
        <v>4</v>
      </c>
      <c r="J308" t="s">
        <v>4</v>
      </c>
      <c r="K308" t="s">
        <v>4</v>
      </c>
      <c r="L308" t="s">
        <v>4</v>
      </c>
      <c r="M308" t="s">
        <v>4</v>
      </c>
      <c r="N308" t="s">
        <v>91</v>
      </c>
      <c r="O308" t="b">
        <f>IF(Table1[[#This Row],[Min particle size um]]=333,40.37)</f>
        <v>0</v>
      </c>
    </row>
    <row r="309" spans="1:15" ht="14.25" customHeight="1" x14ac:dyDescent="0.2">
      <c r="A309" t="s">
        <v>92</v>
      </c>
      <c r="C309" s="2">
        <v>100</v>
      </c>
      <c r="D309">
        <v>5000</v>
      </c>
      <c r="E309" t="s">
        <v>121</v>
      </c>
      <c r="F309" t="s">
        <v>138</v>
      </c>
      <c r="G309" s="1">
        <v>4.84</v>
      </c>
      <c r="H309" t="s">
        <v>4</v>
      </c>
      <c r="I309" t="s">
        <v>4</v>
      </c>
      <c r="J309" t="s">
        <v>4</v>
      </c>
      <c r="K309" t="s">
        <v>4</v>
      </c>
      <c r="L309" t="s">
        <v>4</v>
      </c>
      <c r="M309" t="s">
        <v>4</v>
      </c>
      <c r="N309" t="s">
        <v>91</v>
      </c>
      <c r="O309" t="b">
        <f>IF(Table1[[#This Row],[Min particle size um]]=333,40.37)</f>
        <v>0</v>
      </c>
    </row>
    <row r="310" spans="1:15" ht="14.25" customHeight="1" x14ac:dyDescent="0.2">
      <c r="A310" t="s">
        <v>92</v>
      </c>
      <c r="C310" s="2">
        <v>100</v>
      </c>
      <c r="D310">
        <v>5000</v>
      </c>
      <c r="E310" t="s">
        <v>121</v>
      </c>
      <c r="F310" t="s">
        <v>138</v>
      </c>
      <c r="G310" s="1">
        <v>1.93</v>
      </c>
      <c r="H310" t="s">
        <v>4</v>
      </c>
      <c r="I310" t="s">
        <v>4</v>
      </c>
      <c r="J310" t="s">
        <v>4</v>
      </c>
      <c r="K310" t="s">
        <v>4</v>
      </c>
      <c r="L310" t="s">
        <v>4</v>
      </c>
      <c r="M310" t="s">
        <v>4</v>
      </c>
      <c r="N310" t="s">
        <v>91</v>
      </c>
      <c r="O310" t="b">
        <f>IF(Table1[[#This Row],[Min particle size um]]=333,40.37)</f>
        <v>0</v>
      </c>
    </row>
    <row r="311" spans="1:15" ht="14.25" customHeight="1" x14ac:dyDescent="0.2">
      <c r="A311" t="s">
        <v>92</v>
      </c>
      <c r="C311" s="2">
        <v>100</v>
      </c>
      <c r="D311">
        <v>5000</v>
      </c>
      <c r="E311" t="s">
        <v>121</v>
      </c>
      <c r="F311" t="s">
        <v>138</v>
      </c>
      <c r="G311" s="1">
        <v>1.44</v>
      </c>
      <c r="H311" t="s">
        <v>4</v>
      </c>
      <c r="I311" t="s">
        <v>4</v>
      </c>
      <c r="J311" t="s">
        <v>4</v>
      </c>
      <c r="K311" t="s">
        <v>4</v>
      </c>
      <c r="L311" t="s">
        <v>4</v>
      </c>
      <c r="M311" t="s">
        <v>4</v>
      </c>
      <c r="N311" t="s">
        <v>91</v>
      </c>
      <c r="O311" t="b">
        <f>IF(Table1[[#This Row],[Min particle size um]]=333,40.37)</f>
        <v>0</v>
      </c>
    </row>
    <row r="312" spans="1:15" ht="14.25" customHeight="1" x14ac:dyDescent="0.2">
      <c r="A312" t="s">
        <v>92</v>
      </c>
      <c r="C312" s="2">
        <v>100</v>
      </c>
      <c r="D312">
        <v>5000</v>
      </c>
      <c r="E312" t="s">
        <v>121</v>
      </c>
      <c r="F312" t="s">
        <v>138</v>
      </c>
      <c r="G312" s="1">
        <v>1.0900000000000001</v>
      </c>
      <c r="H312" t="s">
        <v>4</v>
      </c>
      <c r="I312" t="s">
        <v>4</v>
      </c>
      <c r="J312" t="s">
        <v>4</v>
      </c>
      <c r="K312" t="s">
        <v>4</v>
      </c>
      <c r="L312" t="s">
        <v>4</v>
      </c>
      <c r="M312" t="s">
        <v>4</v>
      </c>
      <c r="N312" t="s">
        <v>91</v>
      </c>
      <c r="O312" t="b">
        <f>IF(Table1[[#This Row],[Min particle size um]]=333,40.37)</f>
        <v>0</v>
      </c>
    </row>
    <row r="313" spans="1:15" ht="14.25" customHeight="1" x14ac:dyDescent="0.2">
      <c r="A313" t="s">
        <v>92</v>
      </c>
      <c r="C313" s="2">
        <v>100</v>
      </c>
      <c r="D313">
        <v>5000</v>
      </c>
      <c r="E313" t="s">
        <v>121</v>
      </c>
      <c r="F313" t="s">
        <v>138</v>
      </c>
      <c r="G313" s="1">
        <v>1.43</v>
      </c>
      <c r="H313" t="s">
        <v>4</v>
      </c>
      <c r="I313" t="s">
        <v>4</v>
      </c>
      <c r="J313" t="s">
        <v>4</v>
      </c>
      <c r="K313" t="s">
        <v>4</v>
      </c>
      <c r="L313" t="s">
        <v>4</v>
      </c>
      <c r="M313" t="s">
        <v>4</v>
      </c>
      <c r="N313" t="s">
        <v>91</v>
      </c>
      <c r="O313" t="b">
        <f>IF(Table1[[#This Row],[Min particle size um]]=333,40.37)</f>
        <v>0</v>
      </c>
    </row>
    <row r="314" spans="1:15" ht="14.25" customHeight="1" x14ac:dyDescent="0.2">
      <c r="A314" t="s">
        <v>92</v>
      </c>
      <c r="C314" s="2">
        <v>100</v>
      </c>
      <c r="D314">
        <v>5000</v>
      </c>
      <c r="E314" t="s">
        <v>121</v>
      </c>
      <c r="F314" t="s">
        <v>138</v>
      </c>
      <c r="G314" s="1">
        <v>2.5299999999999998</v>
      </c>
      <c r="H314" t="s">
        <v>4</v>
      </c>
      <c r="I314" t="s">
        <v>4</v>
      </c>
      <c r="J314" t="s">
        <v>4</v>
      </c>
      <c r="K314" t="s">
        <v>4</v>
      </c>
      <c r="L314" t="s">
        <v>4</v>
      </c>
      <c r="M314" t="s">
        <v>4</v>
      </c>
      <c r="N314" t="s">
        <v>91</v>
      </c>
      <c r="O314" t="b">
        <f>IF(Table1[[#This Row],[Min particle size um]]=333,40.37)</f>
        <v>0</v>
      </c>
    </row>
    <row r="315" spans="1:15" ht="14.25" customHeight="1" x14ac:dyDescent="0.2">
      <c r="A315" t="s">
        <v>92</v>
      </c>
      <c r="C315" s="2">
        <v>100</v>
      </c>
      <c r="D315">
        <v>5000</v>
      </c>
      <c r="E315" t="s">
        <v>121</v>
      </c>
      <c r="F315" t="s">
        <v>138</v>
      </c>
      <c r="G315" s="1">
        <v>4.7</v>
      </c>
      <c r="H315" t="s">
        <v>4</v>
      </c>
      <c r="I315" t="s">
        <v>4</v>
      </c>
      <c r="J315" t="s">
        <v>4</v>
      </c>
      <c r="K315" t="s">
        <v>4</v>
      </c>
      <c r="L315" t="s">
        <v>4</v>
      </c>
      <c r="M315" t="s">
        <v>4</v>
      </c>
      <c r="N315" t="s">
        <v>91</v>
      </c>
      <c r="O315" t="b">
        <f>IF(Table1[[#This Row],[Min particle size um]]=333,40.37)</f>
        <v>0</v>
      </c>
    </row>
    <row r="316" spans="1:15" ht="14.25" customHeight="1" x14ac:dyDescent="0.2">
      <c r="A316" t="s">
        <v>92</v>
      </c>
      <c r="C316" s="2">
        <v>100</v>
      </c>
      <c r="D316">
        <v>5000</v>
      </c>
      <c r="E316" t="s">
        <v>121</v>
      </c>
      <c r="F316" t="s">
        <v>138</v>
      </c>
      <c r="G316" s="1">
        <v>2.93</v>
      </c>
      <c r="H316" t="s">
        <v>4</v>
      </c>
      <c r="I316" t="s">
        <v>4</v>
      </c>
      <c r="J316" t="s">
        <v>4</v>
      </c>
      <c r="K316" t="s">
        <v>4</v>
      </c>
      <c r="L316" t="s">
        <v>4</v>
      </c>
      <c r="M316" t="s">
        <v>4</v>
      </c>
      <c r="N316" t="s">
        <v>91</v>
      </c>
      <c r="O316" t="b">
        <f>IF(Table1[[#This Row],[Min particle size um]]=333,40.37)</f>
        <v>0</v>
      </c>
    </row>
    <row r="317" spans="1:15" ht="14.25" customHeight="1" x14ac:dyDescent="0.2">
      <c r="A317" t="s">
        <v>92</v>
      </c>
      <c r="C317" s="2">
        <v>100</v>
      </c>
      <c r="D317">
        <v>5000</v>
      </c>
      <c r="E317" t="s">
        <v>121</v>
      </c>
      <c r="F317" t="s">
        <v>138</v>
      </c>
      <c r="G317" s="1">
        <v>4.43</v>
      </c>
      <c r="H317" t="s">
        <v>4</v>
      </c>
      <c r="I317" t="s">
        <v>4</v>
      </c>
      <c r="J317" t="s">
        <v>4</v>
      </c>
      <c r="K317" t="s">
        <v>4</v>
      </c>
      <c r="L317" t="s">
        <v>4</v>
      </c>
      <c r="M317" t="s">
        <v>4</v>
      </c>
      <c r="N317" t="s">
        <v>91</v>
      </c>
      <c r="O317" t="b">
        <f>IF(Table1[[#This Row],[Min particle size um]]=333,40.37)</f>
        <v>0</v>
      </c>
    </row>
    <row r="318" spans="1:15" ht="14.25" customHeight="1" x14ac:dyDescent="0.2">
      <c r="A318" t="s">
        <v>92</v>
      </c>
      <c r="C318" s="2">
        <v>100</v>
      </c>
      <c r="D318">
        <v>5000</v>
      </c>
      <c r="E318" t="s">
        <v>121</v>
      </c>
      <c r="F318" t="s">
        <v>138</v>
      </c>
      <c r="G318" s="1">
        <v>3.65</v>
      </c>
      <c r="H318" t="s">
        <v>4</v>
      </c>
      <c r="I318" t="s">
        <v>4</v>
      </c>
      <c r="J318" t="s">
        <v>4</v>
      </c>
      <c r="K318" t="s">
        <v>4</v>
      </c>
      <c r="L318" t="s">
        <v>4</v>
      </c>
      <c r="M318" t="s">
        <v>4</v>
      </c>
      <c r="N318" t="s">
        <v>91</v>
      </c>
      <c r="O318" t="b">
        <f>IF(Table1[[#This Row],[Min particle size um]]=333,40.37)</f>
        <v>0</v>
      </c>
    </row>
    <row r="319" spans="1:15" ht="14.25" customHeight="1" x14ac:dyDescent="0.2">
      <c r="A319" t="s">
        <v>93</v>
      </c>
      <c r="B319">
        <v>36</v>
      </c>
      <c r="C319" s="2">
        <v>333</v>
      </c>
      <c r="D319">
        <v>5000</v>
      </c>
      <c r="E319" t="s">
        <v>122</v>
      </c>
      <c r="F319" t="s">
        <v>138</v>
      </c>
      <c r="G319" t="s">
        <v>4</v>
      </c>
      <c r="H319" t="s">
        <v>4</v>
      </c>
      <c r="I319" s="1">
        <v>0.56999999999999995</v>
      </c>
      <c r="J319" t="s">
        <v>4</v>
      </c>
      <c r="K319" t="s">
        <v>4</v>
      </c>
      <c r="L319" s="1">
        <v>0.16</v>
      </c>
      <c r="M319" t="s">
        <v>40</v>
      </c>
      <c r="N319" t="s">
        <v>95</v>
      </c>
      <c r="O319">
        <f>IF(Table1[[#This Row],[Min particle size um]]=333,40.37)</f>
        <v>40.369999999999997</v>
      </c>
    </row>
    <row r="320" spans="1:15" ht="14.25" customHeight="1" x14ac:dyDescent="0.2">
      <c r="A320" t="s">
        <v>93</v>
      </c>
      <c r="B320">
        <v>36</v>
      </c>
      <c r="C320" s="2">
        <v>333</v>
      </c>
      <c r="D320">
        <v>5000</v>
      </c>
      <c r="E320" t="s">
        <v>122</v>
      </c>
      <c r="F320" t="s">
        <v>138</v>
      </c>
      <c r="G320" t="s">
        <v>4</v>
      </c>
      <c r="H320" t="s">
        <v>4</v>
      </c>
      <c r="I320" s="1">
        <v>11.2</v>
      </c>
      <c r="J320" t="s">
        <v>4</v>
      </c>
      <c r="K320" t="s">
        <v>4</v>
      </c>
      <c r="L320" s="1">
        <v>1.53</v>
      </c>
      <c r="M320" t="s">
        <v>40</v>
      </c>
      <c r="N320" t="s">
        <v>95</v>
      </c>
      <c r="O320">
        <f>IF(Table1[[#This Row],[Min particle size um]]=333,40.37)</f>
        <v>40.369999999999997</v>
      </c>
    </row>
    <row r="321" spans="1:15" ht="14.25" customHeight="1" x14ac:dyDescent="0.2">
      <c r="A321" t="s">
        <v>93</v>
      </c>
      <c r="B321">
        <v>36</v>
      </c>
      <c r="C321" s="2">
        <v>333</v>
      </c>
      <c r="D321">
        <v>5000</v>
      </c>
      <c r="E321" s="2" t="s">
        <v>123</v>
      </c>
      <c r="F321" t="s">
        <v>138</v>
      </c>
      <c r="G321" t="s">
        <v>4</v>
      </c>
      <c r="H321" t="s">
        <v>4</v>
      </c>
      <c r="I321" s="1">
        <v>1.17</v>
      </c>
      <c r="J321" t="s">
        <v>4</v>
      </c>
      <c r="K321" t="s">
        <v>4</v>
      </c>
      <c r="L321" s="1">
        <v>0.05</v>
      </c>
      <c r="M321" t="s">
        <v>40</v>
      </c>
      <c r="N321" t="s">
        <v>95</v>
      </c>
      <c r="O321">
        <f>IF(Table1[[#This Row],[Min particle size um]]=333,40.37)</f>
        <v>40.369999999999997</v>
      </c>
    </row>
    <row r="322" spans="1:15" ht="14.25" customHeight="1" x14ac:dyDescent="0.2">
      <c r="A322" t="s">
        <v>93</v>
      </c>
      <c r="B322">
        <v>36</v>
      </c>
      <c r="C322" s="2">
        <v>333</v>
      </c>
      <c r="D322">
        <v>5000</v>
      </c>
      <c r="E322" s="2" t="s">
        <v>123</v>
      </c>
      <c r="F322" t="s">
        <v>138</v>
      </c>
      <c r="G322" t="s">
        <v>4</v>
      </c>
      <c r="H322" t="s">
        <v>4</v>
      </c>
      <c r="I322" s="1">
        <v>5.39</v>
      </c>
      <c r="J322" t="s">
        <v>4</v>
      </c>
      <c r="K322" t="s">
        <v>4</v>
      </c>
      <c r="L322" s="1">
        <v>1.82</v>
      </c>
      <c r="M322" t="s">
        <v>40</v>
      </c>
      <c r="N322" t="s">
        <v>95</v>
      </c>
      <c r="O322">
        <f>IF(Table1[[#This Row],[Min particle size um]]=333,40.37)</f>
        <v>40.369999999999997</v>
      </c>
    </row>
    <row r="323" spans="1:15" ht="14.25" customHeight="1" x14ac:dyDescent="0.2">
      <c r="A323" t="s">
        <v>93</v>
      </c>
      <c r="B323">
        <v>36</v>
      </c>
      <c r="C323" s="2">
        <v>333</v>
      </c>
      <c r="D323">
        <v>5000</v>
      </c>
      <c r="E323" s="2" t="s">
        <v>124</v>
      </c>
      <c r="F323" t="s">
        <v>138</v>
      </c>
      <c r="G323" t="s">
        <v>4</v>
      </c>
      <c r="H323" t="s">
        <v>4</v>
      </c>
      <c r="I323" s="1">
        <v>1.24</v>
      </c>
      <c r="J323" t="s">
        <v>4</v>
      </c>
      <c r="K323" t="s">
        <v>4</v>
      </c>
      <c r="L323" s="1">
        <v>0.43</v>
      </c>
      <c r="M323" t="s">
        <v>40</v>
      </c>
      <c r="N323" t="s">
        <v>95</v>
      </c>
      <c r="O323">
        <f>IF(Table1[[#This Row],[Min particle size um]]=333,40.37)</f>
        <v>40.369999999999997</v>
      </c>
    </row>
    <row r="324" spans="1:15" ht="14.25" customHeight="1" x14ac:dyDescent="0.2">
      <c r="A324" t="s">
        <v>93</v>
      </c>
      <c r="B324">
        <v>36</v>
      </c>
      <c r="C324" s="2">
        <v>333</v>
      </c>
      <c r="D324">
        <v>5000</v>
      </c>
      <c r="E324" s="2" t="s">
        <v>124</v>
      </c>
      <c r="F324" t="s">
        <v>138</v>
      </c>
      <c r="G324" t="s">
        <v>4</v>
      </c>
      <c r="H324" t="s">
        <v>4</v>
      </c>
      <c r="I324" s="1">
        <v>0.8</v>
      </c>
      <c r="J324" t="s">
        <v>4</v>
      </c>
      <c r="K324" t="s">
        <v>4</v>
      </c>
      <c r="L324" s="1">
        <v>0.3</v>
      </c>
      <c r="M324" t="s">
        <v>40</v>
      </c>
      <c r="N324" t="s">
        <v>95</v>
      </c>
      <c r="O324">
        <f>IF(Table1[[#This Row],[Min particle size um]]=333,40.37)</f>
        <v>40.369999999999997</v>
      </c>
    </row>
    <row r="325" spans="1:15" ht="14.25" customHeight="1" x14ac:dyDescent="0.2">
      <c r="A325" t="s">
        <v>93</v>
      </c>
      <c r="B325">
        <v>36</v>
      </c>
      <c r="C325" s="2">
        <v>333</v>
      </c>
      <c r="D325">
        <v>5000</v>
      </c>
      <c r="E325" t="s">
        <v>125</v>
      </c>
      <c r="F325" t="s">
        <v>138</v>
      </c>
      <c r="G325" t="s">
        <v>4</v>
      </c>
      <c r="H325" t="s">
        <v>4</v>
      </c>
      <c r="I325" s="1">
        <v>3.36</v>
      </c>
      <c r="J325" t="s">
        <v>4</v>
      </c>
      <c r="K325" t="s">
        <v>4</v>
      </c>
      <c r="L325" s="1">
        <v>0.74</v>
      </c>
      <c r="M325" t="s">
        <v>40</v>
      </c>
      <c r="N325" t="s">
        <v>95</v>
      </c>
      <c r="O325">
        <f>IF(Table1[[#This Row],[Min particle size um]]=333,40.37)</f>
        <v>40.369999999999997</v>
      </c>
    </row>
    <row r="326" spans="1:15" ht="14.25" customHeight="1" x14ac:dyDescent="0.2">
      <c r="A326" t="s">
        <v>93</v>
      </c>
      <c r="B326">
        <v>36</v>
      </c>
      <c r="C326" s="2">
        <v>333</v>
      </c>
      <c r="D326">
        <v>5000</v>
      </c>
      <c r="E326" t="s">
        <v>125</v>
      </c>
      <c r="F326" t="s">
        <v>138</v>
      </c>
      <c r="G326" t="s">
        <v>4</v>
      </c>
      <c r="H326" t="s">
        <v>4</v>
      </c>
      <c r="I326" s="1">
        <v>6.6</v>
      </c>
      <c r="J326" t="s">
        <v>4</v>
      </c>
      <c r="K326" t="s">
        <v>4</v>
      </c>
      <c r="L326" s="1">
        <v>1.37</v>
      </c>
      <c r="M326" t="s">
        <v>40</v>
      </c>
      <c r="N326" t="s">
        <v>95</v>
      </c>
      <c r="O326">
        <f>IF(Table1[[#This Row],[Min particle size um]]=333,40.37)</f>
        <v>40.369999999999997</v>
      </c>
    </row>
    <row r="327" spans="1:15" ht="14.25" customHeight="1" x14ac:dyDescent="0.2">
      <c r="A327" t="s">
        <v>93</v>
      </c>
      <c r="B327">
        <v>36</v>
      </c>
      <c r="C327" s="2">
        <v>333</v>
      </c>
      <c r="D327">
        <v>5000</v>
      </c>
      <c r="E327" s="2" t="s">
        <v>94</v>
      </c>
      <c r="F327" t="s">
        <v>138</v>
      </c>
      <c r="G327" t="s">
        <v>4</v>
      </c>
      <c r="H327" t="s">
        <v>4</v>
      </c>
      <c r="I327" s="1">
        <v>4.37</v>
      </c>
      <c r="J327" t="s">
        <v>4</v>
      </c>
      <c r="K327" t="s">
        <v>4</v>
      </c>
      <c r="L327" s="1">
        <v>1.52</v>
      </c>
      <c r="M327" t="s">
        <v>40</v>
      </c>
      <c r="N327" t="s">
        <v>95</v>
      </c>
      <c r="O327">
        <f>IF(Table1[[#This Row],[Min particle size um]]=333,40.37)</f>
        <v>40.369999999999997</v>
      </c>
    </row>
    <row r="328" spans="1:15" ht="14.25" customHeight="1" x14ac:dyDescent="0.2">
      <c r="A328" t="s">
        <v>93</v>
      </c>
      <c r="B328">
        <v>36</v>
      </c>
      <c r="C328" s="2">
        <v>333</v>
      </c>
      <c r="D328">
        <v>5000</v>
      </c>
      <c r="E328" s="2" t="s">
        <v>94</v>
      </c>
      <c r="F328" t="s">
        <v>138</v>
      </c>
      <c r="G328" t="s">
        <v>4</v>
      </c>
      <c r="H328" t="s">
        <v>4</v>
      </c>
      <c r="I328" s="1">
        <v>2.5299999999999998</v>
      </c>
      <c r="J328" t="s">
        <v>4</v>
      </c>
      <c r="K328" t="s">
        <v>4</v>
      </c>
      <c r="L328" s="1">
        <v>1.36</v>
      </c>
      <c r="M328" t="s">
        <v>40</v>
      </c>
      <c r="N328" t="s">
        <v>95</v>
      </c>
      <c r="O328">
        <f>IF(Table1[[#This Row],[Min particle size um]]=333,40.37)</f>
        <v>40.369999999999997</v>
      </c>
    </row>
    <row r="329" spans="1:15" ht="14.25" customHeight="1" x14ac:dyDescent="0.2">
      <c r="A329" t="s">
        <v>93</v>
      </c>
      <c r="B329">
        <v>36</v>
      </c>
      <c r="C329" s="2">
        <v>333</v>
      </c>
      <c r="D329">
        <v>5000</v>
      </c>
      <c r="E329" s="2" t="s">
        <v>96</v>
      </c>
      <c r="F329" t="s">
        <v>138</v>
      </c>
      <c r="G329" t="s">
        <v>4</v>
      </c>
      <c r="H329" t="s">
        <v>4</v>
      </c>
      <c r="I329" s="1">
        <v>5.92</v>
      </c>
      <c r="J329" t="s">
        <v>4</v>
      </c>
      <c r="K329" t="s">
        <v>4</v>
      </c>
      <c r="L329" s="1">
        <v>1.1399999999999999</v>
      </c>
      <c r="M329" t="s">
        <v>40</v>
      </c>
      <c r="N329" t="s">
        <v>95</v>
      </c>
      <c r="O329">
        <f>IF(Table1[[#This Row],[Min particle size um]]=333,40.37)</f>
        <v>40.369999999999997</v>
      </c>
    </row>
    <row r="330" spans="1:15" ht="14.25" customHeight="1" x14ac:dyDescent="0.2">
      <c r="A330" t="s">
        <v>93</v>
      </c>
      <c r="B330">
        <v>36</v>
      </c>
      <c r="C330" s="2">
        <v>333</v>
      </c>
      <c r="D330">
        <v>5000</v>
      </c>
      <c r="E330" s="2" t="s">
        <v>96</v>
      </c>
      <c r="F330" t="s">
        <v>138</v>
      </c>
      <c r="G330" t="s">
        <v>4</v>
      </c>
      <c r="H330" t="s">
        <v>4</v>
      </c>
      <c r="I330" s="1">
        <v>10.3</v>
      </c>
      <c r="J330" t="s">
        <v>4</v>
      </c>
      <c r="K330" t="s">
        <v>4</v>
      </c>
      <c r="L330" s="1">
        <v>4.1399999999999997</v>
      </c>
      <c r="M330" t="s">
        <v>40</v>
      </c>
      <c r="N330" t="s">
        <v>95</v>
      </c>
      <c r="O330">
        <f>IF(Table1[[#This Row],[Min particle size um]]=333,40.37)</f>
        <v>40.369999999999997</v>
      </c>
    </row>
    <row r="331" spans="1:15" ht="14.25" customHeight="1" x14ac:dyDescent="0.2">
      <c r="A331" t="s">
        <v>93</v>
      </c>
      <c r="B331">
        <v>36</v>
      </c>
      <c r="C331" s="2">
        <v>333</v>
      </c>
      <c r="D331">
        <v>5000</v>
      </c>
      <c r="E331" s="2" t="s">
        <v>126</v>
      </c>
      <c r="F331" t="s">
        <v>138</v>
      </c>
      <c r="G331" t="s">
        <v>4</v>
      </c>
      <c r="H331" t="s">
        <v>4</v>
      </c>
      <c r="I331" s="1">
        <v>0.93</v>
      </c>
      <c r="J331" t="s">
        <v>4</v>
      </c>
      <c r="K331" t="s">
        <v>4</v>
      </c>
      <c r="L331" s="1">
        <v>0.25</v>
      </c>
      <c r="M331" t="s">
        <v>40</v>
      </c>
      <c r="N331" t="s">
        <v>95</v>
      </c>
      <c r="O331">
        <f>IF(Table1[[#This Row],[Min particle size um]]=333,40.37)</f>
        <v>40.369999999999997</v>
      </c>
    </row>
    <row r="332" spans="1:15" ht="14.25" customHeight="1" x14ac:dyDescent="0.2">
      <c r="A332" t="s">
        <v>93</v>
      </c>
      <c r="B332">
        <v>36</v>
      </c>
      <c r="C332" s="2">
        <v>333</v>
      </c>
      <c r="D332">
        <v>5000</v>
      </c>
      <c r="E332" s="2" t="s">
        <v>126</v>
      </c>
      <c r="F332" t="s">
        <v>138</v>
      </c>
      <c r="G332" t="s">
        <v>4</v>
      </c>
      <c r="H332" t="s">
        <v>4</v>
      </c>
      <c r="I332" s="1">
        <v>2.96</v>
      </c>
      <c r="J332" t="s">
        <v>4</v>
      </c>
      <c r="K332" t="s">
        <v>4</v>
      </c>
      <c r="L332" s="1">
        <v>0.27</v>
      </c>
      <c r="M332" t="s">
        <v>40</v>
      </c>
      <c r="N332" t="s">
        <v>95</v>
      </c>
      <c r="O332">
        <f>IF(Table1[[#This Row],[Min particle size um]]=333,40.37)</f>
        <v>40.369999999999997</v>
      </c>
    </row>
    <row r="333" spans="1:15" ht="14.25" customHeight="1" x14ac:dyDescent="0.2">
      <c r="A333" t="s">
        <v>93</v>
      </c>
      <c r="B333">
        <v>36</v>
      </c>
      <c r="C333" s="2">
        <v>333</v>
      </c>
      <c r="D333">
        <v>5000</v>
      </c>
      <c r="E333" s="2" t="s">
        <v>97</v>
      </c>
      <c r="F333" t="s">
        <v>138</v>
      </c>
      <c r="G333" t="s">
        <v>4</v>
      </c>
      <c r="H333" t="s">
        <v>4</v>
      </c>
      <c r="I333" s="1">
        <v>0.48</v>
      </c>
      <c r="J333" t="s">
        <v>4</v>
      </c>
      <c r="K333" t="s">
        <v>4</v>
      </c>
      <c r="L333" s="1">
        <v>0.09</v>
      </c>
      <c r="M333" t="s">
        <v>40</v>
      </c>
      <c r="N333" t="s">
        <v>95</v>
      </c>
      <c r="O333">
        <f>IF(Table1[[#This Row],[Min particle size um]]=333,40.37)</f>
        <v>40.369999999999997</v>
      </c>
    </row>
    <row r="334" spans="1:15" ht="14.25" customHeight="1" x14ac:dyDescent="0.2">
      <c r="A334" t="s">
        <v>93</v>
      </c>
      <c r="B334">
        <v>36</v>
      </c>
      <c r="C334" s="2">
        <v>333</v>
      </c>
      <c r="D334">
        <v>5000</v>
      </c>
      <c r="E334" s="2" t="s">
        <v>97</v>
      </c>
      <c r="F334" t="s">
        <v>138</v>
      </c>
      <c r="G334" t="s">
        <v>4</v>
      </c>
      <c r="H334" t="s">
        <v>4</v>
      </c>
      <c r="I334" s="1">
        <v>3.73</v>
      </c>
      <c r="J334" t="s">
        <v>4</v>
      </c>
      <c r="K334" t="s">
        <v>4</v>
      </c>
      <c r="L334" s="1">
        <v>1.6</v>
      </c>
      <c r="M334" t="s">
        <v>40</v>
      </c>
      <c r="N334" t="s">
        <v>95</v>
      </c>
      <c r="O334">
        <f>IF(Table1[[#This Row],[Min particle size um]]=333,40.37)</f>
        <v>40.369999999999997</v>
      </c>
    </row>
    <row r="335" spans="1:15" ht="14.25" customHeight="1" x14ac:dyDescent="0.2">
      <c r="A335" t="s">
        <v>93</v>
      </c>
      <c r="B335">
        <v>36</v>
      </c>
      <c r="C335" s="2">
        <v>333</v>
      </c>
      <c r="D335">
        <v>5000</v>
      </c>
      <c r="E335" s="2" t="s">
        <v>127</v>
      </c>
      <c r="F335" t="s">
        <v>138</v>
      </c>
      <c r="G335" t="s">
        <v>4</v>
      </c>
      <c r="H335" t="s">
        <v>4</v>
      </c>
      <c r="I335" s="1">
        <v>3.14</v>
      </c>
      <c r="J335" t="s">
        <v>4</v>
      </c>
      <c r="K335" t="s">
        <v>4</v>
      </c>
      <c r="L335" s="1">
        <v>0.62</v>
      </c>
      <c r="M335" t="s">
        <v>40</v>
      </c>
      <c r="N335" t="s">
        <v>95</v>
      </c>
      <c r="O335">
        <f>IF(Table1[[#This Row],[Min particle size um]]=333,40.37)</f>
        <v>40.369999999999997</v>
      </c>
    </row>
    <row r="336" spans="1:15" ht="14.25" customHeight="1" x14ac:dyDescent="0.2">
      <c r="A336" t="s">
        <v>93</v>
      </c>
      <c r="B336">
        <v>36</v>
      </c>
      <c r="C336" s="2">
        <v>333</v>
      </c>
      <c r="D336">
        <v>5000</v>
      </c>
      <c r="E336" s="2" t="s">
        <v>127</v>
      </c>
      <c r="F336" t="s">
        <v>138</v>
      </c>
      <c r="G336" t="s">
        <v>4</v>
      </c>
      <c r="H336" t="s">
        <v>4</v>
      </c>
      <c r="I336" s="1">
        <v>8.86</v>
      </c>
      <c r="J336" t="s">
        <v>4</v>
      </c>
      <c r="K336" t="s">
        <v>4</v>
      </c>
      <c r="L336" s="1">
        <v>3.83</v>
      </c>
      <c r="M336" t="s">
        <v>40</v>
      </c>
      <c r="N336" t="s">
        <v>95</v>
      </c>
      <c r="O336">
        <f>IF(Table1[[#This Row],[Min particle size um]]=333,40.37)</f>
        <v>40.369999999999997</v>
      </c>
    </row>
    <row r="337" spans="1:15" ht="14.25" customHeight="1" x14ac:dyDescent="0.2">
      <c r="A337" s="2" t="s">
        <v>98</v>
      </c>
      <c r="B337" s="2">
        <v>16</v>
      </c>
      <c r="C337" s="2">
        <v>333</v>
      </c>
      <c r="D337">
        <v>5000</v>
      </c>
      <c r="E337" t="s">
        <v>99</v>
      </c>
      <c r="F337" t="s">
        <v>85</v>
      </c>
      <c r="G337" s="1">
        <v>0.127</v>
      </c>
      <c r="H337" t="s">
        <v>4</v>
      </c>
      <c r="I337" t="s">
        <v>4</v>
      </c>
      <c r="J337" t="s">
        <v>4</v>
      </c>
      <c r="K337" t="s">
        <v>4</v>
      </c>
      <c r="L337" t="s">
        <v>4</v>
      </c>
      <c r="M337" t="s">
        <v>4</v>
      </c>
      <c r="N337" t="s">
        <v>100</v>
      </c>
      <c r="O337">
        <f>IF(Table1[[#This Row],[Min particle size um]]=333,40.37)</f>
        <v>40.369999999999997</v>
      </c>
    </row>
    <row r="338" spans="1:15" ht="14.25" customHeight="1" x14ac:dyDescent="0.2">
      <c r="A338" s="2" t="s">
        <v>98</v>
      </c>
      <c r="B338" s="2">
        <v>16</v>
      </c>
      <c r="C338" s="2">
        <v>333</v>
      </c>
      <c r="D338">
        <v>5000</v>
      </c>
      <c r="E338" t="s">
        <v>99</v>
      </c>
      <c r="F338" t="s">
        <v>85</v>
      </c>
      <c r="G338" s="1">
        <v>0.25600000000000001</v>
      </c>
      <c r="H338" t="s">
        <v>4</v>
      </c>
      <c r="I338" t="s">
        <v>4</v>
      </c>
      <c r="J338" t="s">
        <v>4</v>
      </c>
      <c r="K338" t="s">
        <v>4</v>
      </c>
      <c r="L338" t="s">
        <v>4</v>
      </c>
      <c r="M338" t="s">
        <v>4</v>
      </c>
      <c r="N338" t="s">
        <v>100</v>
      </c>
      <c r="O338">
        <f>IF(Table1[[#This Row],[Min particle size um]]=333,40.37)</f>
        <v>40.369999999999997</v>
      </c>
    </row>
    <row r="339" spans="1:15" ht="14.25" customHeight="1" x14ac:dyDescent="0.2">
      <c r="A339" s="2" t="s">
        <v>98</v>
      </c>
      <c r="B339" s="2">
        <v>16</v>
      </c>
      <c r="C339" s="2">
        <v>333</v>
      </c>
      <c r="D339">
        <v>5000</v>
      </c>
      <c r="E339" t="s">
        <v>99</v>
      </c>
      <c r="F339" t="s">
        <v>85</v>
      </c>
      <c r="G339" s="1">
        <v>7.8100000000000003E-2</v>
      </c>
      <c r="H339" t="s">
        <v>4</v>
      </c>
      <c r="I339" t="s">
        <v>4</v>
      </c>
      <c r="J339" t="s">
        <v>4</v>
      </c>
      <c r="K339" t="s">
        <v>4</v>
      </c>
      <c r="L339" t="s">
        <v>4</v>
      </c>
      <c r="M339" t="s">
        <v>4</v>
      </c>
      <c r="N339" t="s">
        <v>100</v>
      </c>
      <c r="O339">
        <f>IF(Table1[[#This Row],[Min particle size um]]=333,40.37)</f>
        <v>40.369999999999997</v>
      </c>
    </row>
    <row r="340" spans="1:15" ht="14.25" customHeight="1" x14ac:dyDescent="0.2">
      <c r="A340" s="2" t="s">
        <v>98</v>
      </c>
      <c r="B340" s="2">
        <v>16</v>
      </c>
      <c r="C340" s="2">
        <v>333</v>
      </c>
      <c r="D340">
        <v>5000</v>
      </c>
      <c r="E340" t="s">
        <v>99</v>
      </c>
      <c r="F340" t="s">
        <v>85</v>
      </c>
      <c r="G340" s="1">
        <v>6.0600000000000001E-2</v>
      </c>
      <c r="H340" t="s">
        <v>4</v>
      </c>
      <c r="I340" t="s">
        <v>4</v>
      </c>
      <c r="J340" t="s">
        <v>4</v>
      </c>
      <c r="K340" t="s">
        <v>4</v>
      </c>
      <c r="L340" t="s">
        <v>4</v>
      </c>
      <c r="M340" t="s">
        <v>4</v>
      </c>
      <c r="N340" t="s">
        <v>100</v>
      </c>
      <c r="O340">
        <f>IF(Table1[[#This Row],[Min particle size um]]=333,40.37)</f>
        <v>40.369999999999997</v>
      </c>
    </row>
    <row r="341" spans="1:15" ht="14.25" customHeight="1" x14ac:dyDescent="0.2">
      <c r="A341" s="2" t="s">
        <v>98</v>
      </c>
      <c r="B341" s="2">
        <v>16</v>
      </c>
      <c r="C341" s="2">
        <v>333</v>
      </c>
      <c r="D341">
        <v>5000</v>
      </c>
      <c r="E341" t="s">
        <v>99</v>
      </c>
      <c r="F341" t="s">
        <v>85</v>
      </c>
      <c r="G341" s="1">
        <v>5.8900000000000001E-2</v>
      </c>
      <c r="H341" t="s">
        <v>4</v>
      </c>
      <c r="I341" t="s">
        <v>4</v>
      </c>
      <c r="J341" t="s">
        <v>4</v>
      </c>
      <c r="K341" t="s">
        <v>4</v>
      </c>
      <c r="L341" t="s">
        <v>4</v>
      </c>
      <c r="M341" t="s">
        <v>4</v>
      </c>
      <c r="N341" t="s">
        <v>100</v>
      </c>
      <c r="O341">
        <f>IF(Table1[[#This Row],[Min particle size um]]=333,40.37)</f>
        <v>40.369999999999997</v>
      </c>
    </row>
    <row r="342" spans="1:15" ht="14.25" customHeight="1" x14ac:dyDescent="0.2">
      <c r="A342" s="2" t="s">
        <v>98</v>
      </c>
      <c r="B342" s="2">
        <v>16</v>
      </c>
      <c r="C342" s="2">
        <v>333</v>
      </c>
      <c r="D342">
        <v>5000</v>
      </c>
      <c r="E342" t="s">
        <v>99</v>
      </c>
      <c r="F342" t="s">
        <v>85</v>
      </c>
      <c r="G342" s="1">
        <v>8.6499999999999994E-2</v>
      </c>
      <c r="H342" t="s">
        <v>4</v>
      </c>
      <c r="I342" t="s">
        <v>4</v>
      </c>
      <c r="J342" t="s">
        <v>4</v>
      </c>
      <c r="K342" t="s">
        <v>4</v>
      </c>
      <c r="L342" t="s">
        <v>4</v>
      </c>
      <c r="M342" t="s">
        <v>4</v>
      </c>
      <c r="N342" t="s">
        <v>100</v>
      </c>
      <c r="O342">
        <f>IF(Table1[[#This Row],[Min particle size um]]=333,40.37)</f>
        <v>40.369999999999997</v>
      </c>
    </row>
    <row r="343" spans="1:15" ht="14.25" customHeight="1" x14ac:dyDescent="0.2">
      <c r="A343" s="2" t="s">
        <v>98</v>
      </c>
      <c r="B343" s="2">
        <v>16</v>
      </c>
      <c r="C343" s="2">
        <v>333</v>
      </c>
      <c r="D343">
        <v>5000</v>
      </c>
      <c r="E343" t="s">
        <v>99</v>
      </c>
      <c r="F343" t="s">
        <v>85</v>
      </c>
      <c r="G343" s="1">
        <v>6.2300000000000003E-3</v>
      </c>
      <c r="H343" t="s">
        <v>4</v>
      </c>
      <c r="I343" t="s">
        <v>4</v>
      </c>
      <c r="J343" t="s">
        <v>4</v>
      </c>
      <c r="K343" t="s">
        <v>4</v>
      </c>
      <c r="L343" t="s">
        <v>4</v>
      </c>
      <c r="M343" t="s">
        <v>4</v>
      </c>
      <c r="N343" t="s">
        <v>100</v>
      </c>
      <c r="O343">
        <f>IF(Table1[[#This Row],[Min particle size um]]=333,40.37)</f>
        <v>40.369999999999997</v>
      </c>
    </row>
    <row r="344" spans="1:15" ht="14.25" customHeight="1" x14ac:dyDescent="0.2">
      <c r="A344" s="2" t="s">
        <v>98</v>
      </c>
      <c r="B344" s="2">
        <v>16</v>
      </c>
      <c r="C344" s="2">
        <v>333</v>
      </c>
      <c r="D344">
        <v>5000</v>
      </c>
      <c r="E344" t="s">
        <v>99</v>
      </c>
      <c r="F344" t="s">
        <v>85</v>
      </c>
      <c r="G344" s="1">
        <v>6.3899999999999998E-2</v>
      </c>
      <c r="H344" t="s">
        <v>4</v>
      </c>
      <c r="I344" t="s">
        <v>4</v>
      </c>
      <c r="J344" t="s">
        <v>4</v>
      </c>
      <c r="K344" t="s">
        <v>4</v>
      </c>
      <c r="L344" t="s">
        <v>4</v>
      </c>
      <c r="M344" t="s">
        <v>4</v>
      </c>
      <c r="N344" t="s">
        <v>100</v>
      </c>
      <c r="O344">
        <f>IF(Table1[[#This Row],[Min particle size um]]=333,40.37)</f>
        <v>40.369999999999997</v>
      </c>
    </row>
    <row r="345" spans="1:15" ht="14.25" customHeight="1" x14ac:dyDescent="0.2">
      <c r="A345" s="2" t="s">
        <v>98</v>
      </c>
      <c r="B345" s="2">
        <v>16</v>
      </c>
      <c r="C345" s="2">
        <v>333</v>
      </c>
      <c r="D345">
        <v>5000</v>
      </c>
      <c r="E345" t="s">
        <v>99</v>
      </c>
      <c r="F345" t="s">
        <v>85</v>
      </c>
      <c r="G345" s="1">
        <v>0.187</v>
      </c>
      <c r="H345" t="s">
        <v>4</v>
      </c>
      <c r="I345" t="s">
        <v>4</v>
      </c>
      <c r="J345" t="s">
        <v>4</v>
      </c>
      <c r="K345" t="s">
        <v>4</v>
      </c>
      <c r="L345" t="s">
        <v>4</v>
      </c>
      <c r="M345" t="s">
        <v>4</v>
      </c>
      <c r="N345" t="s">
        <v>100</v>
      </c>
      <c r="O345">
        <f>IF(Table1[[#This Row],[Min particle size um]]=333,40.37)</f>
        <v>40.369999999999997</v>
      </c>
    </row>
    <row r="346" spans="1:15" ht="14.25" customHeight="1" x14ac:dyDescent="0.2">
      <c r="A346" s="2" t="s">
        <v>128</v>
      </c>
      <c r="B346" s="2"/>
      <c r="C346" s="2">
        <v>800</v>
      </c>
      <c r="D346">
        <v>5000</v>
      </c>
      <c r="E346" t="s">
        <v>101</v>
      </c>
      <c r="F346" t="s">
        <v>138</v>
      </c>
      <c r="G346" s="1">
        <v>74</v>
      </c>
      <c r="H346" t="s">
        <v>4</v>
      </c>
      <c r="I346" t="s">
        <v>4</v>
      </c>
      <c r="J346" t="s">
        <v>4</v>
      </c>
      <c r="K346" t="s">
        <v>4</v>
      </c>
      <c r="L346" t="s">
        <v>4</v>
      </c>
      <c r="M346" t="s">
        <v>4</v>
      </c>
      <c r="N346" t="s">
        <v>103</v>
      </c>
      <c r="O346" t="b">
        <f>IF(Table1[[#This Row],[Min particle size um]]=333,40.37)</f>
        <v>0</v>
      </c>
    </row>
    <row r="347" spans="1:15" ht="14.25" customHeight="1" x14ac:dyDescent="0.2">
      <c r="A347" s="2" t="s">
        <v>128</v>
      </c>
      <c r="B347" s="2"/>
      <c r="C347" s="2">
        <v>800</v>
      </c>
      <c r="D347">
        <v>5000</v>
      </c>
      <c r="E347" t="s">
        <v>101</v>
      </c>
      <c r="F347" t="s">
        <v>138</v>
      </c>
      <c r="G347" s="1">
        <v>18</v>
      </c>
      <c r="H347" t="s">
        <v>4</v>
      </c>
      <c r="I347" t="s">
        <v>4</v>
      </c>
      <c r="J347" t="s">
        <v>4</v>
      </c>
      <c r="K347" t="s">
        <v>4</v>
      </c>
      <c r="L347" t="s">
        <v>4</v>
      </c>
      <c r="M347" t="s">
        <v>4</v>
      </c>
      <c r="N347" t="s">
        <v>103</v>
      </c>
      <c r="O347" t="b">
        <f>IF(Table1[[#This Row],[Min particle size um]]=333,40.37)</f>
        <v>0</v>
      </c>
    </row>
    <row r="348" spans="1:15" ht="14.25" customHeight="1" x14ac:dyDescent="0.2">
      <c r="A348" s="2" t="s">
        <v>128</v>
      </c>
      <c r="B348" s="2"/>
      <c r="C348" s="2">
        <v>800</v>
      </c>
      <c r="D348">
        <v>5000</v>
      </c>
      <c r="E348" t="s">
        <v>101</v>
      </c>
      <c r="F348" t="s">
        <v>138</v>
      </c>
      <c r="G348" s="1">
        <v>7</v>
      </c>
      <c r="H348" t="s">
        <v>4</v>
      </c>
      <c r="I348" t="s">
        <v>4</v>
      </c>
      <c r="J348" t="s">
        <v>4</v>
      </c>
      <c r="K348" t="s">
        <v>4</v>
      </c>
      <c r="L348" t="s">
        <v>4</v>
      </c>
      <c r="M348" t="s">
        <v>4</v>
      </c>
      <c r="N348" t="s">
        <v>103</v>
      </c>
      <c r="O348" t="b">
        <f>IF(Table1[[#This Row],[Min particle size um]]=333,40.37)</f>
        <v>0</v>
      </c>
    </row>
    <row r="349" spans="1:15" ht="14.25" customHeight="1" x14ac:dyDescent="0.2">
      <c r="A349" s="2" t="s">
        <v>128</v>
      </c>
      <c r="B349" s="2"/>
      <c r="C349" s="2">
        <v>800</v>
      </c>
      <c r="D349">
        <v>5000</v>
      </c>
      <c r="E349" t="s">
        <v>102</v>
      </c>
      <c r="F349" t="s">
        <v>138</v>
      </c>
      <c r="G349" s="1">
        <v>214</v>
      </c>
      <c r="H349" t="s">
        <v>4</v>
      </c>
      <c r="I349" t="s">
        <v>4</v>
      </c>
      <c r="J349" t="s">
        <v>4</v>
      </c>
      <c r="K349" t="s">
        <v>4</v>
      </c>
      <c r="L349" t="s">
        <v>4</v>
      </c>
      <c r="M349" t="s">
        <v>4</v>
      </c>
      <c r="N349" t="s">
        <v>103</v>
      </c>
      <c r="O349" t="b">
        <f>IF(Table1[[#This Row],[Min particle size um]]=333,40.37)</f>
        <v>0</v>
      </c>
    </row>
    <row r="350" spans="1:15" ht="28.35" customHeight="1" x14ac:dyDescent="0.2">
      <c r="A350" s="2" t="s">
        <v>128</v>
      </c>
      <c r="B350" s="2"/>
      <c r="C350" s="2">
        <v>800</v>
      </c>
      <c r="D350">
        <v>5000</v>
      </c>
      <c r="E350" t="s">
        <v>102</v>
      </c>
      <c r="F350" t="s">
        <v>138</v>
      </c>
      <c r="G350" s="1">
        <v>30</v>
      </c>
      <c r="H350" t="s">
        <v>4</v>
      </c>
      <c r="I350" t="s">
        <v>4</v>
      </c>
      <c r="J350" t="s">
        <v>4</v>
      </c>
      <c r="K350" t="s">
        <v>4</v>
      </c>
      <c r="L350" t="s">
        <v>4</v>
      </c>
      <c r="M350" t="s">
        <v>4</v>
      </c>
      <c r="N350" t="s">
        <v>103</v>
      </c>
      <c r="O350" t="b">
        <f>IF(Table1[[#This Row],[Min particle size um]]=333,40.37)</f>
        <v>0</v>
      </c>
    </row>
    <row r="351" spans="1:15" ht="14.25" customHeight="1" x14ac:dyDescent="0.2">
      <c r="A351" s="2" t="s">
        <v>128</v>
      </c>
      <c r="B351" s="2"/>
      <c r="C351" s="2">
        <v>800</v>
      </c>
      <c r="D351">
        <v>5000</v>
      </c>
      <c r="E351" t="s">
        <v>102</v>
      </c>
      <c r="F351" t="s">
        <v>138</v>
      </c>
      <c r="G351" s="1">
        <v>0</v>
      </c>
      <c r="H351" t="s">
        <v>4</v>
      </c>
      <c r="I351" t="s">
        <v>4</v>
      </c>
      <c r="J351" t="s">
        <v>4</v>
      </c>
      <c r="K351" t="s">
        <v>4</v>
      </c>
      <c r="L351" t="s">
        <v>4</v>
      </c>
      <c r="M351" t="s">
        <v>4</v>
      </c>
      <c r="N351" t="s">
        <v>103</v>
      </c>
      <c r="O351" t="b">
        <f>IF(Table1[[#This Row],[Min particle size um]]=333,40.37)</f>
        <v>0</v>
      </c>
    </row>
    <row r="352" spans="1:15" ht="14.25" customHeight="1" x14ac:dyDescent="0.2">
      <c r="A352" s="2" t="s">
        <v>128</v>
      </c>
      <c r="B352" s="2"/>
      <c r="C352" s="2">
        <v>800</v>
      </c>
      <c r="D352">
        <v>5000</v>
      </c>
      <c r="E352" t="s">
        <v>104</v>
      </c>
      <c r="F352" t="s">
        <v>138</v>
      </c>
      <c r="G352" s="1">
        <v>12900</v>
      </c>
      <c r="H352" t="s">
        <v>4</v>
      </c>
      <c r="I352" t="s">
        <v>4</v>
      </c>
      <c r="J352" t="s">
        <v>4</v>
      </c>
      <c r="K352" t="s">
        <v>4</v>
      </c>
      <c r="L352" t="s">
        <v>4</v>
      </c>
      <c r="M352" t="s">
        <v>4</v>
      </c>
      <c r="N352" t="s">
        <v>103</v>
      </c>
      <c r="O352" t="b">
        <f>IF(Table1[[#This Row],[Min particle size um]]=333,40.37)</f>
        <v>0</v>
      </c>
    </row>
    <row r="353" spans="1:15" ht="14.25" customHeight="1" x14ac:dyDescent="0.2">
      <c r="A353" s="2" t="s">
        <v>128</v>
      </c>
      <c r="B353" s="2"/>
      <c r="C353" s="2">
        <v>800</v>
      </c>
      <c r="D353">
        <v>5000</v>
      </c>
      <c r="E353" t="s">
        <v>104</v>
      </c>
      <c r="F353" t="s">
        <v>138</v>
      </c>
      <c r="G353" s="1">
        <v>36</v>
      </c>
      <c r="H353" t="s">
        <v>4</v>
      </c>
      <c r="I353" t="s">
        <v>4</v>
      </c>
      <c r="J353" t="s">
        <v>4</v>
      </c>
      <c r="K353" t="s">
        <v>4</v>
      </c>
      <c r="L353" t="s">
        <v>4</v>
      </c>
      <c r="M353" t="s">
        <v>4</v>
      </c>
      <c r="N353" t="s">
        <v>103</v>
      </c>
      <c r="O353" t="b">
        <f>IF(Table1[[#This Row],[Min particle size um]]=333,40.37)</f>
        <v>0</v>
      </c>
    </row>
    <row r="354" spans="1:15" ht="14.25" customHeight="1" x14ac:dyDescent="0.2">
      <c r="A354" s="2" t="s">
        <v>128</v>
      </c>
      <c r="B354" s="2"/>
      <c r="C354" s="2">
        <v>800</v>
      </c>
      <c r="D354">
        <v>5000</v>
      </c>
      <c r="E354" t="s">
        <v>104</v>
      </c>
      <c r="F354" t="s">
        <v>138</v>
      </c>
      <c r="G354" s="1">
        <v>22</v>
      </c>
      <c r="H354" t="s">
        <v>4</v>
      </c>
      <c r="I354" t="s">
        <v>4</v>
      </c>
      <c r="J354" t="s">
        <v>4</v>
      </c>
      <c r="K354" t="s">
        <v>4</v>
      </c>
      <c r="L354" t="s">
        <v>4</v>
      </c>
      <c r="M354" t="s">
        <v>4</v>
      </c>
      <c r="N354" t="s">
        <v>103</v>
      </c>
      <c r="O354" t="b">
        <f>IF(Table1[[#This Row],[Min particle size um]]=333,40.37)</f>
        <v>0</v>
      </c>
    </row>
    <row r="355" spans="1:15" ht="14.25" customHeight="1" x14ac:dyDescent="0.2">
      <c r="A355" s="2" t="s">
        <v>105</v>
      </c>
      <c r="B355" s="2">
        <v>16</v>
      </c>
      <c r="C355" s="2">
        <v>100</v>
      </c>
      <c r="D355">
        <v>5000</v>
      </c>
      <c r="E355" t="s">
        <v>80</v>
      </c>
      <c r="F355" t="s">
        <v>85</v>
      </c>
      <c r="G355" t="s">
        <v>4</v>
      </c>
      <c r="H355" s="1">
        <v>1.0900000000000001</v>
      </c>
      <c r="I355" s="1">
        <v>1.26E-2</v>
      </c>
      <c r="J355" t="s">
        <v>4</v>
      </c>
      <c r="K355" s="1">
        <v>3.2000000000000001E-2</v>
      </c>
      <c r="L355" t="s">
        <v>4</v>
      </c>
      <c r="M355" t="s">
        <v>12</v>
      </c>
      <c r="N355" t="s">
        <v>106</v>
      </c>
      <c r="O355" t="b">
        <f>IF(Table1[[#This Row],[Min particle size um]]=333,40.37)</f>
        <v>0</v>
      </c>
    </row>
    <row r="356" spans="1:15" ht="14.25" customHeight="1" x14ac:dyDescent="0.2">
      <c r="A356" s="2" t="s">
        <v>105</v>
      </c>
      <c r="B356" s="2">
        <v>16</v>
      </c>
      <c r="C356" s="2">
        <v>100</v>
      </c>
      <c r="D356">
        <v>5000</v>
      </c>
      <c r="E356" t="s">
        <v>80</v>
      </c>
      <c r="F356" t="s">
        <v>85</v>
      </c>
      <c r="G356" t="s">
        <v>4</v>
      </c>
      <c r="H356" s="1">
        <v>0</v>
      </c>
      <c r="I356" s="1">
        <v>42.6</v>
      </c>
      <c r="J356" t="s">
        <v>4</v>
      </c>
      <c r="K356" s="1">
        <v>1.0800000000000001E-2</v>
      </c>
      <c r="L356" t="s">
        <v>4</v>
      </c>
      <c r="M356" t="s">
        <v>12</v>
      </c>
      <c r="N356" t="s">
        <v>106</v>
      </c>
      <c r="O356" t="b">
        <f>IF(Table1[[#This Row],[Min particle size um]]=333,40.37)</f>
        <v>0</v>
      </c>
    </row>
    <row r="357" spans="1:15" ht="14.25" customHeight="1" x14ac:dyDescent="0.2">
      <c r="A357" s="2" t="s">
        <v>105</v>
      </c>
      <c r="B357" s="2">
        <v>16</v>
      </c>
      <c r="C357" s="2">
        <v>100</v>
      </c>
      <c r="D357">
        <v>5000</v>
      </c>
      <c r="E357" t="s">
        <v>80</v>
      </c>
      <c r="F357" t="s">
        <v>85</v>
      </c>
      <c r="G357" t="s">
        <v>4</v>
      </c>
      <c r="H357" s="1">
        <v>10.7</v>
      </c>
      <c r="I357" s="1">
        <v>36</v>
      </c>
      <c r="J357" t="s">
        <v>4</v>
      </c>
      <c r="K357" s="1">
        <v>75.5</v>
      </c>
      <c r="L357" t="s">
        <v>4</v>
      </c>
      <c r="M357" t="s">
        <v>12</v>
      </c>
      <c r="N357" t="s">
        <v>106</v>
      </c>
      <c r="O357" t="b">
        <f>IF(Table1[[#This Row],[Min particle size um]]=333,40.37)</f>
        <v>0</v>
      </c>
    </row>
    <row r="358" spans="1:15" ht="14.25" customHeight="1" x14ac:dyDescent="0.2">
      <c r="A358" s="2" t="s">
        <v>105</v>
      </c>
      <c r="B358" s="2">
        <v>16</v>
      </c>
      <c r="C358" s="2">
        <v>100</v>
      </c>
      <c r="D358">
        <v>5000</v>
      </c>
      <c r="E358" t="s">
        <v>80</v>
      </c>
      <c r="F358" t="s">
        <v>85</v>
      </c>
      <c r="G358" t="s">
        <v>4</v>
      </c>
      <c r="H358" s="1">
        <v>8.1300000000000008</v>
      </c>
      <c r="I358" s="1">
        <v>478</v>
      </c>
      <c r="J358" t="s">
        <v>4</v>
      </c>
      <c r="K358" s="1">
        <v>1420</v>
      </c>
      <c r="L358" t="s">
        <v>4</v>
      </c>
      <c r="M358" t="s">
        <v>12</v>
      </c>
      <c r="N358" t="s">
        <v>106</v>
      </c>
      <c r="O358" t="b">
        <f>IF(Table1[[#This Row],[Min particle size um]]=333,40.37)</f>
        <v>0</v>
      </c>
    </row>
    <row r="359" spans="1:15" ht="14.25" customHeight="1" x14ac:dyDescent="0.2">
      <c r="A359" s="2" t="s">
        <v>105</v>
      </c>
      <c r="B359" s="2">
        <v>16</v>
      </c>
      <c r="C359" s="2">
        <v>100</v>
      </c>
      <c r="D359">
        <v>5000</v>
      </c>
      <c r="E359" t="s">
        <v>80</v>
      </c>
      <c r="F359" t="s">
        <v>85</v>
      </c>
      <c r="G359" t="s">
        <v>4</v>
      </c>
      <c r="H359" s="1">
        <v>0</v>
      </c>
      <c r="I359" s="1">
        <v>198</v>
      </c>
      <c r="J359" t="s">
        <v>4</v>
      </c>
      <c r="K359" s="1">
        <v>592</v>
      </c>
      <c r="L359" t="s">
        <v>4</v>
      </c>
      <c r="M359" t="s">
        <v>12</v>
      </c>
      <c r="N359" t="s">
        <v>106</v>
      </c>
      <c r="O359" t="b">
        <f>IF(Table1[[#This Row],[Min particle size um]]=333,40.37)</f>
        <v>0</v>
      </c>
    </row>
    <row r="360" spans="1:15" ht="14.25" customHeight="1" x14ac:dyDescent="0.2">
      <c r="A360" s="2" t="s">
        <v>105</v>
      </c>
      <c r="B360" s="2">
        <v>16</v>
      </c>
      <c r="C360" s="2">
        <v>100</v>
      </c>
      <c r="D360">
        <v>5000</v>
      </c>
      <c r="E360" t="s">
        <v>80</v>
      </c>
      <c r="F360" t="s">
        <v>85</v>
      </c>
      <c r="G360" t="s">
        <v>4</v>
      </c>
      <c r="H360" s="1">
        <v>0</v>
      </c>
      <c r="I360" s="1">
        <v>5.22</v>
      </c>
      <c r="J360" t="s">
        <v>4</v>
      </c>
      <c r="K360" s="1">
        <v>10.3</v>
      </c>
      <c r="L360" t="s">
        <v>4</v>
      </c>
      <c r="M360" t="s">
        <v>12</v>
      </c>
      <c r="N360" t="s">
        <v>106</v>
      </c>
      <c r="O360" t="b">
        <f>IF(Table1[[#This Row],[Min particle size um]]=333,40.37)</f>
        <v>0</v>
      </c>
    </row>
    <row r="361" spans="1:15" ht="14.25" customHeight="1" x14ac:dyDescent="0.2">
      <c r="A361" s="2" t="s">
        <v>105</v>
      </c>
      <c r="B361" s="2">
        <v>16</v>
      </c>
      <c r="C361" s="2">
        <v>100</v>
      </c>
      <c r="D361">
        <v>5000</v>
      </c>
      <c r="E361" t="s">
        <v>80</v>
      </c>
      <c r="F361" t="s">
        <v>85</v>
      </c>
      <c r="G361" t="s">
        <v>4</v>
      </c>
      <c r="H361" s="1">
        <v>0</v>
      </c>
      <c r="I361" s="1">
        <v>1.1200000000000001</v>
      </c>
      <c r="J361" t="s">
        <v>4</v>
      </c>
      <c r="K361" s="1">
        <v>3.36</v>
      </c>
      <c r="L361" t="s">
        <v>4</v>
      </c>
      <c r="M361" t="s">
        <v>12</v>
      </c>
      <c r="N361" t="s">
        <v>106</v>
      </c>
      <c r="O361" t="b">
        <f>IF(Table1[[#This Row],[Min particle size um]]=333,40.37)</f>
        <v>0</v>
      </c>
    </row>
    <row r="362" spans="1:15" ht="14.25" customHeight="1" x14ac:dyDescent="0.2">
      <c r="A362" s="2" t="s">
        <v>105</v>
      </c>
      <c r="B362" s="2">
        <v>16</v>
      </c>
      <c r="C362" s="2">
        <v>100</v>
      </c>
      <c r="D362">
        <v>5000</v>
      </c>
      <c r="E362" t="s">
        <v>80</v>
      </c>
      <c r="F362" t="s">
        <v>85</v>
      </c>
      <c r="G362" t="s">
        <v>4</v>
      </c>
      <c r="H362" s="1">
        <v>379</v>
      </c>
      <c r="I362" s="1">
        <v>555</v>
      </c>
      <c r="J362" t="s">
        <v>4</v>
      </c>
      <c r="K362" s="1">
        <v>834</v>
      </c>
      <c r="L362" t="s">
        <v>4</v>
      </c>
      <c r="M362" t="s">
        <v>12</v>
      </c>
      <c r="N362" t="s">
        <v>106</v>
      </c>
      <c r="O362" t="b">
        <f>IF(Table1[[#This Row],[Min particle size um]]=333,40.37)</f>
        <v>0</v>
      </c>
    </row>
    <row r="363" spans="1:15" ht="14.25" customHeight="1" x14ac:dyDescent="0.2">
      <c r="A363" s="2" t="s">
        <v>105</v>
      </c>
      <c r="B363" s="2">
        <v>16</v>
      </c>
      <c r="C363" s="2">
        <v>100</v>
      </c>
      <c r="D363">
        <v>5000</v>
      </c>
      <c r="E363" t="s">
        <v>80</v>
      </c>
      <c r="F363" t="s">
        <v>85</v>
      </c>
      <c r="G363" t="s">
        <v>4</v>
      </c>
      <c r="H363" s="1">
        <v>395</v>
      </c>
      <c r="I363" s="1">
        <v>466</v>
      </c>
      <c r="J363" t="s">
        <v>4</v>
      </c>
      <c r="K363" s="1">
        <v>563</v>
      </c>
      <c r="L363" t="s">
        <v>4</v>
      </c>
      <c r="M363" t="s">
        <v>12</v>
      </c>
      <c r="N363" t="s">
        <v>106</v>
      </c>
      <c r="O363" t="b">
        <f>IF(Table1[[#This Row],[Min particle size um]]=333,40.37)</f>
        <v>0</v>
      </c>
    </row>
    <row r="364" spans="1:15" ht="14.25" customHeight="1" x14ac:dyDescent="0.2">
      <c r="A364" s="2" t="s">
        <v>105</v>
      </c>
      <c r="B364" s="2">
        <v>16</v>
      </c>
      <c r="C364" s="2">
        <v>100</v>
      </c>
      <c r="D364">
        <v>5000</v>
      </c>
      <c r="E364" t="s">
        <v>108</v>
      </c>
      <c r="F364" t="s">
        <v>85</v>
      </c>
      <c r="G364" t="s">
        <v>4</v>
      </c>
      <c r="H364" s="1">
        <v>2.35</v>
      </c>
      <c r="I364" t="s">
        <v>4</v>
      </c>
      <c r="J364" t="s">
        <v>4</v>
      </c>
      <c r="K364" s="1">
        <v>5.86</v>
      </c>
      <c r="L364" t="s">
        <v>4</v>
      </c>
      <c r="M364" t="s">
        <v>107</v>
      </c>
      <c r="N364" t="s">
        <v>106</v>
      </c>
      <c r="O364" t="b">
        <f>IF(Table1[[#This Row],[Min particle size um]]=333,40.37)</f>
        <v>0</v>
      </c>
    </row>
    <row r="365" spans="1:15" ht="14.25" customHeight="1" x14ac:dyDescent="0.2">
      <c r="A365" s="2" t="s">
        <v>105</v>
      </c>
      <c r="B365" s="2">
        <v>16</v>
      </c>
      <c r="C365" s="2">
        <v>100</v>
      </c>
      <c r="D365">
        <v>5000</v>
      </c>
      <c r="E365" t="s">
        <v>108</v>
      </c>
      <c r="F365" t="s">
        <v>85</v>
      </c>
      <c r="G365" s="1">
        <v>4.6900000000000004</v>
      </c>
      <c r="H365" t="s">
        <v>4</v>
      </c>
      <c r="I365" t="s">
        <v>4</v>
      </c>
      <c r="J365" t="s">
        <v>4</v>
      </c>
      <c r="K365" t="s">
        <v>4</v>
      </c>
      <c r="L365" t="s">
        <v>4</v>
      </c>
      <c r="M365" t="s">
        <v>4</v>
      </c>
      <c r="N365" t="s">
        <v>106</v>
      </c>
      <c r="O365" t="b">
        <f>IF(Table1[[#This Row],[Min particle size um]]=333,40.37)</f>
        <v>0</v>
      </c>
    </row>
    <row r="366" spans="1:15" ht="14.25" customHeight="1" x14ac:dyDescent="0.2">
      <c r="A366" s="2" t="s">
        <v>105</v>
      </c>
      <c r="B366" s="2">
        <v>16</v>
      </c>
      <c r="C366" s="2">
        <v>100</v>
      </c>
      <c r="D366">
        <v>5000</v>
      </c>
      <c r="E366" t="s">
        <v>108</v>
      </c>
      <c r="F366" t="s">
        <v>85</v>
      </c>
      <c r="G366" t="s">
        <v>4</v>
      </c>
      <c r="H366" s="1">
        <v>696</v>
      </c>
      <c r="I366" t="s">
        <v>4</v>
      </c>
      <c r="J366" t="s">
        <v>4</v>
      </c>
      <c r="K366" s="1">
        <v>706</v>
      </c>
      <c r="L366" t="s">
        <v>4</v>
      </c>
      <c r="M366" t="s">
        <v>107</v>
      </c>
      <c r="N366" t="s">
        <v>106</v>
      </c>
      <c r="O366" t="b">
        <f>IF(Table1[[#This Row],[Min particle size um]]=333,40.37)</f>
        <v>0</v>
      </c>
    </row>
    <row r="367" spans="1:15" ht="14.25" customHeight="1" x14ac:dyDescent="0.2">
      <c r="A367" s="2" t="s">
        <v>105</v>
      </c>
      <c r="B367" s="2">
        <v>16</v>
      </c>
      <c r="C367" s="2">
        <v>100</v>
      </c>
      <c r="D367">
        <v>5000</v>
      </c>
      <c r="E367" t="s">
        <v>108</v>
      </c>
      <c r="F367" t="s">
        <v>85</v>
      </c>
      <c r="G367" t="s">
        <v>4</v>
      </c>
      <c r="H367" s="1">
        <v>44.5</v>
      </c>
      <c r="I367" s="1">
        <v>1040</v>
      </c>
      <c r="J367" t="s">
        <v>4</v>
      </c>
      <c r="K367" s="1">
        <v>1980</v>
      </c>
      <c r="L367" t="s">
        <v>4</v>
      </c>
      <c r="M367" t="s">
        <v>12</v>
      </c>
      <c r="N367" t="s">
        <v>106</v>
      </c>
      <c r="O367" t="b">
        <f>IF(Table1[[#This Row],[Min particle size um]]=333,40.37)</f>
        <v>0</v>
      </c>
    </row>
    <row r="368" spans="1:15" ht="14.25" customHeight="1" x14ac:dyDescent="0.2">
      <c r="A368" s="2" t="s">
        <v>105</v>
      </c>
      <c r="B368" s="2">
        <v>16</v>
      </c>
      <c r="C368" s="2">
        <v>100</v>
      </c>
      <c r="D368">
        <v>5000</v>
      </c>
      <c r="E368" t="s">
        <v>108</v>
      </c>
      <c r="F368" t="s">
        <v>85</v>
      </c>
      <c r="G368" t="s">
        <v>4</v>
      </c>
      <c r="H368" s="1">
        <v>12.1</v>
      </c>
      <c r="I368" s="1">
        <v>32.200000000000003</v>
      </c>
      <c r="J368" t="s">
        <v>4</v>
      </c>
      <c r="K368" s="1">
        <v>64.3</v>
      </c>
      <c r="L368" t="s">
        <v>4</v>
      </c>
      <c r="M368" t="s">
        <v>12</v>
      </c>
      <c r="N368" t="s">
        <v>106</v>
      </c>
      <c r="O368" t="b">
        <f>IF(Table1[[#This Row],[Min particle size um]]=333,40.37)</f>
        <v>0</v>
      </c>
    </row>
    <row r="369" spans="1:15" ht="14.25" customHeight="1" x14ac:dyDescent="0.2">
      <c r="A369" s="2" t="s">
        <v>105</v>
      </c>
      <c r="B369" s="2">
        <v>16</v>
      </c>
      <c r="C369" s="2">
        <v>100</v>
      </c>
      <c r="D369">
        <v>5000</v>
      </c>
      <c r="E369" t="s">
        <v>84</v>
      </c>
      <c r="F369" t="s">
        <v>85</v>
      </c>
      <c r="G369" t="s">
        <v>4</v>
      </c>
      <c r="H369" s="1">
        <v>107</v>
      </c>
      <c r="I369" t="s">
        <v>4</v>
      </c>
      <c r="J369" t="s">
        <v>4</v>
      </c>
      <c r="K369" s="1">
        <v>3180</v>
      </c>
      <c r="L369" t="s">
        <v>4</v>
      </c>
      <c r="M369" t="s">
        <v>107</v>
      </c>
      <c r="N369" t="s">
        <v>106</v>
      </c>
      <c r="O369" t="b">
        <f>IF(Table1[[#This Row],[Min particle size um]]=333,40.37)</f>
        <v>0</v>
      </c>
    </row>
    <row r="370" spans="1:15" ht="14.25" customHeight="1" x14ac:dyDescent="0.2">
      <c r="A370" t="s">
        <v>105</v>
      </c>
      <c r="B370" s="2">
        <v>16</v>
      </c>
      <c r="C370" s="2">
        <v>100</v>
      </c>
      <c r="D370">
        <v>5000</v>
      </c>
      <c r="E370" t="s">
        <v>84</v>
      </c>
      <c r="F370" t="s">
        <v>85</v>
      </c>
      <c r="G370" t="s">
        <v>4</v>
      </c>
      <c r="H370" s="1">
        <v>93.1</v>
      </c>
      <c r="I370" s="1">
        <v>728</v>
      </c>
      <c r="J370" t="s">
        <v>4</v>
      </c>
      <c r="K370" s="1">
        <v>1120</v>
      </c>
      <c r="L370" t="s">
        <v>4</v>
      </c>
      <c r="M370" t="s">
        <v>12</v>
      </c>
      <c r="N370" t="s">
        <v>106</v>
      </c>
      <c r="O370" t="b">
        <f>IF(Table1[[#This Row],[Min particle size um]]=333,40.37)</f>
        <v>0</v>
      </c>
    </row>
    <row r="371" spans="1:15" ht="14.25" customHeight="1" x14ac:dyDescent="0.2">
      <c r="A371" t="s">
        <v>105</v>
      </c>
      <c r="B371" s="2">
        <v>16</v>
      </c>
      <c r="C371" s="2">
        <v>100</v>
      </c>
      <c r="D371">
        <v>5000</v>
      </c>
      <c r="E371" t="s">
        <v>84</v>
      </c>
      <c r="F371" t="s">
        <v>85</v>
      </c>
      <c r="G371" t="s">
        <v>4</v>
      </c>
      <c r="H371" s="1">
        <v>4.2699999999999996</v>
      </c>
      <c r="I371" s="1">
        <v>4.8499999999999996</v>
      </c>
      <c r="J371" t="s">
        <v>4</v>
      </c>
      <c r="K371" s="1">
        <v>5.26</v>
      </c>
      <c r="L371" t="s">
        <v>4</v>
      </c>
      <c r="M371" t="s">
        <v>12</v>
      </c>
      <c r="N371" t="s">
        <v>106</v>
      </c>
      <c r="O371" t="b">
        <f>IF(Table1[[#This Row],[Min particle size um]]=333,40.37)</f>
        <v>0</v>
      </c>
    </row>
    <row r="372" spans="1:15" ht="14.25" customHeight="1" x14ac:dyDescent="0.2">
      <c r="A372" t="s">
        <v>105</v>
      </c>
      <c r="B372" s="2">
        <v>16</v>
      </c>
      <c r="C372" s="2">
        <v>100</v>
      </c>
      <c r="D372">
        <v>5000</v>
      </c>
      <c r="E372" t="s">
        <v>84</v>
      </c>
      <c r="F372" t="s">
        <v>85</v>
      </c>
      <c r="G372" t="s">
        <v>4</v>
      </c>
      <c r="H372" s="1">
        <v>8.1</v>
      </c>
      <c r="I372" s="1">
        <v>122</v>
      </c>
      <c r="J372" t="s">
        <v>4</v>
      </c>
      <c r="K372" s="1">
        <v>250</v>
      </c>
      <c r="L372" t="s">
        <v>4</v>
      </c>
      <c r="M372" t="s">
        <v>12</v>
      </c>
      <c r="N372" t="s">
        <v>106</v>
      </c>
      <c r="O372" t="b">
        <f>IF(Table1[[#This Row],[Min particle size um]]=333,40.37)</f>
        <v>0</v>
      </c>
    </row>
    <row r="373" spans="1:15" ht="14.25" customHeight="1" x14ac:dyDescent="0.2">
      <c r="A373" t="s">
        <v>105</v>
      </c>
      <c r="B373" s="2">
        <v>16</v>
      </c>
      <c r="C373" s="2">
        <v>100</v>
      </c>
      <c r="D373">
        <v>5000</v>
      </c>
      <c r="E373" t="s">
        <v>84</v>
      </c>
      <c r="F373" t="s">
        <v>85</v>
      </c>
      <c r="G373" t="s">
        <v>4</v>
      </c>
      <c r="H373" s="1">
        <v>8.56</v>
      </c>
      <c r="I373" s="1">
        <v>24.2</v>
      </c>
      <c r="J373" t="s">
        <v>4</v>
      </c>
      <c r="K373" s="1">
        <v>49.1</v>
      </c>
      <c r="L373" t="s">
        <v>4</v>
      </c>
      <c r="M373" t="s">
        <v>12</v>
      </c>
      <c r="N373" t="s">
        <v>106</v>
      </c>
      <c r="O373" t="b">
        <f>IF(Table1[[#This Row],[Min particle size um]]=333,40.37)</f>
        <v>0</v>
      </c>
    </row>
    <row r="374" spans="1:15" ht="14.25" customHeight="1" x14ac:dyDescent="0.2">
      <c r="A374" t="s">
        <v>105</v>
      </c>
      <c r="B374" s="2">
        <v>16</v>
      </c>
      <c r="C374" s="2">
        <v>100</v>
      </c>
      <c r="D374">
        <v>5000</v>
      </c>
      <c r="E374" t="s">
        <v>84</v>
      </c>
      <c r="F374" t="s">
        <v>85</v>
      </c>
      <c r="G374" t="s">
        <v>4</v>
      </c>
      <c r="H374" s="1">
        <v>0</v>
      </c>
      <c r="I374" s="1">
        <v>3.22</v>
      </c>
      <c r="J374" t="s">
        <v>4</v>
      </c>
      <c r="K374" s="1">
        <v>9.66</v>
      </c>
      <c r="L374" t="s">
        <v>4</v>
      </c>
      <c r="M374" t="s">
        <v>12</v>
      </c>
      <c r="N374" t="s">
        <v>106</v>
      </c>
      <c r="O374" t="b">
        <f>IF(Table1[[#This Row],[Min particle size um]]=333,40.37)</f>
        <v>0</v>
      </c>
    </row>
    <row r="375" spans="1:15" ht="14.25" customHeight="1" x14ac:dyDescent="0.2">
      <c r="A375" t="s">
        <v>105</v>
      </c>
      <c r="B375" s="2">
        <v>16</v>
      </c>
      <c r="C375" s="2">
        <v>100</v>
      </c>
      <c r="D375">
        <v>5000</v>
      </c>
      <c r="E375" t="s">
        <v>84</v>
      </c>
      <c r="F375" t="s">
        <v>85</v>
      </c>
      <c r="G375" t="s">
        <v>4</v>
      </c>
      <c r="H375" s="1">
        <v>1.6</v>
      </c>
      <c r="I375" s="1">
        <v>162</v>
      </c>
      <c r="J375" t="s">
        <v>4</v>
      </c>
      <c r="K375" s="1">
        <v>472</v>
      </c>
      <c r="L375" t="s">
        <v>4</v>
      </c>
      <c r="M375" t="s">
        <v>12</v>
      </c>
      <c r="N375" t="s">
        <v>106</v>
      </c>
      <c r="O375" t="b">
        <f>IF(Table1[[#This Row],[Min particle size um]]=333,40.37)</f>
        <v>0</v>
      </c>
    </row>
    <row r="376" spans="1:15" ht="14.25" customHeight="1" x14ac:dyDescent="0.2">
      <c r="A376" t="s">
        <v>105</v>
      </c>
      <c r="B376" s="2">
        <v>16</v>
      </c>
      <c r="C376" s="2">
        <v>100</v>
      </c>
      <c r="D376">
        <v>5000</v>
      </c>
      <c r="E376" t="s">
        <v>84</v>
      </c>
      <c r="F376" t="s">
        <v>85</v>
      </c>
      <c r="G376" t="s">
        <v>4</v>
      </c>
      <c r="H376" s="1">
        <v>1.62</v>
      </c>
      <c r="I376" s="1">
        <v>2.2599999999999998</v>
      </c>
      <c r="J376" t="s">
        <v>4</v>
      </c>
      <c r="K376" s="1">
        <v>3.39</v>
      </c>
      <c r="L376" t="s">
        <v>4</v>
      </c>
      <c r="M376" t="s">
        <v>12</v>
      </c>
      <c r="N376" t="s">
        <v>106</v>
      </c>
      <c r="O376" t="b">
        <f>IF(Table1[[#This Row],[Min particle size um]]=333,40.37)</f>
        <v>0</v>
      </c>
    </row>
    <row r="377" spans="1:15" ht="14.25" customHeight="1" x14ac:dyDescent="0.2">
      <c r="A377" t="s">
        <v>105</v>
      </c>
      <c r="B377" s="2">
        <v>16</v>
      </c>
      <c r="C377" s="2">
        <v>100</v>
      </c>
      <c r="D377">
        <v>5000</v>
      </c>
      <c r="E377" t="s">
        <v>84</v>
      </c>
      <c r="F377" t="s">
        <v>85</v>
      </c>
      <c r="G377" t="s">
        <v>4</v>
      </c>
      <c r="H377" s="1">
        <v>11.2</v>
      </c>
      <c r="I377" s="1">
        <v>688</v>
      </c>
      <c r="J377" t="s">
        <v>4</v>
      </c>
      <c r="K377" s="1">
        <v>2020</v>
      </c>
      <c r="L377" t="s">
        <v>4</v>
      </c>
      <c r="M377" t="s">
        <v>12</v>
      </c>
      <c r="N377" t="s">
        <v>106</v>
      </c>
      <c r="O377" t="b">
        <f>IF(Table1[[#This Row],[Min particle size um]]=333,40.37)</f>
        <v>0</v>
      </c>
    </row>
    <row r="378" spans="1:15" ht="14.25" customHeight="1" x14ac:dyDescent="0.2">
      <c r="A378" t="s">
        <v>105</v>
      </c>
      <c r="B378" s="2">
        <v>16</v>
      </c>
      <c r="C378" s="2">
        <v>100</v>
      </c>
      <c r="D378">
        <v>5000</v>
      </c>
      <c r="E378" t="s">
        <v>84</v>
      </c>
      <c r="F378" t="s">
        <v>85</v>
      </c>
      <c r="G378" t="s">
        <v>4</v>
      </c>
      <c r="H378" s="1">
        <v>1080</v>
      </c>
      <c r="I378" s="1">
        <v>1150</v>
      </c>
      <c r="J378" t="s">
        <v>4</v>
      </c>
      <c r="K378" s="1">
        <v>1280</v>
      </c>
      <c r="L378" t="s">
        <v>4</v>
      </c>
      <c r="M378" t="s">
        <v>12</v>
      </c>
      <c r="N378" t="s">
        <v>106</v>
      </c>
      <c r="O378" t="b">
        <f>IF(Table1[[#This Row],[Min particle size um]]=333,40.37)</f>
        <v>0</v>
      </c>
    </row>
    <row r="379" spans="1:15" ht="14.25" customHeight="1" x14ac:dyDescent="0.2">
      <c r="A379" t="s">
        <v>105</v>
      </c>
      <c r="B379" s="2">
        <v>16</v>
      </c>
      <c r="C379" s="2">
        <v>100</v>
      </c>
      <c r="D379">
        <v>5000</v>
      </c>
      <c r="E379" t="s">
        <v>84</v>
      </c>
      <c r="F379" t="s">
        <v>85</v>
      </c>
      <c r="G379" t="s">
        <v>4</v>
      </c>
      <c r="H379" s="1">
        <v>14.1</v>
      </c>
      <c r="I379" s="1">
        <v>18.600000000000001</v>
      </c>
      <c r="J379" t="s">
        <v>4</v>
      </c>
      <c r="K379" s="1">
        <v>21.6</v>
      </c>
      <c r="L379" t="s">
        <v>4</v>
      </c>
      <c r="M379" t="s">
        <v>12</v>
      </c>
      <c r="N379" t="s">
        <v>106</v>
      </c>
      <c r="O379" t="b">
        <f>IF(Table1[[#This Row],[Min particle size um]]=333,40.37)</f>
        <v>0</v>
      </c>
    </row>
    <row r="380" spans="1:15" ht="14.25" customHeight="1" x14ac:dyDescent="0.2">
      <c r="A380" t="s">
        <v>105</v>
      </c>
      <c r="B380" s="2">
        <v>16</v>
      </c>
      <c r="C380" s="2">
        <v>100</v>
      </c>
      <c r="D380">
        <v>5000</v>
      </c>
      <c r="E380" t="s">
        <v>84</v>
      </c>
      <c r="F380" t="s">
        <v>85</v>
      </c>
      <c r="G380" t="s">
        <v>4</v>
      </c>
      <c r="H380" s="1">
        <v>15.8</v>
      </c>
      <c r="I380" s="1">
        <v>357</v>
      </c>
      <c r="J380" t="s">
        <v>4</v>
      </c>
      <c r="K380" s="1">
        <v>992</v>
      </c>
      <c r="L380" t="s">
        <v>4</v>
      </c>
      <c r="M380" t="s">
        <v>12</v>
      </c>
      <c r="N380" t="s">
        <v>106</v>
      </c>
      <c r="O380" t="b">
        <f>IF(Table1[[#This Row],[Min particle size um]]=333,40.37)</f>
        <v>0</v>
      </c>
    </row>
    <row r="381" spans="1:15" ht="14.25" customHeight="1" x14ac:dyDescent="0.2">
      <c r="A381" t="s">
        <v>105</v>
      </c>
      <c r="B381" s="2">
        <v>16</v>
      </c>
      <c r="C381" s="2">
        <v>100</v>
      </c>
      <c r="D381">
        <v>5000</v>
      </c>
      <c r="E381" t="s">
        <v>84</v>
      </c>
      <c r="F381" t="s">
        <v>85</v>
      </c>
      <c r="G381" t="s">
        <v>4</v>
      </c>
      <c r="H381" s="1">
        <v>5.31</v>
      </c>
      <c r="I381" s="1">
        <v>195</v>
      </c>
      <c r="J381" t="s">
        <v>4</v>
      </c>
      <c r="K381" s="1">
        <v>574</v>
      </c>
      <c r="L381" t="s">
        <v>4</v>
      </c>
      <c r="M381" t="s">
        <v>12</v>
      </c>
      <c r="N381" t="s">
        <v>106</v>
      </c>
      <c r="O381" t="b">
        <f>IF(Table1[[#This Row],[Min particle size um]]=333,40.37)</f>
        <v>0</v>
      </c>
    </row>
    <row r="382" spans="1:15" ht="14.25" customHeight="1" x14ac:dyDescent="0.2">
      <c r="A382" t="s">
        <v>105</v>
      </c>
      <c r="B382" s="2">
        <v>16</v>
      </c>
      <c r="C382" s="2">
        <v>100</v>
      </c>
      <c r="D382">
        <v>5000</v>
      </c>
      <c r="E382" t="s">
        <v>84</v>
      </c>
      <c r="F382" t="s">
        <v>85</v>
      </c>
      <c r="G382" t="s">
        <v>4</v>
      </c>
      <c r="H382" s="1">
        <v>6.46</v>
      </c>
      <c r="I382" s="1">
        <v>82.6</v>
      </c>
      <c r="J382" t="s">
        <v>4</v>
      </c>
      <c r="K382" s="1">
        <v>170</v>
      </c>
      <c r="L382" t="s">
        <v>4</v>
      </c>
      <c r="M382" t="s">
        <v>12</v>
      </c>
      <c r="N382" t="s">
        <v>106</v>
      </c>
      <c r="O382" t="b">
        <f>IF(Table1[[#This Row],[Min particle size um]]=333,40.37)</f>
        <v>0</v>
      </c>
    </row>
    <row r="383" spans="1:15" ht="14.25" customHeight="1" x14ac:dyDescent="0.2">
      <c r="A383" t="s">
        <v>105</v>
      </c>
      <c r="B383" s="2">
        <v>16</v>
      </c>
      <c r="C383" s="2">
        <v>100</v>
      </c>
      <c r="D383">
        <v>5000</v>
      </c>
      <c r="E383" t="s">
        <v>84</v>
      </c>
      <c r="F383" t="s">
        <v>85</v>
      </c>
      <c r="G383" t="s">
        <v>4</v>
      </c>
      <c r="H383" s="1">
        <v>51.8</v>
      </c>
      <c r="I383" s="1">
        <v>222</v>
      </c>
      <c r="J383" t="s">
        <v>4</v>
      </c>
      <c r="K383" s="1">
        <v>496</v>
      </c>
      <c r="L383" t="s">
        <v>4</v>
      </c>
      <c r="M383" t="s">
        <v>12</v>
      </c>
      <c r="N383" t="s">
        <v>106</v>
      </c>
      <c r="O383" t="b">
        <f>IF(Table1[[#This Row],[Min particle size um]]=333,40.37)</f>
        <v>0</v>
      </c>
    </row>
    <row r="384" spans="1:15" ht="14.25" customHeight="1" x14ac:dyDescent="0.2">
      <c r="A384" t="s">
        <v>105</v>
      </c>
      <c r="B384" s="2">
        <v>16</v>
      </c>
      <c r="C384" s="2">
        <v>100</v>
      </c>
      <c r="D384">
        <v>5000</v>
      </c>
      <c r="E384" t="s">
        <v>84</v>
      </c>
      <c r="F384" t="s">
        <v>85</v>
      </c>
      <c r="G384" t="s">
        <v>4</v>
      </c>
      <c r="H384" s="1">
        <v>11.3</v>
      </c>
      <c r="I384" s="1">
        <v>45.8</v>
      </c>
      <c r="J384" t="s">
        <v>4</v>
      </c>
      <c r="K384" s="1">
        <v>67.7</v>
      </c>
      <c r="L384" t="s">
        <v>4</v>
      </c>
      <c r="M384" t="s">
        <v>12</v>
      </c>
      <c r="N384" t="s">
        <v>106</v>
      </c>
      <c r="O384" t="b">
        <f>IF(Table1[[#This Row],[Min particle size um]]=333,40.37)</f>
        <v>0</v>
      </c>
    </row>
    <row r="385" spans="1:15" ht="14.25" customHeight="1" x14ac:dyDescent="0.2">
      <c r="A385" t="s">
        <v>105</v>
      </c>
      <c r="B385" s="2">
        <v>16</v>
      </c>
      <c r="C385" s="2">
        <v>100</v>
      </c>
      <c r="D385">
        <v>5000</v>
      </c>
      <c r="E385" t="s">
        <v>84</v>
      </c>
      <c r="F385" t="s">
        <v>85</v>
      </c>
      <c r="G385" t="s">
        <v>4</v>
      </c>
      <c r="H385" s="1">
        <v>3.3</v>
      </c>
      <c r="I385" s="1">
        <v>286</v>
      </c>
      <c r="J385" t="s">
        <v>4</v>
      </c>
      <c r="K385" s="1">
        <v>846</v>
      </c>
      <c r="L385" t="s">
        <v>4</v>
      </c>
      <c r="M385" t="s">
        <v>12</v>
      </c>
      <c r="N385" t="s">
        <v>106</v>
      </c>
      <c r="O385" t="b">
        <f>IF(Table1[[#This Row],[Min particle size um]]=333,40.37)</f>
        <v>0</v>
      </c>
    </row>
    <row r="386" spans="1:15" ht="14.25" customHeight="1" x14ac:dyDescent="0.2">
      <c r="A386" t="s">
        <v>105</v>
      </c>
      <c r="B386" s="2">
        <v>16</v>
      </c>
      <c r="C386" s="2">
        <v>100</v>
      </c>
      <c r="D386">
        <v>5000</v>
      </c>
      <c r="E386" t="s">
        <v>84</v>
      </c>
      <c r="F386" t="s">
        <v>85</v>
      </c>
      <c r="G386" t="s">
        <v>4</v>
      </c>
      <c r="H386" s="1">
        <v>4.9400000000000004</v>
      </c>
      <c r="I386" s="1">
        <v>14</v>
      </c>
      <c r="J386" t="s">
        <v>4</v>
      </c>
      <c r="K386" s="1">
        <v>19.8</v>
      </c>
      <c r="L386" t="s">
        <v>4</v>
      </c>
      <c r="M386" t="s">
        <v>12</v>
      </c>
      <c r="N386" t="s">
        <v>106</v>
      </c>
      <c r="O386" t="b">
        <f>IF(Table1[[#This Row],[Min particle size um]]=333,40.37)</f>
        <v>0</v>
      </c>
    </row>
    <row r="387" spans="1:15" ht="14.25" customHeight="1" x14ac:dyDescent="0.2">
      <c r="A387" t="s">
        <v>105</v>
      </c>
      <c r="B387" s="2">
        <v>16</v>
      </c>
      <c r="C387" s="2">
        <v>100</v>
      </c>
      <c r="D387">
        <v>5000</v>
      </c>
      <c r="E387" t="s">
        <v>84</v>
      </c>
      <c r="F387" t="s">
        <v>85</v>
      </c>
      <c r="G387" t="s">
        <v>4</v>
      </c>
      <c r="H387" s="1">
        <v>3.71</v>
      </c>
      <c r="I387" s="1">
        <v>131</v>
      </c>
      <c r="J387" t="s">
        <v>4</v>
      </c>
      <c r="K387" s="1">
        <v>274</v>
      </c>
      <c r="L387" t="s">
        <v>4</v>
      </c>
      <c r="M387" t="s">
        <v>12</v>
      </c>
      <c r="N387" t="s">
        <v>106</v>
      </c>
      <c r="O387" t="b">
        <f>IF(Table1[[#This Row],[Min particle size um]]=333,40.37)</f>
        <v>0</v>
      </c>
    </row>
    <row r="388" spans="1:15" ht="14.25" customHeight="1" x14ac:dyDescent="0.2">
      <c r="A388" t="s">
        <v>105</v>
      </c>
      <c r="B388" s="2">
        <v>16</v>
      </c>
      <c r="C388" s="2">
        <v>100</v>
      </c>
      <c r="D388">
        <v>5000</v>
      </c>
      <c r="E388" t="s">
        <v>84</v>
      </c>
      <c r="F388" t="s">
        <v>85</v>
      </c>
      <c r="G388" t="s">
        <v>4</v>
      </c>
      <c r="H388" s="1">
        <v>27</v>
      </c>
      <c r="I388" s="1">
        <v>87.5</v>
      </c>
      <c r="J388" t="s">
        <v>4</v>
      </c>
      <c r="K388" s="1">
        <v>165</v>
      </c>
      <c r="L388" t="s">
        <v>4</v>
      </c>
      <c r="M388" t="s">
        <v>12</v>
      </c>
      <c r="N388" t="s">
        <v>106</v>
      </c>
      <c r="O388" t="b">
        <f>IF(Table1[[#This Row],[Min particle size um]]=333,40.37)</f>
        <v>0</v>
      </c>
    </row>
    <row r="389" spans="1:15" ht="14.25" customHeight="1" x14ac:dyDescent="0.2">
      <c r="A389" t="s">
        <v>105</v>
      </c>
      <c r="B389" s="2">
        <v>16</v>
      </c>
      <c r="C389" s="2">
        <v>100</v>
      </c>
      <c r="D389">
        <v>5000</v>
      </c>
      <c r="E389" t="s">
        <v>84</v>
      </c>
      <c r="F389" t="s">
        <v>85</v>
      </c>
      <c r="G389" t="s">
        <v>4</v>
      </c>
      <c r="H389" s="1">
        <v>234</v>
      </c>
      <c r="I389" s="1">
        <v>624</v>
      </c>
      <c r="J389" t="s">
        <v>4</v>
      </c>
      <c r="K389" s="1">
        <v>1300</v>
      </c>
      <c r="L389" t="s">
        <v>4</v>
      </c>
      <c r="M389" t="s">
        <v>12</v>
      </c>
      <c r="N389" t="s">
        <v>106</v>
      </c>
      <c r="O389" t="b">
        <f>IF(Table1[[#This Row],[Min particle size um]]=333,40.37)</f>
        <v>0</v>
      </c>
    </row>
    <row r="390" spans="1:15" ht="14.25" customHeight="1" x14ac:dyDescent="0.2">
      <c r="A390" t="s">
        <v>105</v>
      </c>
      <c r="B390" s="2">
        <v>16</v>
      </c>
      <c r="C390" s="2">
        <v>100</v>
      </c>
      <c r="D390">
        <v>5000</v>
      </c>
      <c r="E390" t="s">
        <v>84</v>
      </c>
      <c r="F390" t="s">
        <v>85</v>
      </c>
      <c r="G390" t="s">
        <v>4</v>
      </c>
      <c r="H390" s="1">
        <v>48.3</v>
      </c>
      <c r="I390" t="s">
        <v>4</v>
      </c>
      <c r="J390" t="s">
        <v>4</v>
      </c>
      <c r="K390" s="1">
        <v>243</v>
      </c>
      <c r="L390" t="s">
        <v>4</v>
      </c>
      <c r="M390" t="s">
        <v>107</v>
      </c>
      <c r="N390" t="s">
        <v>106</v>
      </c>
      <c r="O390" t="b">
        <f>IF(Table1[[#This Row],[Min particle size um]]=333,40.37)</f>
        <v>0</v>
      </c>
    </row>
    <row r="391" spans="1:15" ht="14.25" customHeight="1" x14ac:dyDescent="0.2">
      <c r="A391" t="s">
        <v>105</v>
      </c>
      <c r="B391" s="2">
        <v>16</v>
      </c>
      <c r="C391" s="2">
        <v>100</v>
      </c>
      <c r="D391">
        <v>5000</v>
      </c>
      <c r="E391" t="s">
        <v>81</v>
      </c>
      <c r="F391" t="s">
        <v>85</v>
      </c>
      <c r="G391" t="s">
        <v>4</v>
      </c>
      <c r="H391" s="1">
        <v>1.86</v>
      </c>
      <c r="I391" s="1">
        <v>9.5</v>
      </c>
      <c r="J391" t="s">
        <v>4</v>
      </c>
      <c r="K391" s="1">
        <v>16</v>
      </c>
      <c r="L391" t="s">
        <v>4</v>
      </c>
      <c r="M391" t="s">
        <v>12</v>
      </c>
      <c r="N391" t="s">
        <v>106</v>
      </c>
      <c r="O391" t="b">
        <f>IF(Table1[[#This Row],[Min particle size um]]=333,40.37)</f>
        <v>0</v>
      </c>
    </row>
    <row r="392" spans="1:15" ht="14.25" customHeight="1" x14ac:dyDescent="0.2">
      <c r="A392" t="s">
        <v>105</v>
      </c>
      <c r="B392" s="2">
        <v>16</v>
      </c>
      <c r="C392" s="2">
        <v>100</v>
      </c>
      <c r="D392">
        <v>5000</v>
      </c>
      <c r="E392" t="s">
        <v>81</v>
      </c>
      <c r="F392" t="s">
        <v>85</v>
      </c>
      <c r="G392" t="s">
        <v>4</v>
      </c>
      <c r="H392" s="1">
        <v>3.33</v>
      </c>
      <c r="I392" s="1">
        <v>173</v>
      </c>
      <c r="J392" t="s">
        <v>4</v>
      </c>
      <c r="K392" s="1">
        <v>509</v>
      </c>
      <c r="L392" t="s">
        <v>4</v>
      </c>
      <c r="M392" t="s">
        <v>12</v>
      </c>
      <c r="N392" t="s">
        <v>106</v>
      </c>
      <c r="O392" t="b">
        <f>IF(Table1[[#This Row],[Min particle size um]]=333,40.37)</f>
        <v>0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PDFTables.com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Cowger</dc:creator>
  <cp:lastModifiedBy>Coffin, Scott@Waterboards</cp:lastModifiedBy>
  <cp:lastPrinted>2020-12-10T18:16:21Z</cp:lastPrinted>
  <dcterms:created xsi:type="dcterms:W3CDTF">2020-12-10T18:16:41Z</dcterms:created>
  <dcterms:modified xsi:type="dcterms:W3CDTF">2020-12-11T00:57:59Z</dcterms:modified>
</cp:coreProperties>
</file>