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Slider\"/>
    </mc:Choice>
  </mc:AlternateContent>
  <xr:revisionPtr revIDLastSave="0" documentId="13_ncr:1_{4B4CB4AA-38F8-4B5F-A663-20A134C8B295}" xr6:coauthVersionLast="36" xr6:coauthVersionMax="36" xr10:uidLastSave="{00000000-0000-0000-0000-000000000000}"/>
  <bookViews>
    <workbookView xWindow="0" yWindow="0" windowWidth="34536" windowHeight="14844" xr2:uid="{F59BDB6B-2245-4CBD-BAC0-2BDF1135FAC6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32" i="1" l="1"/>
  <c r="E26" i="1"/>
  <c r="E27" i="1"/>
  <c r="E28" i="1"/>
  <c r="E29" i="1"/>
  <c r="E30" i="1"/>
  <c r="E31" i="1"/>
  <c r="E25" i="1"/>
  <c r="E24" i="1"/>
  <c r="E22" i="1" l="1"/>
  <c r="E21" i="1"/>
  <c r="E20" i="1"/>
  <c r="E19" i="1"/>
  <c r="E18" i="1"/>
  <c r="E17" i="1"/>
  <c r="E16" i="1"/>
  <c r="E15" i="1"/>
  <c r="E4" i="1"/>
  <c r="E5" i="1"/>
  <c r="E6" i="1"/>
  <c r="E7" i="1"/>
  <c r="E8" i="1"/>
  <c r="E9" i="1"/>
  <c r="E10" i="1"/>
  <c r="E11" i="1"/>
  <c r="E12" i="1"/>
  <c r="E3" i="1"/>
  <c r="E14" i="1"/>
  <c r="E33" i="1" l="1"/>
</calcChain>
</file>

<file path=xl/sharedStrings.xml><?xml version="1.0" encoding="utf-8"?>
<sst xmlns="http://schemas.openxmlformats.org/spreadsheetml/2006/main" count="119" uniqueCount="118">
  <si>
    <t>1/4"-20 Round Screw Plate</t>
  </si>
  <si>
    <t>1/4" Bore Side Tapped Pillow Block</t>
  </si>
  <si>
    <t>1.50” Aluminum Channel</t>
  </si>
  <si>
    <t>5mm Bore 32 Pitch, 16T Shaft Mount Pinion Gear</t>
  </si>
  <si>
    <t>NEMA 17 Stepper Motor Mount</t>
  </si>
  <si>
    <t>6-32 x 0.375" (3/8) Flat Head Phillips Machine Screw</t>
  </si>
  <si>
    <t>0.500" Length, 1/4" OD Aluminum Spacers for #6 Screw Size (0.140” ID)</t>
  </si>
  <si>
    <t>6-32 x 0.875" (7/8) Zinc-Plated Socket Head Machine Screw</t>
  </si>
  <si>
    <t>Flat 0.770" Pattern Bracket C</t>
  </si>
  <si>
    <t>RHA32-26-80</t>
  </si>
  <si>
    <t>6-32 x 0.3125" (5/16) Zinc-Plated Socket Head Machine Screw (25 pack)</t>
  </si>
  <si>
    <t>Description</t>
  </si>
  <si>
    <t>Part #</t>
  </si>
  <si>
    <t>Price</t>
  </si>
  <si>
    <t>Qty</t>
  </si>
  <si>
    <t>Subtotal</t>
  </si>
  <si>
    <t>https://www.servocity.com/0-250-20-round-screw-plate</t>
  </si>
  <si>
    <t>https://www.servocity.com/250-bore-quad-pillow-block</t>
  </si>
  <si>
    <t>https://www.servocity.com/1-50-channel</t>
  </si>
  <si>
    <t>https://www.servocity.com/770-set-screw-hubs</t>
  </si>
  <si>
    <t>0.770" Pattern Set Screw Hubs Bore 0.250"</t>
  </si>
  <si>
    <t>https://www.servocity.com/5mm-bore-32p-16t-shaft-mount-pinion-gears</t>
  </si>
  <si>
    <t>https://www.servocity.com/nema-17-stepper-motor-mount</t>
  </si>
  <si>
    <t>https://www.servocity.com/0-250-1-4-stainless-steel-precision-shafting</t>
  </si>
  <si>
    <t>1/4" Stainless Steel Precision Shafting Length 3.00"</t>
  </si>
  <si>
    <t>https://www.servocity.com/1-4-od-aluminum-spacers-for-6-screw-size-0-140-id</t>
  </si>
  <si>
    <t>https://www.servocity.com/flat-bracket-c</t>
  </si>
  <si>
    <t>https://www.servocity.com/32p-acetyl-hub-mount-spur-gears-0-125-face</t>
  </si>
  <si>
    <t>32 Pitch Acetyl Hub Mount Spur Gears (1/8" Face) # of teeth 80T</t>
  </si>
  <si>
    <t>https://www.sparkfun.com/products/9238</t>
  </si>
  <si>
    <t xml:space="preserve">Stepper Motor 1.8 degree step angle 12V 5mm Drive Shaft </t>
  </si>
  <si>
    <t>Micro Switch</t>
  </si>
  <si>
    <t>https://vetco.net/</t>
  </si>
  <si>
    <t>Lunies Mini Ball Head 2Pcs</t>
  </si>
  <si>
    <t>https://www.amazon.com/gp/product/B01FFFDX6C</t>
  </si>
  <si>
    <t>https://www.amazon.com/gp/product/B06XJRRKJT</t>
  </si>
  <si>
    <t>Neewer 6-In-1 Timer Shutter Release</t>
  </si>
  <si>
    <t>Neewer Aluminum Alloy Camera Track Slider (80 cm)</t>
  </si>
  <si>
    <t>https://www.amazon.com/Neewer-Stabilizer-Camcorder-Photography-kilograms/dp/B06Y46H989/</t>
  </si>
  <si>
    <t>GT2 10 Meters Timing Belt + 2Pcs Bore 5mm 20Teeth Timing Pulley Wheel</t>
  </si>
  <si>
    <t>https://www.amazon.com/dp/B01GTGOD6U</t>
  </si>
  <si>
    <t>3/8" Split Wire Loom Tubing (Polyethylene) - 10FT - Black</t>
  </si>
  <si>
    <t>https://www.amazon.com/Split-Wire-Loom-Tubing-Polyethylene/dp/B00S1PPHM2</t>
  </si>
  <si>
    <t>50ft-1/4" PET Expandable Braided Sleeving –Black</t>
  </si>
  <si>
    <t>https://www.amazon.com/Wang-Data-Expandable-Sleeving-management-organizer/dp/B074M2Y3G1</t>
  </si>
  <si>
    <t>https://www.mouser.com/ProductDetail/Hammond-Manufacturing/1455C801BK?qs=%2fha2pyFaduhTsq1%252bL5Is1PhzIJMjWX0YCUbIGTP8rWw%3d</t>
  </si>
  <si>
    <t>Hammond 1455C801BK Enclosure</t>
  </si>
  <si>
    <t>Camera Pad - affix to 80T gear for camera cushion</t>
  </si>
  <si>
    <t>CameraPad.STL - 3D printed in flexible plastic filament</t>
  </si>
  <si>
    <t>DriverMount.STL</t>
  </si>
  <si>
    <t>FeatherMout.STL</t>
  </si>
  <si>
    <t xml:space="preserve">Mounting Plate for Big Easy Drivers inside enclosure </t>
  </si>
  <si>
    <t>Mounting Plate for Feather processor and connectors inside enclosure</t>
  </si>
  <si>
    <t>Mounting Tab for limit switch onto slide drive stepper motor</t>
  </si>
  <si>
    <t>LimitMount.STL</t>
  </si>
  <si>
    <t>PlateLeft.STL</t>
  </si>
  <si>
    <t>Enclosure end plate with holes for USB and Pan motor connectors</t>
  </si>
  <si>
    <t>PlateRight.STL</t>
  </si>
  <si>
    <t>Enclosure end plate with holes for Slide motor, limit switch and power connectors</t>
  </si>
  <si>
    <t>Total</t>
  </si>
  <si>
    <t>BeltAnchor.STL</t>
  </si>
  <si>
    <t>Anchor the timing belt to the slide table</t>
  </si>
  <si>
    <t>StepperMount.STL</t>
  </si>
  <si>
    <t>Plate for mounting slide drive stepper motor to the slide rail base</t>
  </si>
  <si>
    <t>Big Easy Stepper Motor Driver</t>
  </si>
  <si>
    <t>https://www.sparkfun.com/products/12859</t>
  </si>
  <si>
    <t>https://www.adafruit.com/product/2995</t>
  </si>
  <si>
    <t>Adafruit Feather M0 Bluefruit LE</t>
  </si>
  <si>
    <t>Socket Contact Gold 22-24 AWG Crimp</t>
  </si>
  <si>
    <t>https://www.digikey.com/product-detail/en/molex-llc/0016020103/WM2512-ND/115063</t>
  </si>
  <si>
    <t>4 Position Rectangular Housing Connector Receptacle Black 0.100"</t>
  </si>
  <si>
    <t>https://www.digikey.com/product-detail/en/molex-llc/0050579404/WM2902-ND/115057</t>
  </si>
  <si>
    <t>https://www.digikey.com/product-detail/en/molex-llc/0701070003/WM2535-ND/210970</t>
  </si>
  <si>
    <t>2 Position Rectangular Housing Connector Receptacle Black 0.100"</t>
  </si>
  <si>
    <t>https://www.digikey.com/product-detail/en/molex-llc/50-57-9402/WM2900-ND/115029</t>
  </si>
  <si>
    <t>Connector Header Through Hole 2 position 0.100"</t>
  </si>
  <si>
    <t>Connector Header Through Hole 4 position 0.100"</t>
  </si>
  <si>
    <t>https://www.digikey.com/product-detail/en/cui-inc/PJ-010A/CP-010A-ND/1644501</t>
  </si>
  <si>
    <t xml:space="preserve">Power Barrel Connector Jack 2.10mm ID (0.083"), 5.50mm OD (0.217") Panel Mount </t>
  </si>
  <si>
    <t>https://www.digikey.com/product-detail/en/molex-llc/0705430036/WM4824-ND/313739</t>
  </si>
  <si>
    <t>Linear Voltage Regulator IC Output 5V 1.5A TO-220AB</t>
  </si>
  <si>
    <t>https://www.digikey.com/product-detail/en/stmicroelectronics/L7805CV/497-1443-5-ND/585964</t>
  </si>
  <si>
    <t>Notes</t>
  </si>
  <si>
    <t>Supplier</t>
  </si>
  <si>
    <t>about 5" used to wrap slide motor wires</t>
  </si>
  <si>
    <t>about 30" used to wrap pan motor wires and shutter cable</t>
  </si>
  <si>
    <t>cannibalized for shutter cable and adapters for 6 camera brands</t>
  </si>
  <si>
    <t>limit switch for slide</t>
  </si>
  <si>
    <t>one end to be threaded to 1/4-20 as camera mount</t>
  </si>
  <si>
    <t>bottom plate of pan head to mount on mini ball head</t>
  </si>
  <si>
    <t>spacers mount between screw plate and pillow block</t>
  </si>
  <si>
    <t>pillow blocks for each end of the channel hold the shaft</t>
  </si>
  <si>
    <t>the channel is the main body of the pan head</t>
  </si>
  <si>
    <t>mounts pan stepper gear and main gear with proper spacing</t>
  </si>
  <si>
    <t>hub mounts the big main gear to the shaft</t>
  </si>
  <si>
    <t>big main gear that the camera sits on, meshes with drive gear</t>
  </si>
  <si>
    <t>drive gear fits on the pan stepper shaft with set screw</t>
  </si>
  <si>
    <t>mounts the stepper motor to the pattern bracket</t>
  </si>
  <si>
    <t>stepper motors for slide and pan drive</t>
  </si>
  <si>
    <t>ball head mounts on slide table and holds pan head</t>
  </si>
  <si>
    <t>manual slider forms the base of our automatic slider</t>
  </si>
  <si>
    <t>timing belt and pulleys to drive the slide table</t>
  </si>
  <si>
    <t xml:space="preserve">enclosure for all the electronics </t>
  </si>
  <si>
    <t>one each for the slide and pan motors</t>
  </si>
  <si>
    <t>control processor with Bluetooth LE interface</t>
  </si>
  <si>
    <t>contact for the 4- and 2- position connector receptacles</t>
  </si>
  <si>
    <t>sockets for slide and pan stepper motor connections</t>
  </si>
  <si>
    <t>plugs for slide and pan stepper motor connections</t>
  </si>
  <si>
    <t>plug for limit switch connection</t>
  </si>
  <si>
    <t>socket for limit switch connection</t>
  </si>
  <si>
    <t>power connector (using 12V supply)</t>
  </si>
  <si>
    <t>regulator to get 5V from 12V supply</t>
  </si>
  <si>
    <t>connect pillow blocks to channel</t>
  </si>
  <si>
    <t>connect screw plate to lower pillow block</t>
  </si>
  <si>
    <t>connect pattern bracket to upper pillow block and stepper mount</t>
  </si>
  <si>
    <t>connect slide stepper and mounting plate to slider base</t>
  </si>
  <si>
    <t>10-32 x 1" Flat Head Phillips Machine Screw</t>
  </si>
  <si>
    <t>Aluminum Spacer 1/4 OD x .192 ID x 5/8" Long for #10 screw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</si>
</sst>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vertical="center" wrapText="1"/>
    </xf>
    <xf numFmtId="8" fontId="0" fillId="0" borderId="0" xfId="0" applyNumberFormat="1"/>
    <xf numFmtId="8" fontId="0" fillId="0" borderId="0" xfId="0" applyNumberFormat="1" applyAlignment="1">
      <alignment vertical="center" wrapText="1"/>
    </xf>
    <xf numFmtId="0" fontId="0" fillId="0" borderId="0" xfId="0" applyFont="1"/>
    <xf numFmtId="0" fontId="0" fillId="0" borderId="0" xfId="0" applyFont="1" applyAlignment="1">
      <alignment vertical="center" wrapText="1"/>
    </xf>
    <xf numFmtId="8" fontId="0" fillId="0" borderId="0" xfId="0" applyNumberFormat="1" applyFont="1" applyAlignment="1">
      <alignment vertical="center" wrapText="1"/>
    </xf>
    <xf numFmtId="0" fontId="1" fillId="0" borderId="0" xfId="1"/>
    <xf numFmtId="0" fontId="2" fillId="0" borderId="0" xfId="0" applyFont="1"/>
    <xf numFmtId="17" fontId="0" fillId="0" borderId="0" xfId="0" applyNumberFormat="1" applyFont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ervocity.com/1-4-od-aluminum-spacers-for-6-screw-size-0-140-id" TargetMode="External"/><Relationship Id="rId13" Type="http://schemas.openxmlformats.org/officeDocument/2006/relationships/hyperlink" Target="https://www.amazon.com/gp/product/B06XJRRKJT" TargetMode="External"/><Relationship Id="rId18" Type="http://schemas.openxmlformats.org/officeDocument/2006/relationships/hyperlink" Target="https://www.amazon.com/Wang-Data-Expandable-Sleeving-management-organizer/dp/B074M2Y3G1" TargetMode="External"/><Relationship Id="rId26" Type="http://schemas.openxmlformats.org/officeDocument/2006/relationships/hyperlink" Target="https://www.digikey.com/product-detail/en/cui-inc/PJ-010A/CP-010A-ND/1644501" TargetMode="External"/><Relationship Id="rId3" Type="http://schemas.openxmlformats.org/officeDocument/2006/relationships/hyperlink" Target="https://www.servocity.com/1-50-channel" TargetMode="External"/><Relationship Id="rId21" Type="http://schemas.openxmlformats.org/officeDocument/2006/relationships/hyperlink" Target="https://www.adafruit.com/product/2995" TargetMode="External"/><Relationship Id="rId7" Type="http://schemas.openxmlformats.org/officeDocument/2006/relationships/hyperlink" Target="https://www.servocity.com/0-250-1-4-stainless-steel-precision-shafting" TargetMode="External"/><Relationship Id="rId12" Type="http://schemas.openxmlformats.org/officeDocument/2006/relationships/hyperlink" Target="https://vetco.net/" TargetMode="External"/><Relationship Id="rId17" Type="http://schemas.openxmlformats.org/officeDocument/2006/relationships/hyperlink" Target="https://www.amazon.com/Split-Wire-Loom-Tubing-Polyethylene/dp/B00S1PPHM2" TargetMode="External"/><Relationship Id="rId25" Type="http://schemas.openxmlformats.org/officeDocument/2006/relationships/hyperlink" Target="https://www.digikey.com/product-detail/en/molex-llc/50-57-9402/WM2900-ND/115029" TargetMode="External"/><Relationship Id="rId2" Type="http://schemas.openxmlformats.org/officeDocument/2006/relationships/hyperlink" Target="https://www.servocity.com/250-bore-quad-pillow-block" TargetMode="External"/><Relationship Id="rId16" Type="http://schemas.openxmlformats.org/officeDocument/2006/relationships/hyperlink" Target="https://www.amazon.com/dp/B01GTGOD6U" TargetMode="External"/><Relationship Id="rId20" Type="http://schemas.openxmlformats.org/officeDocument/2006/relationships/hyperlink" Target="https://www.sparkfun.com/products/12859" TargetMode="External"/><Relationship Id="rId29" Type="http://schemas.openxmlformats.org/officeDocument/2006/relationships/printerSettings" Target="../printerSettings/printerSettings1.bin"/><Relationship Id="rId1" Type="http://schemas.openxmlformats.org/officeDocument/2006/relationships/hyperlink" Target="https://www.servocity.com/0-250-20-round-screw-plate" TargetMode="External"/><Relationship Id="rId6" Type="http://schemas.openxmlformats.org/officeDocument/2006/relationships/hyperlink" Target="https://www.servocity.com/nema-17-stepper-motor-mount" TargetMode="External"/><Relationship Id="rId11" Type="http://schemas.openxmlformats.org/officeDocument/2006/relationships/hyperlink" Target="https://www.sparkfun.com/products/9238" TargetMode="External"/><Relationship Id="rId24" Type="http://schemas.openxmlformats.org/officeDocument/2006/relationships/hyperlink" Target="https://www.digikey.com/product-detail/en/molex-llc/0701070003/WM2535-ND/210970" TargetMode="External"/><Relationship Id="rId5" Type="http://schemas.openxmlformats.org/officeDocument/2006/relationships/hyperlink" Target="https://www.servocity.com/5mm-bore-32p-16t-shaft-mount-pinion-gears" TargetMode="External"/><Relationship Id="rId15" Type="http://schemas.openxmlformats.org/officeDocument/2006/relationships/hyperlink" Target="https://www.amazon.com/Neewer-Stabilizer-Camcorder-Photography-kilograms/dp/B06Y46H989/" TargetMode="External"/><Relationship Id="rId23" Type="http://schemas.openxmlformats.org/officeDocument/2006/relationships/hyperlink" Target="https://www.digikey.com/product-detail/en/molex-llc/0050579404/WM2902-ND/115057" TargetMode="External"/><Relationship Id="rId28" Type="http://schemas.openxmlformats.org/officeDocument/2006/relationships/hyperlink" Target="https://www.digikey.com/product-detail/en/stmicroelectronics/L7805CV/497-1443-5-ND/585964" TargetMode="External"/><Relationship Id="rId10" Type="http://schemas.openxmlformats.org/officeDocument/2006/relationships/hyperlink" Target="https://www.servocity.com/32p-acetyl-hub-mount-spur-gears-0-125-face" TargetMode="External"/><Relationship Id="rId19" Type="http://schemas.openxmlformats.org/officeDocument/2006/relationships/hyperlink" Target="https://www.mouser.com/ProductDetail/Hammond-Manufacturing/1455C801BK?qs=%2fha2pyFaduhTsq1%252bL5Is1PhzIJMjWX0YCUbIGTP8rWw%3d" TargetMode="External"/><Relationship Id="rId4" Type="http://schemas.openxmlformats.org/officeDocument/2006/relationships/hyperlink" Target="https://www.servocity.com/770-set-screw-hubs" TargetMode="External"/><Relationship Id="rId9" Type="http://schemas.openxmlformats.org/officeDocument/2006/relationships/hyperlink" Target="https://www.servocity.com/flat-bracket-c" TargetMode="External"/><Relationship Id="rId14" Type="http://schemas.openxmlformats.org/officeDocument/2006/relationships/hyperlink" Target="https://www.amazon.com/gp/product/B01FFFDX6C" TargetMode="External"/><Relationship Id="rId22" Type="http://schemas.openxmlformats.org/officeDocument/2006/relationships/hyperlink" Target="https://www.digikey.com/product-detail/en/molex-llc/0016020103/WM2512-ND/115063" TargetMode="External"/><Relationship Id="rId27" Type="http://schemas.openxmlformats.org/officeDocument/2006/relationships/hyperlink" Target="https://www.digikey.com/product-detail/en/molex-llc/0705430036/WM4824-ND/31373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4898A-ADE7-42A8-88F9-562551D824EF}">
  <dimension ref="A2:G48"/>
  <sheetViews>
    <sheetView tabSelected="1" topLeftCell="A16" zoomScale="130" zoomScaleNormal="130" workbookViewId="0">
      <selection activeCell="A40" sqref="A40"/>
    </sheetView>
  </sheetViews>
  <sheetFormatPr defaultRowHeight="14.4" x14ac:dyDescent="0.3"/>
  <cols>
    <col min="1" max="1" width="70.44140625" style="4" customWidth="1"/>
    <col min="2" max="2" width="11.77734375" bestFit="1" customWidth="1"/>
    <col min="3" max="3" width="7.6640625" customWidth="1"/>
    <col min="4" max="4" width="5.21875" customWidth="1"/>
    <col min="5" max="5" width="10.33203125" customWidth="1"/>
    <col min="6" max="6" width="57.44140625" customWidth="1"/>
    <col min="7" max="7" width="129.6640625" bestFit="1" customWidth="1"/>
    <col min="8" max="8" width="26.44140625" bestFit="1" customWidth="1"/>
  </cols>
  <sheetData>
    <row r="2" spans="1:7" s="8" customFormat="1" ht="18" x14ac:dyDescent="0.35">
      <c r="A2" s="8" t="s">
        <v>11</v>
      </c>
      <c r="B2" s="8" t="s">
        <v>12</v>
      </c>
      <c r="C2" s="8" t="s">
        <v>13</v>
      </c>
      <c r="D2" s="8" t="s">
        <v>14</v>
      </c>
      <c r="E2" s="8" t="s">
        <v>15</v>
      </c>
      <c r="F2" s="8" t="s">
        <v>82</v>
      </c>
      <c r="G2" s="8" t="s">
        <v>83</v>
      </c>
    </row>
    <row r="3" spans="1:7" x14ac:dyDescent="0.3">
      <c r="A3" s="5" t="s">
        <v>0</v>
      </c>
      <c r="B3" s="1">
        <v>545468</v>
      </c>
      <c r="C3" s="3">
        <v>3.99</v>
      </c>
      <c r="D3" s="1">
        <v>1</v>
      </c>
      <c r="E3" s="3">
        <f>C3*D3</f>
        <v>3.99</v>
      </c>
      <c r="F3" s="3" t="s">
        <v>89</v>
      </c>
      <c r="G3" s="7" t="s">
        <v>16</v>
      </c>
    </row>
    <row r="4" spans="1:7" x14ac:dyDescent="0.3">
      <c r="A4" s="5" t="s">
        <v>6</v>
      </c>
      <c r="B4" s="1">
        <v>633166</v>
      </c>
      <c r="C4" s="3">
        <v>1.39</v>
      </c>
      <c r="D4" s="1">
        <v>4</v>
      </c>
      <c r="E4" s="3">
        <f t="shared" ref="E4:E12" si="0">C4*D4</f>
        <v>5.56</v>
      </c>
      <c r="F4" s="3" t="s">
        <v>90</v>
      </c>
      <c r="G4" s="7" t="s">
        <v>25</v>
      </c>
    </row>
    <row r="5" spans="1:7" x14ac:dyDescent="0.3">
      <c r="A5" s="5" t="s">
        <v>1</v>
      </c>
      <c r="B5" s="1">
        <v>535130</v>
      </c>
      <c r="C5" s="3">
        <v>6.49</v>
      </c>
      <c r="D5" s="1">
        <v>2</v>
      </c>
      <c r="E5" s="3">
        <f t="shared" si="0"/>
        <v>12.98</v>
      </c>
      <c r="F5" s="3" t="s">
        <v>91</v>
      </c>
      <c r="G5" s="7" t="s">
        <v>17</v>
      </c>
    </row>
    <row r="6" spans="1:7" x14ac:dyDescent="0.3">
      <c r="A6" s="5" t="s">
        <v>2</v>
      </c>
      <c r="B6" s="1">
        <v>585440</v>
      </c>
      <c r="C6" s="3">
        <v>2.99</v>
      </c>
      <c r="D6" s="1">
        <v>1</v>
      </c>
      <c r="E6" s="3">
        <f t="shared" si="0"/>
        <v>2.99</v>
      </c>
      <c r="F6" s="3" t="s">
        <v>92</v>
      </c>
      <c r="G6" s="7" t="s">
        <v>18</v>
      </c>
    </row>
    <row r="7" spans="1:7" x14ac:dyDescent="0.3">
      <c r="A7" s="5" t="s">
        <v>8</v>
      </c>
      <c r="B7" s="1">
        <v>585586</v>
      </c>
      <c r="C7" s="3">
        <v>1.99</v>
      </c>
      <c r="D7" s="1">
        <v>1</v>
      </c>
      <c r="E7" s="3">
        <f t="shared" si="0"/>
        <v>1.99</v>
      </c>
      <c r="F7" s="3" t="s">
        <v>93</v>
      </c>
      <c r="G7" s="7" t="s">
        <v>26</v>
      </c>
    </row>
    <row r="8" spans="1:7" x14ac:dyDescent="0.3">
      <c r="A8" s="5" t="s">
        <v>24</v>
      </c>
      <c r="B8" s="1">
        <v>634162</v>
      </c>
      <c r="C8" s="3">
        <v>1.19</v>
      </c>
      <c r="D8" s="1">
        <v>1</v>
      </c>
      <c r="E8" s="3">
        <f t="shared" si="0"/>
        <v>1.19</v>
      </c>
      <c r="F8" s="3" t="s">
        <v>88</v>
      </c>
      <c r="G8" s="7" t="s">
        <v>23</v>
      </c>
    </row>
    <row r="9" spans="1:7" x14ac:dyDescent="0.3">
      <c r="A9" s="5" t="s">
        <v>20</v>
      </c>
      <c r="B9" s="1">
        <v>545548</v>
      </c>
      <c r="C9" s="3">
        <v>4.99</v>
      </c>
      <c r="D9" s="1">
        <v>1</v>
      </c>
      <c r="E9" s="3">
        <f t="shared" si="0"/>
        <v>4.99</v>
      </c>
      <c r="F9" s="3" t="s">
        <v>94</v>
      </c>
      <c r="G9" s="7" t="s">
        <v>19</v>
      </c>
    </row>
    <row r="10" spans="1:7" s="4" customFormat="1" x14ac:dyDescent="0.3">
      <c r="A10" s="5" t="s">
        <v>28</v>
      </c>
      <c r="B10" s="5" t="s">
        <v>9</v>
      </c>
      <c r="C10" s="6">
        <v>6.6</v>
      </c>
      <c r="D10" s="5">
        <v>1</v>
      </c>
      <c r="E10" s="3">
        <f t="shared" si="0"/>
        <v>6.6</v>
      </c>
      <c r="F10" s="3" t="s">
        <v>95</v>
      </c>
      <c r="G10" s="7" t="s">
        <v>27</v>
      </c>
    </row>
    <row r="11" spans="1:7" x14ac:dyDescent="0.3">
      <c r="A11" s="5" t="s">
        <v>3</v>
      </c>
      <c r="B11" s="1">
        <v>615342</v>
      </c>
      <c r="C11" s="3">
        <v>7.99</v>
      </c>
      <c r="D11" s="1">
        <v>1</v>
      </c>
      <c r="E11" s="3">
        <f t="shared" si="0"/>
        <v>7.99</v>
      </c>
      <c r="F11" s="3" t="s">
        <v>96</v>
      </c>
      <c r="G11" s="7" t="s">
        <v>21</v>
      </c>
    </row>
    <row r="12" spans="1:7" x14ac:dyDescent="0.3">
      <c r="A12" s="5" t="s">
        <v>4</v>
      </c>
      <c r="B12" s="1">
        <v>555152</v>
      </c>
      <c r="C12" s="3">
        <v>7.49</v>
      </c>
      <c r="D12" s="1">
        <v>1</v>
      </c>
      <c r="E12" s="3">
        <f t="shared" si="0"/>
        <v>7.49</v>
      </c>
      <c r="F12" s="3" t="s">
        <v>97</v>
      </c>
      <c r="G12" s="7" t="s">
        <v>22</v>
      </c>
    </row>
    <row r="13" spans="1:7" s="4" customFormat="1" x14ac:dyDescent="0.3">
      <c r="A13" s="5"/>
      <c r="B13" s="5"/>
      <c r="C13" s="6"/>
      <c r="D13" s="5"/>
      <c r="E13" s="6"/>
      <c r="F13" s="6"/>
      <c r="G13" s="7"/>
    </row>
    <row r="14" spans="1:7" x14ac:dyDescent="0.3">
      <c r="A14" s="5" t="s">
        <v>30</v>
      </c>
      <c r="C14" s="2">
        <v>14.95</v>
      </c>
      <c r="D14">
        <v>2</v>
      </c>
      <c r="E14" s="2">
        <f>C14*D14</f>
        <v>29.9</v>
      </c>
      <c r="F14" s="2" t="s">
        <v>98</v>
      </c>
      <c r="G14" s="7" t="s">
        <v>29</v>
      </c>
    </row>
    <row r="15" spans="1:7" x14ac:dyDescent="0.3">
      <c r="A15" s="5" t="s">
        <v>31</v>
      </c>
      <c r="C15" s="2">
        <v>2</v>
      </c>
      <c r="D15">
        <v>1</v>
      </c>
      <c r="E15" s="2">
        <f>C15*D15</f>
        <v>2</v>
      </c>
      <c r="F15" s="2" t="s">
        <v>87</v>
      </c>
      <c r="G15" s="7" t="s">
        <v>32</v>
      </c>
    </row>
    <row r="16" spans="1:7" x14ac:dyDescent="0.3">
      <c r="A16" s="5" t="s">
        <v>33</v>
      </c>
      <c r="C16" s="2">
        <v>8.99</v>
      </c>
      <c r="D16">
        <v>1</v>
      </c>
      <c r="E16" s="2">
        <f>C16*D16</f>
        <v>8.99</v>
      </c>
      <c r="F16" s="2" t="s">
        <v>99</v>
      </c>
      <c r="G16" s="7" t="s">
        <v>35</v>
      </c>
    </row>
    <row r="17" spans="1:7" x14ac:dyDescent="0.3">
      <c r="A17" s="5" t="s">
        <v>36</v>
      </c>
      <c r="C17" s="2">
        <v>23.99</v>
      </c>
      <c r="D17">
        <v>1</v>
      </c>
      <c r="E17" s="2">
        <f>C17*D17</f>
        <v>23.99</v>
      </c>
      <c r="F17" s="2" t="s">
        <v>86</v>
      </c>
      <c r="G17" s="7" t="s">
        <v>34</v>
      </c>
    </row>
    <row r="18" spans="1:7" x14ac:dyDescent="0.3">
      <c r="A18" s="5" t="s">
        <v>37</v>
      </c>
      <c r="C18" s="2">
        <v>61.94</v>
      </c>
      <c r="D18">
        <v>1</v>
      </c>
      <c r="E18" s="2">
        <f>C18*D18</f>
        <v>61.94</v>
      </c>
      <c r="F18" s="2" t="s">
        <v>100</v>
      </c>
      <c r="G18" s="7" t="s">
        <v>38</v>
      </c>
    </row>
    <row r="19" spans="1:7" x14ac:dyDescent="0.3">
      <c r="A19" s="5" t="s">
        <v>39</v>
      </c>
      <c r="C19" s="2">
        <v>10.98</v>
      </c>
      <c r="D19">
        <v>1</v>
      </c>
      <c r="E19" s="2">
        <f>C19*D19</f>
        <v>10.98</v>
      </c>
      <c r="F19" s="2" t="s">
        <v>101</v>
      </c>
      <c r="G19" s="7" t="s">
        <v>40</v>
      </c>
    </row>
    <row r="20" spans="1:7" x14ac:dyDescent="0.3">
      <c r="A20" s="5" t="s">
        <v>41</v>
      </c>
      <c r="C20" s="2">
        <v>8.51</v>
      </c>
      <c r="D20">
        <v>1</v>
      </c>
      <c r="E20" s="2">
        <f>C20*D20</f>
        <v>8.51</v>
      </c>
      <c r="F20" s="2" t="s">
        <v>84</v>
      </c>
      <c r="G20" s="7" t="s">
        <v>42</v>
      </c>
    </row>
    <row r="21" spans="1:7" x14ac:dyDescent="0.3">
      <c r="A21" s="5" t="s">
        <v>43</v>
      </c>
      <c r="C21" s="2">
        <v>5.99</v>
      </c>
      <c r="D21">
        <v>1</v>
      </c>
      <c r="E21" s="2">
        <f>C21*D21</f>
        <v>5.99</v>
      </c>
      <c r="F21" s="2" t="s">
        <v>85</v>
      </c>
      <c r="G21" s="7" t="s">
        <v>44</v>
      </c>
    </row>
    <row r="22" spans="1:7" x14ac:dyDescent="0.3">
      <c r="A22" s="5" t="s">
        <v>46</v>
      </c>
      <c r="C22" s="2">
        <v>14.1</v>
      </c>
      <c r="D22">
        <v>1</v>
      </c>
      <c r="E22" s="2">
        <f>C22*D22</f>
        <v>14.1</v>
      </c>
      <c r="F22" s="2" t="s">
        <v>102</v>
      </c>
      <c r="G22" s="7" t="s">
        <v>45</v>
      </c>
    </row>
    <row r="24" spans="1:7" x14ac:dyDescent="0.3">
      <c r="A24" s="5" t="s">
        <v>64</v>
      </c>
      <c r="C24" s="2">
        <v>19.95</v>
      </c>
      <c r="D24">
        <v>2</v>
      </c>
      <c r="E24" s="2">
        <f>C24*D24</f>
        <v>39.9</v>
      </c>
      <c r="F24" s="2" t="s">
        <v>103</v>
      </c>
      <c r="G24" s="7" t="s">
        <v>65</v>
      </c>
    </row>
    <row r="25" spans="1:7" x14ac:dyDescent="0.3">
      <c r="A25" s="5" t="s">
        <v>67</v>
      </c>
      <c r="C25" s="2">
        <v>29.95</v>
      </c>
      <c r="D25">
        <v>1</v>
      </c>
      <c r="E25" s="2">
        <f>C25*D25</f>
        <v>29.95</v>
      </c>
      <c r="F25" s="2" t="s">
        <v>104</v>
      </c>
      <c r="G25" s="7" t="s">
        <v>66</v>
      </c>
    </row>
    <row r="26" spans="1:7" x14ac:dyDescent="0.3">
      <c r="A26" s="5" t="s">
        <v>68</v>
      </c>
      <c r="C26" s="2">
        <v>0.158</v>
      </c>
      <c r="D26">
        <v>10</v>
      </c>
      <c r="E26" s="2">
        <f t="shared" ref="E26:E32" si="1">C26*D26</f>
        <v>1.58</v>
      </c>
      <c r="F26" s="2" t="s">
        <v>105</v>
      </c>
      <c r="G26" s="7" t="s">
        <v>69</v>
      </c>
    </row>
    <row r="27" spans="1:7" x14ac:dyDescent="0.3">
      <c r="A27" s="5" t="s">
        <v>70</v>
      </c>
      <c r="C27" s="2">
        <v>0.27</v>
      </c>
      <c r="D27">
        <v>2</v>
      </c>
      <c r="E27" s="2">
        <f t="shared" si="1"/>
        <v>0.54</v>
      </c>
      <c r="F27" s="2" t="s">
        <v>107</v>
      </c>
      <c r="G27" s="7" t="s">
        <v>71</v>
      </c>
    </row>
    <row r="28" spans="1:7" x14ac:dyDescent="0.3">
      <c r="A28" s="5" t="s">
        <v>76</v>
      </c>
      <c r="C28" s="2">
        <v>1.01</v>
      </c>
      <c r="D28">
        <v>2</v>
      </c>
      <c r="E28" s="2">
        <f t="shared" si="1"/>
        <v>2.02</v>
      </c>
      <c r="F28" s="2" t="s">
        <v>106</v>
      </c>
      <c r="G28" s="7" t="s">
        <v>72</v>
      </c>
    </row>
    <row r="29" spans="1:7" x14ac:dyDescent="0.3">
      <c r="A29" s="5" t="s">
        <v>73</v>
      </c>
      <c r="C29" s="2">
        <v>0.26</v>
      </c>
      <c r="D29">
        <v>1</v>
      </c>
      <c r="E29" s="2">
        <f t="shared" si="1"/>
        <v>0.26</v>
      </c>
      <c r="F29" s="2" t="s">
        <v>108</v>
      </c>
      <c r="G29" s="7" t="s">
        <v>74</v>
      </c>
    </row>
    <row r="30" spans="1:7" x14ac:dyDescent="0.3">
      <c r="A30" s="5" t="s">
        <v>75</v>
      </c>
      <c r="C30" s="2">
        <v>0.8</v>
      </c>
      <c r="D30">
        <v>1</v>
      </c>
      <c r="E30" s="2">
        <f t="shared" si="1"/>
        <v>0.8</v>
      </c>
      <c r="F30" s="2" t="s">
        <v>109</v>
      </c>
      <c r="G30" s="7" t="s">
        <v>79</v>
      </c>
    </row>
    <row r="31" spans="1:7" x14ac:dyDescent="0.3">
      <c r="A31" s="5" t="s">
        <v>78</v>
      </c>
      <c r="C31" s="2">
        <v>0.64</v>
      </c>
      <c r="D31">
        <v>1</v>
      </c>
      <c r="E31" s="2">
        <f t="shared" si="1"/>
        <v>0.64</v>
      </c>
      <c r="F31" s="2" t="s">
        <v>110</v>
      </c>
      <c r="G31" s="7" t="s">
        <v>77</v>
      </c>
    </row>
    <row r="32" spans="1:7" x14ac:dyDescent="0.3">
      <c r="A32" s="5" t="s">
        <v>80</v>
      </c>
      <c r="C32" s="2">
        <v>0.5</v>
      </c>
      <c r="D32">
        <v>1</v>
      </c>
      <c r="E32" s="2">
        <f t="shared" si="1"/>
        <v>0.5</v>
      </c>
      <c r="F32" s="2" t="s">
        <v>111</v>
      </c>
      <c r="G32" s="7" t="s">
        <v>81</v>
      </c>
    </row>
    <row r="33" spans="1:7" ht="18" x14ac:dyDescent="0.35">
      <c r="E33" s="2">
        <f>SUM(E3:E32)</f>
        <v>298.35999999999996</v>
      </c>
      <c r="F33" s="8" t="s">
        <v>59</v>
      </c>
    </row>
    <row r="35" spans="1:7" x14ac:dyDescent="0.3">
      <c r="A35" s="5" t="s">
        <v>5</v>
      </c>
      <c r="B35" s="1"/>
      <c r="C35" s="3"/>
      <c r="D35" s="1">
        <v>8</v>
      </c>
      <c r="E35" s="3"/>
      <c r="F35" s="3" t="s">
        <v>114</v>
      </c>
      <c r="G35" s="7"/>
    </row>
    <row r="36" spans="1:7" x14ac:dyDescent="0.3">
      <c r="A36" s="5" t="s">
        <v>10</v>
      </c>
      <c r="B36" s="1"/>
      <c r="C36" s="3"/>
      <c r="D36" s="1">
        <v>4</v>
      </c>
      <c r="E36" s="3"/>
      <c r="F36" s="3" t="s">
        <v>112</v>
      </c>
      <c r="G36" s="7"/>
    </row>
    <row r="37" spans="1:7" x14ac:dyDescent="0.3">
      <c r="A37" s="5" t="s">
        <v>7</v>
      </c>
      <c r="B37" s="1"/>
      <c r="C37" s="3"/>
      <c r="D37" s="1">
        <v>4</v>
      </c>
      <c r="E37" s="3"/>
      <c r="F37" s="3" t="s">
        <v>113</v>
      </c>
    </row>
    <row r="38" spans="1:7" x14ac:dyDescent="0.3">
      <c r="A38" s="9" t="s">
        <v>116</v>
      </c>
      <c r="B38" s="1"/>
      <c r="C38" s="3"/>
      <c r="D38" s="1">
        <v>4</v>
      </c>
      <c r="E38" s="3"/>
      <c r="F38" s="3" t="s">
        <v>115</v>
      </c>
    </row>
    <row r="39" spans="1:7" x14ac:dyDescent="0.3">
      <c r="A39" s="5" t="s">
        <v>117</v>
      </c>
      <c r="B39" s="1"/>
      <c r="C39" s="3"/>
      <c r="D39" s="1">
        <v>4</v>
      </c>
      <c r="E39" s="3"/>
      <c r="F39" s="3" t="s">
        <v>115</v>
      </c>
    </row>
    <row r="41" spans="1:7" x14ac:dyDescent="0.3">
      <c r="A41" s="5" t="s">
        <v>47</v>
      </c>
      <c r="F41" t="s">
        <v>48</v>
      </c>
    </row>
    <row r="42" spans="1:7" x14ac:dyDescent="0.3">
      <c r="A42" s="5" t="s">
        <v>51</v>
      </c>
      <c r="F42" t="s">
        <v>49</v>
      </c>
    </row>
    <row r="43" spans="1:7" x14ac:dyDescent="0.3">
      <c r="A43" s="5" t="s">
        <v>52</v>
      </c>
      <c r="F43" t="s">
        <v>50</v>
      </c>
    </row>
    <row r="44" spans="1:7" x14ac:dyDescent="0.3">
      <c r="A44" s="5" t="s">
        <v>53</v>
      </c>
      <c r="F44" t="s">
        <v>54</v>
      </c>
    </row>
    <row r="45" spans="1:7" x14ac:dyDescent="0.3">
      <c r="A45" s="5" t="s">
        <v>56</v>
      </c>
      <c r="F45" t="s">
        <v>55</v>
      </c>
    </row>
    <row r="46" spans="1:7" x14ac:dyDescent="0.3">
      <c r="A46" s="5" t="s">
        <v>58</v>
      </c>
      <c r="F46" t="s">
        <v>57</v>
      </c>
    </row>
    <row r="47" spans="1:7" x14ac:dyDescent="0.3">
      <c r="A47" s="5" t="s">
        <v>61</v>
      </c>
      <c r="F47" t="s">
        <v>60</v>
      </c>
    </row>
    <row r="48" spans="1:7" x14ac:dyDescent="0.3">
      <c r="A48" s="5" t="s">
        <v>63</v>
      </c>
      <c r="F48" t="s">
        <v>62</v>
      </c>
    </row>
  </sheetData>
  <hyperlinks>
    <hyperlink ref="G3" r:id="rId1" xr:uid="{D710BF41-7DE4-4361-BCE4-379B6DC6098B}"/>
    <hyperlink ref="G5" r:id="rId2" xr:uid="{230304EA-717E-46A8-ACE3-75ED5889DFBC}"/>
    <hyperlink ref="G6" r:id="rId3" xr:uid="{C8CA4AA2-9626-4A0E-ABDE-DB33568FEAE3}"/>
    <hyperlink ref="G9" r:id="rId4" xr:uid="{14FF6FDB-B3CC-4AFB-8F73-671B399177D4}"/>
    <hyperlink ref="G11" r:id="rId5" xr:uid="{2A04A652-074A-420A-A5DB-B2C7B4F65477}"/>
    <hyperlink ref="G12" r:id="rId6" xr:uid="{B21EB868-E604-444B-B62A-648AC22201A6}"/>
    <hyperlink ref="G8" r:id="rId7" xr:uid="{335F6289-5DCD-4DF9-9CFB-20B5C3E10F53}"/>
    <hyperlink ref="G4" r:id="rId8" xr:uid="{7615C590-99E5-4F3B-A3C7-49588573E9EF}"/>
    <hyperlink ref="G7" r:id="rId9" xr:uid="{7B10BDFA-781F-42E1-AC5F-D8FCBF0B4EF1}"/>
    <hyperlink ref="G10" r:id="rId10" xr:uid="{14BF951A-DFF8-476E-9421-A5A9A60D1FEB}"/>
    <hyperlink ref="G14" r:id="rId11" xr:uid="{B0119700-9144-461E-A85C-E2F316DA066A}"/>
    <hyperlink ref="G15" r:id="rId12" xr:uid="{E57F562E-A325-467D-9E21-47F8AD063ACC}"/>
    <hyperlink ref="G16" r:id="rId13" xr:uid="{91116431-13D8-4112-AFE0-2C7B8C9D2312}"/>
    <hyperlink ref="G17" r:id="rId14" xr:uid="{BA1B4AF2-046E-474F-9A4D-C9FD1AE97639}"/>
    <hyperlink ref="G18" r:id="rId15" xr:uid="{64A1B4EC-107C-4037-A6F6-5B023DF7A284}"/>
    <hyperlink ref="G19" r:id="rId16" xr:uid="{4E7C5FB6-A05D-422C-AD65-84C9BFB995EC}"/>
    <hyperlink ref="G20" r:id="rId17" xr:uid="{4BEC8698-416A-476D-9EEA-9C35D6C48338}"/>
    <hyperlink ref="G21" r:id="rId18" xr:uid="{4E68B92B-B6F0-41C5-9377-E585E15834F9}"/>
    <hyperlink ref="G22" r:id="rId19" xr:uid="{7409AF9F-183F-4975-97A5-E4452425224A}"/>
    <hyperlink ref="G24" r:id="rId20" xr:uid="{62988594-3EBC-416E-A31E-6870802BF356}"/>
    <hyperlink ref="G25" r:id="rId21" xr:uid="{9F162DC3-6102-4278-B5C2-1A2A9074571F}"/>
    <hyperlink ref="G26" r:id="rId22" xr:uid="{D205D368-C053-422C-B85C-8D1D3A3F733C}"/>
    <hyperlink ref="G27" r:id="rId23" xr:uid="{E6326EDC-684B-4724-957D-C03B19B5C1FB}"/>
    <hyperlink ref="G28" r:id="rId24" xr:uid="{6A17216A-4F86-4DAC-BFA3-98ECE60C0FE2}"/>
    <hyperlink ref="G29" r:id="rId25" xr:uid="{79D1E259-0343-4F8F-9F9A-9F735E3A7911}"/>
    <hyperlink ref="G31" r:id="rId26" xr:uid="{4504BBCD-A62B-4EEF-B569-BCC31AE09C0B}"/>
    <hyperlink ref="G30" r:id="rId27" xr:uid="{AA87AB4F-B70F-478B-906E-44B4C9B30C19}"/>
    <hyperlink ref="G32" r:id="rId28" xr:uid="{86C31243-3B64-448B-A1F3-426C0DB62D7B}"/>
  </hyperlinks>
  <pageMargins left="0.7" right="0.7" top="0.75" bottom="0.75" header="0.3" footer="0.3"/>
  <pageSetup orientation="portrait" horizontalDpi="4294967293" verticalDpi="4294967293" r:id="rId2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Ferguson</dc:creator>
  <cp:lastModifiedBy>Scott Ferguson</cp:lastModifiedBy>
  <dcterms:created xsi:type="dcterms:W3CDTF">2018-06-30T04:47:57Z</dcterms:created>
  <dcterms:modified xsi:type="dcterms:W3CDTF">2018-09-26T06:57:27Z</dcterms:modified>
</cp:coreProperties>
</file>