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8_{CFA7E938-0A86-41FD-B757-C5C4F8C00483}" xr6:coauthVersionLast="45" xr6:coauthVersionMax="45" xr10:uidLastSave="{00000000-0000-0000-0000-000000000000}"/>
  <bookViews>
    <workbookView xWindow="-120" yWindow="-120" windowWidth="20730" windowHeight="11160" firstSheet="4" activeTab="6" xr2:uid="{1C5F24B0-1409-4D6A-BCD4-6A0770F555D5}"/>
  </bookViews>
  <sheets>
    <sheet name="beginning" sheetId="1" r:id="rId1"/>
    <sheet name="Sheet2" sheetId="2" r:id="rId2"/>
    <sheet name="abs references" sheetId="3" r:id="rId3"/>
    <sheet name="Sheet4" sheetId="4" r:id="rId4"/>
    <sheet name="formating " sheetId="5" r:id="rId5"/>
    <sheet name="Casing" sheetId="6" r:id="rId6"/>
    <sheet name="filter" sheetId="7" r:id="rId7"/>
  </sheets>
  <definedNames>
    <definedName name="_xlnm._FilterDatabase" localSheetId="0" hidden="1">beginning!$A$6:$O$16</definedName>
    <definedName name="_xlnm._FilterDatabase" localSheetId="6" hidden="1">filter!$A$4:$L$14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7" l="1"/>
  <c r="L14" i="7" s="1"/>
  <c r="I13" i="7"/>
  <c r="L13" i="7" s="1"/>
  <c r="I12" i="7"/>
  <c r="L12" i="7" s="1"/>
  <c r="I11" i="7"/>
  <c r="L11" i="7" s="1"/>
  <c r="I10" i="7"/>
  <c r="L10" i="7" s="1"/>
  <c r="I9" i="7"/>
  <c r="L9" i="7" s="1"/>
  <c r="I8" i="7"/>
  <c r="L8" i="7" s="1"/>
  <c r="I7" i="7"/>
  <c r="L7" i="7" s="1"/>
  <c r="I6" i="7"/>
  <c r="L6" i="7" s="1"/>
  <c r="I5" i="7"/>
  <c r="L5" i="7" s="1"/>
  <c r="J5" i="7" l="1"/>
  <c r="J6" i="7"/>
  <c r="J7" i="7"/>
  <c r="J8" i="7"/>
  <c r="J9" i="7"/>
  <c r="J10" i="7"/>
  <c r="J11" i="7"/>
  <c r="J12" i="7"/>
  <c r="J13" i="7"/>
  <c r="J14" i="7"/>
  <c r="K5" i="7"/>
  <c r="K7" i="7"/>
  <c r="K9" i="7"/>
  <c r="K11" i="7"/>
  <c r="K12" i="7"/>
  <c r="K13" i="7"/>
  <c r="K14" i="7"/>
  <c r="K6" i="7"/>
  <c r="K8" i="7"/>
  <c r="K10" i="7"/>
  <c r="E23" i="6"/>
  <c r="G16" i="6"/>
  <c r="G8" i="6"/>
  <c r="G3" i="6"/>
  <c r="A19" i="6"/>
  <c r="F11" i="6"/>
  <c r="A11" i="6"/>
  <c r="A12" i="6" s="1"/>
  <c r="A4" i="4"/>
  <c r="C4" i="4"/>
  <c r="B4" i="4"/>
  <c r="C3" i="3"/>
  <c r="C4" i="3"/>
  <c r="C2" i="3"/>
  <c r="I13" i="1" l="1"/>
  <c r="L13" i="1" s="1"/>
  <c r="I12" i="1"/>
  <c r="L12" i="1" s="1"/>
  <c r="O12" i="1" s="1"/>
  <c r="I11" i="1"/>
  <c r="L11" i="1" s="1"/>
  <c r="M11" i="1" s="1"/>
  <c r="I9" i="1"/>
  <c r="I10" i="1"/>
  <c r="L10" i="1" s="1"/>
  <c r="I7" i="1"/>
  <c r="L7" i="1" s="1"/>
  <c r="I8" i="1"/>
  <c r="L8" i="1" s="1"/>
  <c r="N8" i="1" s="1"/>
  <c r="H16" i="1"/>
  <c r="A1" i="2"/>
  <c r="G15" i="1"/>
  <c r="F15" i="1"/>
  <c r="E15" i="1"/>
  <c r="D15" i="1"/>
  <c r="C15" i="1"/>
  <c r="N7" i="1" l="1"/>
  <c r="O7" i="1"/>
  <c r="M7" i="1"/>
  <c r="O10" i="1"/>
  <c r="N10" i="1"/>
  <c r="O13" i="1"/>
  <c r="N13" i="1"/>
  <c r="J9" i="1"/>
  <c r="K9" i="1" s="1"/>
  <c r="L9" i="1"/>
  <c r="M8" i="1"/>
  <c r="M13" i="1"/>
  <c r="O8" i="1"/>
  <c r="O11" i="1"/>
  <c r="N11" i="1"/>
  <c r="M12" i="1"/>
  <c r="M10" i="1"/>
  <c r="N12" i="1"/>
  <c r="J12" i="1"/>
  <c r="K12" i="1" s="1"/>
  <c r="J13" i="1"/>
  <c r="K13" i="1" s="1"/>
  <c r="J7" i="1"/>
  <c r="K7" i="1" s="1"/>
  <c r="J10" i="1"/>
  <c r="K10" i="1" s="1"/>
  <c r="J11" i="1"/>
  <c r="K11" i="1" s="1"/>
  <c r="J8" i="1"/>
  <c r="K8" i="1" s="1"/>
  <c r="N9" i="1" l="1"/>
  <c r="O9" i="1"/>
  <c r="M9" i="1"/>
</calcChain>
</file>

<file path=xl/sharedStrings.xml><?xml version="1.0" encoding="utf-8"?>
<sst xmlns="http://schemas.openxmlformats.org/spreadsheetml/2006/main" count="103" uniqueCount="67">
  <si>
    <t>TEST</t>
  </si>
  <si>
    <t>Item</t>
  </si>
  <si>
    <t>Monday</t>
  </si>
  <si>
    <t>Tuesday</t>
  </si>
  <si>
    <t>Wednesday</t>
  </si>
  <si>
    <t>Thursday</t>
  </si>
  <si>
    <t>Friday</t>
  </si>
  <si>
    <t>Total</t>
  </si>
  <si>
    <t>Opening Stock</t>
  </si>
  <si>
    <t>Closing Stock</t>
  </si>
  <si>
    <t>Apples</t>
  </si>
  <si>
    <t>Oranges</t>
  </si>
  <si>
    <t>Bananas</t>
  </si>
  <si>
    <t>Potatoes</t>
  </si>
  <si>
    <t>Lettuce</t>
  </si>
  <si>
    <t>Plum</t>
  </si>
  <si>
    <t>Monthly Sales</t>
  </si>
  <si>
    <t>Average Daily Sale</t>
  </si>
  <si>
    <t>Average</t>
  </si>
  <si>
    <t>Saturday</t>
  </si>
  <si>
    <t>Pinapple</t>
  </si>
  <si>
    <t>Round</t>
  </si>
  <si>
    <t>Roundup</t>
  </si>
  <si>
    <t>Rounddown</t>
  </si>
  <si>
    <t>=</t>
  </si>
  <si>
    <t>Sunday</t>
  </si>
  <si>
    <t>Attendance Register</t>
  </si>
  <si>
    <t>Training Site</t>
  </si>
  <si>
    <t>Roster #</t>
  </si>
  <si>
    <t>Contractor Name: My name here</t>
  </si>
  <si>
    <t># Of Training</t>
  </si>
  <si>
    <r>
      <rPr>
        <b/>
        <sz val="11"/>
        <color theme="1"/>
        <rFont val="Calibri"/>
        <family val="2"/>
        <scheme val="minor"/>
      </rPr>
      <t xml:space="preserve">
My first line
</t>
    </r>
    <r>
      <rPr>
        <sz val="11"/>
        <color theme="1"/>
        <rFont val="Calibri"/>
        <family val="2"/>
        <scheme val="minor"/>
      </rPr>
      <t xml:space="preserve">My second line of data
my third line
</t>
    </r>
    <r>
      <rPr>
        <i/>
        <sz val="11"/>
        <color rgb="FFFF0000"/>
        <rFont val="Calibri"/>
        <family val="2"/>
        <scheme val="minor"/>
      </rPr>
      <t>4th</t>
    </r>
  </si>
  <si>
    <t>Training Dates</t>
  </si>
  <si>
    <t>Start and End</t>
  </si>
  <si>
    <t>Hours and Minutes</t>
  </si>
  <si>
    <t>Trainee Initials:
more text in here</t>
  </si>
  <si>
    <t>Job
No</t>
  </si>
  <si>
    <t>Trainee Name</t>
  </si>
  <si>
    <t>Note1: This is a comment</t>
  </si>
  <si>
    <t>Note2: This is a comment</t>
  </si>
  <si>
    <t>Date</t>
  </si>
  <si>
    <t>Trainer Name</t>
  </si>
  <si>
    <t>Whatever Goes Here</t>
  </si>
  <si>
    <t>From Lower to Upper</t>
  </si>
  <si>
    <t>LEFT</t>
  </si>
  <si>
    <t>mary had a little lamb</t>
  </si>
  <si>
    <t>MARY HAD A LITTLE LAMB</t>
  </si>
  <si>
    <t>mary</t>
  </si>
  <si>
    <t>From Upper to Lower</t>
  </si>
  <si>
    <t>RIGHT</t>
  </si>
  <si>
    <t>lamb</t>
  </si>
  <si>
    <t>From anything to Proper</t>
  </si>
  <si>
    <t>MID</t>
  </si>
  <si>
    <t>Mary Had A Little Lamb</t>
  </si>
  <si>
    <t>had a</t>
  </si>
  <si>
    <t>Capitalising the first letter only</t>
  </si>
  <si>
    <t>mary had a little Lamb</t>
  </si>
  <si>
    <t>Mary had a little lamb</t>
  </si>
  <si>
    <t>Len</t>
  </si>
  <si>
    <t>My Fruit And Veg Shop</t>
  </si>
  <si>
    <t>Monthly
Sales</t>
  </si>
  <si>
    <t>Average
Daily
Sales</t>
  </si>
  <si>
    <t>Celery</t>
  </si>
  <si>
    <t>Coconuts</t>
  </si>
  <si>
    <t>Cucumbers</t>
  </si>
  <si>
    <t>Pineapple</t>
  </si>
  <si>
    <t>Plums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</si>
</sst>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4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2" fontId="0" fillId="0" borderId="0" xfId="0" applyNumberFormat="1"/>
    <xf numFmtId="0" fontId="0" fillId="0" borderId="1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textRotation="90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4" fillId="2" borderId="10" xfId="1" applyBorder="1" applyAlignment="1">
      <alignment horizontal="center"/>
    </xf>
    <xf numFmtId="0" fontId="9" fillId="0" borderId="0" xfId="0" applyFont="1" applyAlignment="1">
      <alignment horizontal="center"/>
    </xf>
    <xf numFmtId="0" fontId="4" fillId="2" borderId="0" xfId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1" xfId="0" applyFont="1" applyBorder="1"/>
    <xf numFmtId="0" fontId="0" fillId="0" borderId="11" xfId="0" applyBorder="1" applyAlignment="1">
      <alignment horizontal="center" wrapText="1"/>
    </xf>
    <xf numFmtId="0" fontId="0" fillId="0" borderId="11" xfId="0" applyBorder="1"/>
    <xf numFmtId="0" fontId="0" fillId="0" borderId="12" xfId="0" applyBorder="1" applyAlignment="1">
      <alignment horizontal="left"/>
    </xf>
    <xf numFmtId="0" fontId="5" fillId="0" borderId="13" xfId="0" applyFont="1" applyBorder="1"/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0" xfId="0" applyFont="1"/>
    <xf numFmtId="0" fontId="0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3" borderId="0" xfId="0" applyFill="1"/>
    <xf numFmtId="164" fontId="0" fillId="3" borderId="0" xfId="0" applyNumberForma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beginning!$K$5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D-4F81-A91E-91F0920D81BB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beginning!$A$7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8D-4F81-A91E-91F0920D81BB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beginning!$A$8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8D-4F81-A91E-91F0920D81BB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beginning!$A$9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8D-4F81-A91E-91F0920D81BB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beginning!$A$10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8D-4F81-A91E-91F0920D81BB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beginning!$A$11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8D-4F81-A91E-91F0920D81BB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beginning!$A$12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8D-4F81-A91E-91F0920D81BB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beginning!$A$13</c:f>
            </c:numRef>
          </c:val>
          <c:extLst>
            <c:ext xmlns:c16="http://schemas.microsoft.com/office/drawing/2014/chart" uri="{C3380CC4-5D6E-409C-BE32-E72D297353CC}">
              <c16:uniqueId val="{00000007-368D-4F81-A91E-91F0920D81BB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beginning!$A$14</c:f>
            </c:numRef>
          </c:val>
          <c:extLst>
            <c:ext xmlns:c16="http://schemas.microsoft.com/office/drawing/2014/chart" uri="{C3380CC4-5D6E-409C-BE32-E72D297353CC}">
              <c16:uniqueId val="{00000008-368D-4F81-A91E-91F0920D81BB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beginning!$C$7:$H$7</c:f>
              <c:numCache>
                <c:formatCode>General</c:formatCode>
                <c:ptCount val="6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6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8D-4F81-A91E-91F0920D81BB}"/>
            </c:ext>
          </c:extLst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beginning!$C$8:$H$8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8D-4F81-A91E-91F0920D81BB}"/>
            </c:ext>
          </c:extLst>
        </c:ser>
        <c:ser>
          <c:idx val="11"/>
          <c:order val="11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beginning!$C$9:$H$9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30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8D-4F81-A91E-91F0920D81BB}"/>
            </c:ext>
          </c:extLst>
        </c:ser>
        <c:ser>
          <c:idx val="12"/>
          <c:order val="12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beginning!$C$10:$H$10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33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8D-4F81-A91E-91F0920D81BB}"/>
            </c:ext>
          </c:extLst>
        </c:ser>
        <c:ser>
          <c:idx val="13"/>
          <c:order val="13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beginning!$C$11:$H$11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33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8D-4F81-A91E-91F0920D81BB}"/>
            </c:ext>
          </c:extLst>
        </c:ser>
        <c:ser>
          <c:idx val="14"/>
          <c:order val="14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beginning!$C$12:$H$12</c:f>
              <c:numCache>
                <c:formatCode>General</c:formatCode>
                <c:ptCount val="6"/>
                <c:pt idx="0">
                  <c:v>11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39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8D-4F81-A91E-91F0920D81BB}"/>
            </c:ext>
          </c:extLst>
        </c:ser>
        <c:ser>
          <c:idx val="15"/>
          <c:order val="15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beginning!$C$13:$H$13</c:f>
            </c:numRef>
          </c:val>
          <c:extLst>
            <c:ext xmlns:c16="http://schemas.microsoft.com/office/drawing/2014/chart" uri="{C3380CC4-5D6E-409C-BE32-E72D297353CC}">
              <c16:uniqueId val="{0000000F-368D-4F81-A91E-91F0920D81BB}"/>
            </c:ext>
          </c:extLst>
        </c:ser>
        <c:ser>
          <c:idx val="16"/>
          <c:order val="1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beginning!$C$14:$H$14</c:f>
            </c:numRef>
          </c:val>
          <c:extLst>
            <c:ext xmlns:c16="http://schemas.microsoft.com/office/drawing/2014/chart" uri="{C3380CC4-5D6E-409C-BE32-E72D297353CC}">
              <c16:uniqueId val="{00000010-368D-4F81-A91E-91F0920D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36476991"/>
        <c:axId val="1836386911"/>
      </c:barChart>
      <c:catAx>
        <c:axId val="1836476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86911"/>
        <c:crosses val="autoZero"/>
        <c:auto val="1"/>
        <c:lblAlgn val="ctr"/>
        <c:lblOffset val="100"/>
        <c:noMultiLvlLbl val="0"/>
      </c:catAx>
      <c:valAx>
        <c:axId val="183638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47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filter!$A$5</c:f>
              <c:strCache>
                <c:ptCount val="1"/>
                <c:pt idx="0">
                  <c:v>Apples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filter!$B$3:$L$3</c:f>
              <c:strCache>
                <c:ptCount val="11"/>
                <c:pt idx="0">
                  <c:v>Opening Stock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  <c:pt idx="7">
                  <c:v>Total</c:v>
                </c:pt>
                <c:pt idx="8">
                  <c:v>Closing Stock</c:v>
                </c:pt>
                <c:pt idx="9">
                  <c:v>Monthly
Sales</c:v>
                </c:pt>
                <c:pt idx="10">
                  <c:v>Average
Daily
Sales</c:v>
                </c:pt>
              </c:strCache>
            </c:strRef>
          </c:cat>
          <c:val>
            <c:numRef>
              <c:f>filter!$B$5:$L$5</c:f>
              <c:numCache>
                <c:formatCode>General</c:formatCode>
                <c:ptCount val="11"/>
                <c:pt idx="0">
                  <c:v>75</c:v>
                </c:pt>
                <c:pt idx="1">
                  <c:v>7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5</c:v>
                </c:pt>
                <c:pt idx="6">
                  <c:v>1</c:v>
                </c:pt>
                <c:pt idx="7">
                  <c:v>41</c:v>
                </c:pt>
                <c:pt idx="8">
                  <c:v>34</c:v>
                </c:pt>
                <c:pt idx="9">
                  <c:v>164</c:v>
                </c:pt>
                <c:pt idx="10" formatCode="0.0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F-4EBB-90E5-BE4173580F5E}"/>
            </c:ext>
          </c:extLst>
        </c:ser>
        <c:ser>
          <c:idx val="2"/>
          <c:order val="2"/>
          <c:tx>
            <c:strRef>
              <c:f>filter!$A$6</c:f>
              <c:strCache>
                <c:ptCount val="1"/>
                <c:pt idx="0">
                  <c:v>Bananas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filter!$B$3:$L$3</c:f>
              <c:strCache>
                <c:ptCount val="11"/>
                <c:pt idx="0">
                  <c:v>Opening Stock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  <c:pt idx="7">
                  <c:v>Total</c:v>
                </c:pt>
                <c:pt idx="8">
                  <c:v>Closing Stock</c:v>
                </c:pt>
                <c:pt idx="9">
                  <c:v>Monthly
Sales</c:v>
                </c:pt>
                <c:pt idx="10">
                  <c:v>Average
Daily
Sales</c:v>
                </c:pt>
              </c:strCache>
            </c:strRef>
          </c:cat>
          <c:val>
            <c:numRef>
              <c:f>filter!$B$6:$L$6</c:f>
            </c:numRef>
          </c:val>
          <c:extLst>
            <c:ext xmlns:c16="http://schemas.microsoft.com/office/drawing/2014/chart" uri="{C3380CC4-5D6E-409C-BE32-E72D297353CC}">
              <c16:uniqueId val="{00000002-197F-4EBB-90E5-BE4173580F5E}"/>
            </c:ext>
          </c:extLst>
        </c:ser>
        <c:ser>
          <c:idx val="3"/>
          <c:order val="3"/>
          <c:tx>
            <c:strRef>
              <c:f>filter!$A$7</c:f>
              <c:strCache>
                <c:ptCount val="1"/>
                <c:pt idx="0">
                  <c:v>Celery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filter!$B$3:$L$3</c:f>
              <c:strCache>
                <c:ptCount val="11"/>
                <c:pt idx="0">
                  <c:v>Opening Stock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  <c:pt idx="7">
                  <c:v>Total</c:v>
                </c:pt>
                <c:pt idx="8">
                  <c:v>Closing Stock</c:v>
                </c:pt>
                <c:pt idx="9">
                  <c:v>Monthly
Sales</c:v>
                </c:pt>
                <c:pt idx="10">
                  <c:v>Average
Daily
Sales</c:v>
                </c:pt>
              </c:strCache>
            </c:strRef>
          </c:cat>
          <c:val>
            <c:numRef>
              <c:f>filter!$B$7:$L$7</c:f>
              <c:numCache>
                <c:formatCode>General</c:formatCode>
                <c:ptCount val="11"/>
                <c:pt idx="0">
                  <c:v>75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0</c:v>
                </c:pt>
                <c:pt idx="6">
                  <c:v>8</c:v>
                </c:pt>
                <c:pt idx="7">
                  <c:v>45</c:v>
                </c:pt>
                <c:pt idx="8">
                  <c:v>30</c:v>
                </c:pt>
                <c:pt idx="9">
                  <c:v>180</c:v>
                </c:pt>
                <c:pt idx="10" formatCode="0.0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7F-4EBB-90E5-BE4173580F5E}"/>
            </c:ext>
          </c:extLst>
        </c:ser>
        <c:ser>
          <c:idx val="4"/>
          <c:order val="4"/>
          <c:tx>
            <c:strRef>
              <c:f>filter!$A$8</c:f>
              <c:strCache>
                <c:ptCount val="1"/>
                <c:pt idx="0">
                  <c:v>Coconuts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filter!$B$3:$L$3</c:f>
              <c:strCache>
                <c:ptCount val="11"/>
                <c:pt idx="0">
                  <c:v>Opening Stock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  <c:pt idx="7">
                  <c:v>Total</c:v>
                </c:pt>
                <c:pt idx="8">
                  <c:v>Closing Stock</c:v>
                </c:pt>
                <c:pt idx="9">
                  <c:v>Monthly
Sales</c:v>
                </c:pt>
                <c:pt idx="10">
                  <c:v>Average
Daily
Sales</c:v>
                </c:pt>
              </c:strCache>
            </c:strRef>
          </c:cat>
          <c:val>
            <c:numRef>
              <c:f>filter!$B$8:$L$8</c:f>
            </c:numRef>
          </c:val>
          <c:extLst>
            <c:ext xmlns:c16="http://schemas.microsoft.com/office/drawing/2014/chart" uri="{C3380CC4-5D6E-409C-BE32-E72D297353CC}">
              <c16:uniqueId val="{00000004-197F-4EBB-90E5-BE4173580F5E}"/>
            </c:ext>
          </c:extLst>
        </c:ser>
        <c:ser>
          <c:idx val="5"/>
          <c:order val="5"/>
          <c:tx>
            <c:strRef>
              <c:f>filter!$A$9</c:f>
              <c:strCache>
                <c:ptCount val="1"/>
                <c:pt idx="0">
                  <c:v>Cucumbers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filter!$B$3:$L$3</c:f>
              <c:strCache>
                <c:ptCount val="11"/>
                <c:pt idx="0">
                  <c:v>Opening Stock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  <c:pt idx="7">
                  <c:v>Total</c:v>
                </c:pt>
                <c:pt idx="8">
                  <c:v>Closing Stock</c:v>
                </c:pt>
                <c:pt idx="9">
                  <c:v>Monthly
Sales</c:v>
                </c:pt>
                <c:pt idx="10">
                  <c:v>Average
Daily
Sales</c:v>
                </c:pt>
              </c:strCache>
            </c:strRef>
          </c:cat>
          <c:val>
            <c:numRef>
              <c:f>filter!$B$9:$L$9</c:f>
              <c:numCache>
                <c:formatCode>General</c:formatCode>
                <c:ptCount val="11"/>
                <c:pt idx="0">
                  <c:v>75</c:v>
                </c:pt>
                <c:pt idx="1">
                  <c:v>5</c:v>
                </c:pt>
                <c:pt idx="2">
                  <c:v>10</c:v>
                </c:pt>
                <c:pt idx="3">
                  <c:v>2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40</c:v>
                </c:pt>
                <c:pt idx="8">
                  <c:v>35</c:v>
                </c:pt>
                <c:pt idx="9">
                  <c:v>160</c:v>
                </c:pt>
                <c:pt idx="10" formatCode="0.0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7F-4EBB-90E5-BE417358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6797103"/>
        <c:axId val="16222934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filter!$A$4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filter!$B$3:$L$3</c15:sqref>
                        </c15:formulaRef>
                      </c:ext>
                    </c:extLst>
                    <c:strCache>
                      <c:ptCount val="11"/>
                      <c:pt idx="0">
                        <c:v>Opening Stock</c:v>
                      </c:pt>
                      <c:pt idx="1">
                        <c:v>Monday</c:v>
                      </c:pt>
                      <c:pt idx="2">
                        <c:v>Tuesday</c:v>
                      </c:pt>
                      <c:pt idx="3">
                        <c:v>Wednesday</c:v>
                      </c:pt>
                      <c:pt idx="4">
                        <c:v>Thursday</c:v>
                      </c:pt>
                      <c:pt idx="5">
                        <c:v>Friday</c:v>
                      </c:pt>
                      <c:pt idx="6">
                        <c:v>Saturday</c:v>
                      </c:pt>
                      <c:pt idx="7">
                        <c:v>Total</c:v>
                      </c:pt>
                      <c:pt idx="8">
                        <c:v>Closing Stock</c:v>
                      </c:pt>
                      <c:pt idx="9">
                        <c:v>Monthly
Sales</c:v>
                      </c:pt>
                      <c:pt idx="10">
                        <c:v>Average
Daily
Sales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filter!$B$4:$L$4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97F-4EBB-90E5-BE4173580F5E}"/>
                  </c:ext>
                </c:extLst>
              </c15:ser>
            </c15:filteredBarSeries>
          </c:ext>
        </c:extLst>
      </c:barChart>
      <c:catAx>
        <c:axId val="184679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93439"/>
        <c:crosses val="autoZero"/>
        <c:auto val="1"/>
        <c:lblAlgn val="ctr"/>
        <c:lblOffset val="100"/>
        <c:noMultiLvlLbl val="0"/>
      </c:catAx>
      <c:valAx>
        <c:axId val="162229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79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245573176592358E-2"/>
          <c:y val="0.46821706746116193"/>
          <c:w val="0.86866053010979261"/>
          <c:h val="0.4006242462935376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filter!$A$5</c:f>
              <c:strCache>
                <c:ptCount val="1"/>
                <c:pt idx="0">
                  <c:v>Apples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filter!$C$3:$G$3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filter!$C$5:$G$5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AD-41BC-854B-687D721B3685}"/>
            </c:ext>
          </c:extLst>
        </c:ser>
        <c:ser>
          <c:idx val="2"/>
          <c:order val="2"/>
          <c:tx>
            <c:strRef>
              <c:f>filter!$A$6</c:f>
              <c:strCache>
                <c:ptCount val="1"/>
                <c:pt idx="0">
                  <c:v>Bananas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filter!$C$3:$G$3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filter!$C$6:$G$6</c:f>
            </c:numRef>
          </c:val>
          <c:extLst>
            <c:ext xmlns:c16="http://schemas.microsoft.com/office/drawing/2014/chart" uri="{C3380CC4-5D6E-409C-BE32-E72D297353CC}">
              <c16:uniqueId val="{00000002-E9AD-41BC-854B-687D721B3685}"/>
            </c:ext>
          </c:extLst>
        </c:ser>
        <c:ser>
          <c:idx val="3"/>
          <c:order val="3"/>
          <c:tx>
            <c:strRef>
              <c:f>filter!$A$7</c:f>
              <c:strCache>
                <c:ptCount val="1"/>
                <c:pt idx="0">
                  <c:v>Celery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filter!$C$3:$G$3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filter!$C$7:$G$7</c:f>
              <c:numCache>
                <c:formatCode>General</c:formatCode>
                <c:ptCount val="5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AD-41BC-854B-687D721B3685}"/>
            </c:ext>
          </c:extLst>
        </c:ser>
        <c:ser>
          <c:idx val="4"/>
          <c:order val="4"/>
          <c:tx>
            <c:strRef>
              <c:f>filter!$A$8</c:f>
              <c:strCache>
                <c:ptCount val="1"/>
                <c:pt idx="0">
                  <c:v>Coconuts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filter!$C$3:$G$3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filter!$C$8:$G$8</c:f>
            </c:numRef>
          </c:val>
          <c:extLst>
            <c:ext xmlns:c16="http://schemas.microsoft.com/office/drawing/2014/chart" uri="{C3380CC4-5D6E-409C-BE32-E72D297353CC}">
              <c16:uniqueId val="{00000004-E9AD-41BC-854B-687D721B3685}"/>
            </c:ext>
          </c:extLst>
        </c:ser>
        <c:ser>
          <c:idx val="5"/>
          <c:order val="5"/>
          <c:tx>
            <c:strRef>
              <c:f>filter!$A$9</c:f>
              <c:strCache>
                <c:ptCount val="1"/>
                <c:pt idx="0">
                  <c:v>Cucumbers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filter!$C$3:$G$3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filter!$C$9:$G$9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AD-41BC-854B-687D721B3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4156911"/>
        <c:axId val="1839831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filter!$A$4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filter!$C$3:$G$3</c15:sqref>
                        </c15:formulaRef>
                      </c:ext>
                    </c:extLst>
                    <c:strCache>
                      <c:ptCount val="5"/>
                      <c:pt idx="0">
                        <c:v>Monday</c:v>
                      </c:pt>
                      <c:pt idx="1">
                        <c:v>Tuesday</c:v>
                      </c:pt>
                      <c:pt idx="2">
                        <c:v>Wednesday</c:v>
                      </c:pt>
                      <c:pt idx="3">
                        <c:v>Thursday</c:v>
                      </c:pt>
                      <c:pt idx="4">
                        <c:v>Friday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filter!$C$4:$G$4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9AD-41BC-854B-687D721B3685}"/>
                  </c:ext>
                </c:extLst>
              </c15:ser>
            </c15:filteredBarSeries>
          </c:ext>
        </c:extLst>
      </c:barChart>
      <c:catAx>
        <c:axId val="196415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831231"/>
        <c:crosses val="autoZero"/>
        <c:auto val="1"/>
        <c:lblAlgn val="ctr"/>
        <c:lblOffset val="100"/>
        <c:noMultiLvlLbl val="0"/>
      </c:catAx>
      <c:valAx>
        <c:axId val="18398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15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2</xdr:row>
      <xdr:rowOff>171450</xdr:rowOff>
    </xdr:from>
    <xdr:to>
      <xdr:col>19</xdr:col>
      <xdr:colOff>304800</xdr:colOff>
      <xdr:row>10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2B254-707A-44E8-B3D9-C08D2FF5F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14</xdr:row>
      <xdr:rowOff>180975</xdr:rowOff>
    </xdr:from>
    <xdr:to>
      <xdr:col>10</xdr:col>
      <xdr:colOff>504825</xdr:colOff>
      <xdr:row>23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43D2E-0A9E-4B45-AADC-C1B8CDEFF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14</xdr:row>
      <xdr:rowOff>95249</xdr:rowOff>
    </xdr:from>
    <xdr:to>
      <xdr:col>5</xdr:col>
      <xdr:colOff>504825</xdr:colOff>
      <xdr:row>23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3701DE-CA51-4A4D-93DB-BC3A63EC1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F500-30B1-4FE3-AC81-EFD9245D567D}">
  <sheetPr filterMode="1"/>
  <dimension ref="A1:O16"/>
  <sheetViews>
    <sheetView workbookViewId="0">
      <selection activeCell="B7" sqref="A7:B7"/>
    </sheetView>
  </sheetViews>
  <sheetFormatPr defaultRowHeight="15" x14ac:dyDescent="0.25"/>
  <cols>
    <col min="3" max="3" width="8.140625" bestFit="1" customWidth="1"/>
    <col min="5" max="5" width="14.42578125" customWidth="1"/>
    <col min="9" max="9" width="10.7109375" customWidth="1"/>
    <col min="10" max="10" width="11.42578125" customWidth="1"/>
    <col min="11" max="11" width="7.5703125" bestFit="1" customWidth="1"/>
    <col min="14" max="15" width="8.28515625" bestFit="1" customWidth="1"/>
  </cols>
  <sheetData>
    <row r="1" spans="1:15" ht="15.75" thickBot="1" x14ac:dyDescent="0.3"/>
    <row r="2" spans="1:15" ht="15.75" thickBot="1" x14ac:dyDescent="0.3">
      <c r="A2" s="7" t="s">
        <v>0</v>
      </c>
      <c r="B2" s="8"/>
      <c r="C2" s="9"/>
      <c r="D2" s="1"/>
      <c r="E2" s="1"/>
      <c r="F2" s="1"/>
      <c r="G2" s="1"/>
      <c r="H2" s="1"/>
      <c r="I2" s="1"/>
    </row>
    <row r="3" spans="1:15" ht="15.75" thickBot="1" x14ac:dyDescent="0.3">
      <c r="A3" s="2" t="s">
        <v>1</v>
      </c>
      <c r="B3" s="1"/>
      <c r="C3" s="3" t="s">
        <v>2</v>
      </c>
      <c r="D3" s="3" t="s">
        <v>3</v>
      </c>
      <c r="E3" s="3" t="s">
        <v>4</v>
      </c>
      <c r="F3" s="1"/>
      <c r="G3" s="1"/>
      <c r="H3" s="1"/>
      <c r="I3" s="1"/>
    </row>
    <row r="4" spans="1:15" ht="15.75" thickBo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5" ht="39.75" thickBot="1" x14ac:dyDescent="0.3">
      <c r="A5" s="1"/>
      <c r="B5" s="1" t="s">
        <v>8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19</v>
      </c>
      <c r="I5" s="1" t="s">
        <v>7</v>
      </c>
      <c r="J5" s="1" t="s">
        <v>9</v>
      </c>
      <c r="K5" s="6" t="s">
        <v>16</v>
      </c>
      <c r="L5" s="6" t="s">
        <v>17</v>
      </c>
      <c r="M5" s="6" t="s">
        <v>21</v>
      </c>
      <c r="N5" s="6" t="s">
        <v>22</v>
      </c>
      <c r="O5" s="6" t="s">
        <v>23</v>
      </c>
    </row>
    <row r="6" spans="1:15" ht="15.75" thickBot="1" x14ac:dyDescent="0.3">
      <c r="A6" s="1"/>
      <c r="B6" s="1"/>
      <c r="C6" s="4"/>
      <c r="D6" s="4"/>
      <c r="E6" s="4"/>
      <c r="F6" s="4"/>
      <c r="G6" s="4"/>
      <c r="H6" s="4"/>
      <c r="I6" s="1"/>
      <c r="J6" s="1"/>
      <c r="K6" s="16"/>
      <c r="L6" s="16"/>
      <c r="M6" s="16"/>
      <c r="N6" s="16"/>
      <c r="O6" s="16"/>
    </row>
    <row r="7" spans="1:15" ht="15.75" thickBot="1" x14ac:dyDescent="0.3">
      <c r="A7" s="1" t="s">
        <v>11</v>
      </c>
      <c r="B7" s="5">
        <v>75</v>
      </c>
      <c r="C7" s="5">
        <v>4</v>
      </c>
      <c r="D7" s="5">
        <v>10</v>
      </c>
      <c r="E7" s="5">
        <v>9</v>
      </c>
      <c r="F7" s="5">
        <v>9</v>
      </c>
      <c r="G7" s="5">
        <v>6</v>
      </c>
      <c r="H7" s="1">
        <v>2</v>
      </c>
      <c r="I7" s="5">
        <f>SUM(C7:H7)</f>
        <v>40</v>
      </c>
      <c r="J7" s="5">
        <f>B7-I7</f>
        <v>35</v>
      </c>
      <c r="K7">
        <f>J7*4</f>
        <v>140</v>
      </c>
      <c r="L7" s="10">
        <f>ROUND((I7/6),1)</f>
        <v>6.7</v>
      </c>
      <c r="M7">
        <f>ROUND(L7,2)</f>
        <v>6.7</v>
      </c>
      <c r="N7">
        <f>ROUNDUP(L7,0)</f>
        <v>7</v>
      </c>
      <c r="O7">
        <f>ROUNDDOWN(L7,0)</f>
        <v>6</v>
      </c>
    </row>
    <row r="8" spans="1:15" ht="15.75" thickBot="1" x14ac:dyDescent="0.3">
      <c r="A8" s="1" t="s">
        <v>10</v>
      </c>
      <c r="B8" s="5">
        <v>75</v>
      </c>
      <c r="C8" s="5">
        <v>7</v>
      </c>
      <c r="D8" s="5">
        <v>10</v>
      </c>
      <c r="E8" s="5">
        <v>9</v>
      </c>
      <c r="F8" s="5">
        <v>9</v>
      </c>
      <c r="G8" s="5">
        <v>5</v>
      </c>
      <c r="H8" s="1">
        <v>1</v>
      </c>
      <c r="I8" s="5">
        <f>SUM(C8:H8)</f>
        <v>41</v>
      </c>
      <c r="J8" s="5">
        <f>B8-I8</f>
        <v>34</v>
      </c>
      <c r="K8">
        <f>J8*4</f>
        <v>136</v>
      </c>
      <c r="L8" s="10">
        <f>ROUND((I8/6),1)</f>
        <v>6.8</v>
      </c>
      <c r="M8">
        <f>ROUND(L8,2)</f>
        <v>6.8</v>
      </c>
      <c r="N8">
        <f>ROUNDUP(L8,0)</f>
        <v>7</v>
      </c>
      <c r="O8">
        <f>ROUNDDOWN(L8,0)</f>
        <v>6</v>
      </c>
    </row>
    <row r="9" spans="1:15" ht="15.75" thickBot="1" x14ac:dyDescent="0.3">
      <c r="A9" s="1" t="s">
        <v>13</v>
      </c>
      <c r="B9" s="5">
        <v>75</v>
      </c>
      <c r="C9" s="5">
        <v>2</v>
      </c>
      <c r="D9" s="5">
        <v>10</v>
      </c>
      <c r="E9" s="5">
        <v>9</v>
      </c>
      <c r="F9" s="5">
        <v>9</v>
      </c>
      <c r="G9" s="5">
        <v>30</v>
      </c>
      <c r="H9" s="1">
        <v>3</v>
      </c>
      <c r="I9" s="5">
        <f>SUM(C9:H9)</f>
        <v>63</v>
      </c>
      <c r="J9" s="5">
        <f>B9-I9</f>
        <v>12</v>
      </c>
      <c r="K9">
        <f>J9*4</f>
        <v>48</v>
      </c>
      <c r="L9" s="10">
        <f>ROUND((I9/6),1)</f>
        <v>10.5</v>
      </c>
      <c r="M9">
        <f>ROUND(L9,2)</f>
        <v>10.5</v>
      </c>
      <c r="N9">
        <f>ROUNDUP(L9,0)</f>
        <v>11</v>
      </c>
      <c r="O9">
        <f>ROUNDDOWN(L9,0)</f>
        <v>10</v>
      </c>
    </row>
    <row r="10" spans="1:15" ht="15.75" thickBot="1" x14ac:dyDescent="0.3">
      <c r="A10" s="1" t="s">
        <v>12</v>
      </c>
      <c r="B10" s="5">
        <v>75</v>
      </c>
      <c r="C10" s="5">
        <v>5</v>
      </c>
      <c r="D10" s="5">
        <v>10</v>
      </c>
      <c r="E10" s="5">
        <v>9</v>
      </c>
      <c r="F10" s="5">
        <v>9</v>
      </c>
      <c r="G10" s="5">
        <v>33</v>
      </c>
      <c r="H10" s="1">
        <v>3</v>
      </c>
      <c r="I10" s="5">
        <f>SUM(C10:H10)</f>
        <v>69</v>
      </c>
      <c r="J10" s="5">
        <f>B10-I10</f>
        <v>6</v>
      </c>
      <c r="K10">
        <f>J10*4</f>
        <v>24</v>
      </c>
      <c r="L10" s="10">
        <f>ROUND((I10/6),1)</f>
        <v>11.5</v>
      </c>
      <c r="M10">
        <f>ROUND(L10,2)</f>
        <v>11.5</v>
      </c>
      <c r="N10">
        <f>ROUNDUP(L10,0)</f>
        <v>12</v>
      </c>
      <c r="O10">
        <f>ROUNDDOWN(L10,0)</f>
        <v>11</v>
      </c>
    </row>
    <row r="11" spans="1:15" ht="15.75" thickBot="1" x14ac:dyDescent="0.3">
      <c r="A11" s="1" t="s">
        <v>14</v>
      </c>
      <c r="B11" s="5">
        <v>75</v>
      </c>
      <c r="C11" s="5">
        <v>5</v>
      </c>
      <c r="D11" s="5">
        <v>10</v>
      </c>
      <c r="E11" s="5">
        <v>9</v>
      </c>
      <c r="F11" s="5">
        <v>9</v>
      </c>
      <c r="G11" s="5">
        <v>33</v>
      </c>
      <c r="H11" s="1">
        <v>4</v>
      </c>
      <c r="I11" s="5">
        <f>SUM(C11:H11)</f>
        <v>70</v>
      </c>
      <c r="J11" s="5">
        <f>B11-I11</f>
        <v>5</v>
      </c>
      <c r="K11">
        <f>J11*4</f>
        <v>20</v>
      </c>
      <c r="L11" s="10">
        <f>ROUND((I11/6),1)</f>
        <v>11.7</v>
      </c>
      <c r="M11">
        <f>ROUND(L11,2)</f>
        <v>11.7</v>
      </c>
      <c r="N11">
        <f>ROUNDUP(L11,0)</f>
        <v>12</v>
      </c>
      <c r="O11">
        <f>ROUNDDOWN(L11,0)</f>
        <v>11</v>
      </c>
    </row>
    <row r="12" spans="1:15" ht="15.75" thickBot="1" x14ac:dyDescent="0.3">
      <c r="A12" s="1" t="s">
        <v>15</v>
      </c>
      <c r="B12" s="5">
        <v>75</v>
      </c>
      <c r="C12" s="5">
        <v>11</v>
      </c>
      <c r="D12" s="5">
        <v>10</v>
      </c>
      <c r="E12" s="5">
        <v>9</v>
      </c>
      <c r="F12" s="5">
        <v>9</v>
      </c>
      <c r="G12" s="5">
        <v>39</v>
      </c>
      <c r="H12" s="1">
        <v>5</v>
      </c>
      <c r="I12" s="5">
        <f>SUM(C12:H12)</f>
        <v>83</v>
      </c>
      <c r="J12" s="5">
        <f>B12-I12</f>
        <v>-8</v>
      </c>
      <c r="K12">
        <f>J12*4</f>
        <v>-32</v>
      </c>
      <c r="L12" s="10">
        <f>ROUND((I12/6),1)</f>
        <v>13.8</v>
      </c>
      <c r="M12">
        <f>ROUND(L12,2)</f>
        <v>13.8</v>
      </c>
      <c r="N12">
        <f>ROUNDUP(L12,0)</f>
        <v>14</v>
      </c>
      <c r="O12">
        <f>ROUNDDOWN(L12,0)</f>
        <v>13</v>
      </c>
    </row>
    <row r="13" spans="1:15" ht="15.75" hidden="1" thickBot="1" x14ac:dyDescent="0.3">
      <c r="A13" s="1" t="s">
        <v>20</v>
      </c>
      <c r="B13" s="5">
        <v>80</v>
      </c>
      <c r="C13" s="5">
        <v>4</v>
      </c>
      <c r="D13" s="5">
        <v>4</v>
      </c>
      <c r="E13" s="5">
        <v>9</v>
      </c>
      <c r="F13" s="5">
        <v>3</v>
      </c>
      <c r="G13" s="5">
        <v>4</v>
      </c>
      <c r="H13" s="1">
        <v>5</v>
      </c>
      <c r="I13" s="5">
        <f>SUM(C13:H13)</f>
        <v>29</v>
      </c>
      <c r="J13" s="5">
        <f>B13-I13</f>
        <v>51</v>
      </c>
      <c r="K13">
        <f>J13*4</f>
        <v>204</v>
      </c>
      <c r="L13" s="10">
        <f>ROUND((I13/6),1)</f>
        <v>4.8</v>
      </c>
      <c r="M13">
        <f>ROUND(L13,2)</f>
        <v>4.8</v>
      </c>
      <c r="N13">
        <f>ROUNDUP(L13,0)</f>
        <v>5</v>
      </c>
      <c r="O13">
        <f>ROUNDDOWN(L13,0)</f>
        <v>4</v>
      </c>
    </row>
    <row r="14" spans="1:15" ht="15.75" hidden="1" thickBo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L14" t="s">
        <v>24</v>
      </c>
    </row>
    <row r="15" spans="1:15" hidden="1" x14ac:dyDescent="0.25">
      <c r="A15" s="15" t="s">
        <v>18</v>
      </c>
      <c r="B15" s="15"/>
      <c r="C15" s="15">
        <f>AVERAGE(C9:C14)</f>
        <v>5.4</v>
      </c>
      <c r="D15" s="15">
        <f>AVERAGE(D9:D14)</f>
        <v>8.8000000000000007</v>
      </c>
      <c r="E15" s="15">
        <f>AVERAGE(E9:E14)</f>
        <v>9</v>
      </c>
      <c r="F15" s="15">
        <f>AVERAGE(F9:F14)</f>
        <v>7.8</v>
      </c>
      <c r="G15" s="15">
        <f>AVERAGE(G9:G14)</f>
        <v>27.8</v>
      </c>
      <c r="H15" s="15"/>
      <c r="I15" s="14"/>
      <c r="J15" s="14"/>
    </row>
    <row r="16" spans="1:15" hidden="1" x14ac:dyDescent="0.25">
      <c r="A16" s="13" t="s">
        <v>7</v>
      </c>
      <c r="B16" s="12"/>
      <c r="C16" s="12">
        <v>34</v>
      </c>
      <c r="D16" s="12">
        <v>60</v>
      </c>
      <c r="E16" s="12">
        <v>54</v>
      </c>
      <c r="F16" s="12">
        <v>54</v>
      </c>
      <c r="G16" s="12">
        <v>202</v>
      </c>
      <c r="H16" s="13">
        <f>SUM(H9:H15)</f>
        <v>20</v>
      </c>
      <c r="I16" s="12"/>
      <c r="J16" s="12"/>
    </row>
  </sheetData>
  <autoFilter ref="A6:O16" xr:uid="{FBC26BC0-C3FE-4B0C-839F-B2B5BA7C3AF0}">
    <filterColumn colId="3">
      <filters>
        <filter val="10"/>
      </filters>
    </filterColumn>
    <sortState xmlns:xlrd2="http://schemas.microsoft.com/office/spreadsheetml/2017/richdata2" ref="A7:O16">
      <sortCondition ref="B6"/>
    </sortState>
  </autoFilter>
  <sortState xmlns:xlrd2="http://schemas.microsoft.com/office/spreadsheetml/2017/richdata2" ref="A6:O16">
    <sortCondition ref="L7:L16"/>
  </sortState>
  <mergeCells count="1">
    <mergeCell ref="A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1D5E-5AFC-46F6-9018-F94CA341C7BB}">
  <dimension ref="A1:H10"/>
  <sheetViews>
    <sheetView workbookViewId="0">
      <selection activeCell="E14" sqref="E14"/>
    </sheetView>
  </sheetViews>
  <sheetFormatPr defaultRowHeight="15" x14ac:dyDescent="0.25"/>
  <sheetData>
    <row r="1" spans="1:8" x14ac:dyDescent="0.25">
      <c r="A1">
        <f>3+3/2</f>
        <v>4.5</v>
      </c>
    </row>
    <row r="2" spans="1:8" x14ac:dyDescent="0.25">
      <c r="B2">
        <v>1</v>
      </c>
      <c r="C2">
        <v>1</v>
      </c>
      <c r="D2">
        <v>1</v>
      </c>
      <c r="F2" t="s">
        <v>2</v>
      </c>
      <c r="G2">
        <v>1</v>
      </c>
      <c r="H2">
        <v>1</v>
      </c>
    </row>
    <row r="3" spans="1:8" x14ac:dyDescent="0.25">
      <c r="B3">
        <v>2</v>
      </c>
      <c r="C3">
        <v>2</v>
      </c>
      <c r="D3">
        <v>2</v>
      </c>
      <c r="F3" t="s">
        <v>3</v>
      </c>
      <c r="G3">
        <v>1</v>
      </c>
      <c r="H3">
        <v>2</v>
      </c>
    </row>
    <row r="4" spans="1:8" x14ac:dyDescent="0.25">
      <c r="B4">
        <v>3</v>
      </c>
      <c r="C4">
        <v>3</v>
      </c>
      <c r="D4">
        <v>3</v>
      </c>
      <c r="F4" t="s">
        <v>4</v>
      </c>
      <c r="G4">
        <v>1</v>
      </c>
    </row>
    <row r="5" spans="1:8" x14ac:dyDescent="0.25">
      <c r="B5">
        <v>4</v>
      </c>
      <c r="C5">
        <v>4</v>
      </c>
      <c r="D5">
        <v>4</v>
      </c>
      <c r="F5" t="s">
        <v>5</v>
      </c>
      <c r="G5">
        <v>1</v>
      </c>
    </row>
    <row r="6" spans="1:8" x14ac:dyDescent="0.25">
      <c r="B6">
        <v>5</v>
      </c>
      <c r="C6">
        <v>5</v>
      </c>
      <c r="D6">
        <v>5</v>
      </c>
      <c r="F6" t="s">
        <v>6</v>
      </c>
      <c r="G6">
        <v>1</v>
      </c>
    </row>
    <row r="7" spans="1:8" x14ac:dyDescent="0.25">
      <c r="B7">
        <v>6</v>
      </c>
      <c r="C7">
        <v>6</v>
      </c>
      <c r="D7">
        <v>6</v>
      </c>
      <c r="F7" t="s">
        <v>19</v>
      </c>
      <c r="G7">
        <v>1</v>
      </c>
    </row>
    <row r="8" spans="1:8" x14ac:dyDescent="0.25">
      <c r="B8">
        <v>7</v>
      </c>
      <c r="C8">
        <v>7</v>
      </c>
      <c r="D8">
        <v>7</v>
      </c>
      <c r="F8" t="s">
        <v>25</v>
      </c>
      <c r="G8">
        <v>1</v>
      </c>
    </row>
    <row r="9" spans="1:8" x14ac:dyDescent="0.25">
      <c r="B9">
        <v>8</v>
      </c>
      <c r="C9">
        <v>8</v>
      </c>
      <c r="D9">
        <v>8</v>
      </c>
      <c r="F9" t="s">
        <v>2</v>
      </c>
      <c r="G9">
        <v>1</v>
      </c>
    </row>
    <row r="10" spans="1:8" x14ac:dyDescent="0.25">
      <c r="B10">
        <v>9</v>
      </c>
      <c r="C10">
        <v>9</v>
      </c>
      <c r="D10">
        <v>9</v>
      </c>
      <c r="F10" t="s">
        <v>3</v>
      </c>
      <c r="G10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2568-775B-48D8-8A93-EF7FB8E19988}">
  <dimension ref="A2:C4"/>
  <sheetViews>
    <sheetView workbookViewId="0">
      <selection activeCell="A11" sqref="A11:C14"/>
    </sheetView>
  </sheetViews>
  <sheetFormatPr defaultRowHeight="15" x14ac:dyDescent="0.25"/>
  <sheetData>
    <row r="2" spans="1:3" x14ac:dyDescent="0.25">
      <c r="A2">
        <v>2</v>
      </c>
      <c r="B2">
        <v>5</v>
      </c>
      <c r="C2">
        <f>$A2*B2</f>
        <v>10</v>
      </c>
    </row>
    <row r="3" spans="1:3" x14ac:dyDescent="0.25">
      <c r="A3">
        <v>4</v>
      </c>
      <c r="B3">
        <v>5</v>
      </c>
      <c r="C3">
        <f t="shared" ref="C3:C4" si="0">$A3*B3</f>
        <v>20</v>
      </c>
    </row>
    <row r="4" spans="1:3" x14ac:dyDescent="0.25">
      <c r="A4">
        <v>6</v>
      </c>
      <c r="B4">
        <v>5</v>
      </c>
      <c r="C4">
        <f t="shared" si="0"/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C30D-A7FE-455F-8F02-EFE113173F1B}">
  <dimension ref="A1:C4"/>
  <sheetViews>
    <sheetView workbookViewId="0">
      <selection activeCell="C4" sqref="A1:C4"/>
    </sheetView>
  </sheetViews>
  <sheetFormatPr defaultRowHeight="15" x14ac:dyDescent="0.25"/>
  <sheetData>
    <row r="1" spans="1:3" x14ac:dyDescent="0.25">
      <c r="A1">
        <v>5</v>
      </c>
      <c r="B1">
        <v>5</v>
      </c>
      <c r="C1">
        <v>25</v>
      </c>
    </row>
    <row r="2" spans="1:3" x14ac:dyDescent="0.25">
      <c r="A2">
        <v>2</v>
      </c>
      <c r="B2">
        <v>4</v>
      </c>
      <c r="C2">
        <v>6</v>
      </c>
    </row>
    <row r="4" spans="1:3" x14ac:dyDescent="0.25">
      <c r="A4">
        <f>A$1*A2</f>
        <v>10</v>
      </c>
      <c r="B4">
        <f t="shared" ref="B4:C5" si="0">B$1*B2</f>
        <v>20</v>
      </c>
      <c r="C4">
        <f t="shared" si="0"/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B2D2-F5FC-4530-A1A2-612A89DC4D19}">
  <dimension ref="A1:J28"/>
  <sheetViews>
    <sheetView topLeftCell="A10" workbookViewId="0">
      <selection activeCell="E17" sqref="E17"/>
    </sheetView>
  </sheetViews>
  <sheetFormatPr defaultRowHeight="15" x14ac:dyDescent="0.25"/>
  <sheetData>
    <row r="1" spans="1:10" x14ac:dyDescent="0.25">
      <c r="A1" s="18" t="s">
        <v>26</v>
      </c>
      <c r="B1" s="18"/>
      <c r="C1" s="18"/>
      <c r="D1" s="18"/>
      <c r="E1" s="18"/>
      <c r="F1" s="18"/>
      <c r="G1" s="18"/>
    </row>
    <row r="2" spans="1:10" x14ac:dyDescent="0.25">
      <c r="A2" s="17" t="s">
        <v>27</v>
      </c>
      <c r="B2" s="17"/>
      <c r="C2" s="17"/>
      <c r="D2" s="17"/>
      <c r="E2" s="17"/>
      <c r="F2" s="17"/>
      <c r="G2" s="17"/>
      <c r="H2" t="s">
        <v>28</v>
      </c>
      <c r="I2" s="17"/>
      <c r="J2" s="17"/>
    </row>
    <row r="3" spans="1:10" x14ac:dyDescent="0.25">
      <c r="A3" s="26" t="s">
        <v>29</v>
      </c>
      <c r="B3" s="26"/>
      <c r="C3" s="26"/>
      <c r="D3" s="26"/>
    </row>
    <row r="4" spans="1:10" x14ac:dyDescent="0.25">
      <c r="A4" s="21" t="s">
        <v>30</v>
      </c>
      <c r="B4" s="19" t="s">
        <v>31</v>
      </c>
      <c r="C4" s="20"/>
      <c r="D4" s="20"/>
    </row>
    <row r="5" spans="1:10" ht="15.75" thickBot="1" x14ac:dyDescent="0.3">
      <c r="A5" s="21"/>
      <c r="B5" s="20"/>
      <c r="C5" s="20"/>
      <c r="D5" s="20"/>
      <c r="E5" s="25" t="s">
        <v>32</v>
      </c>
      <c r="F5" s="25"/>
      <c r="G5" s="25"/>
      <c r="H5" s="25"/>
      <c r="I5" s="25"/>
      <c r="J5" s="25"/>
    </row>
    <row r="6" spans="1:10" ht="15.75" thickBot="1" x14ac:dyDescent="0.3">
      <c r="A6" s="21"/>
      <c r="B6" s="20"/>
      <c r="C6" s="20"/>
      <c r="D6" s="20"/>
      <c r="E6" s="22"/>
      <c r="F6" s="23"/>
      <c r="G6" s="23"/>
      <c r="H6" s="23"/>
      <c r="I6" s="23"/>
      <c r="J6" s="24"/>
    </row>
    <row r="7" spans="1:10" ht="15.75" thickBot="1" x14ac:dyDescent="0.3">
      <c r="A7" s="21"/>
      <c r="B7" s="20"/>
      <c r="C7" s="20"/>
      <c r="D7" s="20"/>
      <c r="E7" s="25" t="s">
        <v>33</v>
      </c>
      <c r="F7" s="25"/>
      <c r="G7" s="25"/>
      <c r="H7" s="25"/>
      <c r="I7" s="25"/>
      <c r="J7" s="25"/>
    </row>
    <row r="8" spans="1:10" ht="15.75" thickBot="1" x14ac:dyDescent="0.3">
      <c r="A8" s="21"/>
      <c r="B8" s="20"/>
      <c r="C8" s="20"/>
      <c r="D8" s="20"/>
      <c r="E8" s="22"/>
      <c r="F8" s="23"/>
      <c r="G8" s="23"/>
      <c r="H8" s="23"/>
      <c r="I8" s="23"/>
      <c r="J8" s="24"/>
    </row>
    <row r="9" spans="1:10" x14ac:dyDescent="0.25">
      <c r="A9" s="21"/>
      <c r="B9" s="20"/>
      <c r="C9" s="20"/>
      <c r="D9" s="20"/>
      <c r="E9" s="27" t="s">
        <v>34</v>
      </c>
      <c r="F9" s="27"/>
      <c r="G9" s="27"/>
      <c r="H9" s="27"/>
      <c r="I9" s="27"/>
      <c r="J9" s="27"/>
    </row>
    <row r="10" spans="1:10" x14ac:dyDescent="0.25">
      <c r="A10" s="28" t="s">
        <v>36</v>
      </c>
      <c r="B10" s="29"/>
      <c r="C10" s="30" t="s">
        <v>37</v>
      </c>
      <c r="D10" s="30"/>
      <c r="E10" s="31"/>
      <c r="F10" s="31"/>
      <c r="G10" s="31"/>
      <c r="H10" s="31"/>
      <c r="I10" s="31"/>
      <c r="J10" s="31"/>
    </row>
    <row r="11" spans="1:10" x14ac:dyDescent="0.25">
      <c r="A11" s="29"/>
      <c r="B11" s="29"/>
      <c r="C11" s="30"/>
      <c r="D11" s="30"/>
      <c r="E11" s="32" t="s">
        <v>35</v>
      </c>
      <c r="F11" s="30"/>
      <c r="G11" s="30"/>
      <c r="H11" s="30"/>
      <c r="I11" s="30"/>
      <c r="J11" s="30"/>
    </row>
    <row r="12" spans="1:10" x14ac:dyDescent="0.25">
      <c r="A12" s="33">
        <v>1</v>
      </c>
      <c r="B12" s="33"/>
      <c r="C12" s="30"/>
      <c r="D12" s="30"/>
      <c r="E12" s="30"/>
      <c r="F12" s="30"/>
      <c r="G12" s="30"/>
      <c r="H12" s="30"/>
      <c r="I12" s="30"/>
      <c r="J12" s="30"/>
    </row>
    <row r="13" spans="1:10" x14ac:dyDescent="0.25">
      <c r="A13" s="33">
        <v>1</v>
      </c>
      <c r="B13" s="33"/>
      <c r="C13" s="30"/>
      <c r="D13" s="30"/>
      <c r="E13" s="33"/>
      <c r="F13" s="33"/>
      <c r="G13" s="33"/>
      <c r="H13" s="33"/>
      <c r="I13" s="33"/>
      <c r="J13" s="33"/>
    </row>
    <row r="14" spans="1:10" x14ac:dyDescent="0.25">
      <c r="A14" s="33">
        <v>1</v>
      </c>
      <c r="B14" s="33"/>
      <c r="C14" s="30"/>
      <c r="D14" s="30"/>
      <c r="E14" s="33"/>
      <c r="F14" s="33"/>
      <c r="G14" s="33"/>
      <c r="H14" s="33"/>
      <c r="I14" s="33"/>
      <c r="J14" s="33"/>
    </row>
    <row r="15" spans="1:10" x14ac:dyDescent="0.25">
      <c r="A15" s="33">
        <v>1</v>
      </c>
      <c r="B15" s="33"/>
      <c r="C15" s="30"/>
      <c r="D15" s="30"/>
      <c r="E15" s="33"/>
      <c r="F15" s="33"/>
      <c r="G15" s="33"/>
      <c r="H15" s="33"/>
      <c r="I15" s="33"/>
      <c r="J15" s="33"/>
    </row>
    <row r="16" spans="1:10" x14ac:dyDescent="0.25">
      <c r="A16" s="33">
        <v>1</v>
      </c>
      <c r="B16" s="33"/>
      <c r="C16" s="30"/>
      <c r="D16" s="30"/>
      <c r="E16" s="33"/>
      <c r="F16" s="33"/>
      <c r="G16" s="33"/>
      <c r="H16" s="33"/>
      <c r="I16" s="33"/>
      <c r="J16" s="33"/>
    </row>
    <row r="17" spans="1:10" x14ac:dyDescent="0.25">
      <c r="A17" s="33">
        <v>1</v>
      </c>
      <c r="B17" s="33"/>
      <c r="C17" s="30"/>
      <c r="D17" s="30"/>
      <c r="E17" s="33"/>
      <c r="F17" s="33"/>
      <c r="G17" s="33"/>
      <c r="H17" s="33"/>
      <c r="I17" s="33"/>
      <c r="J17" s="33"/>
    </row>
    <row r="18" spans="1:10" x14ac:dyDescent="0.25">
      <c r="A18" s="33">
        <v>1</v>
      </c>
      <c r="B18" s="33"/>
      <c r="C18" s="30"/>
      <c r="D18" s="30"/>
      <c r="E18" s="33"/>
      <c r="F18" s="33"/>
      <c r="G18" s="33"/>
      <c r="H18" s="33"/>
      <c r="I18" s="33"/>
      <c r="J18" s="33"/>
    </row>
    <row r="19" spans="1:1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</row>
    <row r="20" spans="1:10" x14ac:dyDescent="0.25">
      <c r="A20" s="34" t="s">
        <v>38</v>
      </c>
      <c r="B20" s="34"/>
      <c r="C20" s="34"/>
      <c r="D20" s="34"/>
      <c r="E20" s="34"/>
      <c r="F20" s="34"/>
      <c r="G20" s="34"/>
      <c r="H20" s="34"/>
      <c r="I20" s="34"/>
      <c r="J20" s="34"/>
    </row>
    <row r="21" spans="1:10" x14ac:dyDescent="0.25">
      <c r="A21" s="34" t="s">
        <v>39</v>
      </c>
      <c r="B21" s="34"/>
      <c r="C21" s="34"/>
      <c r="D21" s="34"/>
      <c r="E21" s="34"/>
      <c r="F21" s="34"/>
      <c r="G21" s="34"/>
      <c r="H21" s="34"/>
      <c r="I21" s="34"/>
      <c r="J21" s="34"/>
    </row>
    <row r="22" spans="1:10" x14ac:dyDescent="0.25">
      <c r="A22" s="35" t="s">
        <v>40</v>
      </c>
      <c r="B22" s="36" t="s">
        <v>41</v>
      </c>
      <c r="C22" s="36"/>
      <c r="D22" s="36" t="s">
        <v>42</v>
      </c>
      <c r="E22" s="36"/>
      <c r="F22" s="36"/>
      <c r="G22" s="36"/>
      <c r="H22" s="36"/>
      <c r="I22" s="36"/>
      <c r="J22" s="37"/>
    </row>
    <row r="23" spans="1:10" x14ac:dyDescent="0.25">
      <c r="A23" s="38"/>
      <c r="B23" s="33"/>
      <c r="C23" s="33"/>
      <c r="D23" s="33"/>
      <c r="E23" s="33"/>
      <c r="F23" s="33"/>
      <c r="G23" s="33"/>
      <c r="H23" s="33"/>
      <c r="I23" s="33"/>
      <c r="J23" s="39"/>
    </row>
    <row r="24" spans="1:10" x14ac:dyDescent="0.25">
      <c r="A24" s="38"/>
      <c r="B24" s="33"/>
      <c r="C24" s="33"/>
      <c r="D24" s="33"/>
      <c r="E24" s="33"/>
      <c r="F24" s="33"/>
      <c r="G24" s="33"/>
      <c r="H24" s="33"/>
      <c r="I24" s="33"/>
      <c r="J24" s="39"/>
    </row>
    <row r="25" spans="1:10" x14ac:dyDescent="0.25">
      <c r="A25" s="38"/>
      <c r="B25" s="33"/>
      <c r="C25" s="33"/>
      <c r="D25" s="33"/>
      <c r="E25" s="33"/>
      <c r="F25" s="33"/>
      <c r="G25" s="33"/>
      <c r="H25" s="33"/>
      <c r="I25" s="33"/>
      <c r="J25" s="39"/>
    </row>
    <row r="26" spans="1:10" x14ac:dyDescent="0.25">
      <c r="A26" s="38"/>
      <c r="B26" s="33"/>
      <c r="C26" s="33"/>
      <c r="D26" s="33"/>
      <c r="E26" s="33"/>
      <c r="F26" s="33"/>
      <c r="G26" s="33"/>
      <c r="H26" s="33"/>
      <c r="I26" s="33"/>
      <c r="J26" s="39"/>
    </row>
    <row r="27" spans="1:10" x14ac:dyDescent="0.25">
      <c r="A27" s="40"/>
      <c r="B27" s="41"/>
      <c r="C27" s="41"/>
      <c r="D27" s="41"/>
      <c r="E27" s="41"/>
      <c r="F27" s="41"/>
      <c r="G27" s="41"/>
      <c r="H27" s="41"/>
      <c r="I27" s="41"/>
      <c r="J27" s="42"/>
    </row>
    <row r="28" spans="1:10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</sheetData>
  <mergeCells count="24">
    <mergeCell ref="A28:J28"/>
    <mergeCell ref="C17:D17"/>
    <mergeCell ref="C18:D18"/>
    <mergeCell ref="A21:J21"/>
    <mergeCell ref="A20:J20"/>
    <mergeCell ref="B22:C22"/>
    <mergeCell ref="D22:J22"/>
    <mergeCell ref="E11:J12"/>
    <mergeCell ref="C10:D11"/>
    <mergeCell ref="A10:B11"/>
    <mergeCell ref="C12:D12"/>
    <mergeCell ref="C13:D13"/>
    <mergeCell ref="C14:D14"/>
    <mergeCell ref="C15:D15"/>
    <mergeCell ref="C16:D16"/>
    <mergeCell ref="A1:G1"/>
    <mergeCell ref="A2:G2"/>
    <mergeCell ref="A3:D3"/>
    <mergeCell ref="I2:J2"/>
    <mergeCell ref="A4:A9"/>
    <mergeCell ref="B4:D9"/>
    <mergeCell ref="E5:J5"/>
    <mergeCell ref="E7:J7"/>
    <mergeCell ref="E9:J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DBE7-C82C-4254-89FA-D5175D6CE44B}">
  <dimension ref="A1:G23"/>
  <sheetViews>
    <sheetView topLeftCell="A13" workbookViewId="0">
      <selection activeCell="A25" sqref="A25"/>
    </sheetView>
  </sheetViews>
  <sheetFormatPr defaultRowHeight="15" x14ac:dyDescent="0.25"/>
  <sheetData>
    <row r="1" spans="1:7" x14ac:dyDescent="0.25">
      <c r="A1" s="43" t="s">
        <v>43</v>
      </c>
      <c r="B1" s="43"/>
      <c r="C1" s="43"/>
      <c r="D1" s="43"/>
      <c r="G1" s="43" t="s">
        <v>44</v>
      </c>
    </row>
    <row r="3" spans="1:7" x14ac:dyDescent="0.25">
      <c r="A3" t="s">
        <v>45</v>
      </c>
      <c r="B3" t="s">
        <v>46</v>
      </c>
      <c r="D3" t="s">
        <v>45</v>
      </c>
      <c r="E3" t="s">
        <v>47</v>
      </c>
      <c r="G3" t="str">
        <f>LEFT(D3, 4)</f>
        <v>mary</v>
      </c>
    </row>
    <row r="8" spans="1:7" ht="16.5" customHeight="1" x14ac:dyDescent="0.25">
      <c r="A8" s="43" t="s">
        <v>48</v>
      </c>
      <c r="B8" s="43"/>
      <c r="C8" s="43"/>
      <c r="D8" s="43" t="s">
        <v>49</v>
      </c>
      <c r="G8" t="str">
        <f>RIGHT(D3, 4)</f>
        <v>lamb</v>
      </c>
    </row>
    <row r="9" spans="1:7" ht="13.5" customHeight="1" x14ac:dyDescent="0.25"/>
    <row r="10" spans="1:7" x14ac:dyDescent="0.25">
      <c r="A10" t="s">
        <v>46</v>
      </c>
      <c r="B10" t="s">
        <v>45</v>
      </c>
      <c r="D10" t="s">
        <v>45</v>
      </c>
      <c r="E10" t="s">
        <v>50</v>
      </c>
    </row>
    <row r="11" spans="1:7" x14ac:dyDescent="0.25">
      <c r="A11" t="str">
        <f>UPPER(A8)</f>
        <v>FROM UPPER TO LOWER</v>
      </c>
      <c r="F11" t="str">
        <f>LOWER(C11)</f>
        <v/>
      </c>
    </row>
    <row r="12" spans="1:7" x14ac:dyDescent="0.25">
      <c r="A12" s="17" t="str">
        <f>LOWER(A11)</f>
        <v>from upper to lower</v>
      </c>
      <c r="B12" s="17"/>
      <c r="C12" s="17"/>
    </row>
    <row r="14" spans="1:7" x14ac:dyDescent="0.25">
      <c r="A14" s="43" t="s">
        <v>51</v>
      </c>
      <c r="B14" s="43"/>
      <c r="C14" s="43"/>
      <c r="D14" s="43"/>
      <c r="G14" s="43" t="s">
        <v>52</v>
      </c>
    </row>
    <row r="16" spans="1:7" x14ac:dyDescent="0.25">
      <c r="A16" t="s">
        <v>45</v>
      </c>
      <c r="B16" t="s">
        <v>53</v>
      </c>
      <c r="D16" t="s">
        <v>45</v>
      </c>
      <c r="E16" t="s">
        <v>54</v>
      </c>
      <c r="G16" t="str">
        <f>MID(A16, 9, 16)</f>
        <v xml:space="preserve"> a little lamb</v>
      </c>
    </row>
    <row r="17" spans="1:5" x14ac:dyDescent="0.25">
      <c r="A17" t="s">
        <v>46</v>
      </c>
      <c r="B17" t="s">
        <v>53</v>
      </c>
    </row>
    <row r="19" spans="1:5" x14ac:dyDescent="0.25">
      <c r="A19" s="17" t="str">
        <f>PROPER(A16)</f>
        <v>Mary Had A Little Lamb</v>
      </c>
      <c r="B19" s="17"/>
      <c r="C19" s="17"/>
    </row>
    <row r="20" spans="1:5" s="44" customFormat="1" x14ac:dyDescent="0.25"/>
    <row r="21" spans="1:5" x14ac:dyDescent="0.25">
      <c r="A21" s="43" t="s">
        <v>55</v>
      </c>
      <c r="B21" s="43"/>
      <c r="C21" s="43"/>
      <c r="E21" s="43" t="s">
        <v>58</v>
      </c>
    </row>
    <row r="22" spans="1:5" x14ac:dyDescent="0.25">
      <c r="D22" t="s">
        <v>45</v>
      </c>
      <c r="E22">
        <v>22</v>
      </c>
    </row>
    <row r="23" spans="1:5" x14ac:dyDescent="0.25">
      <c r="A23" t="s">
        <v>56</v>
      </c>
      <c r="B23" t="s">
        <v>57</v>
      </c>
      <c r="E23">
        <f>LEN(A23)</f>
        <v>22</v>
      </c>
    </row>
  </sheetData>
  <mergeCells count="2">
    <mergeCell ref="A12:C12"/>
    <mergeCell ref="A19:C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5758-1DC4-4857-B190-5E986D589104}">
  <sheetPr filterMode="1"/>
  <dimension ref="A1:L14"/>
  <sheetViews>
    <sheetView tabSelected="1" workbookViewId="0">
      <selection sqref="A1:D1"/>
    </sheetView>
  </sheetViews>
  <sheetFormatPr defaultRowHeight="15" x14ac:dyDescent="0.25"/>
  <sheetData>
    <row r="1" spans="1:12" ht="28.5" x14ac:dyDescent="0.45">
      <c r="A1" s="45" t="s">
        <v>59</v>
      </c>
      <c r="B1" s="45"/>
      <c r="C1" s="45"/>
      <c r="D1" s="45"/>
      <c r="E1" s="46"/>
      <c r="F1" s="46"/>
    </row>
    <row r="3" spans="1:12" ht="45" x14ac:dyDescent="0.25">
      <c r="A3" s="47" t="s">
        <v>1</v>
      </c>
      <c r="B3" s="47" t="s">
        <v>8</v>
      </c>
      <c r="C3" s="47" t="s">
        <v>2</v>
      </c>
      <c r="D3" s="47" t="s">
        <v>3</v>
      </c>
      <c r="E3" s="47" t="s">
        <v>4</v>
      </c>
      <c r="F3" s="47" t="s">
        <v>5</v>
      </c>
      <c r="G3" s="47" t="s">
        <v>6</v>
      </c>
      <c r="H3" s="47" t="s">
        <v>19</v>
      </c>
      <c r="I3" s="47" t="s">
        <v>7</v>
      </c>
      <c r="J3" s="48" t="s">
        <v>9</v>
      </c>
      <c r="K3" s="48" t="s">
        <v>60</v>
      </c>
      <c r="L3" s="48" t="s">
        <v>61</v>
      </c>
    </row>
    <row r="4" spans="1:12" x14ac:dyDescent="0.25">
      <c r="G4" s="49"/>
      <c r="H4" s="49"/>
    </row>
    <row r="5" spans="1:12" ht="14.25" customHeight="1" x14ac:dyDescent="0.25">
      <c r="A5" t="s">
        <v>10</v>
      </c>
      <c r="B5">
        <v>75</v>
      </c>
      <c r="C5">
        <v>7</v>
      </c>
      <c r="D5">
        <v>10</v>
      </c>
      <c r="E5">
        <v>9</v>
      </c>
      <c r="F5">
        <v>9</v>
      </c>
      <c r="G5" s="49">
        <v>5</v>
      </c>
      <c r="H5" s="49">
        <v>1</v>
      </c>
      <c r="I5" s="50">
        <f t="shared" ref="I5:I14" si="0">SUM(C5:H5)</f>
        <v>41</v>
      </c>
      <c r="J5" s="50">
        <f t="shared" ref="J5:J14" si="1">B5-I5</f>
        <v>34</v>
      </c>
      <c r="K5" s="50">
        <f t="shared" ref="K5:K14" si="2">I5*4</f>
        <v>164</v>
      </c>
      <c r="L5" s="51">
        <f t="shared" ref="L5:L14" si="3">ROUND((I5/6),1)</f>
        <v>6.8</v>
      </c>
    </row>
    <row r="6" spans="1:12" hidden="1" x14ac:dyDescent="0.25">
      <c r="A6" t="s">
        <v>12</v>
      </c>
      <c r="B6">
        <v>75</v>
      </c>
      <c r="C6">
        <v>5</v>
      </c>
      <c r="D6">
        <v>12</v>
      </c>
      <c r="E6">
        <v>9</v>
      </c>
      <c r="F6">
        <v>9</v>
      </c>
      <c r="G6" s="49">
        <v>7</v>
      </c>
      <c r="H6" s="49">
        <v>3</v>
      </c>
      <c r="I6" s="50">
        <f t="shared" si="0"/>
        <v>45</v>
      </c>
      <c r="J6" s="50">
        <f t="shared" si="1"/>
        <v>30</v>
      </c>
      <c r="K6" s="50">
        <f t="shared" si="2"/>
        <v>180</v>
      </c>
      <c r="L6" s="51">
        <f t="shared" si="3"/>
        <v>7.5</v>
      </c>
    </row>
    <row r="7" spans="1:12" x14ac:dyDescent="0.25">
      <c r="A7" t="s">
        <v>62</v>
      </c>
      <c r="B7">
        <v>75</v>
      </c>
      <c r="C7">
        <v>9</v>
      </c>
      <c r="D7">
        <v>10</v>
      </c>
      <c r="E7">
        <v>9</v>
      </c>
      <c r="F7">
        <v>9</v>
      </c>
      <c r="G7" s="49">
        <v>0</v>
      </c>
      <c r="H7" s="49">
        <v>8</v>
      </c>
      <c r="I7" s="50">
        <f t="shared" si="0"/>
        <v>45</v>
      </c>
      <c r="J7" s="50">
        <f t="shared" si="1"/>
        <v>30</v>
      </c>
      <c r="K7" s="50">
        <f t="shared" si="2"/>
        <v>180</v>
      </c>
      <c r="L7" s="51">
        <f t="shared" si="3"/>
        <v>7.5</v>
      </c>
    </row>
    <row r="8" spans="1:12" hidden="1" x14ac:dyDescent="0.25">
      <c r="A8" t="s">
        <v>63</v>
      </c>
      <c r="B8">
        <v>75</v>
      </c>
      <c r="C8">
        <v>2</v>
      </c>
      <c r="D8">
        <v>10</v>
      </c>
      <c r="E8">
        <v>6</v>
      </c>
      <c r="F8">
        <v>9</v>
      </c>
      <c r="G8" s="49">
        <v>5</v>
      </c>
      <c r="H8" s="49">
        <v>4</v>
      </c>
      <c r="I8" s="50">
        <f t="shared" si="0"/>
        <v>36</v>
      </c>
      <c r="J8" s="50">
        <f t="shared" si="1"/>
        <v>39</v>
      </c>
      <c r="K8" s="50">
        <f t="shared" si="2"/>
        <v>144</v>
      </c>
      <c r="L8" s="51">
        <f t="shared" si="3"/>
        <v>6</v>
      </c>
    </row>
    <row r="9" spans="1:12" x14ac:dyDescent="0.25">
      <c r="A9" t="s">
        <v>64</v>
      </c>
      <c r="B9">
        <v>75</v>
      </c>
      <c r="C9">
        <v>5</v>
      </c>
      <c r="D9">
        <v>10</v>
      </c>
      <c r="E9">
        <v>2</v>
      </c>
      <c r="F9">
        <v>9</v>
      </c>
      <c r="G9" s="49">
        <v>7</v>
      </c>
      <c r="H9" s="49">
        <v>7</v>
      </c>
      <c r="I9" s="50">
        <f t="shared" si="0"/>
        <v>40</v>
      </c>
      <c r="J9" s="50">
        <f t="shared" si="1"/>
        <v>35</v>
      </c>
      <c r="K9" s="50">
        <f t="shared" si="2"/>
        <v>160</v>
      </c>
      <c r="L9" s="51">
        <f t="shared" si="3"/>
        <v>6.7</v>
      </c>
    </row>
    <row r="10" spans="1:12" hidden="1" x14ac:dyDescent="0.25">
      <c r="A10" t="s">
        <v>14</v>
      </c>
      <c r="B10">
        <v>75</v>
      </c>
      <c r="C10">
        <v>11</v>
      </c>
      <c r="D10">
        <v>10</v>
      </c>
      <c r="E10">
        <v>9</v>
      </c>
      <c r="F10">
        <v>9</v>
      </c>
      <c r="G10" s="49">
        <v>3</v>
      </c>
      <c r="H10" s="49">
        <v>6</v>
      </c>
      <c r="I10" s="50">
        <f t="shared" si="0"/>
        <v>48</v>
      </c>
      <c r="J10" s="50">
        <f t="shared" si="1"/>
        <v>27</v>
      </c>
      <c r="K10" s="50">
        <f t="shared" si="2"/>
        <v>192</v>
      </c>
      <c r="L10" s="51">
        <f t="shared" si="3"/>
        <v>8</v>
      </c>
    </row>
    <row r="11" spans="1:12" hidden="1" x14ac:dyDescent="0.25">
      <c r="A11" t="s">
        <v>11</v>
      </c>
      <c r="B11">
        <v>50</v>
      </c>
      <c r="C11">
        <v>4</v>
      </c>
      <c r="D11">
        <v>15</v>
      </c>
      <c r="E11">
        <v>5</v>
      </c>
      <c r="F11">
        <v>9</v>
      </c>
      <c r="G11" s="49">
        <v>2</v>
      </c>
      <c r="H11" s="49">
        <v>2</v>
      </c>
      <c r="I11" s="50">
        <f t="shared" si="0"/>
        <v>37</v>
      </c>
      <c r="J11" s="50">
        <f t="shared" si="1"/>
        <v>13</v>
      </c>
      <c r="K11" s="50">
        <f t="shared" si="2"/>
        <v>148</v>
      </c>
      <c r="L11" s="51">
        <f t="shared" si="3"/>
        <v>6.2</v>
      </c>
    </row>
    <row r="12" spans="1:12" hidden="1" x14ac:dyDescent="0.25">
      <c r="A12" t="s">
        <v>65</v>
      </c>
      <c r="B12">
        <v>80</v>
      </c>
      <c r="C12">
        <v>5</v>
      </c>
      <c r="D12">
        <v>4</v>
      </c>
      <c r="E12">
        <v>5</v>
      </c>
      <c r="F12">
        <v>6</v>
      </c>
      <c r="G12" s="49">
        <v>5</v>
      </c>
      <c r="H12" s="49">
        <v>7</v>
      </c>
      <c r="I12" s="50">
        <f t="shared" si="0"/>
        <v>32</v>
      </c>
      <c r="J12" s="50">
        <f t="shared" si="1"/>
        <v>48</v>
      </c>
      <c r="K12" s="50">
        <f t="shared" si="2"/>
        <v>128</v>
      </c>
      <c r="L12" s="51">
        <f t="shared" si="3"/>
        <v>5.3</v>
      </c>
    </row>
    <row r="13" spans="1:12" hidden="1" x14ac:dyDescent="0.25">
      <c r="A13" t="s">
        <v>66</v>
      </c>
      <c r="B13">
        <v>75</v>
      </c>
      <c r="C13">
        <v>12</v>
      </c>
      <c r="D13">
        <v>10</v>
      </c>
      <c r="E13">
        <v>3</v>
      </c>
      <c r="F13">
        <v>9</v>
      </c>
      <c r="G13" s="49">
        <v>6</v>
      </c>
      <c r="H13" s="49">
        <v>5</v>
      </c>
      <c r="I13" s="50">
        <f t="shared" si="0"/>
        <v>45</v>
      </c>
      <c r="J13" s="50">
        <f t="shared" si="1"/>
        <v>30</v>
      </c>
      <c r="K13" s="50">
        <f t="shared" si="2"/>
        <v>180</v>
      </c>
      <c r="L13" s="51">
        <f t="shared" si="3"/>
        <v>7.5</v>
      </c>
    </row>
    <row r="14" spans="1:12" hidden="1" x14ac:dyDescent="0.25">
      <c r="A14" t="s">
        <v>13</v>
      </c>
      <c r="B14">
        <v>75</v>
      </c>
      <c r="C14">
        <v>5</v>
      </c>
      <c r="D14">
        <v>10</v>
      </c>
      <c r="E14">
        <v>7</v>
      </c>
      <c r="F14">
        <v>9</v>
      </c>
      <c r="G14" s="49">
        <v>1</v>
      </c>
      <c r="H14" s="49">
        <v>5</v>
      </c>
      <c r="I14" s="50">
        <f t="shared" si="0"/>
        <v>37</v>
      </c>
      <c r="J14" s="50">
        <f t="shared" si="1"/>
        <v>38</v>
      </c>
      <c r="K14" s="50">
        <f t="shared" si="2"/>
        <v>148</v>
      </c>
      <c r="L14" s="51">
        <f t="shared" si="3"/>
        <v>6.2</v>
      </c>
    </row>
  </sheetData>
  <autoFilter ref="A4:L14" xr:uid="{06E50924-606F-4BE0-AFC0-CAC2152C96D6}">
    <filterColumn colId="0">
      <filters>
        <filter val="Apples"/>
        <filter val="Celery"/>
        <filter val="Cucumbers"/>
      </filters>
    </filterColumn>
  </autoFilter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beginning</vt:lpstr>
      <vt:lpstr>Sheet2</vt:lpstr>
      <vt:lpstr>abs references</vt:lpstr>
      <vt:lpstr>Sheet4</vt:lpstr>
      <vt:lpstr>formating </vt:lpstr>
      <vt:lpstr>Casing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2020-07-05T00:29:44Z</cp:lastPrinted>
  <dcterms:created xsi:type="dcterms:W3CDTF">2020-07-03T03:34:23Z</dcterms:created>
  <dcterms:modified xsi:type="dcterms:W3CDTF">2020-07-05T05:20:03Z</dcterms:modified>
</cp:coreProperties>
</file>