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ott\PycharmProjects\MAGMApy\data\"/>
    </mc:Choice>
  </mc:AlternateContent>
  <xr:revisionPtr revIDLastSave="0" documentId="13_ncr:1_{3F8B5C2E-F479-4B43-868E-43D32A73F155}" xr6:coauthVersionLast="47" xr6:coauthVersionMax="47" xr10:uidLastSave="{00000000-0000-0000-0000-000000000000}"/>
  <bookViews>
    <workbookView xWindow="20865" yWindow="855" windowWidth="17070" windowHeight="18585" activeTab="3" xr2:uid="{A66FC4F3-F169-E14C-B2AF-C9A0F5AF27FB}"/>
  </bookViews>
  <sheets>
    <sheet name="Table 1" sheetId="1" r:id="rId1"/>
    <sheet name="Table 2" sheetId="2" r:id="rId2"/>
    <sheet name="Table 3" sheetId="3" r:id="rId3"/>
    <sheet name="Table 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4" l="1"/>
  <c r="D9" i="2"/>
  <c r="E9" i="2"/>
  <c r="D13" i="4"/>
  <c r="C13" i="4"/>
  <c r="D12" i="4"/>
  <c r="C12" i="4"/>
</calcChain>
</file>

<file path=xl/sharedStrings.xml><?xml version="1.0" encoding="utf-8"?>
<sst xmlns="http://schemas.openxmlformats.org/spreadsheetml/2006/main" count="422" uniqueCount="244">
  <si>
    <t>Label</t>
  </si>
  <si>
    <t>Product 1</t>
  </si>
  <si>
    <t>Product 2</t>
  </si>
  <si>
    <t>Stoich Product 1</t>
  </si>
  <si>
    <t>Stoich Product 2</t>
  </si>
  <si>
    <t>Reactant</t>
  </si>
  <si>
    <t>A</t>
  </si>
  <si>
    <t>B</t>
  </si>
  <si>
    <t>R1</t>
  </si>
  <si>
    <t>Si</t>
  </si>
  <si>
    <t>O</t>
  </si>
  <si>
    <t>SiO2</t>
  </si>
  <si>
    <t>R2</t>
  </si>
  <si>
    <t>Mg</t>
  </si>
  <si>
    <t>MgO</t>
  </si>
  <si>
    <t>R3</t>
  </si>
  <si>
    <t>Fe</t>
  </si>
  <si>
    <t>FeO</t>
  </si>
  <si>
    <t>R4</t>
  </si>
  <si>
    <t>Ca</t>
  </si>
  <si>
    <t>CaO</t>
  </si>
  <si>
    <t>R5</t>
  </si>
  <si>
    <t>Al</t>
  </si>
  <si>
    <t>Al2O3</t>
  </si>
  <si>
    <t>R6</t>
  </si>
  <si>
    <t>Ti</t>
  </si>
  <si>
    <t>TiO2</t>
  </si>
  <si>
    <t>R7</t>
  </si>
  <si>
    <t>Na</t>
  </si>
  <si>
    <t>Na2O</t>
  </si>
  <si>
    <t>R8</t>
  </si>
  <si>
    <t>K</t>
  </si>
  <si>
    <t>K2O</t>
  </si>
  <si>
    <t>R9</t>
  </si>
  <si>
    <t>Th</t>
  </si>
  <si>
    <t>ThO2</t>
  </si>
  <si>
    <t>R10</t>
  </si>
  <si>
    <t>U</t>
  </si>
  <si>
    <t>UO2</t>
  </si>
  <si>
    <t>R11</t>
  </si>
  <si>
    <t>Pu</t>
  </si>
  <si>
    <t>PuO2</t>
  </si>
  <si>
    <t>R22</t>
  </si>
  <si>
    <t>Zn</t>
  </si>
  <si>
    <t>ZnO</t>
  </si>
  <si>
    <t>Product</t>
  </si>
  <si>
    <t>O2_g</t>
  </si>
  <si>
    <t>Si_liq</t>
  </si>
  <si>
    <t>Mg_g</t>
  </si>
  <si>
    <t>Fe_liq</t>
  </si>
  <si>
    <t>Ca_g</t>
  </si>
  <si>
    <t>Al_liq</t>
  </si>
  <si>
    <t>Ti_liq</t>
  </si>
  <si>
    <t>Na_g</t>
  </si>
  <si>
    <t>K_g</t>
  </si>
  <si>
    <t>Th_liq</t>
  </si>
  <si>
    <t>U_liq</t>
  </si>
  <si>
    <t>Pu_liq</t>
  </si>
  <si>
    <t>Zn_liq</t>
  </si>
  <si>
    <t>SiO</t>
  </si>
  <si>
    <t>Fe2O3</t>
  </si>
  <si>
    <t>R12</t>
  </si>
  <si>
    <t>R13</t>
  </si>
  <si>
    <t>AlO</t>
  </si>
  <si>
    <t>R14</t>
  </si>
  <si>
    <t>AlO2</t>
  </si>
  <si>
    <t>R15</t>
  </si>
  <si>
    <t>Al2O</t>
  </si>
  <si>
    <t>R16</t>
  </si>
  <si>
    <t>Al2O2</t>
  </si>
  <si>
    <t>R17</t>
  </si>
  <si>
    <t>R18</t>
  </si>
  <si>
    <t>TiO</t>
  </si>
  <si>
    <t>R19</t>
  </si>
  <si>
    <t>R20</t>
  </si>
  <si>
    <t>R21</t>
  </si>
  <si>
    <t>NaO</t>
  </si>
  <si>
    <t>Na2</t>
  </si>
  <si>
    <t>R23</t>
  </si>
  <si>
    <t>R24</t>
  </si>
  <si>
    <t>R25</t>
  </si>
  <si>
    <t>KO</t>
  </si>
  <si>
    <t>R26</t>
  </si>
  <si>
    <t>K2</t>
  </si>
  <si>
    <t>R27</t>
  </si>
  <si>
    <t>R28</t>
  </si>
  <si>
    <t>R29</t>
  </si>
  <si>
    <t>ThO</t>
  </si>
  <si>
    <t>R30</t>
  </si>
  <si>
    <t>R31</t>
  </si>
  <si>
    <t>R32</t>
  </si>
  <si>
    <t>UO</t>
  </si>
  <si>
    <t>R33</t>
  </si>
  <si>
    <t>R34</t>
  </si>
  <si>
    <t>UO3</t>
  </si>
  <si>
    <t>R35</t>
  </si>
  <si>
    <t>R36</t>
  </si>
  <si>
    <t>PuO</t>
  </si>
  <si>
    <t>R37</t>
  </si>
  <si>
    <t>R38</t>
  </si>
  <si>
    <t>O2</t>
  </si>
  <si>
    <t>R39</t>
  </si>
  <si>
    <t>R40</t>
  </si>
  <si>
    <t>Si, O2</t>
  </si>
  <si>
    <t>Mg, O2</t>
  </si>
  <si>
    <t>Fe, O2</t>
  </si>
  <si>
    <t>Ca, O2</t>
  </si>
  <si>
    <t>Al, O2</t>
  </si>
  <si>
    <t>Ti, O2</t>
  </si>
  <si>
    <t>K, O</t>
  </si>
  <si>
    <t>Na, O</t>
  </si>
  <si>
    <t>Th, O2</t>
  </si>
  <si>
    <t>U, O2</t>
  </si>
  <si>
    <t>Pu, O2</t>
  </si>
  <si>
    <t>Zn, O2</t>
  </si>
  <si>
    <t>Mg2SiO4</t>
  </si>
  <si>
    <t>MgSiO3</t>
  </si>
  <si>
    <t>MgAl2O4</t>
  </si>
  <si>
    <t>MgTiO3</t>
  </si>
  <si>
    <t>MgTi2O5</t>
  </si>
  <si>
    <t>Mg2TiO4</t>
  </si>
  <si>
    <t>Al6Si2O13</t>
  </si>
  <si>
    <t>CaAl2O4</t>
  </si>
  <si>
    <t>CaAl4O7</t>
  </si>
  <si>
    <t>Ca12Al14O33</t>
  </si>
  <si>
    <t>CaSiO3</t>
  </si>
  <si>
    <t>CaAl2Si2O8</t>
  </si>
  <si>
    <t>CaMgSi2O6</t>
  </si>
  <si>
    <t>Ca2MgSi2O7</t>
  </si>
  <si>
    <t>Ca2Al2SiO7</t>
  </si>
  <si>
    <t>CaTiO3</t>
  </si>
  <si>
    <t>Ca2SiO4</t>
  </si>
  <si>
    <t>CaTiSiO5</t>
  </si>
  <si>
    <t>FeTiO3</t>
  </si>
  <si>
    <t>Fe2SiO4</t>
  </si>
  <si>
    <t>FeAl2O4</t>
  </si>
  <si>
    <t>CaAl12O19</t>
  </si>
  <si>
    <t>Mg2Al4Si5O18</t>
  </si>
  <si>
    <t>Na2SiO3</t>
  </si>
  <si>
    <t>Na2Si2O5</t>
  </si>
  <si>
    <t>NaAlSiO4</t>
  </si>
  <si>
    <t>NaAlSi3O8</t>
  </si>
  <si>
    <t>NaAlO2</t>
  </si>
  <si>
    <t>Na2TiO3</t>
  </si>
  <si>
    <t>NaAlSi2O6</t>
  </si>
  <si>
    <t>K2SiO3</t>
  </si>
  <si>
    <t>K2Si2O5</t>
  </si>
  <si>
    <t>KAlSiO4</t>
  </si>
  <si>
    <t>KAlSi3O8</t>
  </si>
  <si>
    <t>KAlO2</t>
  </si>
  <si>
    <t>KAlSi2O6</t>
  </si>
  <si>
    <t>KCaAlSi2O7</t>
  </si>
  <si>
    <t>K2Si4O9</t>
  </si>
  <si>
    <t>Fe3O4</t>
  </si>
  <si>
    <t>Zn2SiO4</t>
  </si>
  <si>
    <t>ZnTiO3</t>
  </si>
  <si>
    <t>Zn2TiO4</t>
  </si>
  <si>
    <t>ZnAl2O4</t>
  </si>
  <si>
    <t>Th_g</t>
  </si>
  <si>
    <t>U_g</t>
  </si>
  <si>
    <t>Pu_g</t>
  </si>
  <si>
    <t>R41</t>
  </si>
  <si>
    <t>R42</t>
  </si>
  <si>
    <t>R43</t>
  </si>
  <si>
    <t>R44</t>
  </si>
  <si>
    <t>R45</t>
  </si>
  <si>
    <t>Ca3Si2O7</t>
  </si>
  <si>
    <t>R46</t>
  </si>
  <si>
    <t>Na4SiO4</t>
  </si>
  <si>
    <t>Na6Si2O7</t>
  </si>
  <si>
    <t>R47</t>
  </si>
  <si>
    <t>Reactants</t>
  </si>
  <si>
    <t>R0</t>
  </si>
  <si>
    <t>0.5*O2</t>
  </si>
  <si>
    <t>SiO2_l</t>
  </si>
  <si>
    <t>1*SiO, 0.5*O2</t>
  </si>
  <si>
    <t>Si_l</t>
  </si>
  <si>
    <t>1*SiO, -0.5*O2</t>
  </si>
  <si>
    <t>SiO2_g</t>
  </si>
  <si>
    <t>1*Si_l, 1*O2</t>
  </si>
  <si>
    <t>Si_g</t>
  </si>
  <si>
    <t>1*Si_l</t>
  </si>
  <si>
    <t>1*MgO,-0.5*O2</t>
  </si>
  <si>
    <t>MgO_l</t>
  </si>
  <si>
    <t>1*Mg_g, 1*O</t>
  </si>
  <si>
    <t>FeO_l</t>
  </si>
  <si>
    <t>1*Fe, 1*O</t>
  </si>
  <si>
    <t>Fe_l</t>
  </si>
  <si>
    <t>1*Fe</t>
  </si>
  <si>
    <t>FeO_g</t>
  </si>
  <si>
    <t>1*Fe, 0.5*O2</t>
  </si>
  <si>
    <t>Fe2O3_l</t>
  </si>
  <si>
    <t>2*Fe, 1.5*O2</t>
  </si>
  <si>
    <t>Fe3O4_l</t>
  </si>
  <si>
    <t>3*Fe, 2*O2</t>
  </si>
  <si>
    <t>CaO_l</t>
  </si>
  <si>
    <t>1*Ca, 1*O</t>
  </si>
  <si>
    <t>CaO_g</t>
  </si>
  <si>
    <t>1*Ca, 0.5*O2</t>
  </si>
  <si>
    <t>Al2O3_l</t>
  </si>
  <si>
    <t>2*Al, 3*O</t>
  </si>
  <si>
    <t>Al_l</t>
  </si>
  <si>
    <t>1*Al</t>
  </si>
  <si>
    <t>AlO_g</t>
  </si>
  <si>
    <t>1*Al, 0.5*O2</t>
  </si>
  <si>
    <t>Al2O_g</t>
  </si>
  <si>
    <t>2*Al, 0.5*O2</t>
  </si>
  <si>
    <t>AlO2_g</t>
  </si>
  <si>
    <t>1*Al, 1*O2</t>
  </si>
  <si>
    <t>Al2O2_g</t>
  </si>
  <si>
    <t>2*Al, 1*O2</t>
  </si>
  <si>
    <t>Ti_l</t>
  </si>
  <si>
    <t>1*Ti</t>
  </si>
  <si>
    <t>TiO_g</t>
  </si>
  <si>
    <t>1*Ti_l, 0.5*O2</t>
  </si>
  <si>
    <t>TiO2_l</t>
  </si>
  <si>
    <t>1*Ti, 2*O</t>
  </si>
  <si>
    <t>TiO2_g</t>
  </si>
  <si>
    <t>1*Ti_l, 1*O2</t>
  </si>
  <si>
    <t>Na2O_l</t>
  </si>
  <si>
    <t>2*Na, 1*O</t>
  </si>
  <si>
    <t>NaO_g</t>
  </si>
  <si>
    <t>1*Na, 1*O</t>
  </si>
  <si>
    <t>Na2_g</t>
  </si>
  <si>
    <t>2*Na</t>
  </si>
  <si>
    <t>Na2O_g</t>
  </si>
  <si>
    <t>Na+</t>
  </si>
  <si>
    <t>1*Na</t>
  </si>
  <si>
    <t>K2O_l</t>
  </si>
  <si>
    <t>2*K, 1*O</t>
  </si>
  <si>
    <t>KO_g</t>
  </si>
  <si>
    <t>1*K, 1*O</t>
  </si>
  <si>
    <t>K2O_g</t>
  </si>
  <si>
    <t>K2_g</t>
  </si>
  <si>
    <t>2*K</t>
  </si>
  <si>
    <t>K+</t>
  </si>
  <si>
    <t>1*K</t>
  </si>
  <si>
    <t>ZnO_g</t>
  </si>
  <si>
    <t>1*Zn, 0.5*O2</t>
  </si>
  <si>
    <t>ZnO_l</t>
  </si>
  <si>
    <t>1*Zn, 1*O</t>
  </si>
  <si>
    <t>Zn_l</t>
  </si>
  <si>
    <t>1*Zn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</si>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</sst>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373E-24FC-B041-9BEB-C58A30D18A9B}">
  <dimension ref="A1:I13"/>
  <sheetViews>
    <sheetView workbookViewId="0">
      <selection activeCell="H14" sqref="H14"/>
    </sheetView>
  </sheetViews>
  <sheetFormatPr defaultColWidth="11" defaultRowHeight="15.7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243</v>
      </c>
    </row>
    <row r="2" spans="1:9" x14ac:dyDescent="0.25">
      <c r="A2" t="s">
        <v>8</v>
      </c>
      <c r="B2" t="s">
        <v>9</v>
      </c>
      <c r="C2" t="s">
        <v>10</v>
      </c>
      <c r="D2">
        <v>1</v>
      </c>
      <c r="E2">
        <v>2</v>
      </c>
      <c r="F2" t="s">
        <v>11</v>
      </c>
      <c r="G2">
        <v>23.278899717000002</v>
      </c>
      <c r="H2">
        <v>-99057.305063000007</v>
      </c>
      <c r="I2">
        <v>2655395.9</v>
      </c>
    </row>
    <row r="3" spans="1:9" x14ac:dyDescent="0.25">
      <c r="A3" t="s">
        <v>12</v>
      </c>
      <c r="B3" t="s">
        <v>13</v>
      </c>
      <c r="C3" t="s">
        <v>10</v>
      </c>
      <c r="D3">
        <v>1</v>
      </c>
      <c r="E3">
        <v>1</v>
      </c>
      <c r="F3" t="s">
        <v>14</v>
      </c>
      <c r="G3">
        <v>12.56</v>
      </c>
      <c r="H3">
        <v>-46992</v>
      </c>
    </row>
    <row r="4" spans="1:9" x14ac:dyDescent="0.25">
      <c r="A4" t="s">
        <v>15</v>
      </c>
      <c r="B4" t="s">
        <v>16</v>
      </c>
      <c r="C4" t="s">
        <v>10</v>
      </c>
      <c r="D4">
        <v>1</v>
      </c>
      <c r="E4">
        <v>1</v>
      </c>
      <c r="F4" t="s">
        <v>17</v>
      </c>
      <c r="G4">
        <v>12.06</v>
      </c>
      <c r="H4">
        <v>-44992</v>
      </c>
    </row>
    <row r="5" spans="1:9" x14ac:dyDescent="0.25">
      <c r="A5" t="s">
        <v>18</v>
      </c>
      <c r="B5" t="s">
        <v>19</v>
      </c>
      <c r="C5" t="s">
        <v>10</v>
      </c>
      <c r="D5">
        <v>1</v>
      </c>
      <c r="E5">
        <v>1</v>
      </c>
      <c r="F5" t="s">
        <v>20</v>
      </c>
      <c r="G5">
        <v>11.88</v>
      </c>
      <c r="H5">
        <v>-49586</v>
      </c>
    </row>
    <row r="6" spans="1:9" x14ac:dyDescent="0.25">
      <c r="A6" t="s">
        <v>21</v>
      </c>
      <c r="B6" t="s">
        <v>22</v>
      </c>
      <c r="C6" t="s">
        <v>10</v>
      </c>
      <c r="D6">
        <v>2</v>
      </c>
      <c r="E6">
        <v>3</v>
      </c>
      <c r="F6" t="s">
        <v>23</v>
      </c>
      <c r="G6">
        <v>35.83</v>
      </c>
      <c r="H6">
        <v>-153255</v>
      </c>
    </row>
    <row r="7" spans="1:9" x14ac:dyDescent="0.25">
      <c r="A7" t="s">
        <v>24</v>
      </c>
      <c r="B7" t="s">
        <v>25</v>
      </c>
      <c r="C7" t="s">
        <v>10</v>
      </c>
      <c r="D7">
        <v>1</v>
      </c>
      <c r="E7">
        <v>2</v>
      </c>
      <c r="F7" t="s">
        <v>26</v>
      </c>
      <c r="G7">
        <v>21.07</v>
      </c>
      <c r="H7">
        <v>-95362</v>
      </c>
    </row>
    <row r="8" spans="1:9" x14ac:dyDescent="0.25">
      <c r="A8" t="s">
        <v>27</v>
      </c>
      <c r="B8" t="s">
        <v>28</v>
      </c>
      <c r="C8" t="s">
        <v>10</v>
      </c>
      <c r="D8">
        <v>2</v>
      </c>
      <c r="E8">
        <v>1</v>
      </c>
      <c r="F8" t="s">
        <v>29</v>
      </c>
      <c r="G8">
        <v>15.56</v>
      </c>
      <c r="H8">
        <v>-40286</v>
      </c>
    </row>
    <row r="9" spans="1:9" x14ac:dyDescent="0.25">
      <c r="A9" t="s">
        <v>30</v>
      </c>
      <c r="B9" t="s">
        <v>31</v>
      </c>
      <c r="C9" t="s">
        <v>10</v>
      </c>
      <c r="D9">
        <v>2</v>
      </c>
      <c r="E9">
        <v>1</v>
      </c>
      <c r="F9" t="s">
        <v>32</v>
      </c>
      <c r="G9">
        <v>-15.21</v>
      </c>
      <c r="H9">
        <v>36404</v>
      </c>
    </row>
    <row r="10" spans="1:9" x14ac:dyDescent="0.25">
      <c r="A10" t="s">
        <v>33</v>
      </c>
      <c r="B10" t="s">
        <v>34</v>
      </c>
      <c r="C10" t="s">
        <v>10</v>
      </c>
      <c r="D10">
        <v>1</v>
      </c>
      <c r="E10">
        <v>2</v>
      </c>
      <c r="F10" t="s">
        <v>35</v>
      </c>
      <c r="G10">
        <v>-9.5500000000000007</v>
      </c>
      <c r="H10">
        <v>63948</v>
      </c>
    </row>
    <row r="11" spans="1:9" x14ac:dyDescent="0.25">
      <c r="A11" t="s">
        <v>36</v>
      </c>
      <c r="B11" t="s">
        <v>37</v>
      </c>
      <c r="C11" t="s">
        <v>10</v>
      </c>
      <c r="D11">
        <v>1</v>
      </c>
      <c r="E11">
        <v>2</v>
      </c>
      <c r="F11" t="s">
        <v>38</v>
      </c>
      <c r="G11">
        <v>-26.91</v>
      </c>
      <c r="H11">
        <v>204359</v>
      </c>
    </row>
    <row r="12" spans="1:9" x14ac:dyDescent="0.25">
      <c r="A12" t="s">
        <v>39</v>
      </c>
      <c r="B12" t="s">
        <v>40</v>
      </c>
      <c r="C12" t="s">
        <v>10</v>
      </c>
      <c r="D12">
        <v>1</v>
      </c>
      <c r="E12">
        <v>2</v>
      </c>
      <c r="F12" t="s">
        <v>41</v>
      </c>
      <c r="G12">
        <v>-29.86</v>
      </c>
      <c r="H12">
        <v>200903</v>
      </c>
    </row>
    <row r="13" spans="1:9" x14ac:dyDescent="0.25">
      <c r="A13" t="s">
        <v>42</v>
      </c>
      <c r="B13" t="s">
        <v>43</v>
      </c>
      <c r="C13" t="s">
        <v>10</v>
      </c>
      <c r="D13">
        <v>1</v>
      </c>
      <c r="E13">
        <v>1</v>
      </c>
      <c r="F13" t="s">
        <v>44</v>
      </c>
      <c r="G13">
        <v>12.02455</v>
      </c>
      <c r="H13">
        <v>-33554.101999999999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FD2C-B727-284E-A9E8-3A590E1F1B98}">
  <dimension ref="A1:U41"/>
  <sheetViews>
    <sheetView zoomScale="107" zoomScaleNormal="107" workbookViewId="0">
      <selection activeCell="E23" sqref="E23"/>
    </sheetView>
  </sheetViews>
  <sheetFormatPr defaultColWidth="11" defaultRowHeight="15.75" x14ac:dyDescent="0.25"/>
  <sheetData>
    <row r="1" spans="1:21" x14ac:dyDescent="0.25">
      <c r="A1" t="s">
        <v>0</v>
      </c>
      <c r="B1" t="s">
        <v>45</v>
      </c>
      <c r="C1" t="s">
        <v>5</v>
      </c>
      <c r="D1" t="s">
        <v>6</v>
      </c>
      <c r="E1" t="s">
        <v>7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158</v>
      </c>
      <c r="Q1" t="s">
        <v>56</v>
      </c>
      <c r="R1" t="s">
        <v>159</v>
      </c>
      <c r="S1" t="s">
        <v>57</v>
      </c>
      <c r="T1" t="s">
        <v>160</v>
      </c>
      <c r="U1" t="s">
        <v>58</v>
      </c>
    </row>
    <row r="2" spans="1:21" x14ac:dyDescent="0.25">
      <c r="A2" t="s">
        <v>8</v>
      </c>
      <c r="B2" t="s">
        <v>10</v>
      </c>
      <c r="C2" t="s">
        <v>100</v>
      </c>
      <c r="D2">
        <v>3.47</v>
      </c>
      <c r="E2">
        <v>-13282</v>
      </c>
      <c r="F2">
        <v>0.5</v>
      </c>
    </row>
    <row r="3" spans="1:21" x14ac:dyDescent="0.25">
      <c r="A3" t="s">
        <v>12</v>
      </c>
      <c r="B3" t="s">
        <v>9</v>
      </c>
      <c r="C3" t="s">
        <v>9</v>
      </c>
      <c r="D3">
        <v>6</v>
      </c>
      <c r="E3">
        <v>-20919</v>
      </c>
      <c r="G3">
        <v>1</v>
      </c>
    </row>
    <row r="4" spans="1:21" x14ac:dyDescent="0.25">
      <c r="A4" t="s">
        <v>15</v>
      </c>
      <c r="B4" t="s">
        <v>59</v>
      </c>
      <c r="C4" t="s">
        <v>103</v>
      </c>
      <c r="D4">
        <v>2.5099999999999998</v>
      </c>
      <c r="E4">
        <v>8207</v>
      </c>
      <c r="F4">
        <v>0.5</v>
      </c>
      <c r="G4">
        <v>1</v>
      </c>
    </row>
    <row r="5" spans="1:21" x14ac:dyDescent="0.25">
      <c r="A5" t="s">
        <v>18</v>
      </c>
      <c r="B5" t="s">
        <v>11</v>
      </c>
      <c r="C5" t="s">
        <v>103</v>
      </c>
      <c r="D5">
        <v>-1.7170000000000001</v>
      </c>
      <c r="E5">
        <v>19892.900000000001</v>
      </c>
      <c r="F5">
        <v>1</v>
      </c>
      <c r="G5">
        <v>1</v>
      </c>
    </row>
    <row r="6" spans="1:21" x14ac:dyDescent="0.25">
      <c r="A6" t="s">
        <v>21</v>
      </c>
      <c r="B6" t="s">
        <v>13</v>
      </c>
      <c r="C6" t="s">
        <v>13</v>
      </c>
      <c r="D6">
        <v>0</v>
      </c>
      <c r="E6">
        <v>0</v>
      </c>
      <c r="H6">
        <v>1</v>
      </c>
    </row>
    <row r="7" spans="1:21" x14ac:dyDescent="0.25">
      <c r="A7" t="s">
        <v>24</v>
      </c>
      <c r="B7" t="s">
        <v>14</v>
      </c>
      <c r="C7" t="s">
        <v>104</v>
      </c>
      <c r="D7">
        <v>-1.19</v>
      </c>
      <c r="E7">
        <v>3794</v>
      </c>
      <c r="F7">
        <v>0.5</v>
      </c>
      <c r="H7">
        <v>1</v>
      </c>
    </row>
    <row r="8" spans="1:21" x14ac:dyDescent="0.25">
      <c r="A8" t="s">
        <v>27</v>
      </c>
      <c r="B8" t="s">
        <v>16</v>
      </c>
      <c r="C8" t="s">
        <v>16</v>
      </c>
      <c r="D8">
        <v>6.35</v>
      </c>
      <c r="E8">
        <v>-19704</v>
      </c>
      <c r="I8">
        <v>1</v>
      </c>
    </row>
    <row r="9" spans="1:21" x14ac:dyDescent="0.25">
      <c r="A9" t="s">
        <v>30</v>
      </c>
      <c r="B9" t="s">
        <v>60</v>
      </c>
      <c r="C9" t="s">
        <v>105</v>
      </c>
      <c r="D9">
        <f>-22.6722053113</f>
        <v>-22.672205311300001</v>
      </c>
      <c r="E9">
        <f>75643.0936141329</f>
        <v>75643.0936141329</v>
      </c>
      <c r="F9">
        <v>1.5</v>
      </c>
      <c r="I9">
        <v>2</v>
      </c>
    </row>
    <row r="10" spans="1:21" x14ac:dyDescent="0.25">
      <c r="A10" t="s">
        <v>33</v>
      </c>
      <c r="B10" t="s">
        <v>17</v>
      </c>
      <c r="C10" t="s">
        <v>105</v>
      </c>
      <c r="D10">
        <v>3.39</v>
      </c>
      <c r="E10">
        <v>-9951</v>
      </c>
      <c r="F10">
        <v>0.5</v>
      </c>
      <c r="I10">
        <v>1</v>
      </c>
    </row>
    <row r="11" spans="1:21" x14ac:dyDescent="0.25">
      <c r="A11" t="s">
        <v>36</v>
      </c>
      <c r="B11" t="s">
        <v>19</v>
      </c>
      <c r="C11" t="s">
        <v>19</v>
      </c>
      <c r="D11">
        <v>0</v>
      </c>
      <c r="E11">
        <v>0</v>
      </c>
      <c r="J11">
        <v>1</v>
      </c>
    </row>
    <row r="12" spans="1:21" x14ac:dyDescent="0.25">
      <c r="A12" t="s">
        <v>39</v>
      </c>
      <c r="B12" t="s">
        <v>20</v>
      </c>
      <c r="C12" t="s">
        <v>106</v>
      </c>
      <c r="D12">
        <v>-1.61</v>
      </c>
      <c r="E12">
        <v>6128</v>
      </c>
      <c r="F12">
        <v>0.5</v>
      </c>
      <c r="J12">
        <v>1</v>
      </c>
    </row>
    <row r="13" spans="1:21" x14ac:dyDescent="0.25">
      <c r="A13" t="s">
        <v>61</v>
      </c>
      <c r="B13" t="s">
        <v>22</v>
      </c>
      <c r="C13" t="s">
        <v>22</v>
      </c>
      <c r="D13">
        <v>5.7</v>
      </c>
      <c r="E13">
        <v>-15862</v>
      </c>
      <c r="K13">
        <v>1</v>
      </c>
    </row>
    <row r="14" spans="1:21" x14ac:dyDescent="0.25">
      <c r="A14" t="s">
        <v>62</v>
      </c>
      <c r="B14" t="s">
        <v>63</v>
      </c>
      <c r="C14" t="s">
        <v>107</v>
      </c>
      <c r="D14">
        <v>-2.66</v>
      </c>
      <c r="E14">
        <v>13719</v>
      </c>
      <c r="F14">
        <v>0.5</v>
      </c>
      <c r="K14">
        <v>1</v>
      </c>
    </row>
    <row r="15" spans="1:21" x14ac:dyDescent="0.25">
      <c r="A15" t="s">
        <v>64</v>
      </c>
      <c r="B15" t="s">
        <v>65</v>
      </c>
      <c r="C15" t="s">
        <v>107</v>
      </c>
      <c r="D15">
        <v>-5.79</v>
      </c>
      <c r="E15">
        <v>15867.5</v>
      </c>
      <c r="F15">
        <v>1</v>
      </c>
      <c r="K15">
        <v>1</v>
      </c>
    </row>
    <row r="16" spans="1:21" x14ac:dyDescent="0.25">
      <c r="A16" t="s">
        <v>66</v>
      </c>
      <c r="B16" t="s">
        <v>67</v>
      </c>
      <c r="C16" t="s">
        <v>107</v>
      </c>
      <c r="D16">
        <v>-9.36</v>
      </c>
      <c r="E16">
        <v>41956</v>
      </c>
      <c r="F16">
        <v>0.5</v>
      </c>
      <c r="K16">
        <v>2</v>
      </c>
    </row>
    <row r="17" spans="1:18" x14ac:dyDescent="0.25">
      <c r="A17" t="s">
        <v>68</v>
      </c>
      <c r="B17" t="s">
        <v>69</v>
      </c>
      <c r="C17" t="s">
        <v>107</v>
      </c>
      <c r="D17">
        <v>-12.93</v>
      </c>
      <c r="E17">
        <v>54745</v>
      </c>
      <c r="F17">
        <v>1</v>
      </c>
      <c r="K17">
        <v>2</v>
      </c>
    </row>
    <row r="18" spans="1:18" x14ac:dyDescent="0.25">
      <c r="A18" t="s">
        <v>70</v>
      </c>
      <c r="B18" t="s">
        <v>25</v>
      </c>
      <c r="C18" t="s">
        <v>25</v>
      </c>
      <c r="D18">
        <v>6.46</v>
      </c>
      <c r="E18">
        <v>-23025</v>
      </c>
      <c r="L18">
        <v>1</v>
      </c>
    </row>
    <row r="19" spans="1:18" x14ac:dyDescent="0.25">
      <c r="A19" t="s">
        <v>71</v>
      </c>
      <c r="B19" t="s">
        <v>72</v>
      </c>
      <c r="C19" t="s">
        <v>108</v>
      </c>
      <c r="D19">
        <v>4.3099999999999996</v>
      </c>
      <c r="E19">
        <v>-2101</v>
      </c>
      <c r="F19">
        <v>0.5</v>
      </c>
      <c r="L19">
        <v>1</v>
      </c>
    </row>
    <row r="20" spans="1:18" x14ac:dyDescent="0.25">
      <c r="A20" t="s">
        <v>73</v>
      </c>
      <c r="B20" t="s">
        <v>26</v>
      </c>
      <c r="C20" t="s">
        <v>108</v>
      </c>
      <c r="D20">
        <v>-0.41</v>
      </c>
      <c r="E20">
        <v>17926</v>
      </c>
      <c r="F20">
        <v>1</v>
      </c>
      <c r="L20">
        <v>1</v>
      </c>
    </row>
    <row r="21" spans="1:18" x14ac:dyDescent="0.25">
      <c r="A21" t="s">
        <v>74</v>
      </c>
      <c r="B21" t="s">
        <v>28</v>
      </c>
      <c r="C21" t="s">
        <v>28</v>
      </c>
      <c r="D21">
        <v>0</v>
      </c>
      <c r="E21">
        <v>0</v>
      </c>
      <c r="M21">
        <v>1</v>
      </c>
    </row>
    <row r="22" spans="1:18" x14ac:dyDescent="0.25">
      <c r="A22" t="s">
        <v>75</v>
      </c>
      <c r="B22" t="s">
        <v>76</v>
      </c>
      <c r="C22" t="s">
        <v>110</v>
      </c>
      <c r="D22">
        <v>-4.8391500000000001</v>
      </c>
      <c r="E22">
        <v>13305.8712</v>
      </c>
      <c r="F22">
        <v>0.5</v>
      </c>
      <c r="M22">
        <v>1</v>
      </c>
    </row>
    <row r="23" spans="1:18" x14ac:dyDescent="0.25">
      <c r="A23" t="s">
        <v>42</v>
      </c>
      <c r="B23" t="s">
        <v>77</v>
      </c>
      <c r="C23" t="s">
        <v>28</v>
      </c>
      <c r="D23">
        <v>-4.3099999999999996</v>
      </c>
      <c r="E23">
        <v>4281</v>
      </c>
      <c r="M23">
        <v>2</v>
      </c>
    </row>
    <row r="24" spans="1:18" x14ac:dyDescent="0.25">
      <c r="A24" t="s">
        <v>78</v>
      </c>
      <c r="B24" t="s">
        <v>29</v>
      </c>
      <c r="C24" t="s">
        <v>110</v>
      </c>
      <c r="D24">
        <v>-10.539709999999999</v>
      </c>
      <c r="E24">
        <v>25351.16747</v>
      </c>
      <c r="F24">
        <v>0.5</v>
      </c>
      <c r="M24">
        <v>2</v>
      </c>
    </row>
    <row r="25" spans="1:18" x14ac:dyDescent="0.25">
      <c r="A25" t="s">
        <v>79</v>
      </c>
      <c r="B25" t="s">
        <v>31</v>
      </c>
      <c r="C25" t="s">
        <v>31</v>
      </c>
      <c r="D25">
        <v>0</v>
      </c>
      <c r="E25">
        <v>0</v>
      </c>
      <c r="N25">
        <v>1</v>
      </c>
    </row>
    <row r="26" spans="1:18" x14ac:dyDescent="0.25">
      <c r="A26" t="s">
        <v>80</v>
      </c>
      <c r="B26" t="s">
        <v>81</v>
      </c>
      <c r="C26" t="s">
        <v>109</v>
      </c>
      <c r="D26">
        <v>-4.5888</v>
      </c>
      <c r="E26">
        <v>14548.7</v>
      </c>
      <c r="F26">
        <v>0.5</v>
      </c>
      <c r="N26">
        <v>1</v>
      </c>
    </row>
    <row r="27" spans="1:18" x14ac:dyDescent="0.25">
      <c r="A27" t="s">
        <v>82</v>
      </c>
      <c r="B27" t="s">
        <v>83</v>
      </c>
      <c r="C27" t="s">
        <v>31</v>
      </c>
      <c r="D27">
        <v>-3.94</v>
      </c>
      <c r="E27">
        <v>2852</v>
      </c>
      <c r="N27">
        <v>2</v>
      </c>
    </row>
    <row r="28" spans="1:18" x14ac:dyDescent="0.25">
      <c r="A28" t="s">
        <v>84</v>
      </c>
      <c r="B28" t="s">
        <v>32</v>
      </c>
      <c r="C28" t="s">
        <v>109</v>
      </c>
      <c r="D28">
        <v>-10.741099999999999</v>
      </c>
      <c r="E28">
        <v>26600.3</v>
      </c>
      <c r="F28">
        <v>0.5</v>
      </c>
      <c r="N28">
        <v>2</v>
      </c>
    </row>
    <row r="29" spans="1:18" x14ac:dyDescent="0.25">
      <c r="A29" t="s">
        <v>85</v>
      </c>
      <c r="B29" t="s">
        <v>34</v>
      </c>
      <c r="C29" t="s">
        <v>34</v>
      </c>
      <c r="D29">
        <v>5.96</v>
      </c>
      <c r="E29">
        <v>-29600</v>
      </c>
      <c r="P29">
        <v>1</v>
      </c>
    </row>
    <row r="30" spans="1:18" x14ac:dyDescent="0.25">
      <c r="A30" t="s">
        <v>86</v>
      </c>
      <c r="B30" t="s">
        <v>87</v>
      </c>
      <c r="C30" t="s">
        <v>111</v>
      </c>
      <c r="D30">
        <v>2.75</v>
      </c>
      <c r="E30">
        <v>3497</v>
      </c>
      <c r="F30">
        <v>0.5</v>
      </c>
      <c r="O30">
        <v>1</v>
      </c>
    </row>
    <row r="31" spans="1:18" x14ac:dyDescent="0.25">
      <c r="A31" t="s">
        <v>88</v>
      </c>
      <c r="B31" t="s">
        <v>35</v>
      </c>
      <c r="C31" t="s">
        <v>111</v>
      </c>
      <c r="D31">
        <v>-1.58</v>
      </c>
      <c r="E31">
        <v>28875</v>
      </c>
      <c r="F31">
        <v>1</v>
      </c>
      <c r="O31">
        <v>1</v>
      </c>
    </row>
    <row r="32" spans="1:18" x14ac:dyDescent="0.25">
      <c r="A32" t="s">
        <v>89</v>
      </c>
      <c r="B32" t="s">
        <v>37</v>
      </c>
      <c r="C32" t="s">
        <v>37</v>
      </c>
      <c r="D32">
        <v>5.75</v>
      </c>
      <c r="E32">
        <v>-25470</v>
      </c>
      <c r="R32">
        <v>1</v>
      </c>
    </row>
    <row r="33" spans="1:21" x14ac:dyDescent="0.25">
      <c r="A33" t="s">
        <v>90</v>
      </c>
      <c r="B33" t="s">
        <v>91</v>
      </c>
      <c r="C33" t="s">
        <v>112</v>
      </c>
      <c r="D33">
        <v>3.02</v>
      </c>
      <c r="E33">
        <v>1705</v>
      </c>
      <c r="F33">
        <v>0.5</v>
      </c>
      <c r="Q33">
        <v>1</v>
      </c>
    </row>
    <row r="34" spans="1:21" x14ac:dyDescent="0.25">
      <c r="A34" t="s">
        <v>92</v>
      </c>
      <c r="B34" t="s">
        <v>38</v>
      </c>
      <c r="C34" t="s">
        <v>112</v>
      </c>
      <c r="D34">
        <v>-1.19</v>
      </c>
      <c r="E34">
        <v>26554</v>
      </c>
      <c r="F34">
        <v>1</v>
      </c>
      <c r="Q34">
        <v>1</v>
      </c>
    </row>
    <row r="35" spans="1:21" x14ac:dyDescent="0.25">
      <c r="A35" t="s">
        <v>93</v>
      </c>
      <c r="B35" t="s">
        <v>94</v>
      </c>
      <c r="C35" t="s">
        <v>112</v>
      </c>
      <c r="D35">
        <v>-4.24</v>
      </c>
      <c r="E35">
        <v>43710</v>
      </c>
      <c r="F35">
        <v>1.5</v>
      </c>
      <c r="Q35">
        <v>1</v>
      </c>
    </row>
    <row r="36" spans="1:21" x14ac:dyDescent="0.25">
      <c r="A36" t="s">
        <v>95</v>
      </c>
      <c r="B36" t="s">
        <v>40</v>
      </c>
      <c r="C36" t="s">
        <v>40</v>
      </c>
      <c r="D36">
        <v>4.79</v>
      </c>
      <c r="E36">
        <v>-17316</v>
      </c>
      <c r="F36">
        <v>0.5</v>
      </c>
    </row>
    <row r="37" spans="1:21" x14ac:dyDescent="0.25">
      <c r="A37" t="s">
        <v>96</v>
      </c>
      <c r="B37" t="s">
        <v>97</v>
      </c>
      <c r="C37" t="s">
        <v>113</v>
      </c>
      <c r="D37">
        <v>2.4</v>
      </c>
      <c r="E37">
        <v>6875</v>
      </c>
      <c r="F37">
        <v>1</v>
      </c>
      <c r="T37">
        <v>1</v>
      </c>
    </row>
    <row r="38" spans="1:21" x14ac:dyDescent="0.25">
      <c r="A38" t="s">
        <v>98</v>
      </c>
      <c r="B38" t="s">
        <v>41</v>
      </c>
      <c r="C38" t="s">
        <v>113</v>
      </c>
      <c r="D38">
        <v>-1.76</v>
      </c>
      <c r="E38">
        <v>25984</v>
      </c>
      <c r="F38">
        <v>1</v>
      </c>
      <c r="S38">
        <v>1</v>
      </c>
    </row>
    <row r="39" spans="1:21" x14ac:dyDescent="0.25">
      <c r="A39" t="s">
        <v>99</v>
      </c>
      <c r="B39" t="s">
        <v>100</v>
      </c>
      <c r="C39" t="s">
        <v>100</v>
      </c>
      <c r="D39">
        <v>0</v>
      </c>
      <c r="E39">
        <v>0</v>
      </c>
      <c r="F39">
        <v>1</v>
      </c>
    </row>
    <row r="40" spans="1:21" x14ac:dyDescent="0.25">
      <c r="A40" t="s">
        <v>101</v>
      </c>
      <c r="B40" t="s">
        <v>43</v>
      </c>
      <c r="C40" t="s">
        <v>43</v>
      </c>
      <c r="D40">
        <v>5.1891999999999996</v>
      </c>
      <c r="E40">
        <v>-6124.14</v>
      </c>
      <c r="U40">
        <v>1</v>
      </c>
    </row>
    <row r="41" spans="1:21" x14ac:dyDescent="0.25">
      <c r="A41" t="s">
        <v>102</v>
      </c>
      <c r="B41" t="s">
        <v>44</v>
      </c>
      <c r="C41" t="s">
        <v>114</v>
      </c>
      <c r="D41">
        <v>3.1945999999999999</v>
      </c>
      <c r="E41">
        <v>-10967.931</v>
      </c>
      <c r="U41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7784-E8EA-0C48-B8E0-41A25BCC011E}">
  <dimension ref="A1:M48"/>
  <sheetViews>
    <sheetView workbookViewId="0">
      <pane ySplit="1" topLeftCell="A2" activePane="bottomLeft" state="frozen"/>
      <selection pane="bottomLeft" activeCell="D4" sqref="D4"/>
    </sheetView>
  </sheetViews>
  <sheetFormatPr defaultColWidth="11" defaultRowHeight="15.75" x14ac:dyDescent="0.25"/>
  <sheetData>
    <row r="1" spans="1:13" x14ac:dyDescent="0.25">
      <c r="A1" t="s">
        <v>0</v>
      </c>
      <c r="B1" t="s">
        <v>45</v>
      </c>
      <c r="C1" t="s">
        <v>6</v>
      </c>
      <c r="D1" t="s">
        <v>7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44</v>
      </c>
    </row>
    <row r="2" spans="1:13" x14ac:dyDescent="0.25">
      <c r="A2" t="s">
        <v>8</v>
      </c>
      <c r="B2" t="s">
        <v>115</v>
      </c>
      <c r="C2">
        <v>-0.94840000000000002</v>
      </c>
      <c r="D2">
        <v>7404.5</v>
      </c>
      <c r="E2">
        <v>1</v>
      </c>
      <c r="F2">
        <v>2</v>
      </c>
    </row>
    <row r="3" spans="1:13" x14ac:dyDescent="0.25">
      <c r="A3" t="s">
        <v>12</v>
      </c>
      <c r="B3" t="s">
        <v>116</v>
      </c>
      <c r="C3">
        <v>0.41520000000000001</v>
      </c>
      <c r="D3">
        <v>2330.6170000000002</v>
      </c>
      <c r="E3">
        <v>1</v>
      </c>
      <c r="F3">
        <v>1</v>
      </c>
    </row>
    <row r="4" spans="1:13" x14ac:dyDescent="0.25">
      <c r="A4" t="s">
        <v>15</v>
      </c>
      <c r="B4" t="s">
        <v>117</v>
      </c>
      <c r="C4">
        <v>1.18</v>
      </c>
      <c r="D4">
        <v>464</v>
      </c>
      <c r="F4">
        <v>1</v>
      </c>
      <c r="I4">
        <v>1</v>
      </c>
    </row>
    <row r="5" spans="1:13" x14ac:dyDescent="0.25">
      <c r="A5" t="s">
        <v>18</v>
      </c>
      <c r="B5" t="s">
        <v>118</v>
      </c>
      <c r="C5">
        <v>-0.13</v>
      </c>
      <c r="D5">
        <v>3246</v>
      </c>
      <c r="F5">
        <v>1</v>
      </c>
      <c r="J5">
        <v>1</v>
      </c>
    </row>
    <row r="6" spans="1:13" x14ac:dyDescent="0.25">
      <c r="A6" t="s">
        <v>21</v>
      </c>
      <c r="B6" t="s">
        <v>119</v>
      </c>
      <c r="C6">
        <v>0.51</v>
      </c>
      <c r="D6">
        <v>2845</v>
      </c>
      <c r="F6">
        <v>1</v>
      </c>
      <c r="J6">
        <v>2</v>
      </c>
    </row>
    <row r="7" spans="1:13" x14ac:dyDescent="0.25">
      <c r="A7" t="s">
        <v>24</v>
      </c>
      <c r="B7" t="s">
        <v>120</v>
      </c>
      <c r="C7">
        <v>0.67</v>
      </c>
      <c r="D7">
        <v>3812</v>
      </c>
      <c r="F7">
        <v>2</v>
      </c>
      <c r="J7">
        <v>1</v>
      </c>
    </row>
    <row r="8" spans="1:13" x14ac:dyDescent="0.25">
      <c r="A8" t="s">
        <v>27</v>
      </c>
      <c r="B8" t="s">
        <v>121</v>
      </c>
      <c r="C8">
        <v>-2.94</v>
      </c>
      <c r="D8">
        <v>9375</v>
      </c>
      <c r="E8">
        <v>2</v>
      </c>
      <c r="I8">
        <v>3</v>
      </c>
    </row>
    <row r="9" spans="1:13" x14ac:dyDescent="0.25">
      <c r="A9" t="s">
        <v>30</v>
      </c>
      <c r="B9" t="s">
        <v>122</v>
      </c>
      <c r="C9">
        <v>-1.89</v>
      </c>
      <c r="D9">
        <v>10060</v>
      </c>
      <c r="H9">
        <v>1</v>
      </c>
      <c r="I9">
        <v>1</v>
      </c>
    </row>
    <row r="10" spans="1:13" x14ac:dyDescent="0.25">
      <c r="A10" t="s">
        <v>33</v>
      </c>
      <c r="B10" t="s">
        <v>123</v>
      </c>
      <c r="C10">
        <v>-0.59</v>
      </c>
      <c r="D10">
        <v>9713</v>
      </c>
      <c r="H10">
        <v>1</v>
      </c>
      <c r="I10">
        <v>2</v>
      </c>
    </row>
    <row r="11" spans="1:13" x14ac:dyDescent="0.25">
      <c r="A11" t="s">
        <v>36</v>
      </c>
      <c r="B11" t="s">
        <v>124</v>
      </c>
      <c r="C11">
        <v>-6.3</v>
      </c>
      <c r="D11">
        <v>72239</v>
      </c>
      <c r="H11">
        <v>12</v>
      </c>
      <c r="I11">
        <v>7</v>
      </c>
    </row>
    <row r="12" spans="1:13" x14ac:dyDescent="0.25">
      <c r="A12" t="s">
        <v>39</v>
      </c>
      <c r="B12" t="s">
        <v>125</v>
      </c>
      <c r="C12">
        <v>0.54</v>
      </c>
      <c r="D12">
        <v>5568</v>
      </c>
      <c r="E12">
        <v>1</v>
      </c>
      <c r="H12">
        <v>1</v>
      </c>
    </row>
    <row r="13" spans="1:13" x14ac:dyDescent="0.25">
      <c r="A13" t="s">
        <v>61</v>
      </c>
      <c r="B13" t="s">
        <v>126</v>
      </c>
      <c r="C13">
        <v>2.63</v>
      </c>
      <c r="D13">
        <v>5326</v>
      </c>
      <c r="E13">
        <v>2</v>
      </c>
      <c r="H13">
        <v>1</v>
      </c>
      <c r="I13">
        <v>1</v>
      </c>
    </row>
    <row r="14" spans="1:13" x14ac:dyDescent="0.25">
      <c r="A14" t="s">
        <v>62</v>
      </c>
      <c r="B14" t="s">
        <v>127</v>
      </c>
      <c r="C14">
        <v>1.46</v>
      </c>
      <c r="D14">
        <v>8485</v>
      </c>
      <c r="E14">
        <v>2</v>
      </c>
      <c r="F14">
        <v>1</v>
      </c>
      <c r="H14">
        <v>1</v>
      </c>
    </row>
    <row r="15" spans="1:13" x14ac:dyDescent="0.25">
      <c r="A15" t="s">
        <v>64</v>
      </c>
      <c r="B15" t="s">
        <v>128</v>
      </c>
      <c r="C15">
        <v>0.63</v>
      </c>
      <c r="D15">
        <v>15327</v>
      </c>
      <c r="E15">
        <v>2</v>
      </c>
      <c r="F15">
        <v>1</v>
      </c>
      <c r="H15">
        <v>2</v>
      </c>
    </row>
    <row r="16" spans="1:13" x14ac:dyDescent="0.25">
      <c r="A16" t="s">
        <v>66</v>
      </c>
      <c r="B16" t="s">
        <v>129</v>
      </c>
      <c r="C16">
        <v>2.0099999999999998</v>
      </c>
      <c r="D16">
        <v>10710</v>
      </c>
      <c r="E16">
        <v>1</v>
      </c>
      <c r="H16">
        <v>2</v>
      </c>
      <c r="I16">
        <v>1</v>
      </c>
    </row>
    <row r="17" spans="1:11" x14ac:dyDescent="0.25">
      <c r="A17" t="s">
        <v>68</v>
      </c>
      <c r="B17" t="s">
        <v>130</v>
      </c>
      <c r="C17">
        <v>-0.08</v>
      </c>
      <c r="D17">
        <v>7055</v>
      </c>
      <c r="H17">
        <v>1</v>
      </c>
      <c r="J17">
        <v>1</v>
      </c>
    </row>
    <row r="18" spans="1:11" x14ac:dyDescent="0.25">
      <c r="A18" t="s">
        <v>70</v>
      </c>
      <c r="B18" t="s">
        <v>131</v>
      </c>
      <c r="C18">
        <v>0.63</v>
      </c>
      <c r="D18">
        <v>8416</v>
      </c>
      <c r="E18">
        <v>1</v>
      </c>
      <c r="H18">
        <v>2</v>
      </c>
    </row>
    <row r="19" spans="1:11" x14ac:dyDescent="0.25">
      <c r="A19" t="s">
        <v>71</v>
      </c>
      <c r="B19" t="s">
        <v>132</v>
      </c>
      <c r="C19">
        <v>-0.18</v>
      </c>
      <c r="D19">
        <v>10071</v>
      </c>
      <c r="E19">
        <v>1</v>
      </c>
      <c r="H19">
        <v>1</v>
      </c>
      <c r="J19">
        <v>1</v>
      </c>
    </row>
    <row r="20" spans="1:11" x14ac:dyDescent="0.25">
      <c r="A20" t="s">
        <v>73</v>
      </c>
      <c r="B20" t="s">
        <v>166</v>
      </c>
      <c r="C20">
        <v>-3</v>
      </c>
      <c r="D20">
        <v>24253</v>
      </c>
      <c r="E20">
        <v>2</v>
      </c>
      <c r="H20">
        <v>3</v>
      </c>
    </row>
    <row r="21" spans="1:11" x14ac:dyDescent="0.25">
      <c r="A21" t="s">
        <v>74</v>
      </c>
      <c r="B21" t="s">
        <v>133</v>
      </c>
      <c r="C21">
        <v>-0.51</v>
      </c>
      <c r="D21">
        <v>3569</v>
      </c>
      <c r="G21">
        <v>1</v>
      </c>
      <c r="J21">
        <v>1</v>
      </c>
    </row>
    <row r="22" spans="1:11" x14ac:dyDescent="0.25">
      <c r="A22" t="s">
        <v>75</v>
      </c>
      <c r="B22" t="s">
        <v>134</v>
      </c>
      <c r="C22">
        <v>-0.63</v>
      </c>
      <c r="D22">
        <v>3103</v>
      </c>
      <c r="E22">
        <v>1</v>
      </c>
      <c r="G22">
        <v>2</v>
      </c>
    </row>
    <row r="23" spans="1:11" x14ac:dyDescent="0.25">
      <c r="A23" t="s">
        <v>42</v>
      </c>
      <c r="B23" t="s">
        <v>135</v>
      </c>
      <c r="C23">
        <v>-1.76</v>
      </c>
      <c r="D23">
        <v>5692</v>
      </c>
      <c r="G23">
        <v>1</v>
      </c>
      <c r="I23">
        <v>1</v>
      </c>
    </row>
    <row r="24" spans="1:11" x14ac:dyDescent="0.25">
      <c r="A24" t="s">
        <v>78</v>
      </c>
      <c r="B24" t="s">
        <v>136</v>
      </c>
      <c r="C24">
        <v>-3.79</v>
      </c>
      <c r="D24">
        <v>22612</v>
      </c>
      <c r="H24">
        <v>1</v>
      </c>
      <c r="I24">
        <v>6</v>
      </c>
    </row>
    <row r="25" spans="1:11" x14ac:dyDescent="0.25">
      <c r="A25" t="s">
        <v>79</v>
      </c>
      <c r="B25" t="s">
        <v>137</v>
      </c>
      <c r="C25">
        <v>7.48</v>
      </c>
      <c r="D25">
        <v>0</v>
      </c>
      <c r="E25">
        <v>5</v>
      </c>
      <c r="F25">
        <v>2</v>
      </c>
      <c r="I25">
        <v>2</v>
      </c>
    </row>
    <row r="26" spans="1:11" x14ac:dyDescent="0.25">
      <c r="A26" t="s">
        <v>80</v>
      </c>
      <c r="B26" t="s">
        <v>138</v>
      </c>
      <c r="C26">
        <v>-0.872</v>
      </c>
      <c r="D26">
        <v>13137.86</v>
      </c>
      <c r="E26">
        <v>1</v>
      </c>
      <c r="K26">
        <v>1</v>
      </c>
    </row>
    <row r="27" spans="1:11" x14ac:dyDescent="0.25">
      <c r="A27" t="s">
        <v>82</v>
      </c>
      <c r="B27" t="s">
        <v>139</v>
      </c>
      <c r="C27">
        <v>-0.16</v>
      </c>
      <c r="D27">
        <v>13398.67</v>
      </c>
      <c r="E27">
        <v>2</v>
      </c>
      <c r="K27">
        <v>1</v>
      </c>
    </row>
    <row r="28" spans="1:11" x14ac:dyDescent="0.25">
      <c r="A28" t="s">
        <v>84</v>
      </c>
      <c r="B28" t="s">
        <v>140</v>
      </c>
      <c r="C28">
        <v>-0.497</v>
      </c>
      <c r="D28">
        <v>9601.59</v>
      </c>
      <c r="E28">
        <v>1</v>
      </c>
      <c r="I28">
        <v>0.5</v>
      </c>
      <c r="K28">
        <v>0.5</v>
      </c>
    </row>
    <row r="29" spans="1:11" x14ac:dyDescent="0.25">
      <c r="A29" t="s">
        <v>85</v>
      </c>
      <c r="B29" t="s">
        <v>141</v>
      </c>
      <c r="C29">
        <v>0.47799999999999998</v>
      </c>
      <c r="D29">
        <v>9993.83</v>
      </c>
      <c r="E29">
        <v>3</v>
      </c>
      <c r="I29">
        <v>0.5</v>
      </c>
      <c r="K29">
        <v>0.5</v>
      </c>
    </row>
    <row r="30" spans="1:11" x14ac:dyDescent="0.25">
      <c r="A30" t="s">
        <v>86</v>
      </c>
      <c r="B30" t="s">
        <v>142</v>
      </c>
      <c r="C30">
        <v>0.55000000000000004</v>
      </c>
      <c r="D30">
        <v>3058</v>
      </c>
      <c r="I30">
        <v>0.5</v>
      </c>
      <c r="K30">
        <v>0.5</v>
      </c>
    </row>
    <row r="31" spans="1:11" x14ac:dyDescent="0.25">
      <c r="A31" t="s">
        <v>88</v>
      </c>
      <c r="B31" t="s">
        <v>143</v>
      </c>
      <c r="C31">
        <v>-1.38</v>
      </c>
      <c r="D31">
        <v>15445</v>
      </c>
      <c r="J31">
        <v>1</v>
      </c>
      <c r="K31">
        <v>1</v>
      </c>
    </row>
    <row r="32" spans="1:11" x14ac:dyDescent="0.25">
      <c r="A32" t="s">
        <v>89</v>
      </c>
      <c r="B32" t="s">
        <v>144</v>
      </c>
      <c r="C32">
        <v>-1.02</v>
      </c>
      <c r="D32">
        <v>9607</v>
      </c>
      <c r="E32">
        <v>2</v>
      </c>
      <c r="I32">
        <v>0.5</v>
      </c>
      <c r="K32">
        <v>0.5</v>
      </c>
    </row>
    <row r="33" spans="1:13" x14ac:dyDescent="0.25">
      <c r="A33" t="s">
        <v>90</v>
      </c>
      <c r="B33" t="s">
        <v>168</v>
      </c>
      <c r="C33">
        <v>-4.157</v>
      </c>
      <c r="D33">
        <v>23637.24</v>
      </c>
      <c r="E33">
        <v>1</v>
      </c>
      <c r="K33">
        <v>2</v>
      </c>
    </row>
    <row r="34" spans="1:13" x14ac:dyDescent="0.25">
      <c r="A34" t="s">
        <v>92</v>
      </c>
      <c r="B34" t="s">
        <v>169</v>
      </c>
      <c r="C34">
        <v>-2.0449999999999999</v>
      </c>
      <c r="D34">
        <v>33635.51</v>
      </c>
      <c r="E34">
        <v>2</v>
      </c>
      <c r="K34">
        <v>3</v>
      </c>
    </row>
    <row r="35" spans="1:13" x14ac:dyDescent="0.25">
      <c r="A35" t="s">
        <v>93</v>
      </c>
      <c r="B35" t="s">
        <v>145</v>
      </c>
      <c r="C35">
        <v>-0.98799999999999999</v>
      </c>
      <c r="D35">
        <v>15105.079</v>
      </c>
      <c r="E35">
        <v>1</v>
      </c>
      <c r="L35">
        <v>1</v>
      </c>
    </row>
    <row r="36" spans="1:13" x14ac:dyDescent="0.25">
      <c r="A36" t="s">
        <v>95</v>
      </c>
      <c r="B36" t="s">
        <v>146</v>
      </c>
      <c r="C36">
        <v>-0.44700000000000001</v>
      </c>
      <c r="D36">
        <v>17451.07</v>
      </c>
      <c r="E36">
        <v>2</v>
      </c>
      <c r="L36">
        <v>1</v>
      </c>
    </row>
    <row r="37" spans="1:13" x14ac:dyDescent="0.25">
      <c r="A37" t="s">
        <v>96</v>
      </c>
      <c r="B37" t="s">
        <v>147</v>
      </c>
      <c r="C37">
        <v>0.97</v>
      </c>
      <c r="D37">
        <v>8675</v>
      </c>
      <c r="E37">
        <v>1</v>
      </c>
      <c r="I37">
        <v>0.5</v>
      </c>
      <c r="L37">
        <v>0.5</v>
      </c>
    </row>
    <row r="38" spans="1:13" x14ac:dyDescent="0.25">
      <c r="A38" t="s">
        <v>98</v>
      </c>
      <c r="B38" t="s">
        <v>148</v>
      </c>
      <c r="C38">
        <v>0.14399999999999999</v>
      </c>
      <c r="D38">
        <v>12662.775</v>
      </c>
      <c r="E38">
        <v>3</v>
      </c>
      <c r="I38">
        <v>0.5</v>
      </c>
      <c r="L38">
        <v>0.5</v>
      </c>
    </row>
    <row r="39" spans="1:13" x14ac:dyDescent="0.25">
      <c r="A39" t="s">
        <v>99</v>
      </c>
      <c r="B39" t="s">
        <v>149</v>
      </c>
      <c r="C39">
        <v>0.72</v>
      </c>
      <c r="D39">
        <v>4679</v>
      </c>
      <c r="I39">
        <v>0.5</v>
      </c>
      <c r="L39">
        <v>0.5</v>
      </c>
    </row>
    <row r="40" spans="1:13" x14ac:dyDescent="0.25">
      <c r="A40" t="s">
        <v>101</v>
      </c>
      <c r="B40" t="s">
        <v>150</v>
      </c>
      <c r="C40">
        <v>-0.439</v>
      </c>
      <c r="D40">
        <v>13040.88</v>
      </c>
      <c r="E40">
        <v>2</v>
      </c>
      <c r="I40">
        <v>0.5</v>
      </c>
      <c r="L40">
        <v>0.5</v>
      </c>
    </row>
    <row r="41" spans="1:13" x14ac:dyDescent="0.25">
      <c r="A41" t="s">
        <v>102</v>
      </c>
      <c r="B41" t="s">
        <v>151</v>
      </c>
      <c r="C41">
        <v>4.2983000000000002</v>
      </c>
      <c r="D41">
        <v>17037</v>
      </c>
      <c r="E41">
        <v>2</v>
      </c>
      <c r="H41">
        <v>1</v>
      </c>
      <c r="I41">
        <v>0.5</v>
      </c>
      <c r="L41">
        <v>0.5</v>
      </c>
    </row>
    <row r="42" spans="1:13" x14ac:dyDescent="0.25">
      <c r="A42" t="s">
        <v>161</v>
      </c>
      <c r="B42" t="s">
        <v>152</v>
      </c>
      <c r="C42">
        <v>-1.33</v>
      </c>
      <c r="D42">
        <v>17995</v>
      </c>
      <c r="E42">
        <v>4</v>
      </c>
      <c r="L42">
        <v>1</v>
      </c>
    </row>
    <row r="43" spans="1:13" x14ac:dyDescent="0.25">
      <c r="A43" t="s">
        <v>162</v>
      </c>
      <c r="B43" t="s">
        <v>60</v>
      </c>
    </row>
    <row r="44" spans="1:13" x14ac:dyDescent="0.25">
      <c r="A44" t="s">
        <v>163</v>
      </c>
      <c r="B44" t="s">
        <v>153</v>
      </c>
    </row>
    <row r="45" spans="1:13" x14ac:dyDescent="0.25">
      <c r="A45" t="s">
        <v>164</v>
      </c>
      <c r="B45" t="s">
        <v>154</v>
      </c>
      <c r="C45">
        <v>0.59599999999999997</v>
      </c>
      <c r="D45">
        <v>1777.9</v>
      </c>
      <c r="E45">
        <v>1</v>
      </c>
      <c r="M45">
        <v>2</v>
      </c>
    </row>
    <row r="46" spans="1:13" x14ac:dyDescent="0.25">
      <c r="A46" t="s">
        <v>165</v>
      </c>
      <c r="B46" t="s">
        <v>155</v>
      </c>
      <c r="C46">
        <v>2.7930000000000001</v>
      </c>
      <c r="D46">
        <v>-5625.5439999999999</v>
      </c>
      <c r="J46">
        <v>1</v>
      </c>
      <c r="M46">
        <v>1</v>
      </c>
    </row>
    <row r="47" spans="1:13" x14ac:dyDescent="0.25">
      <c r="A47" t="s">
        <v>167</v>
      </c>
      <c r="B47" t="s">
        <v>156</v>
      </c>
      <c r="C47">
        <v>-0.1464</v>
      </c>
      <c r="D47">
        <v>3044.1203</v>
      </c>
      <c r="J47">
        <v>1</v>
      </c>
      <c r="M47">
        <v>2</v>
      </c>
    </row>
    <row r="48" spans="1:13" x14ac:dyDescent="0.25">
      <c r="A48" t="s">
        <v>170</v>
      </c>
      <c r="B48" t="s">
        <v>157</v>
      </c>
      <c r="C48">
        <v>-1.27715</v>
      </c>
      <c r="D48">
        <v>4727.51</v>
      </c>
      <c r="I48">
        <v>1</v>
      </c>
      <c r="M48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8122-6D19-724B-BF5D-00F815E4C0D4}">
  <dimension ref="A1:F38"/>
  <sheetViews>
    <sheetView tabSelected="1" workbookViewId="0">
      <selection activeCell="J10" sqref="J10"/>
    </sheetView>
  </sheetViews>
  <sheetFormatPr defaultColWidth="11" defaultRowHeight="15.75" x14ac:dyDescent="0.25"/>
  <sheetData>
    <row r="1" spans="1:6" ht="17.25" customHeight="1" x14ac:dyDescent="0.25">
      <c r="A1" t="s">
        <v>0</v>
      </c>
      <c r="B1" t="s">
        <v>45</v>
      </c>
      <c r="C1" t="s">
        <v>6</v>
      </c>
      <c r="D1" t="s">
        <v>7</v>
      </c>
      <c r="E1" t="s">
        <v>243</v>
      </c>
      <c r="F1" t="s">
        <v>171</v>
      </c>
    </row>
    <row r="2" spans="1:6" ht="17.25" customHeight="1" x14ac:dyDescent="0.25">
      <c r="A2" t="s">
        <v>172</v>
      </c>
      <c r="B2" t="s">
        <v>10</v>
      </c>
      <c r="C2">
        <v>3.47</v>
      </c>
      <c r="D2">
        <v>-13282</v>
      </c>
      <c r="F2" t="s">
        <v>173</v>
      </c>
    </row>
    <row r="3" spans="1:6" x14ac:dyDescent="0.25">
      <c r="A3" t="s">
        <v>8</v>
      </c>
      <c r="B3" t="s">
        <v>174</v>
      </c>
      <c r="C3">
        <v>-18.8489</v>
      </c>
      <c r="D3">
        <v>64286.3</v>
      </c>
      <c r="E3">
        <f>-2655400</f>
        <v>-2655400</v>
      </c>
      <c r="F3" t="s">
        <v>175</v>
      </c>
    </row>
    <row r="4" spans="1:6" x14ac:dyDescent="0.25">
      <c r="A4" t="s">
        <v>12</v>
      </c>
      <c r="B4" t="s">
        <v>176</v>
      </c>
      <c r="C4">
        <v>-2.5099999999999998</v>
      </c>
      <c r="D4">
        <v>-8207</v>
      </c>
      <c r="F4" t="s">
        <v>177</v>
      </c>
    </row>
    <row r="5" spans="1:6" x14ac:dyDescent="0.25">
      <c r="A5" t="s">
        <v>15</v>
      </c>
      <c r="B5" t="s">
        <v>178</v>
      </c>
      <c r="C5">
        <v>-1.7170000000000001</v>
      </c>
      <c r="D5">
        <v>19892.900000000001</v>
      </c>
      <c r="F5" t="s">
        <v>179</v>
      </c>
    </row>
    <row r="6" spans="1:6" x14ac:dyDescent="0.25">
      <c r="A6" t="s">
        <v>18</v>
      </c>
      <c r="B6" t="s">
        <v>180</v>
      </c>
      <c r="C6">
        <v>6</v>
      </c>
      <c r="D6">
        <v>-20919</v>
      </c>
      <c r="F6" t="s">
        <v>181</v>
      </c>
    </row>
    <row r="7" spans="1:6" x14ac:dyDescent="0.25">
      <c r="A7" t="s">
        <v>21</v>
      </c>
      <c r="B7" t="s">
        <v>48</v>
      </c>
      <c r="C7">
        <v>1.19</v>
      </c>
      <c r="D7">
        <v>-3794</v>
      </c>
      <c r="F7" t="s">
        <v>182</v>
      </c>
    </row>
    <row r="8" spans="1:6" x14ac:dyDescent="0.25">
      <c r="A8" t="s">
        <v>24</v>
      </c>
      <c r="B8" t="s">
        <v>183</v>
      </c>
      <c r="C8">
        <v>-12.56</v>
      </c>
      <c r="D8">
        <v>46992</v>
      </c>
      <c r="F8" t="s">
        <v>184</v>
      </c>
    </row>
    <row r="9" spans="1:6" x14ac:dyDescent="0.25">
      <c r="A9" t="s">
        <v>27</v>
      </c>
      <c r="B9" t="s">
        <v>185</v>
      </c>
      <c r="C9">
        <v>-12.06</v>
      </c>
      <c r="D9">
        <v>44992</v>
      </c>
      <c r="F9" t="s">
        <v>186</v>
      </c>
    </row>
    <row r="10" spans="1:6" x14ac:dyDescent="0.25">
      <c r="A10" t="s">
        <v>30</v>
      </c>
      <c r="B10" t="s">
        <v>187</v>
      </c>
      <c r="C10">
        <v>-6.35</v>
      </c>
      <c r="D10">
        <v>19704</v>
      </c>
      <c r="F10" t="s">
        <v>188</v>
      </c>
    </row>
    <row r="11" spans="1:6" x14ac:dyDescent="0.25">
      <c r="A11" t="s">
        <v>33</v>
      </c>
      <c r="B11" t="s">
        <v>189</v>
      </c>
      <c r="C11">
        <v>-2.96</v>
      </c>
      <c r="D11">
        <v>9753</v>
      </c>
      <c r="F11" t="s">
        <v>190</v>
      </c>
    </row>
    <row r="12" spans="1:6" x14ac:dyDescent="0.25">
      <c r="A12" t="s">
        <v>36</v>
      </c>
      <c r="B12" t="s">
        <v>191</v>
      </c>
      <c r="C12">
        <f>-22.6722053113</f>
        <v>-22.672205311300001</v>
      </c>
      <c r="D12">
        <f>75643.0936141329</f>
        <v>75643.0936141329</v>
      </c>
      <c r="F12" t="s">
        <v>192</v>
      </c>
    </row>
    <row r="13" spans="1:6" x14ac:dyDescent="0.25">
      <c r="A13" t="s">
        <v>39</v>
      </c>
      <c r="B13" t="s">
        <v>193</v>
      </c>
      <c r="C13">
        <f>-31.9907301154</f>
        <v>-31.990730115400002</v>
      </c>
      <c r="D13">
        <f>111052.620613963</f>
        <v>111052.62061396299</v>
      </c>
      <c r="F13" t="s">
        <v>194</v>
      </c>
    </row>
    <row r="14" spans="1:6" x14ac:dyDescent="0.25">
      <c r="A14" t="s">
        <v>61</v>
      </c>
      <c r="B14" t="s">
        <v>195</v>
      </c>
      <c r="C14">
        <v>-11.88</v>
      </c>
      <c r="D14">
        <v>49586</v>
      </c>
      <c r="F14" t="s">
        <v>196</v>
      </c>
    </row>
    <row r="15" spans="1:6" x14ac:dyDescent="0.25">
      <c r="A15" t="s">
        <v>62</v>
      </c>
      <c r="B15" t="s">
        <v>197</v>
      </c>
      <c r="C15">
        <v>-1.61</v>
      </c>
      <c r="D15">
        <v>6128</v>
      </c>
      <c r="F15" t="s">
        <v>198</v>
      </c>
    </row>
    <row r="16" spans="1:6" x14ac:dyDescent="0.25">
      <c r="A16" t="s">
        <v>64</v>
      </c>
      <c r="B16" t="s">
        <v>199</v>
      </c>
      <c r="C16">
        <v>-35.83</v>
      </c>
      <c r="D16">
        <v>153255</v>
      </c>
      <c r="F16" t="s">
        <v>200</v>
      </c>
    </row>
    <row r="17" spans="1:6" x14ac:dyDescent="0.25">
      <c r="A17" t="s">
        <v>66</v>
      </c>
      <c r="B17" t="s">
        <v>201</v>
      </c>
      <c r="C17">
        <v>-5.7</v>
      </c>
      <c r="D17">
        <v>15862</v>
      </c>
      <c r="F17" t="s">
        <v>202</v>
      </c>
    </row>
    <row r="18" spans="1:6" x14ac:dyDescent="0.25">
      <c r="A18" t="s">
        <v>68</v>
      </c>
      <c r="B18" t="s">
        <v>203</v>
      </c>
      <c r="C18">
        <v>-2.66</v>
      </c>
      <c r="D18">
        <v>13719</v>
      </c>
      <c r="F18" t="s">
        <v>204</v>
      </c>
    </row>
    <row r="19" spans="1:6" x14ac:dyDescent="0.25">
      <c r="A19" t="s">
        <v>70</v>
      </c>
      <c r="B19" t="s">
        <v>205</v>
      </c>
      <c r="C19">
        <v>-9.36</v>
      </c>
      <c r="D19">
        <v>41956</v>
      </c>
      <c r="F19" t="s">
        <v>206</v>
      </c>
    </row>
    <row r="20" spans="1:6" x14ac:dyDescent="0.25">
      <c r="A20" t="s">
        <v>71</v>
      </c>
      <c r="B20" t="s">
        <v>207</v>
      </c>
      <c r="C20">
        <v>-5.79</v>
      </c>
      <c r="D20">
        <v>15867.5</v>
      </c>
      <c r="F20" t="s">
        <v>208</v>
      </c>
    </row>
    <row r="21" spans="1:6" x14ac:dyDescent="0.25">
      <c r="A21" t="s">
        <v>73</v>
      </c>
      <c r="B21" t="s">
        <v>209</v>
      </c>
      <c r="C21">
        <v>-12.93</v>
      </c>
      <c r="D21">
        <v>54745</v>
      </c>
      <c r="F21" t="s">
        <v>210</v>
      </c>
    </row>
    <row r="22" spans="1:6" x14ac:dyDescent="0.25">
      <c r="A22" t="s">
        <v>74</v>
      </c>
      <c r="B22" t="s">
        <v>211</v>
      </c>
      <c r="C22">
        <v>-6.46</v>
      </c>
      <c r="D22">
        <v>23025</v>
      </c>
      <c r="F22" t="s">
        <v>212</v>
      </c>
    </row>
    <row r="23" spans="1:6" x14ac:dyDescent="0.25">
      <c r="A23" t="s">
        <v>75</v>
      </c>
      <c r="B23" t="s">
        <v>213</v>
      </c>
      <c r="C23">
        <v>4.3099999999999996</v>
      </c>
      <c r="D23">
        <v>-2101</v>
      </c>
      <c r="F23" t="s">
        <v>214</v>
      </c>
    </row>
    <row r="24" spans="1:6" x14ac:dyDescent="0.25">
      <c r="A24" t="s">
        <v>42</v>
      </c>
      <c r="B24" t="s">
        <v>215</v>
      </c>
      <c r="C24">
        <v>-21.07</v>
      </c>
      <c r="D24">
        <v>95362</v>
      </c>
      <c r="F24" t="s">
        <v>216</v>
      </c>
    </row>
    <row r="25" spans="1:6" x14ac:dyDescent="0.25">
      <c r="A25" t="s">
        <v>78</v>
      </c>
      <c r="B25" t="s">
        <v>217</v>
      </c>
      <c r="C25">
        <v>-0.41</v>
      </c>
      <c r="D25">
        <v>17926</v>
      </c>
      <c r="F25" t="s">
        <v>218</v>
      </c>
    </row>
    <row r="26" spans="1:6" x14ac:dyDescent="0.25">
      <c r="A26" t="s">
        <v>79</v>
      </c>
      <c r="B26" t="s">
        <v>219</v>
      </c>
      <c r="C26">
        <v>-15.56</v>
      </c>
      <c r="D26">
        <v>40286</v>
      </c>
      <c r="F26" t="s">
        <v>220</v>
      </c>
    </row>
    <row r="27" spans="1:6" x14ac:dyDescent="0.25">
      <c r="A27" t="s">
        <v>80</v>
      </c>
      <c r="B27" t="s">
        <v>221</v>
      </c>
      <c r="C27">
        <v>-4.8391500000000001</v>
      </c>
      <c r="D27">
        <v>13305.8712</v>
      </c>
      <c r="F27" t="s">
        <v>222</v>
      </c>
    </row>
    <row r="28" spans="1:6" x14ac:dyDescent="0.25">
      <c r="A28" t="s">
        <v>82</v>
      </c>
      <c r="B28" t="s">
        <v>223</v>
      </c>
      <c r="C28">
        <v>-4.3099999999999996</v>
      </c>
      <c r="D28">
        <v>4281</v>
      </c>
      <c r="F28" t="s">
        <v>224</v>
      </c>
    </row>
    <row r="29" spans="1:6" x14ac:dyDescent="0.25">
      <c r="A29" t="s">
        <v>84</v>
      </c>
      <c r="B29" t="s">
        <v>225</v>
      </c>
      <c r="C29">
        <v>-10.539709999999999</v>
      </c>
      <c r="D29">
        <v>25351.16747</v>
      </c>
      <c r="F29" t="s">
        <v>220</v>
      </c>
    </row>
    <row r="30" spans="1:6" x14ac:dyDescent="0.25">
      <c r="A30" t="s">
        <v>85</v>
      </c>
      <c r="B30" t="s">
        <v>226</v>
      </c>
      <c r="C30">
        <v>2.8</v>
      </c>
      <c r="D30">
        <v>-27851</v>
      </c>
      <c r="F30" t="s">
        <v>227</v>
      </c>
    </row>
    <row r="31" spans="1:6" x14ac:dyDescent="0.25">
      <c r="A31" t="s">
        <v>86</v>
      </c>
      <c r="B31" t="s">
        <v>228</v>
      </c>
      <c r="C31">
        <v>-15.21</v>
      </c>
      <c r="D31">
        <v>36404</v>
      </c>
      <c r="F31" t="s">
        <v>229</v>
      </c>
    </row>
    <row r="32" spans="1:6" x14ac:dyDescent="0.25">
      <c r="A32" t="s">
        <v>88</v>
      </c>
      <c r="B32" t="s">
        <v>230</v>
      </c>
      <c r="C32">
        <v>-4.5888</v>
      </c>
      <c r="D32">
        <v>14548.7</v>
      </c>
      <c r="F32" t="s">
        <v>231</v>
      </c>
    </row>
    <row r="33" spans="1:6" x14ac:dyDescent="0.25">
      <c r="A33" t="s">
        <v>89</v>
      </c>
      <c r="B33" t="s">
        <v>232</v>
      </c>
      <c r="C33">
        <v>-10.741099999999999</v>
      </c>
      <c r="D33">
        <v>26600.3</v>
      </c>
      <c r="F33" t="s">
        <v>229</v>
      </c>
    </row>
    <row r="34" spans="1:6" x14ac:dyDescent="0.25">
      <c r="A34" t="s">
        <v>90</v>
      </c>
      <c r="B34" t="s">
        <v>233</v>
      </c>
      <c r="C34">
        <v>-3.94</v>
      </c>
      <c r="D34">
        <v>2852</v>
      </c>
      <c r="F34" t="s">
        <v>234</v>
      </c>
    </row>
    <row r="35" spans="1:6" x14ac:dyDescent="0.25">
      <c r="A35" t="s">
        <v>92</v>
      </c>
      <c r="B35" t="s">
        <v>235</v>
      </c>
      <c r="C35">
        <v>2.76</v>
      </c>
      <c r="D35">
        <v>-23760</v>
      </c>
      <c r="F35" t="s">
        <v>236</v>
      </c>
    </row>
    <row r="36" spans="1:6" x14ac:dyDescent="0.25">
      <c r="A36" t="s">
        <v>93</v>
      </c>
      <c r="B36" t="s">
        <v>237</v>
      </c>
      <c r="C36">
        <v>3.1945999999999999</v>
      </c>
      <c r="D36">
        <v>-10967.931</v>
      </c>
      <c r="F36" t="s">
        <v>238</v>
      </c>
    </row>
    <row r="37" spans="1:6" x14ac:dyDescent="0.25">
      <c r="A37" t="s">
        <v>95</v>
      </c>
      <c r="B37" t="s">
        <v>239</v>
      </c>
      <c r="C37">
        <v>-12.02455</v>
      </c>
      <c r="D37">
        <v>33554.101999999999</v>
      </c>
      <c r="F37" t="s">
        <v>240</v>
      </c>
    </row>
    <row r="38" spans="1:6" x14ac:dyDescent="0.25">
      <c r="A38" t="s">
        <v>96</v>
      </c>
      <c r="B38" t="s">
        <v>241</v>
      </c>
      <c r="C38">
        <v>-5.1891999999999996</v>
      </c>
      <c r="D38">
        <v>6124.14</v>
      </c>
      <c r="F38" t="s">
        <v>242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Table 3</vt:lpstr>
      <vt:lpstr>Table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Hull</dc:creator>
  <cp:lastModifiedBy>Scott Hull</cp:lastModifiedBy>
  <dcterms:created xsi:type="dcterms:W3CDTF">2023-06-30T17:29:29Z</dcterms:created>
  <dcterms:modified xsi:type="dcterms:W3CDTF">2023-07-03T17:13:56Z</dcterms:modified>
</cp:coreProperties>
</file>