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Graduate Research/Masters_Thesis_Code/Thesis_Code_3/"/>
    </mc:Choice>
  </mc:AlternateContent>
  <xr:revisionPtr revIDLastSave="0" documentId="13_ncr:1_{B8972496-4EA9-1A4D-906F-8603E836D2B4}" xr6:coauthVersionLast="43" xr6:coauthVersionMax="43" xr10:uidLastSave="{00000000-0000-0000-0000-000000000000}"/>
  <bookViews>
    <workbookView xWindow="0" yWindow="460" windowWidth="28800" windowHeight="15840" xr2:uid="{8741C88E-9BD2-F040-9CB8-5CFBDD82A1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2" i="1"/>
  <c r="C10" i="1" l="1"/>
  <c r="D10" i="1"/>
  <c r="E10" i="1"/>
  <c r="F10" i="1"/>
  <c r="G10" i="1"/>
  <c r="B10" i="1"/>
  <c r="H10" i="1" l="1"/>
</calcChain>
</file>

<file path=xl/sharedStrings.xml><?xml version="1.0" encoding="utf-8"?>
<sst xmlns="http://schemas.openxmlformats.org/spreadsheetml/2006/main" count="18" uniqueCount="18">
  <si>
    <t>Juvinas-1</t>
  </si>
  <si>
    <t>Juvinas-2</t>
  </si>
  <si>
    <t>Juvinas-3</t>
  </si>
  <si>
    <t>Millbillillie</t>
  </si>
  <si>
    <t>Pasamonte</t>
  </si>
  <si>
    <t>Stannern</t>
  </si>
  <si>
    <t>Bouvante-1</t>
  </si>
  <si>
    <t>Bouvante-2</t>
  </si>
  <si>
    <t>Sample</t>
  </si>
  <si>
    <t>W (ppb)</t>
  </si>
  <si>
    <t>Hf (ppb)</t>
  </si>
  <si>
    <t>180Hf/184W</t>
  </si>
  <si>
    <t>182W/184W</t>
  </si>
  <si>
    <t>183W/184W</t>
  </si>
  <si>
    <t>epsilon_W</t>
  </si>
  <si>
    <t>Average</t>
  </si>
  <si>
    <t>calculated_terrestrial_standard</t>
  </si>
  <si>
    <t>new_ep_182w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</si>
</sst>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A2CC-DA7A-B34C-BA4B-1FA944408072}">
  <dimension ref="A1:I10"/>
  <sheetViews>
    <sheetView tabSelected="1" workbookViewId="0">
      <selection activeCell="H15" sqref="H15"/>
    </sheetView>
  </sheetViews>
  <sheetFormatPr baseColWidth="10" defaultColWidth="11" defaultRowHeight="16" x14ac:dyDescent="0.2"/>
  <sheetData>
    <row r="1" spans="1:9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</row>
    <row r="2" spans="1:9" x14ac:dyDescent="0.2">
      <c r="A2" t="s">
        <v>0</v>
      </c>
      <c r="B2">
        <v>35.67</v>
      </c>
      <c r="C2">
        <v>981.7</v>
      </c>
      <c r="D2">
        <v>31.5</v>
      </c>
      <c r="E2">
        <v>0.86668599999999996</v>
      </c>
      <c r="F2">
        <v>0.467192</v>
      </c>
      <c r="G2">
        <v>23.2</v>
      </c>
      <c r="H2">
        <f>E2/((G2/(10^4))+1)</f>
        <v>0.86467994253332259</v>
      </c>
      <c r="I2">
        <f>((E2/0.8649)-1)*10^4</f>
        <v>20.64978610243795</v>
      </c>
    </row>
    <row r="3" spans="1:9" x14ac:dyDescent="0.2">
      <c r="A3" t="s">
        <v>1</v>
      </c>
      <c r="B3">
        <v>46.47</v>
      </c>
      <c r="C3">
        <v>1081</v>
      </c>
      <c r="D3">
        <v>26.6</v>
      </c>
      <c r="E3">
        <v>0.86651400000000001</v>
      </c>
      <c r="F3">
        <v>0.46701900000000002</v>
      </c>
      <c r="G3">
        <v>21.2</v>
      </c>
      <c r="H3">
        <f t="shared" ref="H3:H9" si="0">E3/((G3/(10^4))+1)</f>
        <v>0.86468087654173165</v>
      </c>
      <c r="I3">
        <f t="shared" ref="I3:I10" si="1">((E3/0.8649)-1)*10^4</f>
        <v>18.661116892126905</v>
      </c>
    </row>
    <row r="4" spans="1:9" x14ac:dyDescent="0.2">
      <c r="A4" t="s">
        <v>2</v>
      </c>
      <c r="B4">
        <v>63.71</v>
      </c>
      <c r="C4">
        <v>1249</v>
      </c>
      <c r="D4">
        <v>22.5</v>
      </c>
      <c r="E4">
        <v>0.86602500000000004</v>
      </c>
      <c r="F4">
        <v>0.46715899999999999</v>
      </c>
      <c r="G4">
        <v>15.6</v>
      </c>
      <c r="H4">
        <f t="shared" si="0"/>
        <v>0.86467610527576988</v>
      </c>
      <c r="I4">
        <f t="shared" si="1"/>
        <v>13.007284079085135</v>
      </c>
    </row>
    <row r="5" spans="1:9" x14ac:dyDescent="0.2">
      <c r="A5" t="s">
        <v>3</v>
      </c>
      <c r="B5">
        <v>30.35</v>
      </c>
      <c r="C5">
        <v>749.8</v>
      </c>
      <c r="D5">
        <v>28.3</v>
      </c>
      <c r="E5">
        <v>0.86676500000000001</v>
      </c>
      <c r="F5">
        <v>0.46705400000000002</v>
      </c>
      <c r="G5">
        <v>24.1</v>
      </c>
      <c r="H5">
        <f t="shared" si="0"/>
        <v>0.86468111850440432</v>
      </c>
      <c r="I5">
        <f t="shared" si="1"/>
        <v>21.563186495547892</v>
      </c>
    </row>
    <row r="6" spans="1:9" x14ac:dyDescent="0.2">
      <c r="A6" t="s">
        <v>4</v>
      </c>
      <c r="B6">
        <v>40.82</v>
      </c>
      <c r="C6">
        <v>1151</v>
      </c>
      <c r="D6">
        <v>32.299999999999997</v>
      </c>
      <c r="E6">
        <v>0.86701899999999998</v>
      </c>
      <c r="F6">
        <v>0.467055</v>
      </c>
      <c r="G6">
        <v>27</v>
      </c>
      <c r="H6">
        <f t="shared" si="0"/>
        <v>0.86468435224892792</v>
      </c>
      <c r="I6">
        <f t="shared" si="1"/>
        <v>24.499942189848412</v>
      </c>
    </row>
    <row r="7" spans="1:9" x14ac:dyDescent="0.2">
      <c r="A7" t="s">
        <v>5</v>
      </c>
      <c r="B7">
        <v>48.32</v>
      </c>
      <c r="C7">
        <v>525.20000000000005</v>
      </c>
      <c r="D7">
        <v>12.4</v>
      </c>
      <c r="E7">
        <v>0.8659</v>
      </c>
      <c r="F7">
        <v>0.46703899999999998</v>
      </c>
      <c r="G7">
        <v>14.1</v>
      </c>
      <c r="H7">
        <f t="shared" si="0"/>
        <v>0.86468080007189874</v>
      </c>
      <c r="I7">
        <f t="shared" si="1"/>
        <v>11.56203029252012</v>
      </c>
    </row>
    <row r="8" spans="1:9" x14ac:dyDescent="0.2">
      <c r="A8" t="s">
        <v>6</v>
      </c>
      <c r="B8">
        <v>84.77</v>
      </c>
      <c r="C8">
        <v>2288</v>
      </c>
      <c r="D8">
        <v>30.9</v>
      </c>
      <c r="E8">
        <v>0.86696600000000001</v>
      </c>
      <c r="F8">
        <v>0.46702199999999999</v>
      </c>
      <c r="G8">
        <v>26.4</v>
      </c>
      <c r="H8">
        <f t="shared" si="0"/>
        <v>0.86468323625628341</v>
      </c>
      <c r="I8">
        <f t="shared" si="1"/>
        <v>23.887154584345538</v>
      </c>
    </row>
    <row r="9" spans="1:9" x14ac:dyDescent="0.2">
      <c r="A9" t="s">
        <v>7</v>
      </c>
      <c r="B9">
        <v>95.67</v>
      </c>
      <c r="C9">
        <v>2122</v>
      </c>
      <c r="D9">
        <v>25.4</v>
      </c>
      <c r="E9">
        <v>0.86656599999999995</v>
      </c>
      <c r="F9">
        <v>0.46706900000000001</v>
      </c>
      <c r="G9">
        <v>21.8</v>
      </c>
      <c r="H9">
        <f t="shared" si="0"/>
        <v>0.86468099542996257</v>
      </c>
      <c r="I9">
        <f t="shared" si="1"/>
        <v>19.262342467336602</v>
      </c>
    </row>
    <row r="10" spans="1:9" x14ac:dyDescent="0.2">
      <c r="A10" t="s">
        <v>15</v>
      </c>
      <c r="B10">
        <f>AVERAGE(B2:B9)</f>
        <v>55.722499999999997</v>
      </c>
      <c r="C10">
        <f t="shared" ref="C10:G10" si="2">AVERAGE(C2:C9)</f>
        <v>1268.4625000000001</v>
      </c>
      <c r="D10">
        <f t="shared" si="2"/>
        <v>26.237500000000001</v>
      </c>
      <c r="E10">
        <f t="shared" si="2"/>
        <v>0.86655512499999998</v>
      </c>
      <c r="F10">
        <f t="shared" si="2"/>
        <v>0.46707612500000001</v>
      </c>
      <c r="G10">
        <f t="shared" si="2"/>
        <v>21.675000000000001</v>
      </c>
      <c r="H10">
        <f>E10/((G10/(10^4))+1)</f>
        <v>0.86468092908620553</v>
      </c>
      <c r="I10">
        <f t="shared" si="1"/>
        <v>19.136605387906069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2019-02-28T20:15:24Z</dcterms:created>
  <dcterms:modified xsi:type="dcterms:W3CDTF">2019-03-29T18:40:17Z</dcterms:modified>
</cp:coreProperties>
</file>