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FYP\"/>
    </mc:Choice>
  </mc:AlternateContent>
  <xr:revisionPtr revIDLastSave="0" documentId="8_{FA4EC5B6-D78B-4D8F-8EBC-A4D8C005245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verallResul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O6" i="1"/>
  <c r="N6" i="1"/>
  <c r="M6" i="1"/>
  <c r="R3" i="1"/>
  <c r="R2" i="1"/>
  <c r="M4" i="1"/>
  <c r="M3" i="1"/>
  <c r="M2" i="1"/>
  <c r="G22" i="1"/>
  <c r="O5" i="1"/>
  <c r="O4" i="1"/>
  <c r="O3" i="1"/>
  <c r="O2" i="1"/>
  <c r="N5" i="1"/>
  <c r="N4" i="1"/>
  <c r="N3" i="1"/>
  <c r="N2" i="1"/>
  <c r="M5" i="1"/>
  <c r="G10" i="1"/>
  <c r="G6" i="1"/>
  <c r="G26" i="1"/>
  <c r="G18" i="1"/>
  <c r="G14" i="1"/>
</calcChain>
</file>

<file path=xl/sharedStrings.xml><?xml version="1.0" encoding="utf-8"?>
<sst xmlns="http://schemas.openxmlformats.org/spreadsheetml/2006/main" count="89" uniqueCount="30">
  <si>
    <t>trigger_idx</t>
  </si>
  <si>
    <t>accu</t>
  </si>
  <si>
    <t>timeCost</t>
  </si>
  <si>
    <t>Benign</t>
  </si>
  <si>
    <t>Graph Embedding</t>
  </si>
  <si>
    <t>Degree Centrality</t>
  </si>
  <si>
    <t>Degree Centrality (minimum)</t>
  </si>
  <si>
    <t>Betweenness Centrality</t>
  </si>
  <si>
    <t>Eigenvector Centrality</t>
  </si>
  <si>
    <t>Node feature</t>
  </si>
  <si>
    <t>Length=1</t>
  </si>
  <si>
    <t>[80]</t>
  </si>
  <si>
    <t>[106]</t>
  </si>
  <si>
    <t>[82]</t>
  </si>
  <si>
    <t>Length=2</t>
  </si>
  <si>
    <t>[82, 82]</t>
  </si>
  <si>
    <t>[82, 80]</t>
  </si>
  <si>
    <t>Length=3</t>
  </si>
  <si>
    <t>[82, 82, 82]</t>
  </si>
  <si>
    <t>[80, 80, 80]</t>
  </si>
  <si>
    <t>Node feature + class impression</t>
  </si>
  <si>
    <t>[106, 106]</t>
  </si>
  <si>
    <t>Time</t>
  </si>
  <si>
    <t>deg</t>
  </si>
  <si>
    <t>deg_min</t>
  </si>
  <si>
    <t>btw</t>
  </si>
  <si>
    <t>eig</t>
  </si>
  <si>
    <t>ran</t>
  </si>
  <si>
    <t>DGE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</si>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</sst>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OverallResult!$A$2</c:f>
              <c:strCache>
                <c:ptCount val="1"/>
                <c:pt idx="0">
                  <c:v>Benign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</c:marker>
          <c:val>
            <c:numRef>
              <c:f>(OverallResult!$E$2,OverallResult!$E$2,OverallResult!$E$2,OverallResult!$E$2)</c:f>
              <c:numCache>
                <c:formatCode>0.00%</c:formatCode>
                <c:ptCount val="4"/>
                <c:pt idx="0">
                  <c:v>0.80130000000000001</c:v>
                </c:pt>
                <c:pt idx="1">
                  <c:v>0.80130000000000001</c:v>
                </c:pt>
                <c:pt idx="2">
                  <c:v>0.80130000000000001</c:v>
                </c:pt>
                <c:pt idx="3">
                  <c:v>0.80130000000000001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8A-4B4A-BE3B-C3192F310278}"/>
            </c:ext>
          </c:extLst>
        </c:ser>
        <c:ser>
          <c:idx val="0"/>
          <c:order val="1"/>
          <c:tx>
            <c:strRef>
              <c:f>OverallResult!$A$3</c:f>
              <c:strCache>
                <c:ptCount val="1"/>
                <c:pt idx="0">
                  <c:v>Graph Embedding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OverallResult!$C$3:$C$6</c:f>
              <c:strCache>
                <c:ptCount val="4"/>
                <c:pt idx="0">
                  <c:v>Degree Centrality</c:v>
                </c:pt>
                <c:pt idx="1">
                  <c:v>Degree Centrality (minimum)</c:v>
                </c:pt>
                <c:pt idx="2">
                  <c:v>Betweenness Centrality</c:v>
                </c:pt>
                <c:pt idx="3">
                  <c:v>Eigenvector Centrality</c:v>
                </c:pt>
              </c:strCache>
            </c:strRef>
          </c:cat>
          <c:val>
            <c:numRef>
              <c:f>OverallResult!$E$3:$E$6</c:f>
              <c:numCache>
                <c:formatCode>0.00%</c:formatCode>
                <c:ptCount val="4"/>
                <c:pt idx="0">
                  <c:v>0.625</c:v>
                </c:pt>
                <c:pt idx="1">
                  <c:v>0.66964285714285698</c:v>
                </c:pt>
                <c:pt idx="2">
                  <c:v>0.63392857142857095</c:v>
                </c:pt>
                <c:pt idx="3">
                  <c:v>0.69642857142857095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A-4B4A-BE3B-C3192F310278}"/>
            </c:ext>
          </c:extLst>
        </c:ser>
        <c:ser>
          <c:idx val="1"/>
          <c:order val="2"/>
          <c:tx>
            <c:v>Node feature length=1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OverallResult!$E$7:$E$10</c:f>
              <c:numCache>
                <c:formatCode>0.00%</c:formatCode>
                <c:ptCount val="4"/>
                <c:pt idx="0">
                  <c:v>0.625</c:v>
                </c:pt>
                <c:pt idx="1">
                  <c:v>0.66964285714285698</c:v>
                </c:pt>
                <c:pt idx="2">
                  <c:v>0.61607142857142805</c:v>
                </c:pt>
                <c:pt idx="3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8A-4B4A-BE3B-C3192F310278}"/>
            </c:ext>
          </c:extLst>
        </c:ser>
        <c:ser>
          <c:idx val="2"/>
          <c:order val="3"/>
          <c:tx>
            <c:v>Node feature length=2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OverallResult!$E$11:$E$14</c:f>
              <c:numCache>
                <c:formatCode>0.00%</c:formatCode>
                <c:ptCount val="4"/>
                <c:pt idx="0">
                  <c:v>0.625</c:v>
                </c:pt>
                <c:pt idx="1">
                  <c:v>0.65178571428571397</c:v>
                </c:pt>
                <c:pt idx="2">
                  <c:v>0.57142857142857095</c:v>
                </c:pt>
                <c:pt idx="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8A-4B4A-BE3B-C3192F310278}"/>
            </c:ext>
          </c:extLst>
        </c:ser>
        <c:ser>
          <c:idx val="3"/>
          <c:order val="4"/>
          <c:tx>
            <c:v>Node feature length=3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OverallResult!$E$15:$E$18</c:f>
              <c:numCache>
                <c:formatCode>0.00%</c:formatCode>
                <c:ptCount val="4"/>
                <c:pt idx="0">
                  <c:v>0.61607142857142805</c:v>
                </c:pt>
                <c:pt idx="1">
                  <c:v>0.71428571428571397</c:v>
                </c:pt>
                <c:pt idx="2">
                  <c:v>0.52678571428571397</c:v>
                </c:pt>
                <c:pt idx="3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8A-4B4A-BE3B-C3192F310278}"/>
            </c:ext>
          </c:extLst>
        </c:ser>
        <c:ser>
          <c:idx val="4"/>
          <c:order val="5"/>
          <c:tx>
            <c:v>Node feature on surrogate data length=1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OverallResult!$E$19:$E$22</c:f>
              <c:numCache>
                <c:formatCode>0.00%</c:formatCode>
                <c:ptCount val="4"/>
                <c:pt idx="0">
                  <c:v>0.63392857142857095</c:v>
                </c:pt>
                <c:pt idx="1">
                  <c:v>0.58928571428571397</c:v>
                </c:pt>
                <c:pt idx="2">
                  <c:v>0.59821428571428503</c:v>
                </c:pt>
                <c:pt idx="3">
                  <c:v>0.60714285714285698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8A-4B4A-BE3B-C3192F310278}"/>
            </c:ext>
          </c:extLst>
        </c:ser>
        <c:ser>
          <c:idx val="5"/>
          <c:order val="6"/>
          <c:tx>
            <c:v>Node feature on surrogate data length=2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OverallResult!$E$23:$E$26</c:f>
              <c:numCache>
                <c:formatCode>0.00%</c:formatCode>
                <c:ptCount val="4"/>
                <c:pt idx="0">
                  <c:v>0.55357142857142805</c:v>
                </c:pt>
                <c:pt idx="1">
                  <c:v>0.65178571428571397</c:v>
                </c:pt>
                <c:pt idx="2">
                  <c:v>0.58035714285714202</c:v>
                </c:pt>
                <c:pt idx="3">
                  <c:v>0.58035714285714202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8A-4B4A-BE3B-C3192F310278}"/>
            </c:ext>
          </c:extLst>
        </c:ser>
        <c:ser>
          <c:idx val="6"/>
          <c:order val="7"/>
          <c:tx>
            <c:v>Node feature on surrogate data length=3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OverallResult!$E$27:$E$30</c:f>
              <c:numCache>
                <c:formatCode>0.00%</c:formatCode>
                <c:ptCount val="4"/>
                <c:pt idx="0">
                  <c:v>0.77678571428571397</c:v>
                </c:pt>
                <c:pt idx="1">
                  <c:v>0.66071428571428503</c:v>
                </c:pt>
                <c:pt idx="2">
                  <c:v>0.58928571428571397</c:v>
                </c:pt>
                <c:pt idx="3">
                  <c:v>0.64285714285714202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8A-4B4A-BE3B-C3192F31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769599"/>
        <c:axId val="1669770015"/>
      </c:lineChart>
      <c:catAx>
        <c:axId val="166976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Centrality Measures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70015"/>
        <c:crosses val="autoZero"/>
        <c:auto val="1"/>
        <c:lblAlgn val="ctr"/>
        <c:lblOffset val="100"/>
        <c:noMultiLvlLbl val="0"/>
      </c:catAx>
      <c:valAx>
        <c:axId val="166977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6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Length=1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OverallResult!$A$2</c:f>
              <c:strCache>
                <c:ptCount val="1"/>
                <c:pt idx="0">
                  <c:v>Benign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ot"/>
              </a:ln>
              <a:effectLst/>
            </c:spPr>
          </c:marker>
          <c:val>
            <c:numRef>
              <c:f>(OverallResult!$E$2,OverallResult!$E$2,OverallResult!$E$2,OverallResult!$E$2)</c:f>
              <c:numCache>
                <c:formatCode>0.00%</c:formatCode>
                <c:ptCount val="4"/>
                <c:pt idx="0">
                  <c:v>0.80130000000000001</c:v>
                </c:pt>
                <c:pt idx="1">
                  <c:v>0.80130000000000001</c:v>
                </c:pt>
                <c:pt idx="2">
                  <c:v>0.80130000000000001</c:v>
                </c:pt>
                <c:pt idx="3">
                  <c:v>0.80130000000000001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09-4386-BE73-05F34FA5DB40}"/>
            </c:ext>
          </c:extLst>
        </c:ser>
        <c:ser>
          <c:idx val="0"/>
          <c:order val="1"/>
          <c:tx>
            <c:strRef>
              <c:f>OverallResult!$A$3</c:f>
              <c:strCache>
                <c:ptCount val="1"/>
                <c:pt idx="0">
                  <c:v>Graph Embedding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OverallResult!$C$3:$C$6</c:f>
              <c:strCache>
                <c:ptCount val="4"/>
                <c:pt idx="0">
                  <c:v>Degree Centrality</c:v>
                </c:pt>
                <c:pt idx="1">
                  <c:v>Degree Centrality (minimum)</c:v>
                </c:pt>
                <c:pt idx="2">
                  <c:v>Betweenness Centrality</c:v>
                </c:pt>
                <c:pt idx="3">
                  <c:v>Eigenvector Centrality</c:v>
                </c:pt>
              </c:strCache>
            </c:strRef>
          </c:cat>
          <c:val>
            <c:numRef>
              <c:f>OverallResult!$E$3:$E$6</c:f>
              <c:numCache>
                <c:formatCode>0.00%</c:formatCode>
                <c:ptCount val="4"/>
                <c:pt idx="0">
                  <c:v>0.625</c:v>
                </c:pt>
                <c:pt idx="1">
                  <c:v>0.66964285714285698</c:v>
                </c:pt>
                <c:pt idx="2">
                  <c:v>0.63392857142857095</c:v>
                </c:pt>
                <c:pt idx="3">
                  <c:v>0.69642857142857095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9-4386-BE73-05F34FA5DB40}"/>
            </c:ext>
          </c:extLst>
        </c:ser>
        <c:ser>
          <c:idx val="1"/>
          <c:order val="2"/>
          <c:tx>
            <c:strRef>
              <c:f>OverallResult!$A$7</c:f>
              <c:strCache>
                <c:ptCount val="1"/>
                <c:pt idx="0">
                  <c:v>Node feature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OverallResult!$E$7:$E$10</c:f>
              <c:numCache>
                <c:formatCode>0.00%</c:formatCode>
                <c:ptCount val="4"/>
                <c:pt idx="0">
                  <c:v>0.625</c:v>
                </c:pt>
                <c:pt idx="1">
                  <c:v>0.66964285714285698</c:v>
                </c:pt>
                <c:pt idx="2">
                  <c:v>0.61607142857142805</c:v>
                </c:pt>
                <c:pt idx="3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9-4386-BE73-05F34FA5DB40}"/>
            </c:ext>
          </c:extLst>
        </c:ser>
        <c:ser>
          <c:idx val="2"/>
          <c:order val="3"/>
          <c:tx>
            <c:strRef>
              <c:f>OverallResult!$A$19</c:f>
              <c:strCache>
                <c:ptCount val="1"/>
                <c:pt idx="0">
                  <c:v>Node feature + class impression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OverallResult!$E$19:$E$22</c:f>
              <c:numCache>
                <c:formatCode>0.00%</c:formatCode>
                <c:ptCount val="4"/>
                <c:pt idx="0">
                  <c:v>0.63392857142857095</c:v>
                </c:pt>
                <c:pt idx="1">
                  <c:v>0.58928571428571397</c:v>
                </c:pt>
                <c:pt idx="2">
                  <c:v>0.59821428571428503</c:v>
                </c:pt>
                <c:pt idx="3">
                  <c:v>0.60714285714285698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9-4386-BE73-05F34FA5DB40}"/>
            </c:ext>
          </c:extLst>
        </c:ser>
        <c:ser>
          <c:idx val="4"/>
          <c:order val="4"/>
          <c:tx>
            <c:v>Random Selection Attack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OverallResult!$J$7:$J$10</c:f>
              <c:numCache>
                <c:formatCode>0.00%</c:formatCode>
                <c:ptCount val="4"/>
                <c:pt idx="0">
                  <c:v>0.741071429</c:v>
                </c:pt>
                <c:pt idx="1">
                  <c:v>0.76785714299999996</c:v>
                </c:pt>
                <c:pt idx="2">
                  <c:v>0.735714286</c:v>
                </c:pt>
                <c:pt idx="3">
                  <c:v>0.76964285700000001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017-B17F-305A641B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87055"/>
        <c:axId val="1395483727"/>
      </c:lineChart>
      <c:catAx>
        <c:axId val="1395487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Centrality Measures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83727"/>
        <c:crosses val="autoZero"/>
        <c:auto val="1"/>
        <c:lblAlgn val="ctr"/>
        <c:lblOffset val="100"/>
        <c:noMultiLvlLbl val="0"/>
      </c:catAx>
      <c:valAx>
        <c:axId val="13954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Classification</a:t>
                </a:r>
                <a:r>
                  <a:rPr lang="en-US" altLang="zh-CN" baseline="0"/>
                  <a:t> Accuracy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8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Length=2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OverallResult!$A$7</c:f>
              <c:strCache>
                <c:ptCount val="1"/>
                <c:pt idx="0">
                  <c:v>Node feature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OverallResult!$C$11:$C$14</c:f>
              <c:strCache>
                <c:ptCount val="4"/>
                <c:pt idx="0">
                  <c:v>Degree Centrality</c:v>
                </c:pt>
                <c:pt idx="1">
                  <c:v>Degree Centrality (minimum)</c:v>
                </c:pt>
                <c:pt idx="2">
                  <c:v>Betweenness Centrality</c:v>
                </c:pt>
                <c:pt idx="3">
                  <c:v>Eigenvector Centrality</c:v>
                </c:pt>
              </c:strCache>
            </c:strRef>
          </c:cat>
          <c:val>
            <c:numRef>
              <c:f>OverallResult!$E$11:$E$14</c:f>
              <c:numCache>
                <c:formatCode>0.00%</c:formatCode>
                <c:ptCount val="4"/>
                <c:pt idx="0">
                  <c:v>0.625</c:v>
                </c:pt>
                <c:pt idx="1">
                  <c:v>0.65178571428571397</c:v>
                </c:pt>
                <c:pt idx="2">
                  <c:v>0.57142857142857095</c:v>
                </c:pt>
                <c:pt idx="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CBA-888B-AEC46F98130A}"/>
            </c:ext>
          </c:extLst>
        </c:ser>
        <c:ser>
          <c:idx val="1"/>
          <c:order val="1"/>
          <c:tx>
            <c:v>Node feature on surrogate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OverallResult!$E$23:$E$26</c:f>
              <c:numCache>
                <c:formatCode>0.00%</c:formatCode>
                <c:ptCount val="4"/>
                <c:pt idx="0">
                  <c:v>0.55357142857142805</c:v>
                </c:pt>
                <c:pt idx="1">
                  <c:v>0.65178571428571397</c:v>
                </c:pt>
                <c:pt idx="2">
                  <c:v>0.58035714285714202</c:v>
                </c:pt>
                <c:pt idx="3">
                  <c:v>0.58035714285714202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E-4CBA-888B-AEC46F98130A}"/>
            </c:ext>
          </c:extLst>
        </c:ser>
        <c:ser>
          <c:idx val="2"/>
          <c:order val="2"/>
          <c:tx>
            <c:strRef>
              <c:f>OverallResult!$A$2</c:f>
              <c:strCache>
                <c:ptCount val="1"/>
                <c:pt idx="0">
                  <c:v>Benign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ot"/>
              </a:ln>
              <a:effectLst/>
            </c:spPr>
          </c:marker>
          <c:val>
            <c:numRef>
              <c:f>(OverallResult!$E$2,OverallResult!$E$2,OverallResult!$E$2,OverallResult!$E$2)</c:f>
              <c:numCache>
                <c:formatCode>0.00%</c:formatCode>
                <c:ptCount val="4"/>
                <c:pt idx="0">
                  <c:v>0.80130000000000001</c:v>
                </c:pt>
                <c:pt idx="1">
                  <c:v>0.80130000000000001</c:v>
                </c:pt>
                <c:pt idx="2">
                  <c:v>0.80130000000000001</c:v>
                </c:pt>
                <c:pt idx="3">
                  <c:v>0.80130000000000001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E-4CBA-888B-AEC46F98130A}"/>
            </c:ext>
          </c:extLst>
        </c:ser>
        <c:ser>
          <c:idx val="3"/>
          <c:order val="3"/>
          <c:tx>
            <c:v>Random Selection Attack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OverallResult!$J$11:$J$14</c:f>
              <c:numCache>
                <c:formatCode>0.00%</c:formatCode>
                <c:ptCount val="4"/>
                <c:pt idx="0">
                  <c:v>0.76249999999999996</c:v>
                </c:pt>
                <c:pt idx="1">
                  <c:v>0.75357142899999996</c:v>
                </c:pt>
                <c:pt idx="2">
                  <c:v>0.73035714299999999</c:v>
                </c:pt>
                <c:pt idx="3">
                  <c:v>0.71964285699999997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8-476A-99AB-F9B01009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04623"/>
        <c:axId val="1907908783"/>
      </c:lineChart>
      <c:catAx>
        <c:axId val="190790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Centrality Measures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8783"/>
        <c:crosses val="autoZero"/>
        <c:auto val="1"/>
        <c:lblAlgn val="ctr"/>
        <c:lblOffset val="100"/>
        <c:noMultiLvlLbl val="0"/>
      </c:catAx>
      <c:valAx>
        <c:axId val="19079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Length=3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OverallResult!$A$2</c:f>
              <c:strCache>
                <c:ptCount val="1"/>
                <c:pt idx="0">
                  <c:v>Benign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ysDot"/>
              </a:ln>
              <a:effectLst/>
            </c:spPr>
          </c:marker>
          <c:val>
            <c:numRef>
              <c:f>(OverallResult!$E$2,OverallResult!$E$2,OverallResult!$E$2,OverallResult!$E$2)</c:f>
              <c:numCache>
                <c:formatCode>0.00%</c:formatCode>
                <c:ptCount val="4"/>
                <c:pt idx="0">
                  <c:v>0.80130000000000001</c:v>
                </c:pt>
                <c:pt idx="1">
                  <c:v>0.80130000000000001</c:v>
                </c:pt>
                <c:pt idx="2">
                  <c:v>0.80130000000000001</c:v>
                </c:pt>
                <c:pt idx="3">
                  <c:v>0.80130000000000001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DD-4778-A4EC-42F7CA17C140}"/>
            </c:ext>
          </c:extLst>
        </c:ser>
        <c:ser>
          <c:idx val="0"/>
          <c:order val="1"/>
          <c:tx>
            <c:strRef>
              <c:f>OverallResult!$A$7</c:f>
              <c:strCache>
                <c:ptCount val="1"/>
                <c:pt idx="0">
                  <c:v>Node feature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OverallResult!$C$11:$C$14</c:f>
              <c:strCache>
                <c:ptCount val="4"/>
                <c:pt idx="0">
                  <c:v>Degree Centrality</c:v>
                </c:pt>
                <c:pt idx="1">
                  <c:v>Degree Centrality (minimum)</c:v>
                </c:pt>
                <c:pt idx="2">
                  <c:v>Betweenness Centrality</c:v>
                </c:pt>
                <c:pt idx="3">
                  <c:v>Eigenvector Centrality</c:v>
                </c:pt>
              </c:strCache>
            </c:strRef>
          </c:cat>
          <c:val>
            <c:numRef>
              <c:f>OverallResult!$E$15:$E$18</c:f>
              <c:numCache>
                <c:formatCode>0.00%</c:formatCode>
                <c:ptCount val="4"/>
                <c:pt idx="0">
                  <c:v>0.61607142857142805</c:v>
                </c:pt>
                <c:pt idx="1">
                  <c:v>0.71428571428571397</c:v>
                </c:pt>
                <c:pt idx="2">
                  <c:v>0.52678571428571397</c:v>
                </c:pt>
                <c:pt idx="3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D-4778-A4EC-42F7CA17C140}"/>
            </c:ext>
          </c:extLst>
        </c:ser>
        <c:ser>
          <c:idx val="1"/>
          <c:order val="2"/>
          <c:tx>
            <c:v>Node feature on surrogate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OverallResult!$E$27:$E$30</c:f>
              <c:numCache>
                <c:formatCode>0.00%</c:formatCode>
                <c:ptCount val="4"/>
                <c:pt idx="0">
                  <c:v>0.77678571428571397</c:v>
                </c:pt>
                <c:pt idx="1">
                  <c:v>0.66071428571428503</c:v>
                </c:pt>
                <c:pt idx="2">
                  <c:v>0.58928571428571397</c:v>
                </c:pt>
                <c:pt idx="3">
                  <c:v>0.64285714285714202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D-4778-A4EC-42F7CA17C140}"/>
            </c:ext>
          </c:extLst>
        </c:ser>
        <c:ser>
          <c:idx val="3"/>
          <c:order val="3"/>
          <c:tx>
            <c:v>Random Selection Attack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OverallResult!$J$15:$J$18</c:f>
              <c:numCache>
                <c:formatCode>0.00%</c:formatCode>
                <c:ptCount val="4"/>
                <c:pt idx="0">
                  <c:v>0.72499999999999998</c:v>
                </c:pt>
                <c:pt idx="1">
                  <c:v>0.74821428599999995</c:v>
                </c:pt>
                <c:pt idx="2">
                  <c:v>0.74285714300000005</c:v>
                </c:pt>
                <c:pt idx="3">
                  <c:v>0.74285714300000005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A-4F40-A459-5B63CABC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04623"/>
        <c:axId val="1907908783"/>
      </c:lineChart>
      <c:catAx>
        <c:axId val="190790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Centrality Measures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8783"/>
        <c:crosses val="autoZero"/>
        <c:auto val="1"/>
        <c:lblAlgn val="ctr"/>
        <c:lblOffset val="100"/>
        <c:noMultiLvlLbl val="0"/>
      </c:catAx>
      <c:valAx>
        <c:axId val="19079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426720</xdr:colOff>
      <xdr:row>4</xdr:row>
      <xdr:rowOff>102870</xdr:rowOff>
    </xdr:from>
    <xdr:to>
      <xdr:col>25</xdr:col>
      <xdr:colOff>220980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332A99-679D-4DB0-94F1-4B988473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30</xdr:row>
      <xdr:rowOff>95250</xdr:rowOff>
    </xdr:from>
    <xdr:to>
      <xdr:col>2</xdr:col>
      <xdr:colOff>1805940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BF425E-E729-4640-B815-DA9F51181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</xdr:colOff>
      <xdr:row>30</xdr:row>
      <xdr:rowOff>95250</xdr:rowOff>
    </xdr:from>
    <xdr:to>
      <xdr:col>12</xdr:col>
      <xdr:colOff>205740</xdr:colOff>
      <xdr:row>45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9D457D-D5D3-45A3-A8E4-F77131E78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30</xdr:row>
      <xdr:rowOff>68580</xdr:rowOff>
    </xdr:from>
    <xdr:to>
      <xdr:col>21</xdr:col>
      <xdr:colOff>426720</xdr:colOff>
      <xdr:row>45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9149E0-159F-4F7A-A24D-69CB53E7E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9" zoomScaleNormal="100" workbookViewId="0">
      <selection activeCell="G18" sqref="G18"/>
    </sheetView>
  </sheetViews>
  <sheetFormatPr defaultRowHeight="14.4"/>
  <cols>
    <col min="1" max="1" width="42.88671875" customWidth="1"/>
    <col min="2" max="2" width="8.88671875" customWidth="1"/>
    <col min="3" max="3" width="28.6640625" customWidth="1"/>
    <col min="6" max="6" width="10" bestFit="1" customWidth="1"/>
    <col min="9" max="9" width="28.44140625" customWidth="1"/>
  </cols>
  <sheetData>
    <row r="1" spans="1:18">
      <c r="A1" s="2"/>
      <c r="B1" s="2"/>
      <c r="C1" s="2"/>
      <c r="D1" s="2" t="s">
        <v>0</v>
      </c>
      <c r="E1" s="2" t="s">
        <v>1</v>
      </c>
      <c r="F1" s="2" t="s">
        <v>2</v>
      </c>
      <c r="M1">
        <v>1</v>
      </c>
      <c r="N1">
        <v>2</v>
      </c>
      <c r="O1">
        <v>3</v>
      </c>
      <c r="R1" t="s">
        <v>22</v>
      </c>
    </row>
    <row r="2" spans="1:18">
      <c r="A2" s="7" t="s">
        <v>3</v>
      </c>
      <c r="B2" s="7"/>
      <c r="C2" s="2"/>
      <c r="D2" s="2"/>
      <c r="E2" s="1">
        <v>0.80130000000000001</v>
      </c>
      <c r="F2" s="2"/>
      <c r="L2" t="s">
        <v>23</v>
      </c>
      <c r="M2" s="3">
        <f>AVERAGE(E19,E3,E7)</f>
        <v>0.62797619047619035</v>
      </c>
      <c r="N2" s="3">
        <f>AVERAGE(E11,E23)</f>
        <v>0.58928571428571397</v>
      </c>
      <c r="O2" s="3">
        <f>AVERAGE(E15,E27)</f>
        <v>0.69642857142857095</v>
      </c>
      <c r="Q2" t="s">
        <v>28</v>
      </c>
      <c r="R2">
        <f>AVERAGE(F3:F6)</f>
        <v>899.7253714799873</v>
      </c>
    </row>
    <row r="3" spans="1:18">
      <c r="A3" s="7" t="s">
        <v>4</v>
      </c>
      <c r="B3" s="7"/>
      <c r="C3" s="2" t="s">
        <v>5</v>
      </c>
      <c r="D3" s="2">
        <v>25</v>
      </c>
      <c r="E3" s="4">
        <v>0.625</v>
      </c>
      <c r="F3" s="6">
        <v>638.06796979904095</v>
      </c>
      <c r="L3" t="s">
        <v>24</v>
      </c>
      <c r="M3" s="3">
        <f>AVERAGE(E4,E8,E20)</f>
        <v>0.64285714285714268</v>
      </c>
      <c r="N3" s="3">
        <f>AVERAGE(E12,E24)</f>
        <v>0.65178571428571397</v>
      </c>
      <c r="O3" s="3">
        <f>AVERAGE(E16,E28)</f>
        <v>0.68749999999999956</v>
      </c>
      <c r="Q3" t="s">
        <v>29</v>
      </c>
      <c r="R3">
        <f>AVERAGE(F7:F10)</f>
        <v>29.036957323551125</v>
      </c>
    </row>
    <row r="4" spans="1:18">
      <c r="A4" s="7"/>
      <c r="B4" s="7"/>
      <c r="C4" s="2" t="s">
        <v>6</v>
      </c>
      <c r="D4" s="2">
        <v>82</v>
      </c>
      <c r="E4" s="4">
        <v>0.66964285714285698</v>
      </c>
      <c r="F4" s="6">
        <v>638.35930895805302</v>
      </c>
      <c r="L4" t="s">
        <v>25</v>
      </c>
      <c r="M4" s="3">
        <f>AVERAGE(E5,E9,E21)</f>
        <v>0.61607142857142805</v>
      </c>
      <c r="N4" s="3">
        <f>AVERAGE(E13,E25)</f>
        <v>0.57589285714285654</v>
      </c>
      <c r="O4" s="3">
        <f>AVERAGE(E17,E29)</f>
        <v>0.55803571428571397</v>
      </c>
    </row>
    <row r="5" spans="1:18">
      <c r="A5" s="7"/>
      <c r="B5" s="7"/>
      <c r="C5" s="2" t="s">
        <v>7</v>
      </c>
      <c r="D5" s="2">
        <v>82</v>
      </c>
      <c r="E5" s="4">
        <v>0.63392857142857095</v>
      </c>
      <c r="F5" s="6">
        <v>1462.6216337680801</v>
      </c>
      <c r="L5" t="s">
        <v>26</v>
      </c>
      <c r="M5" s="3">
        <f>AVERAGE(E6,E10,E22)</f>
        <v>0.65178571428571397</v>
      </c>
      <c r="N5" s="3">
        <f>AVERAGE(E14,E26)</f>
        <v>0.60267857142857095</v>
      </c>
      <c r="O5" s="3">
        <f>AVERAGE(E18,E30)</f>
        <v>0.66517857142857095</v>
      </c>
    </row>
    <row r="6" spans="1:18">
      <c r="A6" s="7"/>
      <c r="B6" s="7"/>
      <c r="C6" s="2" t="s">
        <v>8</v>
      </c>
      <c r="D6" s="2">
        <v>57</v>
      </c>
      <c r="E6" s="4">
        <v>0.69642857142857095</v>
      </c>
      <c r="F6" s="6">
        <v>859.85257339477505</v>
      </c>
      <c r="G6" s="4">
        <f>AVERAGE(E3:E6)</f>
        <v>0.65624999999999978</v>
      </c>
      <c r="J6" t="s">
        <v>1</v>
      </c>
      <c r="L6" t="s">
        <v>27</v>
      </c>
      <c r="M6" s="3">
        <f>AVERAGE(J7:J10)</f>
        <v>0.75357142874999994</v>
      </c>
      <c r="N6" s="3">
        <f>AVERAGE(J11:J14)</f>
        <v>0.74151785725000008</v>
      </c>
      <c r="O6" s="3">
        <f>AVERAGE(J15:J18)</f>
        <v>0.73973214300000001</v>
      </c>
    </row>
    <row r="7" spans="1:18">
      <c r="A7" s="7" t="s">
        <v>9</v>
      </c>
      <c r="B7" s="7" t="s">
        <v>10</v>
      </c>
      <c r="C7" s="2" t="s">
        <v>5</v>
      </c>
      <c r="D7" s="2" t="s">
        <v>11</v>
      </c>
      <c r="E7" s="4">
        <v>0.625</v>
      </c>
      <c r="F7" s="6">
        <v>26.204448223113999</v>
      </c>
      <c r="H7" s="7" t="s">
        <v>10</v>
      </c>
      <c r="I7" s="5" t="s">
        <v>5</v>
      </c>
      <c r="J7" s="4">
        <v>0.741071429</v>
      </c>
    </row>
    <row r="8" spans="1:18">
      <c r="A8" s="7"/>
      <c r="B8" s="7"/>
      <c r="C8" s="2" t="s">
        <v>6</v>
      </c>
      <c r="D8" s="2" t="s">
        <v>12</v>
      </c>
      <c r="E8" s="4">
        <v>0.66964285714285698</v>
      </c>
      <c r="F8" s="6">
        <v>26.095378160476599</v>
      </c>
      <c r="H8" s="7"/>
      <c r="I8" s="5" t="s">
        <v>6</v>
      </c>
      <c r="J8" s="4">
        <v>0.76785714299999996</v>
      </c>
    </row>
    <row r="9" spans="1:18">
      <c r="A9" s="7"/>
      <c r="B9" s="7"/>
      <c r="C9" s="2" t="s">
        <v>7</v>
      </c>
      <c r="D9" s="2" t="s">
        <v>13</v>
      </c>
      <c r="E9" s="4">
        <v>0.61607142857142805</v>
      </c>
      <c r="F9" s="6">
        <v>35.917145252227698</v>
      </c>
      <c r="H9" s="7"/>
      <c r="I9" s="5" t="s">
        <v>7</v>
      </c>
      <c r="J9" s="4">
        <v>0.735714286</v>
      </c>
    </row>
    <row r="10" spans="1:18">
      <c r="A10" s="7"/>
      <c r="B10" s="7"/>
      <c r="C10" s="2" t="s">
        <v>8</v>
      </c>
      <c r="D10" s="2" t="s">
        <v>13</v>
      </c>
      <c r="E10" s="4">
        <v>0.65178571428571397</v>
      </c>
      <c r="F10" s="6">
        <v>27.930857658386198</v>
      </c>
      <c r="G10" s="3">
        <f>AVERAGE(E7:E10)</f>
        <v>0.64062499999999978</v>
      </c>
      <c r="H10" s="7"/>
      <c r="I10" s="5" t="s">
        <v>8</v>
      </c>
      <c r="J10" s="4">
        <v>0.76964285700000001</v>
      </c>
    </row>
    <row r="11" spans="1:18">
      <c r="A11" s="7"/>
      <c r="B11" s="7" t="s">
        <v>14</v>
      </c>
      <c r="C11" s="2" t="s">
        <v>5</v>
      </c>
      <c r="D11" s="2" t="s">
        <v>15</v>
      </c>
      <c r="E11" s="4">
        <v>0.625</v>
      </c>
      <c r="F11" s="6">
        <v>31.269752502441399</v>
      </c>
      <c r="H11" s="7" t="s">
        <v>14</v>
      </c>
      <c r="I11" s="5" t="s">
        <v>5</v>
      </c>
      <c r="J11" s="4">
        <v>0.76249999999999996</v>
      </c>
    </row>
    <row r="12" spans="1:18">
      <c r="A12" s="7"/>
      <c r="B12" s="7"/>
      <c r="C12" s="2" t="s">
        <v>6</v>
      </c>
      <c r="D12" s="2" t="s">
        <v>15</v>
      </c>
      <c r="E12" s="4">
        <v>0.65178571428571397</v>
      </c>
      <c r="F12" s="6">
        <v>32.0550985336303</v>
      </c>
      <c r="H12" s="7"/>
      <c r="I12" s="5" t="s">
        <v>6</v>
      </c>
      <c r="J12" s="4">
        <v>0.75357142899999996</v>
      </c>
    </row>
    <row r="13" spans="1:18">
      <c r="A13" s="7"/>
      <c r="B13" s="7"/>
      <c r="C13" s="2" t="s">
        <v>7</v>
      </c>
      <c r="D13" s="2" t="s">
        <v>16</v>
      </c>
      <c r="E13" s="4">
        <v>0.57142857142857095</v>
      </c>
      <c r="F13" s="6">
        <v>40.782365560531602</v>
      </c>
      <c r="H13" s="7"/>
      <c r="I13" s="5" t="s">
        <v>7</v>
      </c>
      <c r="J13" s="4">
        <v>0.73035714299999999</v>
      </c>
    </row>
    <row r="14" spans="1:18">
      <c r="A14" s="7"/>
      <c r="B14" s="7"/>
      <c r="C14" s="2" t="s">
        <v>8</v>
      </c>
      <c r="D14" s="2" t="s">
        <v>15</v>
      </c>
      <c r="E14" s="4">
        <v>0.625</v>
      </c>
      <c r="F14" s="6">
        <v>34.325086593627901</v>
      </c>
      <c r="G14" s="3">
        <f>AVERAGE(E11:E14)</f>
        <v>0.61830357142857117</v>
      </c>
      <c r="H14" s="7"/>
      <c r="I14" s="5" t="s">
        <v>8</v>
      </c>
      <c r="J14" s="4">
        <v>0.71964285699999997</v>
      </c>
    </row>
    <row r="15" spans="1:18">
      <c r="A15" s="7"/>
      <c r="B15" s="7" t="s">
        <v>17</v>
      </c>
      <c r="C15" s="2" t="s">
        <v>5</v>
      </c>
      <c r="D15" s="2" t="s">
        <v>18</v>
      </c>
      <c r="E15" s="4">
        <v>0.61607142857142805</v>
      </c>
      <c r="F15" s="6">
        <v>35.057927131652797</v>
      </c>
      <c r="H15" s="7" t="s">
        <v>17</v>
      </c>
      <c r="I15" s="5" t="s">
        <v>5</v>
      </c>
      <c r="J15" s="4">
        <v>0.72499999999999998</v>
      </c>
    </row>
    <row r="16" spans="1:18">
      <c r="A16" s="7"/>
      <c r="B16" s="7"/>
      <c r="C16" s="2" t="s">
        <v>6</v>
      </c>
      <c r="D16" s="2" t="s">
        <v>18</v>
      </c>
      <c r="E16" s="4">
        <v>0.71428571428571397</v>
      </c>
      <c r="F16" s="6">
        <v>36.3398277759552</v>
      </c>
      <c r="H16" s="7"/>
      <c r="I16" s="5" t="s">
        <v>6</v>
      </c>
      <c r="J16" s="4">
        <v>0.74821428599999995</v>
      </c>
    </row>
    <row r="17" spans="1:10">
      <c r="A17" s="7"/>
      <c r="B17" s="7"/>
      <c r="C17" s="2" t="s">
        <v>7</v>
      </c>
      <c r="D17" s="2" t="s">
        <v>19</v>
      </c>
      <c r="E17" s="4">
        <v>0.52678571428571397</v>
      </c>
      <c r="F17" s="6">
        <v>44.1514570713043</v>
      </c>
      <c r="H17" s="7"/>
      <c r="I17" s="5" t="s">
        <v>7</v>
      </c>
      <c r="J17" s="4">
        <v>0.74285714300000005</v>
      </c>
    </row>
    <row r="18" spans="1:10">
      <c r="A18" s="7"/>
      <c r="B18" s="7"/>
      <c r="C18" s="2" t="s">
        <v>8</v>
      </c>
      <c r="D18" s="2" t="s">
        <v>19</v>
      </c>
      <c r="E18" s="4">
        <v>0.6875</v>
      </c>
      <c r="F18" s="6">
        <v>38.278035640716503</v>
      </c>
      <c r="G18" s="3">
        <f>AVERAGE(E15:E18)</f>
        <v>0.63616071428571397</v>
      </c>
      <c r="H18" s="7"/>
      <c r="I18" s="5" t="s">
        <v>8</v>
      </c>
      <c r="J18" s="4">
        <v>0.74285714300000005</v>
      </c>
    </row>
    <row r="19" spans="1:10">
      <c r="A19" s="7" t="s">
        <v>20</v>
      </c>
      <c r="B19" s="7" t="s">
        <v>10</v>
      </c>
      <c r="C19" s="2" t="s">
        <v>5</v>
      </c>
      <c r="D19" s="2" t="s">
        <v>12</v>
      </c>
      <c r="E19" s="4">
        <v>0.63392857142857095</v>
      </c>
      <c r="F19" s="6">
        <v>992.63065671920697</v>
      </c>
    </row>
    <row r="20" spans="1:10">
      <c r="A20" s="7"/>
      <c r="B20" s="7"/>
      <c r="C20" s="2" t="s">
        <v>6</v>
      </c>
      <c r="D20" s="2" t="s">
        <v>13</v>
      </c>
      <c r="E20" s="4">
        <v>0.58928571428571397</v>
      </c>
      <c r="F20" s="6">
        <v>946.71496510505597</v>
      </c>
    </row>
    <row r="21" spans="1:10">
      <c r="A21" s="7"/>
      <c r="B21" s="7"/>
      <c r="C21" s="2" t="s">
        <v>7</v>
      </c>
      <c r="D21" s="2" t="s">
        <v>13</v>
      </c>
      <c r="E21" s="4">
        <v>0.59821428571428503</v>
      </c>
      <c r="F21" s="6">
        <v>938.46169590950001</v>
      </c>
    </row>
    <row r="22" spans="1:10">
      <c r="A22" s="7"/>
      <c r="B22" s="7"/>
      <c r="C22" s="2" t="s">
        <v>8</v>
      </c>
      <c r="D22" s="2" t="s">
        <v>12</v>
      </c>
      <c r="E22" s="4">
        <v>0.60714285714285698</v>
      </c>
      <c r="F22" s="6">
        <v>938.41627192497197</v>
      </c>
      <c r="G22" s="3">
        <f>AVERAGE(E19:E22)</f>
        <v>0.60714285714285676</v>
      </c>
    </row>
    <row r="23" spans="1:10">
      <c r="A23" s="7"/>
      <c r="B23" s="7" t="s">
        <v>14</v>
      </c>
      <c r="C23" s="2" t="s">
        <v>5</v>
      </c>
      <c r="D23" s="2" t="s">
        <v>21</v>
      </c>
      <c r="E23" s="4">
        <v>0.55357142857142805</v>
      </c>
      <c r="F23" s="6">
        <v>936.92130756378106</v>
      </c>
    </row>
    <row r="24" spans="1:10">
      <c r="A24" s="7"/>
      <c r="B24" s="7"/>
      <c r="C24" s="2" t="s">
        <v>6</v>
      </c>
      <c r="D24" s="2" t="s">
        <v>21</v>
      </c>
      <c r="E24" s="4">
        <v>0.65178571428571397</v>
      </c>
      <c r="F24" s="6">
        <v>936.56842827796902</v>
      </c>
    </row>
    <row r="25" spans="1:10">
      <c r="A25" s="7"/>
      <c r="B25" s="7"/>
      <c r="C25" s="2" t="s">
        <v>7</v>
      </c>
      <c r="D25" s="2" t="s">
        <v>21</v>
      </c>
      <c r="E25" s="4">
        <v>0.58035714285714202</v>
      </c>
      <c r="F25" s="6">
        <v>937.34755873680103</v>
      </c>
    </row>
    <row r="26" spans="1:10">
      <c r="A26" s="7"/>
      <c r="B26" s="7"/>
      <c r="C26" s="2" t="s">
        <v>8</v>
      </c>
      <c r="D26" s="2" t="s">
        <v>21</v>
      </c>
      <c r="E26" s="4">
        <v>0.58035714285714202</v>
      </c>
      <c r="F26" s="6">
        <v>934.808773994445</v>
      </c>
      <c r="G26" s="3">
        <f>AVERAGE(E23:E26)</f>
        <v>0.59151785714285643</v>
      </c>
    </row>
    <row r="27" spans="1:10">
      <c r="A27" s="7"/>
      <c r="B27" s="7" t="s">
        <v>17</v>
      </c>
      <c r="C27" s="2" t="s">
        <v>5</v>
      </c>
      <c r="D27" s="2" t="s">
        <v>18</v>
      </c>
      <c r="E27" s="4">
        <v>0.77678571428571397</v>
      </c>
      <c r="F27" s="6">
        <v>955.478107213974</v>
      </c>
    </row>
    <row r="28" spans="1:10">
      <c r="A28" s="7"/>
      <c r="B28" s="7"/>
      <c r="C28" s="2" t="s">
        <v>6</v>
      </c>
      <c r="D28" s="2" t="s">
        <v>18</v>
      </c>
      <c r="E28" s="4">
        <v>0.66071428571428503</v>
      </c>
      <c r="F28" s="6">
        <v>954.67135143279995</v>
      </c>
    </row>
    <row r="29" spans="1:10">
      <c r="A29" s="7"/>
      <c r="B29" s="7"/>
      <c r="C29" s="2" t="s">
        <v>7</v>
      </c>
      <c r="D29" s="2" t="s">
        <v>19</v>
      </c>
      <c r="E29" s="4">
        <v>0.58928571428571397</v>
      </c>
      <c r="F29" s="6">
        <v>954.61593008041302</v>
      </c>
    </row>
    <row r="30" spans="1:10">
      <c r="A30" s="7"/>
      <c r="B30" s="7"/>
      <c r="C30" s="2" t="s">
        <v>8</v>
      </c>
      <c r="D30" s="2" t="s">
        <v>19</v>
      </c>
      <c r="E30" s="4">
        <v>0.64285714285714202</v>
      </c>
      <c r="F30" s="6">
        <v>957.41951632499695</v>
      </c>
      <c r="G30" s="3">
        <f>AVERAGE(E27:E30)</f>
        <v>0.66741071428571375</v>
      </c>
    </row>
  </sheetData>
  <mergeCells count="13">
    <mergeCell ref="A19:A30"/>
    <mergeCell ref="B11:B14"/>
    <mergeCell ref="B15:B18"/>
    <mergeCell ref="B19:B22"/>
    <mergeCell ref="B23:B26"/>
    <mergeCell ref="B27:B30"/>
    <mergeCell ref="H7:H10"/>
    <mergeCell ref="H11:H14"/>
    <mergeCell ref="H15:H18"/>
    <mergeCell ref="A2:B2"/>
    <mergeCell ref="A3:B6"/>
    <mergeCell ref="B7:B10"/>
    <mergeCell ref="A7:A1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B5A230B81B9B4596D62FECE4E615D1" ma:contentTypeVersion="7" ma:contentTypeDescription="Create a new document." ma:contentTypeScope="" ma:versionID="c286cc952103c499486dd440d305b8ab">
  <xsd:schema xmlns:xsd="http://www.w3.org/2001/XMLSchema" xmlns:xs="http://www.w3.org/2001/XMLSchema" xmlns:p="http://schemas.microsoft.com/office/2006/metadata/properties" xmlns:ns3="f0b64b54-fa33-4836-a7ec-a474a680cc35" xmlns:ns4="63b9b1d5-0bb2-414b-850a-c6ddbb8ec722" targetNamespace="http://schemas.microsoft.com/office/2006/metadata/properties" ma:root="true" ma:fieldsID="799306062483bfd4e9578d631b66650e" ns3:_="" ns4:_="">
    <xsd:import namespace="f0b64b54-fa33-4836-a7ec-a474a680cc35"/>
    <xsd:import namespace="63b9b1d5-0bb2-414b-850a-c6ddbb8ec7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64b54-fa33-4836-a7ec-a474a680c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9b1d5-0bb2-414b-850a-c6ddbb8ec7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D62E2D-DA86-4898-99E4-19F9384C91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1A51CA-1BCC-488C-A646-A5A10047B1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64b54-fa33-4836-a7ec-a474a680cc35"/>
    <ds:schemaRef ds:uri="63b9b1d5-0bb2-414b-850a-c6ddbb8ec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9B2E99-8291-44A6-94F0-9ED000B018EC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f0b64b54-fa33-4836-a7ec-a474a680cc35"/>
    <ds:schemaRef ds:uri="http://purl.org/dc/elements/1.1/"/>
    <ds:schemaRef ds:uri="http://purl.org/dc/terms/"/>
    <ds:schemaRef ds:uri="http://purl.org/dc/dcmitype/"/>
    <ds:schemaRef ds:uri="63b9b1d5-0bb2-414b-850a-c6ddbb8ec7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OverallResult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廖昶</dc:creator>
  <cp:keywords/>
  <dc:description/>
  <cp:lastModifiedBy>昶 廖</cp:lastModifiedBy>
  <cp:revision/>
  <dcterms:created xsi:type="dcterms:W3CDTF">2021-03-14T13:19:13Z</dcterms:created>
  <dcterms:modified xsi:type="dcterms:W3CDTF">2021-04-16T06:17:01Z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0x010100C2B5A230B81B9B4596D62FECE4E615D1</vt:lpwstr>
  </property>
</Properties>
</file>