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ott\Documents\Folder\Professional\1-Internship-Applications\"/>
    </mc:Choice>
  </mc:AlternateContent>
  <xr:revisionPtr revIDLastSave="0" documentId="13_ncr:1_{CDB10840-192D-45FA-94A8-B6CAD8CD9C29}" xr6:coauthVersionLast="47" xr6:coauthVersionMax="47" xr10:uidLastSave="{00000000-0000-0000-0000-000000000000}"/>
  <bookViews>
    <workbookView xWindow="-110" yWindow="-110" windowWidth="23260" windowHeight="14860" activeTab="2" xr2:uid="{EE9BE8F8-8993-434B-83DF-83945B9CA987}"/>
  </bookViews>
  <sheets>
    <sheet name="Fall-2025" sheetId="1" r:id="rId1"/>
    <sheet name="Spring-2026" sheetId="2" r:id="rId2"/>
    <sheet name="Summer-2026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H6" i="1"/>
  <c r="I2" i="1"/>
  <c r="H2" i="1"/>
</calcChain>
</file>

<file path=xl/sharedStrings.xml><?xml version="1.0" encoding="utf-8"?>
<sst xmlns="http://schemas.openxmlformats.org/spreadsheetml/2006/main" count="140" uniqueCount="96">
  <si>
    <t>Company</t>
  </si>
  <si>
    <t>Applied</t>
  </si>
  <si>
    <t>Interview</t>
  </si>
  <si>
    <t>Offer</t>
  </si>
  <si>
    <t>Kodiak Controls</t>
  </si>
  <si>
    <t>Kodiak Motion Planning</t>
  </si>
  <si>
    <t>Figure Controls</t>
  </si>
  <si>
    <t>Audi Controls</t>
  </si>
  <si>
    <t>MIT Lincoln Laboratories Co-Op</t>
  </si>
  <si>
    <t>Role</t>
  </si>
  <si>
    <t>Date Applied</t>
  </si>
  <si>
    <t>Acceptance</t>
  </si>
  <si>
    <t>Mitsubishi Electric Reserach Laboratories</t>
  </si>
  <si>
    <t>GNC Simulator</t>
  </si>
  <si>
    <t>SpaceX</t>
  </si>
  <si>
    <t>Engineer</t>
  </si>
  <si>
    <t>Astranis</t>
  </si>
  <si>
    <t>GNC Engineer</t>
  </si>
  <si>
    <t>Blue Origin</t>
  </si>
  <si>
    <t>Space Kinetic</t>
  </si>
  <si>
    <t>Aerospace/Mechnical Engineer</t>
  </si>
  <si>
    <t>Vast</t>
  </si>
  <si>
    <t>Mechanical/Aerospace Engineer</t>
  </si>
  <si>
    <t>Zipline</t>
  </si>
  <si>
    <t>Control &amp; Dynamics Intern</t>
  </si>
  <si>
    <t>Simulation Engineering Intern</t>
  </si>
  <si>
    <t>Draper Laboratories</t>
  </si>
  <si>
    <t>System Concepts and Design Fall 2025 Co-op</t>
  </si>
  <si>
    <t>Firefly Aerospace</t>
  </si>
  <si>
    <t>Software Engineering Intern</t>
  </si>
  <si>
    <t>Orbital Operations</t>
  </si>
  <si>
    <t>Engineering Intern</t>
  </si>
  <si>
    <t>Reflect Orbital</t>
  </si>
  <si>
    <t>Astrion</t>
  </si>
  <si>
    <t>Tesla</t>
  </si>
  <si>
    <t>Controls Engineer, Energy Engineering</t>
  </si>
  <si>
    <t>Motor Controls Engineer, Vehicle Controlss</t>
  </si>
  <si>
    <t>Software Controls Engineer, Optimus</t>
  </si>
  <si>
    <t>Chassis Controls Technical Project Manager, Vehicle Firmware</t>
  </si>
  <si>
    <t>Thermo Systems</t>
  </si>
  <si>
    <t>Control Systems Co-Op</t>
  </si>
  <si>
    <t>Audi</t>
  </si>
  <si>
    <t>MIT Lincoln Laboratories</t>
  </si>
  <si>
    <t>Kodiak</t>
  </si>
  <si>
    <t>Figure</t>
  </si>
  <si>
    <t>Fall 2025 Engineering Internship</t>
  </si>
  <si>
    <t>Star Catcher</t>
  </si>
  <si>
    <t>ANELLO Photonics</t>
  </si>
  <si>
    <t>Navigation Engineer Internship</t>
  </si>
  <si>
    <t>Spacecraft Engineering Intern</t>
  </si>
  <si>
    <t>Reditus Space</t>
  </si>
  <si>
    <t>Flight Dynamics Intern</t>
  </si>
  <si>
    <t>ICEYE</t>
  </si>
  <si>
    <t>Flight Dynamics Research Intern</t>
  </si>
  <si>
    <t>Mclaurin Aerospace</t>
  </si>
  <si>
    <t>RippleMatch</t>
  </si>
  <si>
    <t>Aerospace Engineering Intern</t>
  </si>
  <si>
    <t>Interview Percentage</t>
  </si>
  <si>
    <t>Offer Percentage</t>
  </si>
  <si>
    <t>Number of Offers</t>
  </si>
  <si>
    <t>Number of Applications</t>
  </si>
  <si>
    <t>NASA</t>
  </si>
  <si>
    <t>Ascent Abort Integrated GN&amp;C</t>
  </si>
  <si>
    <t>Spacecraft GN&amp;C Development and Testing</t>
  </si>
  <si>
    <t>Mission and Trajectory Design</t>
  </si>
  <si>
    <t>Firefly</t>
  </si>
  <si>
    <t>GNC Engineering</t>
  </si>
  <si>
    <t>VAST</t>
  </si>
  <si>
    <t>JHAPL</t>
  </si>
  <si>
    <t>2026 Internship - Scientist; Engineer - Space Algorithms and Technologies</t>
  </si>
  <si>
    <t>2026 Spacecraft and Ground Concept Design Graduate Intern</t>
  </si>
  <si>
    <t>TAC</t>
  </si>
  <si>
    <t>Apolink</t>
  </si>
  <si>
    <t>Internship General App</t>
  </si>
  <si>
    <t>Apex</t>
  </si>
  <si>
    <t>Chose your own adventure</t>
  </si>
  <si>
    <t>2026 Modeling and Simulation Graduate Intern - Communications and Ground Architectures</t>
  </si>
  <si>
    <t>2025 Emerging Missions Flight Dynamics Graduate Intern</t>
  </si>
  <si>
    <t>2025 Systems, Performance, Estimation and Algorithms Graduate Intern</t>
  </si>
  <si>
    <t>2026 Space Mission Analysis and Operations Graduate Intern</t>
  </si>
  <si>
    <t>Systems Engineering Intern (Summer 2026)</t>
  </si>
  <si>
    <t>Muon</t>
  </si>
  <si>
    <t>2026 Navigation &amp; Positioning Systems Graduate Intern</t>
  </si>
  <si>
    <t>Space Operations Engineering Intern (Summer 2026)</t>
  </si>
  <si>
    <t>Impulse</t>
  </si>
  <si>
    <t>Automation &amp; Controls Engineering Intern (Summer 2026)</t>
  </si>
  <si>
    <t>GNC Engineering Spring 2026 Intern</t>
  </si>
  <si>
    <t>Reditus</t>
  </si>
  <si>
    <t>Space GNC Graduate Intern – Summer 2026</t>
  </si>
  <si>
    <t>Draper</t>
  </si>
  <si>
    <t>Navigation &amp; Tracking Engineering Intern</t>
  </si>
  <si>
    <t>Internship - Far ranges safety analysis and modelization</t>
  </si>
  <si>
    <t>MaiaSpace</t>
  </si>
  <si>
    <t>Barrios</t>
  </si>
  <si>
    <t>Summer Computer Science / Engineering Intern - Summer 2026</t>
  </si>
  <si>
    <t>Summer Engineering Intern - Summer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</si>
</sst>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0"/>
      <name val="Aptos Display"/>
      <family val="2"/>
      <scheme val="major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4A853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1" applyFont="1" applyBorder="1" applyAlignment="1">
      <alignment wrapText="1"/>
    </xf>
    <xf numFmtId="0" fontId="3" fillId="0" borderId="0" xfId="0" applyFont="1"/>
    <xf numFmtId="14" fontId="3" fillId="0" borderId="0" xfId="0" applyNumberFormat="1" applyFont="1"/>
    <xf numFmtId="0" fontId="2" fillId="0" borderId="5" xfId="1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/>
    <xf numFmtId="0" fontId="3" fillId="0" borderId="5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3" fillId="3" borderId="1" xfId="0" applyFont="1" applyFill="1" applyBorder="1" applyAlignment="1">
      <alignment wrapText="1"/>
    </xf>
    <xf numFmtId="14" fontId="3" fillId="0" borderId="5" xfId="0" applyNumberFormat="1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1" fillId="0" borderId="5" xfId="1" applyBorder="1" applyAlignment="1">
      <alignment wrapText="1"/>
    </xf>
    <xf numFmtId="0" fontId="6" fillId="4" borderId="5" xfId="0" applyFont="1" applyFill="1" applyBorder="1" applyAlignment="1">
      <alignment wrapText="1"/>
    </xf>
    <xf numFmtId="14" fontId="6" fillId="0" borderId="5" xfId="0" applyNumberFormat="1" applyFont="1" applyBorder="1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aper.wd5.myworkdayjobs.com/en-US/Draper_Careers/job/Cambridge-MA/System-Concepts-and-Design-Fall-2025-Co-op_JR001222" TargetMode="External"/><Relationship Id="rId13" Type="http://schemas.openxmlformats.org/officeDocument/2006/relationships/hyperlink" Target="https://blueorigin.wd5.myworkdayjobs.com/BlueOrigin/job/Seattle-WA/Spring-2026-Return-Internship---Graduate_R52465" TargetMode="External"/><Relationship Id="rId18" Type="http://schemas.openxmlformats.org/officeDocument/2006/relationships/hyperlink" Target="https://anello-photonics.easyapply-ats.com/us/linkedin/682c38d1cfad9a2b766657d8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tesla.com/careers/search/job/internship-software-controls-engineer-optimus-fall-2025-241053" TargetMode="External"/><Relationship Id="rId21" Type="http://schemas.openxmlformats.org/officeDocument/2006/relationships/hyperlink" Target="https://apply.workable.com/iceye/j/1CAA372CA2/" TargetMode="External"/><Relationship Id="rId7" Type="http://schemas.openxmlformats.org/officeDocument/2006/relationships/hyperlink" Target="https://fireflyspace.com/careers/?jobId=ee4a2e87-dc33-c12b-d025-085a77d1ca8c" TargetMode="External"/><Relationship Id="rId12" Type="http://schemas.openxmlformats.org/officeDocument/2006/relationships/hyperlink" Target="https://job-boards.greenhouse.io/spacekinetic/jobs/4643522008" TargetMode="External"/><Relationship Id="rId17" Type="http://schemas.openxmlformats.org/officeDocument/2006/relationships/hyperlink" Target="https://thermosystems.com/careers/?jobId=9ee099cc-cd27-4cbd-b6a7-66fd5c49cf79" TargetMode="External"/><Relationship Id="rId25" Type="http://schemas.openxmlformats.org/officeDocument/2006/relationships/hyperlink" Target="https://careers.astrion.us/jobs/21226?mode=apply&amp;iis=LinkedIn" TargetMode="External"/><Relationship Id="rId2" Type="http://schemas.openxmlformats.org/officeDocument/2006/relationships/hyperlink" Target="https://www.tesla.com/careers/search/job/internship-chassis-controls-technical-project-manager-vehicle-firmware-fall-2025-240866" TargetMode="External"/><Relationship Id="rId16" Type="http://schemas.openxmlformats.org/officeDocument/2006/relationships/hyperlink" Target="https://merl.clearcompany.com/careers/jobs/71a24a8c-5774-a50a-9718-a3c2a8e4ef5e/apply" TargetMode="External"/><Relationship Id="rId20" Type="http://schemas.openxmlformats.org/officeDocument/2006/relationships/hyperlink" Target="https://ats.rippling.com/orbital-operations/jobs/8d9c39db-89af-4ab5-9005-3ea26a438506" TargetMode="External"/><Relationship Id="rId1" Type="http://schemas.openxmlformats.org/officeDocument/2006/relationships/hyperlink" Target="https://thermosystems.com/careers/?jobId=9ee099cc-cd27-4cbd-b6a7-66fd5c49cf79" TargetMode="External"/><Relationship Id="rId6" Type="http://schemas.openxmlformats.org/officeDocument/2006/relationships/hyperlink" Target="https://jobs.ashbyhq.com/reflect-orbital/a410d153-1177-48df-a166-e59fc18ce534" TargetMode="External"/><Relationship Id="rId11" Type="http://schemas.openxmlformats.org/officeDocument/2006/relationships/hyperlink" Target="https://job-boards.greenhouse.io/vast/jobs/4443571006?gh_jid=4443571006" TargetMode="External"/><Relationship Id="rId24" Type="http://schemas.openxmlformats.org/officeDocument/2006/relationships/hyperlink" Target="https://ripplematch.easyapply-ats.com/us/linkedin/687eb9c7fd9fda1fab6555c8" TargetMode="External"/><Relationship Id="rId5" Type="http://schemas.openxmlformats.org/officeDocument/2006/relationships/hyperlink" Target="https://www.tesla.com/careers/search/job/internship-controls-engineer-energy-engineering-fall-2025-243843" TargetMode="External"/><Relationship Id="rId15" Type="http://schemas.openxmlformats.org/officeDocument/2006/relationships/hyperlink" Target="https://job-boards.greenhouse.io/spacex/jobs/7907289002?gh_jid=7907289002" TargetMode="External"/><Relationship Id="rId23" Type="http://schemas.openxmlformats.org/officeDocument/2006/relationships/hyperlink" Target="https://ripplematch.easyapply-ats.com/us/linkedin/687eb9effd9fda1fab6556e9" TargetMode="External"/><Relationship Id="rId10" Type="http://schemas.openxmlformats.org/officeDocument/2006/relationships/hyperlink" Target="https://www.zipline.com/careers/open-roles/6585980003" TargetMode="External"/><Relationship Id="rId19" Type="http://schemas.openxmlformats.org/officeDocument/2006/relationships/hyperlink" Target="https://www.ycombinator.com/companies/reditus-space/jobs/V6waBzI-spacecraft-engineering-intern?utm_source=syn_li" TargetMode="External"/><Relationship Id="rId4" Type="http://schemas.openxmlformats.org/officeDocument/2006/relationships/hyperlink" Target="http://tesla.com/careers/search/job/internship-motor-controls-engineer-vehicle-controls-fall-2025-243477" TargetMode="External"/><Relationship Id="rId9" Type="http://schemas.openxmlformats.org/officeDocument/2006/relationships/hyperlink" Target="https://www.zipline.com/careers/open-roles/6587469003" TargetMode="External"/><Relationship Id="rId14" Type="http://schemas.openxmlformats.org/officeDocument/2006/relationships/hyperlink" Target="https://job-boards.greenhouse.io/astranis/jobs/4395411006" TargetMode="External"/><Relationship Id="rId22" Type="http://schemas.openxmlformats.org/officeDocument/2006/relationships/hyperlink" Target="https://mclaurin.isolvedhire.com/jobs/155322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jobs.ashbyhq.com/reflect-orbital/bd561b39-1f3e-4809-9bd4-2975b855b7ff" TargetMode="External"/><Relationship Id="rId3" Type="http://schemas.openxmlformats.org/officeDocument/2006/relationships/hyperlink" Target="https://stemgateway.nasa.gov/s/course-offering/a0BSJ000003t5oX2AQ/orion-engineering-internship-mission-and-trajectory-design" TargetMode="External"/><Relationship Id="rId7" Type="http://schemas.openxmlformats.org/officeDocument/2006/relationships/hyperlink" Target="https://www.ycombinator.com/companies/reditus-space/jobs/lq7m4PV-modeling-and-simulation-engineering-spring-2026-intern" TargetMode="External"/><Relationship Id="rId2" Type="http://schemas.openxmlformats.org/officeDocument/2006/relationships/hyperlink" Target="https://stemgateway.nasa.gov/s/course-offering/a0BSJ000003t3mj2AA/spacecraft-guidance-navigation-and-control-gnc-development-and-testing" TargetMode="External"/><Relationship Id="rId1" Type="http://schemas.openxmlformats.org/officeDocument/2006/relationships/hyperlink" Target="https://stemgateway.nasa.gov/s/course-offering/a0BSJ000003piLR2AY/orion-engineering-internship-ascent-abort-integrated-gnc" TargetMode="External"/><Relationship Id="rId6" Type="http://schemas.openxmlformats.org/officeDocument/2006/relationships/hyperlink" Target="https://jobs.ashbyhq.com/apex-technology-inc/0f214660-62a2-414e-93ee-44e20abe48de/application?utm_source=LinkedIn" TargetMode="External"/><Relationship Id="rId5" Type="http://schemas.openxmlformats.org/officeDocument/2006/relationships/hyperlink" Target="https://www.ycombinator.com/companies/apolink/jobs/XuQ6tcX-internship-general-app?utm_source=syn_li" TargetMode="External"/><Relationship Id="rId4" Type="http://schemas.openxmlformats.org/officeDocument/2006/relationships/hyperlink" Target="https://fireflyspace.com/careers/?jobId=0499ec46-4018-36ac-ac13-e75ce8f8c772" TargetMode="External"/><Relationship Id="rId9" Type="http://schemas.openxmlformats.org/officeDocument/2006/relationships/hyperlink" Target="https://careers.maia-space.com/o/internship-far-ranges-safety-analysis-and-modelizatio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mpulsespace.pinpointhq.com/postings/5fed86f1-6699-4560-828e-8873b34fa575/applications/new?utm_medium=job_board&amp;utm_source=linkedIn" TargetMode="External"/><Relationship Id="rId13" Type="http://schemas.openxmlformats.org/officeDocument/2006/relationships/hyperlink" Target="https://draper.wd5.myworkdayjobs.com/en-US/Draper_Careers/job/Cambridge-MA/Navigation---Tracking-Engineering-Intern_JR001704?workerSubType=b9bd15164d241000cf9857a64e2e0000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talent.aerospace.org/careers/job/790312054556-2025-emerging-missions-flight-dynamics-graduate-intern-el-segundo-ca?domain=aerospace.org" TargetMode="External"/><Relationship Id="rId7" Type="http://schemas.openxmlformats.org/officeDocument/2006/relationships/hyperlink" Target="https://aero.wd5.myworkdayjobs.com/External/job/El-Segundo-CA/XMLNAME-2026-Navigation---Positioning-Systems-Graduate-Intern_R013727/apply?src=Google" TargetMode="External"/><Relationship Id="rId12" Type="http://schemas.openxmlformats.org/officeDocument/2006/relationships/hyperlink" Target="https://draper.wd5.myworkdayjobs.com/en-US/Draper_Careers/job/Houston-TX/Space-GNC-Graduate-Intern---Summer-2026_JR001753" TargetMode="External"/><Relationship Id="rId17" Type="http://schemas.openxmlformats.org/officeDocument/2006/relationships/hyperlink" Target="https://collegerecruitment-barrios.icims.com/jobs/2666/summer-engineering-intern---summer-2026/job" TargetMode="External"/><Relationship Id="rId2" Type="http://schemas.openxmlformats.org/officeDocument/2006/relationships/hyperlink" Target="https://talent.aerospace.org/careers/job/790312054551-2026-space-mission-analysis-and-operations-graduate-intern-colorado-springs-co?domain=aerospace.org" TargetMode="External"/><Relationship Id="rId16" Type="http://schemas.openxmlformats.org/officeDocument/2006/relationships/hyperlink" Target="https://collegerecruitment-barrios.icims.com/jobs/2667/summer-computer-science---engineering-intern---summer-2026/job" TargetMode="External"/><Relationship Id="rId1" Type="http://schemas.openxmlformats.org/officeDocument/2006/relationships/hyperlink" Target="https://talent.aerospace.org/careers/job/790312054550-2025-systems-performance-estimation-and-algorithms-graduate-intern-el-segundo-ca?domain=aerospace.org" TargetMode="External"/><Relationship Id="rId6" Type="http://schemas.openxmlformats.org/officeDocument/2006/relationships/hyperlink" Target="https://job-boards.greenhouse.io/vast/jobs/4594960006?gh_jid=4594960006" TargetMode="External"/><Relationship Id="rId11" Type="http://schemas.openxmlformats.org/officeDocument/2006/relationships/hyperlink" Target="https://jobs.ashbyhq.com/apex-technology-inc/0f214660-62a2-414e-93ee-44e20abe48de/application?utm_source=LinkedIn" TargetMode="External"/><Relationship Id="rId5" Type="http://schemas.openxmlformats.org/officeDocument/2006/relationships/hyperlink" Target="https://talent.aerospace.org/careers/job/790311954151-2026-modeling-and-simulation-graduate-intern-communications-and-ground-architectures-el-segundo-ca?domain=aerospace.org" TargetMode="External"/><Relationship Id="rId15" Type="http://schemas.openxmlformats.org/officeDocument/2006/relationships/hyperlink" Target="https://careers.jhuapl.edu/jobs/57749?lang=en-us&amp;mode=job&amp;iis=job+board&amp;iisn=Appcast_LinkedIn&amp;iieid=65222745272" TargetMode="External"/><Relationship Id="rId10" Type="http://schemas.openxmlformats.org/officeDocument/2006/relationships/hyperlink" Target="https://www.ycombinator.com/companies/apolink/jobs/XuQ6tcX-internship-general-app?utm_source=syn_li" TargetMode="External"/><Relationship Id="rId4" Type="http://schemas.openxmlformats.org/officeDocument/2006/relationships/hyperlink" Target="https://talent.aerospace.org/careers/job/790311907601-2026-spacecraft-and-ground-concept-design-graduate-intern-el-segundo-ca?domain=aerospace.org" TargetMode="External"/><Relationship Id="rId9" Type="http://schemas.openxmlformats.org/officeDocument/2006/relationships/hyperlink" Target="https://impulsespace.pinpointhq.com/postings/32977f01-bb44-407f-af69-0bfa5ee5322d/applications/new?utm_medium=job_board&amp;utm_source=linkedIn" TargetMode="External"/><Relationship Id="rId14" Type="http://schemas.openxmlformats.org/officeDocument/2006/relationships/hyperlink" Target="https://job-boards.greenhouse.io/muonspace/jobs/49062860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847D-CA1A-4D19-BBB0-CAE6BF766BDE}">
  <dimension ref="A1:I38"/>
  <sheetViews>
    <sheetView workbookViewId="0">
      <selection activeCell="I25" sqref="I25"/>
    </sheetView>
  </sheetViews>
  <sheetFormatPr defaultRowHeight="14.5" x14ac:dyDescent="0.35"/>
  <cols>
    <col min="1" max="1" width="36.26953125" style="2" bestFit="1" customWidth="1"/>
    <col min="2" max="2" width="54.54296875" style="2" customWidth="1"/>
    <col min="3" max="3" width="8.7265625" style="2"/>
    <col min="4" max="4" width="13" style="2" customWidth="1"/>
    <col min="5" max="5" width="12.81640625" style="2" customWidth="1"/>
    <col min="6" max="6" width="8.7265625" style="2"/>
    <col min="7" max="7" width="13.453125" style="2" customWidth="1"/>
    <col min="8" max="8" width="21.08984375" style="2" bestFit="1" customWidth="1"/>
    <col min="9" max="9" width="18.7265625" style="2" bestFit="1" customWidth="1"/>
    <col min="10" max="16384" width="8.7265625" style="2"/>
  </cols>
  <sheetData>
    <row r="1" spans="1:9" s="8" customFormat="1" ht="15" thickBot="1" x14ac:dyDescent="0.4">
      <c r="A1" s="5" t="s">
        <v>0</v>
      </c>
      <c r="B1" s="6" t="s">
        <v>9</v>
      </c>
      <c r="C1" s="6" t="s">
        <v>1</v>
      </c>
      <c r="D1" s="6" t="s">
        <v>10</v>
      </c>
      <c r="E1" s="6" t="s">
        <v>2</v>
      </c>
      <c r="F1" s="6" t="s">
        <v>3</v>
      </c>
      <c r="G1" s="7" t="s">
        <v>11</v>
      </c>
      <c r="H1" s="8" t="s">
        <v>57</v>
      </c>
      <c r="I1" s="8" t="s">
        <v>58</v>
      </c>
    </row>
    <row r="2" spans="1:9" ht="15" thickBot="1" x14ac:dyDescent="0.4">
      <c r="A2" s="9" t="s">
        <v>12</v>
      </c>
      <c r="B2" s="1" t="s">
        <v>13</v>
      </c>
      <c r="C2" s="10"/>
      <c r="D2" s="11">
        <v>45823</v>
      </c>
      <c r="E2" s="10">
        <v>1</v>
      </c>
      <c r="F2" s="12">
        <v>0</v>
      </c>
      <c r="G2" s="12">
        <v>0</v>
      </c>
      <c r="H2" s="2">
        <f>100*COUNTIF(E2:E32,1)/COUNTA(E2:E32)</f>
        <v>33.333333333333336</v>
      </c>
      <c r="I2" s="2">
        <f>100*COUNTIF(F2:F32,1)/COUNTA(F2:F32)</f>
        <v>3.3333333333333335</v>
      </c>
    </row>
    <row r="3" spans="1:9" ht="15" thickBot="1" x14ac:dyDescent="0.4">
      <c r="A3" s="9" t="s">
        <v>14</v>
      </c>
      <c r="B3" s="1" t="s">
        <v>15</v>
      </c>
      <c r="C3" s="10"/>
      <c r="D3" s="11">
        <v>45825</v>
      </c>
      <c r="E3" s="10">
        <v>1</v>
      </c>
      <c r="F3" s="12">
        <v>0</v>
      </c>
      <c r="G3" s="12">
        <v>0</v>
      </c>
      <c r="H3" s="8" t="s">
        <v>60</v>
      </c>
      <c r="I3" s="8" t="s">
        <v>59</v>
      </c>
    </row>
    <row r="4" spans="1:9" ht="15" thickBot="1" x14ac:dyDescent="0.4">
      <c r="A4" s="9" t="s">
        <v>16</v>
      </c>
      <c r="B4" s="1" t="s">
        <v>17</v>
      </c>
      <c r="C4" s="10"/>
      <c r="D4" s="11">
        <v>45823</v>
      </c>
      <c r="E4" s="10">
        <v>1</v>
      </c>
      <c r="F4" s="12">
        <v>0</v>
      </c>
      <c r="G4" s="12">
        <v>0</v>
      </c>
      <c r="H4" s="2">
        <f>COUNTA(E2:E32)</f>
        <v>30</v>
      </c>
      <c r="I4" s="2">
        <f>COUNTIF(E2:E32,1)</f>
        <v>10</v>
      </c>
    </row>
    <row r="5" spans="1:9" ht="15" thickBot="1" x14ac:dyDescent="0.4">
      <c r="A5" s="9" t="s">
        <v>18</v>
      </c>
      <c r="B5" s="1" t="s">
        <v>17</v>
      </c>
      <c r="C5" s="10"/>
      <c r="D5" s="11">
        <v>45823</v>
      </c>
      <c r="E5" s="10">
        <v>1</v>
      </c>
      <c r="F5" s="12">
        <v>0</v>
      </c>
      <c r="G5" s="12">
        <v>0</v>
      </c>
      <c r="H5" s="8" t="s">
        <v>59</v>
      </c>
    </row>
    <row r="6" spans="1:9" ht="15" thickBot="1" x14ac:dyDescent="0.4">
      <c r="A6" s="9" t="s">
        <v>19</v>
      </c>
      <c r="B6" s="1" t="s">
        <v>20</v>
      </c>
      <c r="C6" s="10"/>
      <c r="D6" s="11">
        <v>45823</v>
      </c>
      <c r="E6" s="12">
        <v>0</v>
      </c>
      <c r="F6" s="12">
        <v>0</v>
      </c>
      <c r="G6" s="12">
        <v>0</v>
      </c>
      <c r="H6" s="2">
        <f>COUNTIF(F2:F32,1)</f>
        <v>1</v>
      </c>
    </row>
    <row r="7" spans="1:9" ht="15" thickBot="1" x14ac:dyDescent="0.4">
      <c r="A7" s="9" t="s">
        <v>21</v>
      </c>
      <c r="B7" s="1" t="s">
        <v>22</v>
      </c>
      <c r="C7" s="10"/>
      <c r="D7" s="11">
        <v>45823</v>
      </c>
      <c r="E7" s="12">
        <v>0</v>
      </c>
      <c r="F7" s="12">
        <v>0</v>
      </c>
      <c r="G7" s="12">
        <v>0</v>
      </c>
    </row>
    <row r="8" spans="1:9" ht="15" thickBot="1" x14ac:dyDescent="0.4">
      <c r="A8" s="9" t="s">
        <v>23</v>
      </c>
      <c r="B8" s="1" t="s">
        <v>24</v>
      </c>
      <c r="C8" s="10"/>
      <c r="D8" s="11">
        <v>45825</v>
      </c>
      <c r="E8" s="10">
        <v>1</v>
      </c>
      <c r="F8" s="12">
        <v>0</v>
      </c>
      <c r="G8" s="12">
        <v>0</v>
      </c>
    </row>
    <row r="9" spans="1:9" ht="15" thickBot="1" x14ac:dyDescent="0.4">
      <c r="A9" s="9" t="s">
        <v>23</v>
      </c>
      <c r="B9" s="1" t="s">
        <v>25</v>
      </c>
      <c r="C9" s="10"/>
      <c r="D9" s="11">
        <v>45825</v>
      </c>
      <c r="E9" s="12">
        <v>0</v>
      </c>
      <c r="F9" s="12">
        <v>0</v>
      </c>
      <c r="G9" s="12">
        <v>0</v>
      </c>
    </row>
    <row r="10" spans="1:9" ht="15" thickBot="1" x14ac:dyDescent="0.4">
      <c r="A10" s="9" t="s">
        <v>26</v>
      </c>
      <c r="B10" s="1" t="s">
        <v>27</v>
      </c>
      <c r="C10" s="10"/>
      <c r="D10" s="11">
        <v>45823</v>
      </c>
      <c r="E10" s="10">
        <v>1</v>
      </c>
      <c r="F10" s="12">
        <v>0</v>
      </c>
      <c r="G10" s="12">
        <v>0</v>
      </c>
    </row>
    <row r="11" spans="1:9" ht="15" thickBot="1" x14ac:dyDescent="0.4">
      <c r="A11" s="9" t="s">
        <v>28</v>
      </c>
      <c r="B11" s="1" t="s">
        <v>29</v>
      </c>
      <c r="C11" s="10"/>
      <c r="D11" s="11">
        <v>45823</v>
      </c>
      <c r="E11" s="12">
        <v>0</v>
      </c>
      <c r="F11" s="12">
        <v>0</v>
      </c>
      <c r="G11" s="12">
        <v>0</v>
      </c>
    </row>
    <row r="12" spans="1:9" ht="15" thickBot="1" x14ac:dyDescent="0.4">
      <c r="A12" s="9" t="s">
        <v>30</v>
      </c>
      <c r="B12" s="1" t="s">
        <v>31</v>
      </c>
      <c r="C12" s="10"/>
      <c r="D12" s="11">
        <v>45823</v>
      </c>
      <c r="E12" s="12">
        <v>0</v>
      </c>
      <c r="F12" s="12">
        <v>0</v>
      </c>
      <c r="G12" s="12">
        <v>0</v>
      </c>
    </row>
    <row r="13" spans="1:9" ht="15" thickBot="1" x14ac:dyDescent="0.4">
      <c r="A13" s="9" t="s">
        <v>32</v>
      </c>
      <c r="B13" s="1" t="s">
        <v>31</v>
      </c>
      <c r="C13" s="10"/>
      <c r="D13" s="11">
        <v>45823</v>
      </c>
      <c r="E13" s="12">
        <v>0</v>
      </c>
      <c r="F13" s="12">
        <v>0</v>
      </c>
      <c r="G13" s="12">
        <v>0</v>
      </c>
    </row>
    <row r="14" spans="1:9" ht="15" thickBot="1" x14ac:dyDescent="0.4">
      <c r="A14" s="9" t="s">
        <v>34</v>
      </c>
      <c r="B14" s="1" t="s">
        <v>35</v>
      </c>
      <c r="C14" s="10"/>
      <c r="D14" s="11">
        <v>45826</v>
      </c>
      <c r="E14" s="12">
        <v>0</v>
      </c>
      <c r="F14" s="12">
        <v>0</v>
      </c>
      <c r="G14" s="12">
        <v>0</v>
      </c>
    </row>
    <row r="15" spans="1:9" ht="15" thickBot="1" x14ac:dyDescent="0.4">
      <c r="A15" s="9" t="s">
        <v>34</v>
      </c>
      <c r="B15" s="1" t="s">
        <v>36</v>
      </c>
      <c r="C15" s="10"/>
      <c r="D15" s="11">
        <v>45826</v>
      </c>
      <c r="E15" s="12">
        <v>0</v>
      </c>
      <c r="F15" s="12">
        <v>0</v>
      </c>
      <c r="G15" s="12">
        <v>0</v>
      </c>
    </row>
    <row r="16" spans="1:9" ht="15" thickBot="1" x14ac:dyDescent="0.4">
      <c r="A16" s="9" t="s">
        <v>34</v>
      </c>
      <c r="B16" s="1" t="s">
        <v>37</v>
      </c>
      <c r="C16" s="10"/>
      <c r="D16" s="11">
        <v>45826</v>
      </c>
      <c r="E16" s="12">
        <v>0</v>
      </c>
      <c r="F16" s="12">
        <v>0</v>
      </c>
      <c r="G16" s="12">
        <v>0</v>
      </c>
    </row>
    <row r="17" spans="1:7" ht="15" thickBot="1" x14ac:dyDescent="0.4">
      <c r="A17" s="9" t="s">
        <v>34</v>
      </c>
      <c r="B17" s="1" t="s">
        <v>38</v>
      </c>
      <c r="C17" s="10"/>
      <c r="D17" s="11">
        <v>45826</v>
      </c>
      <c r="E17" s="12">
        <v>0</v>
      </c>
      <c r="F17" s="12">
        <v>0</v>
      </c>
      <c r="G17" s="12">
        <v>0</v>
      </c>
    </row>
    <row r="18" spans="1:7" ht="15" thickBot="1" x14ac:dyDescent="0.4">
      <c r="A18" s="9" t="s">
        <v>39</v>
      </c>
      <c r="B18" s="1" t="s">
        <v>40</v>
      </c>
      <c r="C18" s="10"/>
      <c r="D18" s="11">
        <v>45830</v>
      </c>
      <c r="E18" s="12">
        <v>0</v>
      </c>
      <c r="F18" s="12">
        <v>0</v>
      </c>
      <c r="G18" s="12">
        <v>0</v>
      </c>
    </row>
    <row r="19" spans="1:7" ht="15" thickBot="1" x14ac:dyDescent="0.4">
      <c r="A19" s="9" t="s">
        <v>41</v>
      </c>
      <c r="B19" s="1" t="s">
        <v>7</v>
      </c>
      <c r="C19" s="10"/>
      <c r="D19" s="3">
        <v>45850</v>
      </c>
      <c r="E19" s="12">
        <v>0</v>
      </c>
      <c r="F19" s="12">
        <v>0</v>
      </c>
      <c r="G19" s="12">
        <v>0</v>
      </c>
    </row>
    <row r="20" spans="1:7" ht="15" thickBot="1" x14ac:dyDescent="0.4">
      <c r="A20" s="9" t="s">
        <v>28</v>
      </c>
      <c r="B20" s="1" t="s">
        <v>17</v>
      </c>
      <c r="C20" s="10"/>
      <c r="D20" s="3">
        <v>45850</v>
      </c>
      <c r="E20" s="12">
        <v>0</v>
      </c>
      <c r="F20" s="12">
        <v>0</v>
      </c>
      <c r="G20" s="12">
        <v>0</v>
      </c>
    </row>
    <row r="21" spans="1:7" ht="15" thickBot="1" x14ac:dyDescent="0.4">
      <c r="A21" s="9" t="s">
        <v>42</v>
      </c>
      <c r="B21" s="1" t="s">
        <v>8</v>
      </c>
      <c r="C21" s="10"/>
      <c r="D21" s="3">
        <v>45850</v>
      </c>
      <c r="E21" s="10">
        <v>1</v>
      </c>
      <c r="F21" s="10">
        <v>1</v>
      </c>
      <c r="G21" s="10">
        <v>1</v>
      </c>
    </row>
    <row r="22" spans="1:7" ht="15" thickBot="1" x14ac:dyDescent="0.4">
      <c r="A22" s="9" t="s">
        <v>43</v>
      </c>
      <c r="B22" s="1" t="s">
        <v>4</v>
      </c>
      <c r="C22" s="10"/>
      <c r="D22" s="3">
        <v>45850</v>
      </c>
      <c r="E22" s="10">
        <v>1</v>
      </c>
      <c r="F22" s="12">
        <v>0</v>
      </c>
      <c r="G22" s="12">
        <v>0</v>
      </c>
    </row>
    <row r="23" spans="1:7" ht="15" thickBot="1" x14ac:dyDescent="0.4">
      <c r="A23" s="9" t="s">
        <v>43</v>
      </c>
      <c r="B23" s="1" t="s">
        <v>5</v>
      </c>
      <c r="C23" s="10"/>
      <c r="D23" s="3">
        <v>45850</v>
      </c>
      <c r="E23" s="10">
        <v>1</v>
      </c>
      <c r="F23" s="12">
        <v>0</v>
      </c>
      <c r="G23" s="12">
        <v>0</v>
      </c>
    </row>
    <row r="24" spans="1:7" ht="15" thickBot="1" x14ac:dyDescent="0.4">
      <c r="A24" s="9" t="s">
        <v>44</v>
      </c>
      <c r="B24" s="1" t="s">
        <v>6</v>
      </c>
      <c r="C24" s="10"/>
      <c r="D24" s="3">
        <v>45850</v>
      </c>
      <c r="E24" s="10">
        <v>1</v>
      </c>
      <c r="F24" s="12">
        <v>0</v>
      </c>
      <c r="G24" s="12">
        <v>0</v>
      </c>
    </row>
    <row r="25" spans="1:7" ht="15" thickBot="1" x14ac:dyDescent="0.4">
      <c r="A25" s="9" t="s">
        <v>46</v>
      </c>
      <c r="B25" s="1" t="s">
        <v>45</v>
      </c>
      <c r="C25" s="10"/>
      <c r="D25" s="3">
        <v>45866</v>
      </c>
      <c r="E25" s="12">
        <v>0</v>
      </c>
      <c r="F25" s="12">
        <v>0</v>
      </c>
      <c r="G25" s="12">
        <v>0</v>
      </c>
    </row>
    <row r="26" spans="1:7" ht="15" thickBot="1" x14ac:dyDescent="0.4">
      <c r="A26" s="9" t="s">
        <v>47</v>
      </c>
      <c r="B26" s="4" t="s">
        <v>48</v>
      </c>
      <c r="C26" s="10"/>
      <c r="D26" s="3">
        <v>45866</v>
      </c>
      <c r="E26" s="12">
        <v>0</v>
      </c>
      <c r="F26" s="12">
        <v>0</v>
      </c>
      <c r="G26" s="12">
        <v>0</v>
      </c>
    </row>
    <row r="27" spans="1:7" ht="15" thickBot="1" x14ac:dyDescent="0.4">
      <c r="A27" s="9" t="s">
        <v>50</v>
      </c>
      <c r="B27" s="4" t="s">
        <v>49</v>
      </c>
      <c r="C27" s="10"/>
      <c r="D27" s="3">
        <v>45866</v>
      </c>
      <c r="E27" s="12">
        <v>0</v>
      </c>
      <c r="F27" s="12">
        <v>0</v>
      </c>
      <c r="G27" s="12">
        <v>0</v>
      </c>
    </row>
    <row r="28" spans="1:7" ht="15" thickBot="1" x14ac:dyDescent="0.4">
      <c r="A28" s="9" t="s">
        <v>52</v>
      </c>
      <c r="B28" s="4" t="s">
        <v>51</v>
      </c>
      <c r="C28" s="10"/>
      <c r="D28" s="3">
        <v>45866</v>
      </c>
      <c r="E28" s="12">
        <v>0</v>
      </c>
      <c r="F28" s="12">
        <v>0</v>
      </c>
      <c r="G28" s="12">
        <v>0</v>
      </c>
    </row>
    <row r="29" spans="1:7" ht="15" thickBot="1" x14ac:dyDescent="0.4">
      <c r="A29" s="9" t="s">
        <v>54</v>
      </c>
      <c r="B29" s="4" t="s">
        <v>53</v>
      </c>
      <c r="C29" s="10"/>
      <c r="D29" s="13">
        <v>45874</v>
      </c>
      <c r="E29" s="12">
        <v>0</v>
      </c>
      <c r="F29" s="12">
        <v>0</v>
      </c>
      <c r="G29" s="12">
        <v>0</v>
      </c>
    </row>
    <row r="30" spans="1:7" ht="15" thickBot="1" x14ac:dyDescent="0.4">
      <c r="A30" s="9" t="s">
        <v>55</v>
      </c>
      <c r="B30" s="4" t="s">
        <v>56</v>
      </c>
      <c r="C30" s="10"/>
      <c r="D30" s="13">
        <v>45874</v>
      </c>
      <c r="E30" s="12">
        <v>0</v>
      </c>
      <c r="F30" s="12">
        <v>0</v>
      </c>
      <c r="G30" s="12">
        <v>0</v>
      </c>
    </row>
    <row r="31" spans="1:7" ht="15" thickBot="1" x14ac:dyDescent="0.4">
      <c r="A31" s="9" t="s">
        <v>55</v>
      </c>
      <c r="B31" s="4" t="s">
        <v>56</v>
      </c>
      <c r="C31" s="10"/>
      <c r="D31" s="13">
        <v>45874</v>
      </c>
      <c r="E31" s="12">
        <v>0</v>
      </c>
      <c r="F31" s="12">
        <v>0</v>
      </c>
      <c r="G31" s="12">
        <v>0</v>
      </c>
    </row>
    <row r="32" spans="1:7" ht="15" thickBot="1" x14ac:dyDescent="0.4">
      <c r="A32" s="9" t="s">
        <v>33</v>
      </c>
      <c r="B32" s="4" t="s">
        <v>31</v>
      </c>
      <c r="C32" s="9"/>
      <c r="D32" s="9"/>
      <c r="E32" s="9"/>
      <c r="F32" s="9"/>
      <c r="G32" s="9"/>
    </row>
    <row r="33" spans="1:7" ht="15" thickBot="1" x14ac:dyDescent="0.4">
      <c r="A33" s="9"/>
      <c r="B33" s="9"/>
      <c r="C33" s="9"/>
      <c r="D33" s="9"/>
      <c r="E33" s="9"/>
      <c r="F33" s="9"/>
      <c r="G33" s="9"/>
    </row>
    <row r="34" spans="1:7" ht="15" thickBot="1" x14ac:dyDescent="0.4">
      <c r="A34" s="9"/>
      <c r="B34" s="9"/>
      <c r="C34" s="9"/>
      <c r="D34" s="9"/>
      <c r="E34" s="9"/>
      <c r="F34" s="9"/>
      <c r="G34" s="9"/>
    </row>
    <row r="35" spans="1:7" ht="15" thickBot="1" x14ac:dyDescent="0.4">
      <c r="A35" s="9"/>
      <c r="B35" s="9"/>
      <c r="C35" s="9"/>
      <c r="D35" s="9"/>
      <c r="E35" s="9"/>
      <c r="F35" s="9"/>
      <c r="G35" s="9"/>
    </row>
    <row r="36" spans="1:7" ht="15" thickBot="1" x14ac:dyDescent="0.4">
      <c r="A36" s="9"/>
      <c r="B36" s="9"/>
      <c r="C36" s="9"/>
      <c r="D36" s="9"/>
      <c r="E36" s="9"/>
      <c r="F36" s="9"/>
      <c r="G36" s="9"/>
    </row>
    <row r="37" spans="1:7" ht="15" thickBot="1" x14ac:dyDescent="0.4">
      <c r="A37" s="9"/>
      <c r="B37" s="9"/>
      <c r="C37" s="9"/>
      <c r="D37" s="9"/>
      <c r="E37" s="9"/>
      <c r="F37" s="9"/>
      <c r="G37" s="9"/>
    </row>
    <row r="38" spans="1:7" ht="15" thickBot="1" x14ac:dyDescent="0.4">
      <c r="A38" s="9"/>
      <c r="B38" s="9"/>
      <c r="C38" s="9"/>
      <c r="D38" s="9"/>
      <c r="E38" s="9"/>
      <c r="F38" s="9"/>
      <c r="G38" s="9"/>
    </row>
  </sheetData>
  <hyperlinks>
    <hyperlink ref="B18" r:id="rId1" display="https://thermosystems.com/careers/?jobId=9ee099cc-cd27-4cbd-b6a7-66fd5c49cf79" xr:uid="{939A2BDB-87F3-4F32-9086-AF7E16576E40}"/>
    <hyperlink ref="B17" r:id="rId2" display="https://www.tesla.com/careers/search/job/internship-chassis-controls-technical-project-manager-vehicle-firmware-fall-2025-240866" xr:uid="{A8DEEDF8-F298-4591-A256-5243A668B289}"/>
    <hyperlink ref="B16" r:id="rId3" display="https://www.tesla.com/careers/search/job/internship-software-controls-engineer-optimus-fall-2025-241053" xr:uid="{1B6AE2B4-254F-4FB9-8F84-802CF46A7681}"/>
    <hyperlink ref="B15" r:id="rId4" display="http://tesla.com/careers/search/job/internship-motor-controls-engineer-vehicle-controls-fall-2025-243477" xr:uid="{F3CD9840-13E5-47E7-8AA6-4B7337A3C9BD}"/>
    <hyperlink ref="B14" r:id="rId5" display="https://www.tesla.com/careers/search/job/internship-controls-engineer-energy-engineering-fall-2025-243843" xr:uid="{DD6AF413-7F1A-43A7-A732-F0DEAFC6D804}"/>
    <hyperlink ref="B13" r:id="rId6" display="https://jobs.ashbyhq.com/reflect-orbital/a410d153-1177-48df-a166-e59fc18ce534" xr:uid="{0E78C1E7-5971-4D68-A08D-71FFC674F880}"/>
    <hyperlink ref="B11" r:id="rId7" location="jobopenings" display="https://fireflyspace.com/careers/?jobId=ee4a2e87-dc33-c12b-d025-085a77d1ca8c - jobopenings" xr:uid="{344F2513-4768-448E-93DA-3202AF660D94}"/>
    <hyperlink ref="B10" r:id="rId8" display="https://draper.wd5.myworkdayjobs.com/en-US/Draper_Careers/job/Cambridge-MA/System-Concepts-and-Design-Fall-2025-Co-op_JR001222" xr:uid="{FC66F1E1-7F44-4CE8-B815-ACEEB99C7E8F}"/>
    <hyperlink ref="B9" r:id="rId9" display="https://www.zipline.com/careers/open-roles/6587469003" xr:uid="{1A89186A-012D-4907-889F-B1371B3F6614}"/>
    <hyperlink ref="B8" r:id="rId10" display="https://www.zipline.com/careers/open-roles/6585980003" xr:uid="{31B3AF15-3160-4A23-AAF9-7FB124E0A4D1}"/>
    <hyperlink ref="B7" r:id="rId11" display="https://job-boards.greenhouse.io/vast/jobs/4443571006?gh_jid=4443571006" xr:uid="{3287E1D3-D8A8-437D-8A19-308D24B94A16}"/>
    <hyperlink ref="B6" r:id="rId12" display="https://job-boards.greenhouse.io/spacekinetic/jobs/4643522008" xr:uid="{773DF837-7213-42EA-BFE5-8A16B3AE8535}"/>
    <hyperlink ref="B5" r:id="rId13" display="https://blueorigin.wd5.myworkdayjobs.com/BlueOrigin/job/Seattle-WA/Spring-2026-Return-Internship---Graduate_R52465" xr:uid="{3E71D942-7433-4AB8-9329-5DDDCCCD86FA}"/>
    <hyperlink ref="B4" r:id="rId14" display="https://job-boards.greenhouse.io/astranis/jobs/4395411006" xr:uid="{D722E27F-BF40-4366-937A-066B9E60C80D}"/>
    <hyperlink ref="B3" r:id="rId15" display="https://job-boards.greenhouse.io/spacex/jobs/7907289002?gh_jid=7907289002" xr:uid="{ACEAFE90-4AD5-4C33-AF0C-1B95EE09BE1F}"/>
    <hyperlink ref="B2" r:id="rId16" display="https://merl.clearcompany.com/careers/jobs/71a24a8c-5774-a50a-9718-a3c2a8e4ef5e/apply" xr:uid="{9D503173-A761-4758-86A7-99F8B64F76AA}"/>
    <hyperlink ref="B19:B25" r:id="rId17" display="https://thermosystems.com/careers/?jobId=9ee099cc-cd27-4cbd-b6a7-66fd5c49cf79" xr:uid="{38570375-23EA-412C-8800-63BA5B8B493E}"/>
    <hyperlink ref="B26" r:id="rId18" xr:uid="{4816334D-8569-4258-9106-D73FAD0064E8}"/>
    <hyperlink ref="B27" r:id="rId19" xr:uid="{C3B09ED0-4443-4541-8801-0D2F1CADE3B4}"/>
    <hyperlink ref="B12" r:id="rId20" display="https://ats.rippling.com/orbital-operations/jobs/8d9c39db-89af-4ab5-9005-3ea26a438506" xr:uid="{5BA0B1BF-D9B5-4790-9DBF-6506FA2483C4}"/>
    <hyperlink ref="B28" r:id="rId21" xr:uid="{FF8A55F8-7BE1-4BD4-9BC6-F97781023900}"/>
    <hyperlink ref="B29" r:id="rId22" xr:uid="{C4B48B1C-EE4C-4BB0-BFA5-A96DE0C8B696}"/>
    <hyperlink ref="B30" r:id="rId23" xr:uid="{BABD99AF-FE10-46DD-A1E3-6C1B6CC57D29}"/>
    <hyperlink ref="B31" r:id="rId24" xr:uid="{FF852428-D98E-4682-A794-7E0902F0FB96}"/>
    <hyperlink ref="B32" r:id="rId25" xr:uid="{B2C50222-471B-4775-B8BC-58605165D307}"/>
  </hyperlinks>
  <pageMargins left="0.7" right="0.7" top="0.75" bottom="0.75" header="0.3" footer="0.3"/>
  <pageSetup orientation="portrait" horizontalDpi="1200" verticalDpi="1200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7E36-577F-4CCF-A15A-7E93E9863B48}">
  <dimension ref="A1:G40"/>
  <sheetViews>
    <sheetView workbookViewId="0">
      <selection activeCell="D13" sqref="D13"/>
    </sheetView>
  </sheetViews>
  <sheetFormatPr defaultRowHeight="14.5" x14ac:dyDescent="0.35"/>
  <cols>
    <col min="1" max="1" width="12.36328125" bestFit="1" customWidth="1"/>
    <col min="2" max="2" width="54.54296875" customWidth="1"/>
    <col min="4" max="4" width="11.6328125" bestFit="1" customWidth="1"/>
    <col min="5" max="5" width="8.54296875" bestFit="1" customWidth="1"/>
    <col min="6" max="6" width="5.26953125" bestFit="1" customWidth="1"/>
    <col min="7" max="7" width="10.81640625" bestFit="1" customWidth="1"/>
  </cols>
  <sheetData>
    <row r="1" spans="1:7" ht="15" thickBot="1" x14ac:dyDescent="0.4">
      <c r="A1" s="14" t="s">
        <v>0</v>
      </c>
      <c r="B1" s="15" t="s">
        <v>9</v>
      </c>
      <c r="C1" s="15" t="s">
        <v>1</v>
      </c>
      <c r="D1" s="15" t="s">
        <v>10</v>
      </c>
      <c r="E1" s="15" t="s">
        <v>2</v>
      </c>
      <c r="F1" s="15" t="s">
        <v>3</v>
      </c>
      <c r="G1" s="16" t="s">
        <v>11</v>
      </c>
    </row>
    <row r="2" spans="1:7" ht="15" thickBot="1" x14ac:dyDescent="0.4">
      <c r="A2" s="17" t="s">
        <v>61</v>
      </c>
      <c r="B2" s="18" t="s">
        <v>62</v>
      </c>
      <c r="C2" s="19"/>
      <c r="D2" s="20">
        <v>45902</v>
      </c>
      <c r="E2" s="17"/>
      <c r="F2" s="17"/>
      <c r="G2" s="17"/>
    </row>
    <row r="3" spans="1:7" ht="15" thickBot="1" x14ac:dyDescent="0.4">
      <c r="A3" s="17" t="s">
        <v>61</v>
      </c>
      <c r="B3" s="18" t="s">
        <v>63</v>
      </c>
      <c r="C3" s="19"/>
      <c r="D3" s="20">
        <v>45902</v>
      </c>
      <c r="E3" s="17"/>
      <c r="F3" s="17"/>
      <c r="G3" s="17"/>
    </row>
    <row r="4" spans="1:7" ht="15" thickBot="1" x14ac:dyDescent="0.4">
      <c r="A4" s="17" t="s">
        <v>61</v>
      </c>
      <c r="B4" s="18" t="s">
        <v>64</v>
      </c>
      <c r="C4" s="19"/>
      <c r="D4" s="20">
        <v>45902</v>
      </c>
      <c r="E4" s="17"/>
      <c r="F4" s="17"/>
      <c r="G4" s="17"/>
    </row>
    <row r="5" spans="1:7" ht="15" thickBot="1" x14ac:dyDescent="0.4">
      <c r="A5" s="17" t="s">
        <v>65</v>
      </c>
      <c r="B5" s="18" t="s">
        <v>66</v>
      </c>
      <c r="C5" s="19"/>
      <c r="D5" s="20">
        <v>45923</v>
      </c>
      <c r="E5" s="17"/>
      <c r="F5" s="17"/>
      <c r="G5" s="17"/>
    </row>
    <row r="6" spans="1:7" ht="15" thickBot="1" x14ac:dyDescent="0.4">
      <c r="A6" s="17" t="s">
        <v>87</v>
      </c>
      <c r="B6" s="18" t="s">
        <v>86</v>
      </c>
      <c r="C6" s="19"/>
      <c r="D6" s="20">
        <v>45923</v>
      </c>
      <c r="E6" s="17"/>
      <c r="F6" s="17"/>
      <c r="G6" s="17"/>
    </row>
    <row r="7" spans="1:7" ht="15" thickBot="1" x14ac:dyDescent="0.4">
      <c r="A7" s="17" t="s">
        <v>32</v>
      </c>
      <c r="B7" s="18" t="s">
        <v>31</v>
      </c>
      <c r="C7" s="19"/>
      <c r="D7" s="20">
        <v>45924</v>
      </c>
      <c r="E7" s="19"/>
      <c r="F7" s="17"/>
      <c r="G7" s="17"/>
    </row>
    <row r="8" spans="1:7" ht="15" thickBot="1" x14ac:dyDescent="0.4">
      <c r="A8" s="17" t="s">
        <v>92</v>
      </c>
      <c r="B8" s="18" t="s">
        <v>91</v>
      </c>
      <c r="C8" s="19"/>
      <c r="D8" s="20">
        <v>45925</v>
      </c>
      <c r="E8" s="18"/>
      <c r="F8" s="18"/>
      <c r="G8" s="18"/>
    </row>
    <row r="9" spans="1:7" ht="15" thickBot="1" x14ac:dyDescent="0.4">
      <c r="A9" s="17" t="s">
        <v>72</v>
      </c>
      <c r="B9" s="18" t="s">
        <v>73</v>
      </c>
      <c r="C9" s="17"/>
      <c r="D9" s="17"/>
      <c r="E9" s="17"/>
      <c r="F9" s="17"/>
      <c r="G9" s="17"/>
    </row>
    <row r="10" spans="1:7" ht="15" thickBot="1" x14ac:dyDescent="0.4">
      <c r="A10" s="17" t="s">
        <v>74</v>
      </c>
      <c r="B10" s="18" t="s">
        <v>75</v>
      </c>
      <c r="C10" s="17"/>
      <c r="D10" s="17"/>
      <c r="E10" s="17"/>
      <c r="F10" s="17"/>
      <c r="G10" s="17"/>
    </row>
    <row r="11" spans="1:7" ht="15" thickBot="1" x14ac:dyDescent="0.4">
      <c r="A11" s="17"/>
      <c r="B11" s="17"/>
      <c r="C11" s="17"/>
      <c r="D11" s="17"/>
      <c r="E11" s="17"/>
      <c r="F11" s="17"/>
      <c r="G11" s="17"/>
    </row>
    <row r="12" spans="1:7" ht="15" thickBot="1" x14ac:dyDescent="0.4">
      <c r="A12" s="17"/>
      <c r="B12" s="17"/>
      <c r="C12" s="17"/>
      <c r="D12" s="17"/>
      <c r="E12" s="17"/>
      <c r="F12" s="17"/>
      <c r="G12" s="17"/>
    </row>
    <row r="13" spans="1:7" ht="15" thickBot="1" x14ac:dyDescent="0.4">
      <c r="A13" s="17"/>
      <c r="B13" s="17"/>
      <c r="C13" s="17"/>
      <c r="D13" s="17"/>
      <c r="E13" s="17"/>
      <c r="F13" s="17"/>
      <c r="G13" s="17"/>
    </row>
    <row r="14" spans="1:7" ht="15" thickBot="1" x14ac:dyDescent="0.4">
      <c r="A14" s="17"/>
      <c r="B14" s="17"/>
      <c r="C14" s="17"/>
      <c r="D14" s="17"/>
      <c r="E14" s="17"/>
      <c r="F14" s="17"/>
      <c r="G14" s="17"/>
    </row>
    <row r="15" spans="1:7" ht="15" thickBot="1" x14ac:dyDescent="0.4">
      <c r="A15" s="17"/>
      <c r="B15" s="17"/>
      <c r="C15" s="17"/>
      <c r="D15" s="17"/>
      <c r="E15" s="17"/>
      <c r="F15" s="17"/>
      <c r="G15" s="17"/>
    </row>
    <row r="16" spans="1:7" ht="15" thickBot="1" x14ac:dyDescent="0.4">
      <c r="A16" s="17"/>
      <c r="B16" s="17"/>
      <c r="C16" s="17"/>
      <c r="D16" s="17"/>
      <c r="E16" s="17"/>
      <c r="F16" s="17"/>
      <c r="G16" s="17"/>
    </row>
    <row r="17" spans="1:7" ht="15" thickBot="1" x14ac:dyDescent="0.4">
      <c r="A17" s="17"/>
      <c r="B17" s="17"/>
      <c r="C17" s="17"/>
      <c r="D17" s="17"/>
      <c r="E17" s="17"/>
      <c r="F17" s="17"/>
      <c r="G17" s="17"/>
    </row>
    <row r="18" spans="1:7" ht="15" thickBot="1" x14ac:dyDescent="0.4">
      <c r="A18" s="17"/>
      <c r="B18" s="17"/>
      <c r="C18" s="17"/>
      <c r="D18" s="17"/>
      <c r="E18" s="17"/>
      <c r="F18" s="17"/>
      <c r="G18" s="17"/>
    </row>
    <row r="19" spans="1:7" ht="15" thickBot="1" x14ac:dyDescent="0.4">
      <c r="A19" s="17"/>
      <c r="B19" s="17"/>
      <c r="C19" s="17"/>
      <c r="D19" s="17"/>
      <c r="E19" s="17"/>
      <c r="F19" s="17"/>
      <c r="G19" s="17"/>
    </row>
    <row r="20" spans="1:7" ht="15" thickBot="1" x14ac:dyDescent="0.4">
      <c r="A20" s="17"/>
      <c r="B20" s="17"/>
      <c r="C20" s="17"/>
      <c r="D20" s="17"/>
      <c r="E20" s="17"/>
      <c r="F20" s="17"/>
      <c r="G20" s="17"/>
    </row>
    <row r="21" spans="1:7" ht="15" thickBot="1" x14ac:dyDescent="0.4">
      <c r="A21" s="17"/>
      <c r="B21" s="17"/>
      <c r="C21" s="17"/>
      <c r="D21" s="17"/>
      <c r="E21" s="17"/>
      <c r="F21" s="17"/>
      <c r="G21" s="17"/>
    </row>
    <row r="22" spans="1:7" ht="15" thickBot="1" x14ac:dyDescent="0.4">
      <c r="A22" s="17"/>
      <c r="B22" s="17"/>
      <c r="C22" s="17"/>
      <c r="D22" s="17"/>
      <c r="E22" s="17"/>
      <c r="F22" s="17"/>
      <c r="G22" s="17"/>
    </row>
    <row r="23" spans="1:7" ht="15" thickBot="1" x14ac:dyDescent="0.4">
      <c r="A23" s="17"/>
      <c r="B23" s="17"/>
      <c r="C23" s="17"/>
      <c r="D23" s="17"/>
      <c r="E23" s="17"/>
      <c r="F23" s="17"/>
      <c r="G23" s="17"/>
    </row>
    <row r="24" spans="1:7" ht="15" thickBot="1" x14ac:dyDescent="0.4">
      <c r="A24" s="17"/>
      <c r="B24" s="17"/>
      <c r="C24" s="17"/>
      <c r="D24" s="17"/>
      <c r="E24" s="17"/>
      <c r="F24" s="17"/>
      <c r="G24" s="17"/>
    </row>
    <row r="25" spans="1:7" ht="15" thickBot="1" x14ac:dyDescent="0.4">
      <c r="A25" s="17"/>
      <c r="B25" s="17"/>
      <c r="C25" s="17"/>
      <c r="D25" s="17"/>
      <c r="E25" s="17"/>
      <c r="F25" s="17"/>
      <c r="G25" s="17"/>
    </row>
    <row r="26" spans="1:7" ht="15" thickBot="1" x14ac:dyDescent="0.4">
      <c r="A26" s="17"/>
      <c r="B26" s="17"/>
      <c r="C26" s="17"/>
      <c r="D26" s="17"/>
      <c r="E26" s="17"/>
      <c r="F26" s="17"/>
      <c r="G26" s="17"/>
    </row>
    <row r="27" spans="1:7" ht="15" thickBot="1" x14ac:dyDescent="0.4">
      <c r="A27" s="17"/>
      <c r="B27" s="17"/>
      <c r="C27" s="17"/>
      <c r="D27" s="17"/>
      <c r="E27" s="17"/>
      <c r="F27" s="17"/>
      <c r="G27" s="17"/>
    </row>
    <row r="28" spans="1:7" ht="15" thickBot="1" x14ac:dyDescent="0.4">
      <c r="A28" s="17"/>
      <c r="B28" s="17"/>
      <c r="C28" s="17"/>
      <c r="D28" s="17"/>
      <c r="E28" s="17"/>
      <c r="F28" s="17"/>
      <c r="G28" s="17"/>
    </row>
    <row r="29" spans="1:7" ht="15" thickBot="1" x14ac:dyDescent="0.4">
      <c r="A29" s="17"/>
      <c r="B29" s="17"/>
      <c r="C29" s="17"/>
      <c r="D29" s="17"/>
      <c r="E29" s="17"/>
      <c r="F29" s="17"/>
      <c r="G29" s="17"/>
    </row>
    <row r="30" spans="1:7" ht="15" thickBot="1" x14ac:dyDescent="0.4">
      <c r="A30" s="17"/>
      <c r="B30" s="17"/>
      <c r="C30" s="17"/>
      <c r="D30" s="17"/>
      <c r="E30" s="17"/>
      <c r="F30" s="17"/>
      <c r="G30" s="17"/>
    </row>
    <row r="31" spans="1:7" ht="15" thickBot="1" x14ac:dyDescent="0.4">
      <c r="A31" s="17"/>
      <c r="B31" s="17"/>
      <c r="C31" s="17"/>
      <c r="D31" s="17"/>
      <c r="E31" s="17"/>
      <c r="F31" s="17"/>
      <c r="G31" s="17"/>
    </row>
    <row r="32" spans="1:7" ht="15" thickBot="1" x14ac:dyDescent="0.4">
      <c r="A32" s="17"/>
      <c r="B32" s="17"/>
      <c r="C32" s="17"/>
      <c r="D32" s="17"/>
      <c r="E32" s="17"/>
      <c r="F32" s="17"/>
      <c r="G32" s="17"/>
    </row>
    <row r="33" spans="1:7" ht="15" thickBot="1" x14ac:dyDescent="0.4">
      <c r="A33" s="17"/>
      <c r="B33" s="17"/>
      <c r="C33" s="17"/>
      <c r="D33" s="17"/>
      <c r="E33" s="17"/>
      <c r="F33" s="17"/>
      <c r="G33" s="17"/>
    </row>
    <row r="34" spans="1:7" ht="15" thickBot="1" x14ac:dyDescent="0.4">
      <c r="A34" s="17"/>
      <c r="B34" s="17"/>
      <c r="C34" s="17"/>
      <c r="D34" s="17"/>
      <c r="E34" s="17"/>
      <c r="F34" s="17"/>
      <c r="G34" s="17"/>
    </row>
    <row r="35" spans="1:7" ht="15" thickBot="1" x14ac:dyDescent="0.4">
      <c r="A35" s="17"/>
      <c r="B35" s="17"/>
      <c r="C35" s="17"/>
      <c r="D35" s="17"/>
      <c r="E35" s="17"/>
      <c r="F35" s="17"/>
      <c r="G35" s="17"/>
    </row>
    <row r="36" spans="1:7" ht="15" thickBot="1" x14ac:dyDescent="0.4">
      <c r="A36" s="17"/>
      <c r="B36" s="17"/>
      <c r="C36" s="17"/>
      <c r="D36" s="17"/>
      <c r="E36" s="17"/>
      <c r="F36" s="17"/>
      <c r="G36" s="17"/>
    </row>
    <row r="37" spans="1:7" ht="15" thickBot="1" x14ac:dyDescent="0.4">
      <c r="A37" s="17"/>
      <c r="B37" s="17"/>
      <c r="C37" s="17"/>
      <c r="D37" s="17"/>
      <c r="E37" s="17"/>
      <c r="F37" s="17"/>
      <c r="G37" s="17"/>
    </row>
    <row r="38" spans="1:7" ht="15" thickBot="1" x14ac:dyDescent="0.4">
      <c r="A38" s="17"/>
      <c r="B38" s="17"/>
      <c r="C38" s="17"/>
      <c r="D38" s="17"/>
      <c r="E38" s="17"/>
      <c r="F38" s="17"/>
      <c r="G38" s="17"/>
    </row>
    <row r="39" spans="1:7" ht="15" thickBot="1" x14ac:dyDescent="0.4">
      <c r="A39" s="17"/>
      <c r="B39" s="17"/>
      <c r="C39" s="17"/>
      <c r="D39" s="17"/>
      <c r="E39" s="17"/>
      <c r="F39" s="17"/>
      <c r="G39" s="17"/>
    </row>
    <row r="40" spans="1:7" ht="15" thickBot="1" x14ac:dyDescent="0.4">
      <c r="A40" s="17"/>
      <c r="B40" s="17"/>
      <c r="C40" s="17"/>
      <c r="D40" s="17"/>
      <c r="E40" s="17"/>
      <c r="F40" s="17"/>
      <c r="G40" s="17"/>
    </row>
  </sheetData>
  <hyperlinks>
    <hyperlink ref="B2" r:id="rId1" xr:uid="{DB3431C2-2A27-4BFA-98C1-BBC0A9DE9097}"/>
    <hyperlink ref="B3" r:id="rId2" xr:uid="{54B1B0BB-CA1A-4791-BA05-93341442D8B2}"/>
    <hyperlink ref="B4" r:id="rId3" xr:uid="{39FB14AD-4F2C-4C72-B805-A17EA6F01E27}"/>
    <hyperlink ref="B5" r:id="rId4" location="jobopenings" xr:uid="{5710F4E4-D945-4233-9AED-4A8872E0F547}"/>
    <hyperlink ref="B9" r:id="rId5" xr:uid="{060CDB43-B92B-42FC-A439-B13341915E3E}"/>
    <hyperlink ref="B10" r:id="rId6" xr:uid="{71856046-CC13-444F-85FE-3C6B29991BCA}"/>
    <hyperlink ref="B6" r:id="rId7" xr:uid="{57DB3993-1C06-41DD-B700-749E8DF154F5}"/>
    <hyperlink ref="B7" r:id="rId8" xr:uid="{E32BA8B3-0345-4D80-A929-8938D9E1A981}"/>
    <hyperlink ref="B8" r:id="rId9" xr:uid="{6F6C53CE-B5B0-4B1F-827B-BF333E73A6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DC358-AE57-4406-AD58-BCD1B1BBA41C}">
  <dimension ref="A1:G37"/>
  <sheetViews>
    <sheetView tabSelected="1" workbookViewId="0">
      <selection activeCell="B16" sqref="B16"/>
    </sheetView>
  </sheetViews>
  <sheetFormatPr defaultRowHeight="14.5" x14ac:dyDescent="0.35"/>
  <cols>
    <col min="1" max="1" width="13.08984375" customWidth="1"/>
    <col min="2" max="2" width="82" customWidth="1"/>
    <col min="4" max="4" width="13.36328125" customWidth="1"/>
    <col min="7" max="7" width="11.54296875" customWidth="1"/>
    <col min="8" max="8" width="15.90625" bestFit="1" customWidth="1"/>
  </cols>
  <sheetData>
    <row r="1" spans="1:7" ht="15" thickBot="1" x14ac:dyDescent="0.4">
      <c r="A1" s="14" t="s">
        <v>0</v>
      </c>
      <c r="B1" s="15" t="s">
        <v>9</v>
      </c>
      <c r="C1" s="15" t="s">
        <v>1</v>
      </c>
      <c r="D1" s="15" t="s">
        <v>10</v>
      </c>
      <c r="E1" s="15" t="s">
        <v>2</v>
      </c>
      <c r="F1" s="15" t="s">
        <v>3</v>
      </c>
      <c r="G1" s="16" t="s">
        <v>11</v>
      </c>
    </row>
    <row r="2" spans="1:7" ht="15" thickBot="1" x14ac:dyDescent="0.4">
      <c r="A2" s="17" t="s">
        <v>71</v>
      </c>
      <c r="B2" s="18" t="s">
        <v>78</v>
      </c>
      <c r="C2" s="19"/>
      <c r="D2" s="20">
        <v>45923</v>
      </c>
      <c r="E2" s="17"/>
      <c r="F2" s="17"/>
      <c r="G2" s="17"/>
    </row>
    <row r="3" spans="1:7" ht="15" thickBot="1" x14ac:dyDescent="0.4">
      <c r="A3" s="17" t="s">
        <v>71</v>
      </c>
      <c r="B3" s="18" t="s">
        <v>79</v>
      </c>
      <c r="C3" s="19"/>
      <c r="D3" s="20">
        <v>45923</v>
      </c>
      <c r="E3" s="17"/>
      <c r="F3" s="17"/>
      <c r="G3" s="17"/>
    </row>
    <row r="4" spans="1:7" ht="15" thickBot="1" x14ac:dyDescent="0.4">
      <c r="A4" s="17" t="s">
        <v>71</v>
      </c>
      <c r="B4" s="18" t="s">
        <v>77</v>
      </c>
      <c r="C4" s="19"/>
      <c r="D4" s="20">
        <v>45923</v>
      </c>
      <c r="E4" s="17"/>
      <c r="F4" s="17"/>
      <c r="G4" s="17"/>
    </row>
    <row r="5" spans="1:7" ht="15" thickBot="1" x14ac:dyDescent="0.4">
      <c r="A5" s="17" t="s">
        <v>71</v>
      </c>
      <c r="B5" s="18" t="s">
        <v>70</v>
      </c>
      <c r="C5" s="19"/>
      <c r="D5" s="20">
        <v>45923</v>
      </c>
      <c r="E5" s="17"/>
      <c r="F5" s="17"/>
      <c r="G5" s="17"/>
    </row>
    <row r="6" spans="1:7" ht="15" thickBot="1" x14ac:dyDescent="0.4">
      <c r="A6" s="17" t="s">
        <v>71</v>
      </c>
      <c r="B6" s="18" t="s">
        <v>76</v>
      </c>
      <c r="C6" s="19"/>
      <c r="D6" s="20">
        <v>45923</v>
      </c>
      <c r="E6" s="17"/>
      <c r="F6" s="17"/>
      <c r="G6" s="17"/>
    </row>
    <row r="7" spans="1:7" ht="15" thickBot="1" x14ac:dyDescent="0.4">
      <c r="A7" s="17" t="s">
        <v>71</v>
      </c>
      <c r="B7" s="18" t="s">
        <v>82</v>
      </c>
      <c r="C7" s="19"/>
      <c r="D7" s="20">
        <v>45923</v>
      </c>
      <c r="E7" s="17"/>
      <c r="F7" s="17"/>
      <c r="G7" s="17"/>
    </row>
    <row r="8" spans="1:7" ht="15" thickBot="1" x14ac:dyDescent="0.4">
      <c r="A8" s="17" t="s">
        <v>67</v>
      </c>
      <c r="B8" s="18" t="s">
        <v>66</v>
      </c>
      <c r="C8" s="19"/>
      <c r="D8" s="20">
        <v>45923</v>
      </c>
      <c r="E8" s="17"/>
      <c r="F8" s="17"/>
      <c r="G8" s="17"/>
    </row>
    <row r="9" spans="1:7" ht="15" thickBot="1" x14ac:dyDescent="0.4">
      <c r="A9" s="17" t="s">
        <v>81</v>
      </c>
      <c r="B9" s="18" t="s">
        <v>80</v>
      </c>
      <c r="C9" s="19"/>
      <c r="D9" s="20">
        <v>45923</v>
      </c>
      <c r="E9" s="17"/>
      <c r="F9" s="17"/>
      <c r="G9" s="17"/>
    </row>
    <row r="10" spans="1:7" ht="15" thickBot="1" x14ac:dyDescent="0.4">
      <c r="A10" s="17" t="s">
        <v>68</v>
      </c>
      <c r="B10" s="18" t="s">
        <v>69</v>
      </c>
      <c r="C10" s="19"/>
      <c r="D10" s="20">
        <v>45924</v>
      </c>
      <c r="E10" s="17"/>
      <c r="F10" s="17"/>
      <c r="G10" s="17"/>
    </row>
    <row r="11" spans="1:7" ht="15" thickBot="1" x14ac:dyDescent="0.4">
      <c r="A11" s="17" t="s">
        <v>89</v>
      </c>
      <c r="B11" s="18" t="s">
        <v>88</v>
      </c>
      <c r="C11" s="19"/>
      <c r="D11" s="20">
        <v>45924</v>
      </c>
      <c r="E11" s="17"/>
      <c r="F11" s="17"/>
      <c r="G11" s="17"/>
    </row>
    <row r="12" spans="1:7" ht="15" thickBot="1" x14ac:dyDescent="0.4">
      <c r="A12" s="17" t="s">
        <v>89</v>
      </c>
      <c r="B12" s="18" t="s">
        <v>90</v>
      </c>
      <c r="C12" s="19"/>
      <c r="D12" s="20">
        <v>45924</v>
      </c>
      <c r="E12" s="17"/>
      <c r="F12" s="17"/>
      <c r="G12" s="17"/>
    </row>
    <row r="13" spans="1:7" ht="15" thickBot="1" x14ac:dyDescent="0.4">
      <c r="A13" s="17" t="s">
        <v>84</v>
      </c>
      <c r="B13" s="18" t="s">
        <v>83</v>
      </c>
      <c r="C13" s="17"/>
      <c r="D13" s="17"/>
      <c r="E13" s="17"/>
      <c r="F13" s="17"/>
      <c r="G13" s="17"/>
    </row>
    <row r="14" spans="1:7" ht="15" thickBot="1" x14ac:dyDescent="0.4">
      <c r="A14" s="17" t="s">
        <v>84</v>
      </c>
      <c r="B14" s="18" t="s">
        <v>85</v>
      </c>
      <c r="C14" s="17"/>
      <c r="D14" s="17"/>
      <c r="E14" s="17"/>
      <c r="F14" s="17"/>
      <c r="G14" s="17"/>
    </row>
    <row r="15" spans="1:7" ht="15" thickBot="1" x14ac:dyDescent="0.4">
      <c r="A15" s="17" t="s">
        <v>93</v>
      </c>
      <c r="B15" s="18" t="s">
        <v>94</v>
      </c>
      <c r="C15" s="17"/>
      <c r="D15" s="17"/>
      <c r="E15" s="17"/>
      <c r="F15" s="17"/>
      <c r="G15" s="17"/>
    </row>
    <row r="16" spans="1:7" ht="15" thickBot="1" x14ac:dyDescent="0.4">
      <c r="A16" s="17" t="s">
        <v>93</v>
      </c>
      <c r="B16" s="21" t="s">
        <v>95</v>
      </c>
      <c r="C16" s="17"/>
      <c r="D16" s="17"/>
      <c r="E16" s="17"/>
      <c r="F16" s="17"/>
      <c r="G16" s="17"/>
    </row>
    <row r="17" spans="1:7" ht="15" thickBot="1" x14ac:dyDescent="0.4">
      <c r="A17" s="17" t="s">
        <v>72</v>
      </c>
      <c r="B17" s="18" t="s">
        <v>73</v>
      </c>
      <c r="C17" s="17"/>
      <c r="D17" s="17"/>
      <c r="E17" s="17"/>
      <c r="F17" s="17"/>
      <c r="G17" s="17"/>
    </row>
    <row r="18" spans="1:7" ht="15" thickBot="1" x14ac:dyDescent="0.4">
      <c r="A18" s="17" t="s">
        <v>74</v>
      </c>
      <c r="B18" s="18" t="s">
        <v>75</v>
      </c>
      <c r="C18" s="17"/>
      <c r="D18" s="17"/>
      <c r="E18" s="17"/>
      <c r="F18" s="17"/>
      <c r="G18" s="17"/>
    </row>
    <row r="19" spans="1:7" ht="15" thickBot="1" x14ac:dyDescent="0.4">
      <c r="A19" s="17"/>
      <c r="B19" s="17"/>
      <c r="C19" s="17"/>
      <c r="D19" s="17"/>
      <c r="E19" s="17"/>
      <c r="F19" s="17"/>
      <c r="G19" s="17"/>
    </row>
    <row r="20" spans="1:7" ht="15" thickBot="1" x14ac:dyDescent="0.4">
      <c r="A20" s="17"/>
      <c r="B20" s="17"/>
      <c r="C20" s="17"/>
      <c r="D20" s="17"/>
      <c r="E20" s="17"/>
      <c r="F20" s="17"/>
      <c r="G20" s="17"/>
    </row>
    <row r="21" spans="1:7" ht="15" thickBot="1" x14ac:dyDescent="0.4">
      <c r="A21" s="17"/>
      <c r="B21" s="17"/>
      <c r="C21" s="17"/>
      <c r="D21" s="17"/>
      <c r="E21" s="17"/>
      <c r="F21" s="17"/>
      <c r="G21" s="17"/>
    </row>
    <row r="22" spans="1:7" ht="15" thickBot="1" x14ac:dyDescent="0.4">
      <c r="A22" s="17"/>
      <c r="B22" s="17"/>
      <c r="C22" s="17"/>
      <c r="D22" s="17"/>
      <c r="E22" s="17"/>
      <c r="F22" s="17"/>
      <c r="G22" s="17"/>
    </row>
    <row r="23" spans="1:7" ht="15" thickBot="1" x14ac:dyDescent="0.4">
      <c r="A23" s="17"/>
      <c r="B23" s="17"/>
      <c r="C23" s="17"/>
      <c r="D23" s="17"/>
      <c r="E23" s="17"/>
      <c r="F23" s="17"/>
      <c r="G23" s="17"/>
    </row>
    <row r="24" spans="1:7" ht="15" thickBot="1" x14ac:dyDescent="0.4">
      <c r="A24" s="17"/>
      <c r="B24" s="17"/>
      <c r="C24" s="17"/>
      <c r="D24" s="17"/>
      <c r="E24" s="17"/>
      <c r="F24" s="17"/>
      <c r="G24" s="17"/>
    </row>
    <row r="25" spans="1:7" ht="15" thickBot="1" x14ac:dyDescent="0.4">
      <c r="A25" s="17"/>
      <c r="B25" s="17"/>
      <c r="C25" s="17"/>
      <c r="D25" s="17"/>
      <c r="E25" s="17"/>
      <c r="F25" s="17"/>
      <c r="G25" s="17"/>
    </row>
    <row r="26" spans="1:7" ht="15" thickBot="1" x14ac:dyDescent="0.4">
      <c r="A26" s="17"/>
      <c r="B26" s="17"/>
      <c r="C26" s="17"/>
      <c r="D26" s="17"/>
      <c r="E26" s="17"/>
      <c r="F26" s="17"/>
      <c r="G26" s="17"/>
    </row>
    <row r="27" spans="1:7" ht="15" thickBot="1" x14ac:dyDescent="0.4">
      <c r="A27" s="17"/>
      <c r="B27" s="17"/>
      <c r="C27" s="17"/>
      <c r="D27" s="17"/>
      <c r="E27" s="17"/>
      <c r="F27" s="17"/>
      <c r="G27" s="17"/>
    </row>
    <row r="28" spans="1:7" ht="15" thickBot="1" x14ac:dyDescent="0.4">
      <c r="A28" s="17"/>
      <c r="B28" s="17"/>
      <c r="C28" s="17"/>
      <c r="D28" s="17"/>
      <c r="E28" s="17"/>
      <c r="F28" s="17"/>
      <c r="G28" s="17"/>
    </row>
    <row r="29" spans="1:7" ht="15" thickBot="1" x14ac:dyDescent="0.4">
      <c r="A29" s="17"/>
      <c r="B29" s="17"/>
      <c r="C29" s="17"/>
      <c r="D29" s="17"/>
      <c r="E29" s="17"/>
      <c r="F29" s="17"/>
      <c r="G29" s="17"/>
    </row>
    <row r="30" spans="1:7" ht="15" thickBot="1" x14ac:dyDescent="0.4">
      <c r="A30" s="17"/>
      <c r="B30" s="17"/>
      <c r="C30" s="17"/>
      <c r="D30" s="17"/>
      <c r="E30" s="17"/>
      <c r="F30" s="17"/>
      <c r="G30" s="17"/>
    </row>
    <row r="31" spans="1:7" ht="15" thickBot="1" x14ac:dyDescent="0.4">
      <c r="A31" s="17"/>
      <c r="B31" s="17"/>
      <c r="C31" s="17"/>
      <c r="D31" s="17"/>
      <c r="E31" s="17"/>
      <c r="F31" s="17"/>
      <c r="G31" s="17"/>
    </row>
    <row r="32" spans="1:7" ht="15" thickBot="1" x14ac:dyDescent="0.4">
      <c r="A32" s="17"/>
      <c r="B32" s="17"/>
      <c r="C32" s="17"/>
      <c r="D32" s="17"/>
      <c r="E32" s="17"/>
      <c r="F32" s="17"/>
      <c r="G32" s="17"/>
    </row>
    <row r="33" spans="1:7" ht="15" thickBot="1" x14ac:dyDescent="0.4">
      <c r="A33" s="17"/>
      <c r="B33" s="17"/>
      <c r="C33" s="17"/>
      <c r="D33" s="17"/>
      <c r="E33" s="17"/>
      <c r="F33" s="17"/>
      <c r="G33" s="17"/>
    </row>
    <row r="34" spans="1:7" ht="15" thickBot="1" x14ac:dyDescent="0.4">
      <c r="A34" s="17"/>
      <c r="B34" s="17"/>
      <c r="C34" s="17"/>
      <c r="D34" s="17"/>
      <c r="E34" s="17"/>
      <c r="F34" s="17"/>
      <c r="G34" s="17"/>
    </row>
    <row r="35" spans="1:7" ht="15" thickBot="1" x14ac:dyDescent="0.4">
      <c r="A35" s="17"/>
      <c r="B35" s="17"/>
      <c r="C35" s="17"/>
      <c r="D35" s="17"/>
      <c r="E35" s="17"/>
      <c r="F35" s="17"/>
      <c r="G35" s="17"/>
    </row>
    <row r="36" spans="1:7" ht="15" thickBot="1" x14ac:dyDescent="0.4">
      <c r="A36" s="17"/>
      <c r="B36" s="17"/>
      <c r="C36" s="17"/>
      <c r="D36" s="17"/>
      <c r="E36" s="17"/>
      <c r="F36" s="17"/>
      <c r="G36" s="17"/>
    </row>
    <row r="37" spans="1:7" ht="15" thickBot="1" x14ac:dyDescent="0.4">
      <c r="A37" s="17"/>
      <c r="B37" s="17"/>
      <c r="C37" s="17"/>
      <c r="D37" s="17"/>
      <c r="E37" s="17"/>
      <c r="F37" s="17"/>
      <c r="G37" s="17"/>
    </row>
  </sheetData>
  <hyperlinks>
    <hyperlink ref="B2" r:id="rId1" xr:uid="{65516654-4B3C-471C-A625-3BF235314F9A}"/>
    <hyperlink ref="B3" r:id="rId2" xr:uid="{224D4B3D-E82E-4B15-9423-539BFD8B9515}"/>
    <hyperlink ref="B4" r:id="rId3" xr:uid="{A6DE6E64-E488-465B-A0C5-0C16E1BEC1DF}"/>
    <hyperlink ref="B5" r:id="rId4" xr:uid="{F404176A-E4D7-4A46-89A2-DA32651C939C}"/>
    <hyperlink ref="B6" r:id="rId5" xr:uid="{6EEBC9C6-60D3-4ADD-A3CB-A0615F81D0BC}"/>
    <hyperlink ref="B8" r:id="rId6" xr:uid="{A022AB0D-A7AA-46B2-A73B-39341EBEAD7C}"/>
    <hyperlink ref="B7" r:id="rId7" xr:uid="{5F3E54D5-859C-45C5-A8D9-297779DDA797}"/>
    <hyperlink ref="B13" r:id="rId8" xr:uid="{143F0765-DF28-471B-8D3A-CE610EB17DFD}"/>
    <hyperlink ref="B14" r:id="rId9" xr:uid="{E4DAC39F-8A9E-4E8D-8472-1B1A0AD74C60}"/>
    <hyperlink ref="B17" r:id="rId10" xr:uid="{FD11A5B1-F66E-453C-9FC6-B90A724906CB}"/>
    <hyperlink ref="B18" r:id="rId11" xr:uid="{F393C037-1537-4C87-AD5B-36AE2B3203B8}"/>
    <hyperlink ref="B11" r:id="rId12" xr:uid="{7A08AC69-6B92-4356-90DB-5EAE32F40529}"/>
    <hyperlink ref="B12" r:id="rId13" xr:uid="{EFA622C7-ACD9-4B6E-9975-F370FDAB3F7D}"/>
    <hyperlink ref="B9" r:id="rId14" xr:uid="{D7100AAD-6E23-4005-89A2-72EB7558F570}"/>
    <hyperlink ref="B10" r:id="rId15" xr:uid="{149ECCB6-01DA-465B-B56E-883D29936924}"/>
    <hyperlink ref="B15" r:id="rId16" xr:uid="{542715D7-C1DB-43AB-9B51-7E6626E827DD}"/>
    <hyperlink ref="B16" r:id="rId17" xr:uid="{201086E8-D8FA-493E-9E2F-78174CA96BE2}"/>
  </hyperlinks>
  <pageMargins left="0.7" right="0.7" top="0.75" bottom="0.75" header="0.3" footer="0.3"/>
  <pageSetup orientation="portrait" horizontalDpi="1200" verticalDpi="12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Fall-2025</vt:lpstr>
      <vt:lpstr>Spring-2026</vt:lpstr>
      <vt:lpstr>Summer-2026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Scott</dc:creator>
  <cp:lastModifiedBy>Nguyen, Scott</cp:lastModifiedBy>
  <dcterms:created xsi:type="dcterms:W3CDTF">2025-07-12T21:49:07Z</dcterms:created>
  <dcterms:modified xsi:type="dcterms:W3CDTF">2025-09-25T22:02:15Z</dcterms:modified>
</cp:coreProperties>
</file>