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OneDrive\Desktop\2022 Election Model\Data\Historical Leans\Downloaded Files\"/>
    </mc:Choice>
  </mc:AlternateContent>
  <xr:revisionPtr revIDLastSave="0" documentId="13_ncr:1_{26507D35-F68A-485D-85E2-FE6B5E1EDF27}" xr6:coauthVersionLast="47" xr6:coauthVersionMax="47" xr10:uidLastSave="{00000000-0000-0000-0000-000000000000}"/>
  <bookViews>
    <workbookView xWindow="-110" yWindow="-110" windowWidth="22780" windowHeight="14540" activeTab="1" xr2:uid="{E8FF9A2B-1966-49E3-AFFF-82811FF61A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2" l="1"/>
  <c r="E4" i="2" s="1"/>
  <c r="D4" i="2"/>
  <c r="F4" i="2"/>
  <c r="G4" i="2" s="1"/>
  <c r="H4" i="2"/>
  <c r="I4" i="2"/>
  <c r="K4" i="2" s="1"/>
  <c r="L4" i="2" s="1"/>
  <c r="J4" i="2"/>
  <c r="M4" i="2"/>
  <c r="O4" i="2" s="1"/>
  <c r="N4" i="2"/>
  <c r="P4" i="2" s="1"/>
  <c r="C5" i="2"/>
  <c r="E5" i="2" s="1"/>
  <c r="D5" i="2"/>
  <c r="F5" i="2" s="1"/>
  <c r="G5" i="2" s="1"/>
  <c r="H5" i="2"/>
  <c r="I5" i="2"/>
  <c r="J5" i="2" s="1"/>
  <c r="K5" i="2"/>
  <c r="L5" i="2" s="1"/>
  <c r="M5" i="2"/>
  <c r="N5" i="2"/>
  <c r="O5" i="2"/>
  <c r="P5" i="2"/>
  <c r="Q5" i="2"/>
  <c r="C6" i="2"/>
  <c r="D6" i="2"/>
  <c r="F6" i="2" s="1"/>
  <c r="H6" i="2"/>
  <c r="J6" i="2" s="1"/>
  <c r="I6" i="2"/>
  <c r="M6" i="2"/>
  <c r="O6" i="2" s="1"/>
  <c r="N6" i="2"/>
  <c r="P6" i="2"/>
  <c r="C7" i="2"/>
  <c r="D7" i="2"/>
  <c r="F7" i="2" s="1"/>
  <c r="G7" i="2" s="1"/>
  <c r="E7" i="2"/>
  <c r="H7" i="2"/>
  <c r="I7" i="2"/>
  <c r="J7" i="2" s="1"/>
  <c r="M7" i="2"/>
  <c r="O7" i="2" s="1"/>
  <c r="N7" i="2"/>
  <c r="C8" i="2"/>
  <c r="D8" i="2"/>
  <c r="E8" i="2" s="1"/>
  <c r="F8" i="2"/>
  <c r="G8" i="2" s="1"/>
  <c r="H8" i="2"/>
  <c r="I8" i="2"/>
  <c r="J8" i="2"/>
  <c r="K8" i="2"/>
  <c r="L8" i="2"/>
  <c r="M8" i="2"/>
  <c r="N8" i="2"/>
  <c r="P8" i="2" s="1"/>
  <c r="C9" i="2"/>
  <c r="F9" i="2" s="1"/>
  <c r="D9" i="2"/>
  <c r="E9" i="2"/>
  <c r="G9" i="2"/>
  <c r="H9" i="2"/>
  <c r="J9" i="2" s="1"/>
  <c r="I9" i="2"/>
  <c r="K9" i="2"/>
  <c r="M9" i="2"/>
  <c r="N9" i="2"/>
  <c r="P9" i="2" s="1"/>
  <c r="Q9" i="2" s="1"/>
  <c r="O9" i="2"/>
  <c r="C10" i="2"/>
  <c r="D10" i="2"/>
  <c r="E10" i="2" s="1"/>
  <c r="F10" i="2"/>
  <c r="H10" i="2"/>
  <c r="J10" i="2" s="1"/>
  <c r="I10" i="2"/>
  <c r="K10" i="2" s="1"/>
  <c r="L10" i="2" s="1"/>
  <c r="M10" i="2"/>
  <c r="N10" i="2"/>
  <c r="O10" i="2" s="1"/>
  <c r="P10" i="2"/>
  <c r="C11" i="2"/>
  <c r="D11" i="2"/>
  <c r="E11" i="2"/>
  <c r="F11" i="2"/>
  <c r="G11" i="2"/>
  <c r="H11" i="2"/>
  <c r="I11" i="2"/>
  <c r="K11" i="2" s="1"/>
  <c r="M11" i="2"/>
  <c r="P11" i="2" s="1"/>
  <c r="N11" i="2"/>
  <c r="O11" i="2"/>
  <c r="Q11" i="2"/>
  <c r="C12" i="2"/>
  <c r="E12" i="2" s="1"/>
  <c r="D12" i="2"/>
  <c r="F12" i="2"/>
  <c r="G12" i="2" s="1"/>
  <c r="H12" i="2"/>
  <c r="I12" i="2"/>
  <c r="K12" i="2" s="1"/>
  <c r="L12" i="2" s="1"/>
  <c r="J12" i="2"/>
  <c r="M12" i="2"/>
  <c r="N12" i="2"/>
  <c r="O12" i="2" s="1"/>
  <c r="P12" i="2"/>
  <c r="C13" i="2"/>
  <c r="E13" i="2" s="1"/>
  <c r="D13" i="2"/>
  <c r="F13" i="2" s="1"/>
  <c r="G13" i="2" s="1"/>
  <c r="H13" i="2"/>
  <c r="I13" i="2"/>
  <c r="J13" i="2" s="1"/>
  <c r="K13" i="2"/>
  <c r="M13" i="2"/>
  <c r="N13" i="2"/>
  <c r="O13" i="2"/>
  <c r="P13" i="2"/>
  <c r="Q13" i="2"/>
  <c r="C14" i="2"/>
  <c r="E14" i="2" s="1"/>
  <c r="D14" i="2"/>
  <c r="F14" i="2" s="1"/>
  <c r="H14" i="2"/>
  <c r="K14" i="2" s="1"/>
  <c r="L14" i="2" s="1"/>
  <c r="I14" i="2"/>
  <c r="J14" i="2"/>
  <c r="M14" i="2"/>
  <c r="O14" i="2" s="1"/>
  <c r="N14" i="2"/>
  <c r="P14" i="2"/>
  <c r="Q14" i="2" s="1"/>
  <c r="C15" i="2"/>
  <c r="D15" i="2"/>
  <c r="F15" i="2" s="1"/>
  <c r="E15" i="2"/>
  <c r="H15" i="2"/>
  <c r="I15" i="2"/>
  <c r="J15" i="2" s="1"/>
  <c r="K15" i="2"/>
  <c r="L15" i="2" s="1"/>
  <c r="M15" i="2"/>
  <c r="O15" i="2" s="1"/>
  <c r="N15" i="2"/>
  <c r="P15" i="2" s="1"/>
  <c r="Q15" i="2" s="1"/>
  <c r="C16" i="2"/>
  <c r="D16" i="2"/>
  <c r="E16" i="2" s="1"/>
  <c r="F16" i="2"/>
  <c r="G16" i="2" s="1"/>
  <c r="H16" i="2"/>
  <c r="I16" i="2"/>
  <c r="J16" i="2"/>
  <c r="K16" i="2"/>
  <c r="L16" i="2"/>
  <c r="M16" i="2"/>
  <c r="O16" i="2" s="1"/>
  <c r="N16" i="2"/>
  <c r="P16" i="2" s="1"/>
  <c r="C17" i="2"/>
  <c r="F17" i="2" s="1"/>
  <c r="G17" i="2" s="1"/>
  <c r="D17" i="2"/>
  <c r="E17" i="2"/>
  <c r="H17" i="2"/>
  <c r="J17" i="2" s="1"/>
  <c r="I17" i="2"/>
  <c r="K17" i="2"/>
  <c r="L17" i="2" s="1"/>
  <c r="M17" i="2"/>
  <c r="N17" i="2"/>
  <c r="P17" i="2" s="1"/>
  <c r="Q17" i="2" s="1"/>
  <c r="O17" i="2"/>
  <c r="C18" i="2"/>
  <c r="D18" i="2"/>
  <c r="E18" i="2" s="1"/>
  <c r="F18" i="2"/>
  <c r="G18" i="2" s="1"/>
  <c r="H18" i="2"/>
  <c r="J18" i="2" s="1"/>
  <c r="I18" i="2"/>
  <c r="M18" i="2"/>
  <c r="N18" i="2"/>
  <c r="O18" i="2" s="1"/>
  <c r="P18" i="2"/>
  <c r="C19" i="2"/>
  <c r="D19" i="2"/>
  <c r="E19" i="2"/>
  <c r="F19" i="2"/>
  <c r="G19" i="2"/>
  <c r="H19" i="2"/>
  <c r="I19" i="2"/>
  <c r="K19" i="2" s="1"/>
  <c r="M19" i="2"/>
  <c r="P19" i="2" s="1"/>
  <c r="Q19" i="2" s="1"/>
  <c r="N19" i="2"/>
  <c r="O19" i="2"/>
  <c r="C20" i="2"/>
  <c r="E20" i="2" s="1"/>
  <c r="D20" i="2"/>
  <c r="F20" i="2"/>
  <c r="H20" i="2"/>
  <c r="I20" i="2"/>
  <c r="K20" i="2" s="1"/>
  <c r="L20" i="2" s="1"/>
  <c r="J20" i="2"/>
  <c r="M20" i="2"/>
  <c r="N20" i="2"/>
  <c r="O20" i="2" s="1"/>
  <c r="P20" i="2"/>
  <c r="Q20" i="2" s="1"/>
  <c r="C21" i="2"/>
  <c r="E21" i="2" s="1"/>
  <c r="D21" i="2"/>
  <c r="H21" i="2"/>
  <c r="I21" i="2"/>
  <c r="J21" i="2" s="1"/>
  <c r="K21" i="2"/>
  <c r="M21" i="2"/>
  <c r="N21" i="2"/>
  <c r="O21" i="2"/>
  <c r="P21" i="2"/>
  <c r="Q21" i="2"/>
  <c r="C22" i="2"/>
  <c r="E22" i="2" s="1"/>
  <c r="D22" i="2"/>
  <c r="F22" i="2" s="1"/>
  <c r="H22" i="2"/>
  <c r="K22" i="2" s="1"/>
  <c r="I22" i="2"/>
  <c r="J22" i="2"/>
  <c r="L22" i="2"/>
  <c r="M22" i="2"/>
  <c r="O22" i="2" s="1"/>
  <c r="N22" i="2"/>
  <c r="P22" i="2"/>
  <c r="Q22" i="2" s="1"/>
  <c r="C23" i="2"/>
  <c r="D23" i="2"/>
  <c r="F23" i="2" s="1"/>
  <c r="E23" i="2"/>
  <c r="H23" i="2"/>
  <c r="I23" i="2"/>
  <c r="J23" i="2" s="1"/>
  <c r="K23" i="2"/>
  <c r="M23" i="2"/>
  <c r="O23" i="2" s="1"/>
  <c r="N23" i="2"/>
  <c r="P23" i="2" s="1"/>
  <c r="Q23" i="2" s="1"/>
  <c r="C24" i="2"/>
  <c r="D24" i="2"/>
  <c r="E24" i="2" s="1"/>
  <c r="F24" i="2"/>
  <c r="G24" i="2" s="1"/>
  <c r="H24" i="2"/>
  <c r="I24" i="2"/>
  <c r="J24" i="2"/>
  <c r="K24" i="2"/>
  <c r="L24" i="2"/>
  <c r="M24" i="2"/>
  <c r="O24" i="2" s="1"/>
  <c r="N24" i="2"/>
  <c r="P24" i="2" s="1"/>
  <c r="C25" i="2"/>
  <c r="F25" i="2" s="1"/>
  <c r="D25" i="2"/>
  <c r="E25" i="2"/>
  <c r="G25" i="2"/>
  <c r="H25" i="2"/>
  <c r="J25" i="2" s="1"/>
  <c r="I25" i="2"/>
  <c r="K25" i="2"/>
  <c r="L25" i="2" s="1"/>
  <c r="M25" i="2"/>
  <c r="N25" i="2"/>
  <c r="P25" i="2" s="1"/>
  <c r="O25" i="2"/>
  <c r="C26" i="2"/>
  <c r="D26" i="2"/>
  <c r="E26" i="2" s="1"/>
  <c r="F26" i="2"/>
  <c r="H26" i="2"/>
  <c r="J26" i="2" s="1"/>
  <c r="I26" i="2"/>
  <c r="M26" i="2"/>
  <c r="N26" i="2"/>
  <c r="O26" i="2" s="1"/>
  <c r="P26" i="2"/>
  <c r="Q26" i="2" s="1"/>
  <c r="C27" i="2"/>
  <c r="D27" i="2"/>
  <c r="E27" i="2"/>
  <c r="F27" i="2"/>
  <c r="G27" i="2"/>
  <c r="H27" i="2"/>
  <c r="I27" i="2"/>
  <c r="K27" i="2" s="1"/>
  <c r="M27" i="2"/>
  <c r="P27" i="2" s="1"/>
  <c r="N27" i="2"/>
  <c r="O27" i="2"/>
  <c r="Q27" i="2"/>
  <c r="C28" i="2"/>
  <c r="E28" i="2" s="1"/>
  <c r="D28" i="2"/>
  <c r="F28" i="2"/>
  <c r="H28" i="2"/>
  <c r="I28" i="2"/>
  <c r="K28" i="2" s="1"/>
  <c r="J28" i="2"/>
  <c r="M28" i="2"/>
  <c r="N28" i="2"/>
  <c r="O28" i="2" s="1"/>
  <c r="P28" i="2"/>
  <c r="Q28" i="2" s="1"/>
  <c r="C29" i="2"/>
  <c r="E29" i="2" s="1"/>
  <c r="D29" i="2"/>
  <c r="H29" i="2"/>
  <c r="I29" i="2"/>
  <c r="J29" i="2" s="1"/>
  <c r="K29" i="2"/>
  <c r="L29" i="2" s="1"/>
  <c r="M29" i="2"/>
  <c r="N29" i="2"/>
  <c r="O29" i="2"/>
  <c r="P29" i="2"/>
  <c r="Q29" i="2"/>
  <c r="C30" i="2"/>
  <c r="D30" i="2"/>
  <c r="F30" i="2" s="1"/>
  <c r="H30" i="2"/>
  <c r="K30" i="2" s="1"/>
  <c r="I30" i="2"/>
  <c r="J30" i="2"/>
  <c r="L30" i="2"/>
  <c r="M30" i="2"/>
  <c r="N30" i="2"/>
  <c r="O30" i="2"/>
  <c r="P30" i="2"/>
  <c r="Q30" i="2" s="1"/>
  <c r="C31" i="2"/>
  <c r="D31" i="2"/>
  <c r="F31" i="2" s="1"/>
  <c r="G31" i="2" s="1"/>
  <c r="E31" i="2"/>
  <c r="H31" i="2"/>
  <c r="I31" i="2"/>
  <c r="J31" i="2" s="1"/>
  <c r="K31" i="2"/>
  <c r="M31" i="2"/>
  <c r="N31" i="2"/>
  <c r="C32" i="2"/>
  <c r="D32" i="2"/>
  <c r="E32" i="2" s="1"/>
  <c r="F32" i="2"/>
  <c r="H32" i="2"/>
  <c r="K32" i="2" s="1"/>
  <c r="L32" i="2" s="1"/>
  <c r="I32" i="2"/>
  <c r="J32" i="2"/>
  <c r="M32" i="2"/>
  <c r="N32" i="2"/>
  <c r="P32" i="2" s="1"/>
  <c r="C33" i="2"/>
  <c r="F33" i="2" s="1"/>
  <c r="D33" i="2"/>
  <c r="E33" i="2"/>
  <c r="G33" i="2"/>
  <c r="H33" i="2"/>
  <c r="I33" i="2"/>
  <c r="J33" i="2" s="1"/>
  <c r="K33" i="2"/>
  <c r="L33" i="2" s="1"/>
  <c r="M33" i="2"/>
  <c r="N33" i="2"/>
  <c r="P33" i="2" s="1"/>
  <c r="Q33" i="2" s="1"/>
  <c r="O33" i="2"/>
  <c r="C34" i="2"/>
  <c r="D34" i="2"/>
  <c r="E34" i="2" s="1"/>
  <c r="F34" i="2"/>
  <c r="H34" i="2"/>
  <c r="I34" i="2"/>
  <c r="M34" i="2"/>
  <c r="N34" i="2"/>
  <c r="O34" i="2" s="1"/>
  <c r="P34" i="2"/>
  <c r="C35" i="2"/>
  <c r="F35" i="2" s="1"/>
  <c r="G35" i="2" s="1"/>
  <c r="D35" i="2"/>
  <c r="E35" i="2"/>
  <c r="H35" i="2"/>
  <c r="I35" i="2"/>
  <c r="K35" i="2" s="1"/>
  <c r="M35" i="2"/>
  <c r="P35" i="2" s="1"/>
  <c r="N35" i="2"/>
  <c r="O35" i="2"/>
  <c r="Q35" i="2"/>
  <c r="C36" i="2"/>
  <c r="D36" i="2"/>
  <c r="E36" i="2" s="1"/>
  <c r="F36" i="2"/>
  <c r="H36" i="2"/>
  <c r="I36" i="2"/>
  <c r="K36" i="2" s="1"/>
  <c r="J36" i="2"/>
  <c r="M36" i="2"/>
  <c r="N36" i="2"/>
  <c r="O36" i="2" s="1"/>
  <c r="P36" i="2"/>
  <c r="Q36" i="2" s="1"/>
  <c r="C37" i="2"/>
  <c r="D37" i="2"/>
  <c r="H37" i="2"/>
  <c r="I37" i="2"/>
  <c r="J37" i="2" s="1"/>
  <c r="K37" i="2"/>
  <c r="L37" i="2" s="1"/>
  <c r="M37" i="2"/>
  <c r="P37" i="2" s="1"/>
  <c r="Q37" i="2" s="1"/>
  <c r="N37" i="2"/>
  <c r="O37" i="2"/>
  <c r="C38" i="2"/>
  <c r="E38" i="2" s="1"/>
  <c r="D38" i="2"/>
  <c r="F38" i="2" s="1"/>
  <c r="H38" i="2"/>
  <c r="K38" i="2" s="1"/>
  <c r="I38" i="2"/>
  <c r="J38" i="2"/>
  <c r="L38" i="2"/>
  <c r="M38" i="2"/>
  <c r="N38" i="2"/>
  <c r="O38" i="2" s="1"/>
  <c r="P38" i="2"/>
  <c r="C39" i="2"/>
  <c r="D39" i="2"/>
  <c r="F39" i="2" s="1"/>
  <c r="E39" i="2"/>
  <c r="H39" i="2"/>
  <c r="I39" i="2"/>
  <c r="J39" i="2" s="1"/>
  <c r="K39" i="2"/>
  <c r="M39" i="2"/>
  <c r="N39" i="2"/>
  <c r="C40" i="2"/>
  <c r="D40" i="2"/>
  <c r="E40" i="2" s="1"/>
  <c r="F40" i="2"/>
  <c r="G40" i="2" s="1"/>
  <c r="H40" i="2"/>
  <c r="K40" i="2" s="1"/>
  <c r="L40" i="2" s="1"/>
  <c r="I40" i="2"/>
  <c r="J40" i="2"/>
  <c r="M40" i="2"/>
  <c r="O40" i="2" s="1"/>
  <c r="N40" i="2"/>
  <c r="P40" i="2" s="1"/>
  <c r="C41" i="2"/>
  <c r="F41" i="2" s="1"/>
  <c r="D41" i="2"/>
  <c r="E41" i="2"/>
  <c r="G41" i="2"/>
  <c r="H41" i="2"/>
  <c r="I41" i="2"/>
  <c r="J41" i="2" s="1"/>
  <c r="K41" i="2"/>
  <c r="L41" i="2" s="1"/>
  <c r="M41" i="2"/>
  <c r="N41" i="2"/>
  <c r="P41" i="2" s="1"/>
  <c r="O41" i="2"/>
  <c r="C42" i="2"/>
  <c r="D42" i="2"/>
  <c r="E42" i="2" s="1"/>
  <c r="F42" i="2"/>
  <c r="H42" i="2"/>
  <c r="I42" i="2"/>
  <c r="M42" i="2"/>
  <c r="N42" i="2"/>
  <c r="O42" i="2" s="1"/>
  <c r="P42" i="2"/>
  <c r="Q42" i="2" s="1"/>
  <c r="C43" i="2"/>
  <c r="F43" i="2" s="1"/>
  <c r="G43" i="2" s="1"/>
  <c r="D43" i="2"/>
  <c r="E43" i="2"/>
  <c r="H43" i="2"/>
  <c r="I43" i="2"/>
  <c r="K43" i="2" s="1"/>
  <c r="M43" i="2"/>
  <c r="P43" i="2" s="1"/>
  <c r="Q43" i="2" s="1"/>
  <c r="N43" i="2"/>
  <c r="O43" i="2"/>
  <c r="C44" i="2"/>
  <c r="D44" i="2"/>
  <c r="E44" i="2" s="1"/>
  <c r="F44" i="2"/>
  <c r="H44" i="2"/>
  <c r="I44" i="2"/>
  <c r="K44" i="2" s="1"/>
  <c r="L44" i="2" s="1"/>
  <c r="J44" i="2"/>
  <c r="M44" i="2"/>
  <c r="N44" i="2"/>
  <c r="O44" i="2" s="1"/>
  <c r="P44" i="2"/>
  <c r="Q44" i="2" s="1"/>
  <c r="C45" i="2"/>
  <c r="D45" i="2"/>
  <c r="H45" i="2"/>
  <c r="I45" i="2"/>
  <c r="J45" i="2" s="1"/>
  <c r="K45" i="2"/>
  <c r="M45" i="2"/>
  <c r="P45" i="2" s="1"/>
  <c r="Q45" i="2" s="1"/>
  <c r="N45" i="2"/>
  <c r="O45" i="2"/>
  <c r="C46" i="2"/>
  <c r="E46" i="2" s="1"/>
  <c r="D46" i="2"/>
  <c r="F46" i="2" s="1"/>
  <c r="H46" i="2"/>
  <c r="K46" i="2" s="1"/>
  <c r="L46" i="2" s="1"/>
  <c r="I46" i="2"/>
  <c r="J46" i="2"/>
  <c r="M46" i="2"/>
  <c r="N46" i="2"/>
  <c r="O46" i="2" s="1"/>
  <c r="P46" i="2"/>
  <c r="C47" i="2"/>
  <c r="D47" i="2"/>
  <c r="F47" i="2" s="1"/>
  <c r="G47" i="2" s="1"/>
  <c r="E47" i="2"/>
  <c r="H47" i="2"/>
  <c r="I47" i="2"/>
  <c r="J47" i="2" s="1"/>
  <c r="K47" i="2"/>
  <c r="M47" i="2"/>
  <c r="N47" i="2"/>
  <c r="C48" i="2"/>
  <c r="D48" i="2"/>
  <c r="E48" i="2" s="1"/>
  <c r="F48" i="2"/>
  <c r="H48" i="2"/>
  <c r="K48" i="2" s="1"/>
  <c r="L48" i="2" s="1"/>
  <c r="I48" i="2"/>
  <c r="J48" i="2"/>
  <c r="M48" i="2"/>
  <c r="O48" i="2" s="1"/>
  <c r="N48" i="2"/>
  <c r="P48" i="2" s="1"/>
  <c r="C49" i="2"/>
  <c r="F49" i="2" s="1"/>
  <c r="G49" i="2" s="1"/>
  <c r="D49" i="2"/>
  <c r="E49" i="2"/>
  <c r="H49" i="2"/>
  <c r="I49" i="2"/>
  <c r="J49" i="2" s="1"/>
  <c r="K49" i="2"/>
  <c r="L49" i="2" s="1"/>
  <c r="M49" i="2"/>
  <c r="N49" i="2"/>
  <c r="P49" i="2" s="1"/>
  <c r="O49" i="2"/>
  <c r="C50" i="2"/>
  <c r="D50" i="2"/>
  <c r="E50" i="2" s="1"/>
  <c r="F50" i="2"/>
  <c r="G50" i="2" s="1"/>
  <c r="H50" i="2"/>
  <c r="I50" i="2"/>
  <c r="M50" i="2"/>
  <c r="N50" i="2"/>
  <c r="O50" i="2" s="1"/>
  <c r="P50" i="2"/>
  <c r="Q50" i="2" s="1"/>
  <c r="C51" i="2"/>
  <c r="F51" i="2" s="1"/>
  <c r="G51" i="2" s="1"/>
  <c r="D51" i="2"/>
  <c r="E51" i="2"/>
  <c r="H51" i="2"/>
  <c r="I51" i="2"/>
  <c r="K51" i="2" s="1"/>
  <c r="M51" i="2"/>
  <c r="P51" i="2" s="1"/>
  <c r="N51" i="2"/>
  <c r="O51" i="2"/>
  <c r="Q51" i="2"/>
  <c r="C52" i="2"/>
  <c r="D52" i="2"/>
  <c r="E52" i="2" s="1"/>
  <c r="F52" i="2"/>
  <c r="G52" i="2" s="1"/>
  <c r="H52" i="2"/>
  <c r="I52" i="2"/>
  <c r="K52" i="2" s="1"/>
  <c r="L52" i="2" s="1"/>
  <c r="J52" i="2"/>
  <c r="M52" i="2"/>
  <c r="N52" i="2"/>
  <c r="O52" i="2" s="1"/>
  <c r="P52" i="2"/>
  <c r="C53" i="2"/>
  <c r="D53" i="2"/>
  <c r="H53" i="2"/>
  <c r="I53" i="2"/>
  <c r="J53" i="2" s="1"/>
  <c r="K53" i="2"/>
  <c r="M53" i="2"/>
  <c r="P53" i="2" s="1"/>
  <c r="Q53" i="2" s="1"/>
  <c r="N53" i="2"/>
  <c r="O53" i="2"/>
  <c r="C54" i="2"/>
  <c r="D54" i="2"/>
  <c r="F54" i="2" s="1"/>
  <c r="H54" i="2"/>
  <c r="K54" i="2" s="1"/>
  <c r="I54" i="2"/>
  <c r="J54" i="2"/>
  <c r="L54" i="2"/>
  <c r="M54" i="2"/>
  <c r="N54" i="2"/>
  <c r="O54" i="2" s="1"/>
  <c r="P54" i="2"/>
  <c r="Q54" i="2" s="1"/>
  <c r="C55" i="2"/>
  <c r="D55" i="2"/>
  <c r="F55" i="2" s="1"/>
  <c r="G55" i="2" s="1"/>
  <c r="E55" i="2"/>
  <c r="H55" i="2"/>
  <c r="I55" i="2"/>
  <c r="J55" i="2" s="1"/>
  <c r="K55" i="2"/>
  <c r="M55" i="2"/>
  <c r="N55" i="2"/>
  <c r="C56" i="2"/>
  <c r="D56" i="2"/>
  <c r="E56" i="2" s="1"/>
  <c r="F56" i="2"/>
  <c r="H56" i="2"/>
  <c r="K56" i="2" s="1"/>
  <c r="L56" i="2" s="1"/>
  <c r="I56" i="2"/>
  <c r="J56" i="2"/>
  <c r="M56" i="2"/>
  <c r="N56" i="2"/>
  <c r="P56" i="2" s="1"/>
  <c r="C57" i="2"/>
  <c r="F57" i="2" s="1"/>
  <c r="D57" i="2"/>
  <c r="E57" i="2"/>
  <c r="G57" i="2"/>
  <c r="H57" i="2"/>
  <c r="I57" i="2"/>
  <c r="J57" i="2" s="1"/>
  <c r="K57" i="2"/>
  <c r="M57" i="2"/>
  <c r="N57" i="2"/>
  <c r="P57" i="2" s="1"/>
  <c r="O57" i="2"/>
  <c r="C58" i="2"/>
  <c r="D58" i="2"/>
  <c r="E58" i="2" s="1"/>
  <c r="F58" i="2"/>
  <c r="G58" i="2" s="1"/>
  <c r="H58" i="2"/>
  <c r="I58" i="2"/>
  <c r="M58" i="2"/>
  <c r="N58" i="2"/>
  <c r="O58" i="2" s="1"/>
  <c r="P58" i="2"/>
  <c r="Q58" i="2" s="1"/>
  <c r="C59" i="2"/>
  <c r="F59" i="2" s="1"/>
  <c r="G59" i="2" s="1"/>
  <c r="D59" i="2"/>
  <c r="E59" i="2"/>
  <c r="H59" i="2"/>
  <c r="J59" i="2" s="1"/>
  <c r="I59" i="2"/>
  <c r="K59" i="2" s="1"/>
  <c r="M59" i="2"/>
  <c r="P59" i="2" s="1"/>
  <c r="N59" i="2"/>
  <c r="O59" i="2"/>
  <c r="Q59" i="2"/>
  <c r="C60" i="2"/>
  <c r="D60" i="2"/>
  <c r="E60" i="2" s="1"/>
  <c r="F60" i="2"/>
  <c r="H60" i="2"/>
  <c r="I60" i="2"/>
  <c r="K60" i="2" s="1"/>
  <c r="L60" i="2" s="1"/>
  <c r="J60" i="2"/>
  <c r="M60" i="2"/>
  <c r="N60" i="2"/>
  <c r="O60" i="2" s="1"/>
  <c r="P60" i="2"/>
  <c r="C61" i="2"/>
  <c r="D61" i="2"/>
  <c r="H61" i="2"/>
  <c r="I61" i="2"/>
  <c r="J61" i="2" s="1"/>
  <c r="M61" i="2"/>
  <c r="P61" i="2" s="1"/>
  <c r="N61" i="2"/>
  <c r="O61" i="2"/>
  <c r="Q61" i="2"/>
  <c r="C62" i="2"/>
  <c r="E62" i="2" s="1"/>
  <c r="D62" i="2"/>
  <c r="F62" i="2" s="1"/>
  <c r="H62" i="2"/>
  <c r="K62" i="2" s="1"/>
  <c r="I62" i="2"/>
  <c r="J62" i="2"/>
  <c r="L62" i="2" s="1"/>
  <c r="M62" i="2"/>
  <c r="N62" i="2"/>
  <c r="O62" i="2" s="1"/>
  <c r="P62" i="2"/>
  <c r="C63" i="2"/>
  <c r="E63" i="2" s="1"/>
  <c r="D63" i="2"/>
  <c r="F63" i="2" s="1"/>
  <c r="H63" i="2"/>
  <c r="I63" i="2"/>
  <c r="J63" i="2" s="1"/>
  <c r="K63" i="2"/>
  <c r="M63" i="2"/>
  <c r="N63" i="2"/>
  <c r="C64" i="2"/>
  <c r="D64" i="2"/>
  <c r="E64" i="2" s="1"/>
  <c r="H64" i="2"/>
  <c r="K64" i="2" s="1"/>
  <c r="I64" i="2"/>
  <c r="J64" i="2"/>
  <c r="L64" i="2"/>
  <c r="M64" i="2"/>
  <c r="O64" i="2" s="1"/>
  <c r="N64" i="2"/>
  <c r="P64" i="2" s="1"/>
  <c r="C65" i="2"/>
  <c r="F65" i="2" s="1"/>
  <c r="D65" i="2"/>
  <c r="E65" i="2"/>
  <c r="G65" i="2" s="1"/>
  <c r="H65" i="2"/>
  <c r="I65" i="2"/>
  <c r="J65" i="2" s="1"/>
  <c r="K65" i="2"/>
  <c r="M65" i="2"/>
  <c r="O65" i="2" s="1"/>
  <c r="N65" i="2"/>
  <c r="C66" i="2"/>
  <c r="D66" i="2"/>
  <c r="E66" i="2" s="1"/>
  <c r="F66" i="2"/>
  <c r="H66" i="2"/>
  <c r="I66" i="2"/>
  <c r="M66" i="2"/>
  <c r="N66" i="2"/>
  <c r="O66" i="2" s="1"/>
  <c r="C67" i="2"/>
  <c r="F67" i="2" s="1"/>
  <c r="D67" i="2"/>
  <c r="E67" i="2"/>
  <c r="G67" i="2"/>
  <c r="H67" i="2"/>
  <c r="J67" i="2" s="1"/>
  <c r="I67" i="2"/>
  <c r="K67" i="2" s="1"/>
  <c r="M67" i="2"/>
  <c r="P67" i="2" s="1"/>
  <c r="N67" i="2"/>
  <c r="O67" i="2"/>
  <c r="Q67" i="2" s="1"/>
  <c r="C68" i="2"/>
  <c r="D68" i="2"/>
  <c r="E68" i="2" s="1"/>
  <c r="F68" i="2"/>
  <c r="H68" i="2"/>
  <c r="J68" i="2" s="1"/>
  <c r="I68" i="2"/>
  <c r="M68" i="2"/>
  <c r="N68" i="2"/>
  <c r="O68" i="2" s="1"/>
  <c r="P68" i="2"/>
  <c r="Q68" i="2" s="1"/>
  <c r="C69" i="2"/>
  <c r="E69" i="2" s="1"/>
  <c r="D69" i="2"/>
  <c r="H69" i="2"/>
  <c r="I69" i="2"/>
  <c r="J69" i="2" s="1"/>
  <c r="M69" i="2"/>
  <c r="N69" i="2"/>
  <c r="C70" i="2"/>
  <c r="D70" i="2"/>
  <c r="F70" i="2" s="1"/>
  <c r="H70" i="2"/>
  <c r="K70" i="2" s="1"/>
  <c r="L70" i="2" s="1"/>
  <c r="I70" i="2"/>
  <c r="J70" i="2"/>
  <c r="M70" i="2"/>
  <c r="O70" i="2" s="1"/>
  <c r="N70" i="2"/>
  <c r="P70" i="2"/>
  <c r="Q70" i="2" s="1"/>
  <c r="C71" i="2"/>
  <c r="D71" i="2"/>
  <c r="E71" i="2"/>
  <c r="H71" i="2"/>
  <c r="I71" i="2"/>
  <c r="J71" i="2" s="1"/>
  <c r="M71" i="2"/>
  <c r="N71" i="2"/>
  <c r="O71" i="2"/>
  <c r="C72" i="2"/>
  <c r="D72" i="2"/>
  <c r="E72" i="2" s="1"/>
  <c r="F72" i="2"/>
  <c r="H72" i="2"/>
  <c r="K72" i="2" s="1"/>
  <c r="L72" i="2" s="1"/>
  <c r="I72" i="2"/>
  <c r="J72" i="2"/>
  <c r="M72" i="2"/>
  <c r="N72" i="2"/>
  <c r="P72" i="2" s="1"/>
  <c r="C73" i="2"/>
  <c r="E73" i="2" s="1"/>
  <c r="D73" i="2"/>
  <c r="F73" i="2"/>
  <c r="G73" i="2" s="1"/>
  <c r="H73" i="2"/>
  <c r="I73" i="2"/>
  <c r="K73" i="2" s="1"/>
  <c r="M73" i="2"/>
  <c r="O73" i="2" s="1"/>
  <c r="N73" i="2"/>
  <c r="P73" i="2" s="1"/>
  <c r="Q73" i="2"/>
  <c r="C74" i="2"/>
  <c r="D74" i="2"/>
  <c r="E74" i="2" s="1"/>
  <c r="F74" i="2"/>
  <c r="G74" i="2" s="1"/>
  <c r="H74" i="2"/>
  <c r="J74" i="2" s="1"/>
  <c r="I74" i="2"/>
  <c r="M74" i="2"/>
  <c r="N74" i="2"/>
  <c r="O74" i="2" s="1"/>
  <c r="C75" i="2"/>
  <c r="E75" i="2" s="1"/>
  <c r="D75" i="2"/>
  <c r="F75" i="2"/>
  <c r="G75" i="2" s="1"/>
  <c r="H75" i="2"/>
  <c r="J75" i="2" s="1"/>
  <c r="I75" i="2"/>
  <c r="K75" i="2" s="1"/>
  <c r="L75" i="2" s="1"/>
  <c r="M75" i="2"/>
  <c r="O75" i="2" s="1"/>
  <c r="N75" i="2"/>
  <c r="P75" i="2"/>
  <c r="Q75" i="2" s="1"/>
  <c r="C76" i="2"/>
  <c r="D76" i="2"/>
  <c r="F76" i="2" s="1"/>
  <c r="H76" i="2"/>
  <c r="K76" i="2" s="1"/>
  <c r="L76" i="2" s="1"/>
  <c r="I76" i="2"/>
  <c r="J76" i="2"/>
  <c r="M76" i="2"/>
  <c r="N76" i="2"/>
  <c r="O76" i="2"/>
  <c r="P76" i="2"/>
  <c r="Q76" i="2" s="1"/>
  <c r="C77" i="2"/>
  <c r="E77" i="2" s="1"/>
  <c r="D77" i="2"/>
  <c r="H77" i="2"/>
  <c r="I77" i="2"/>
  <c r="J77" i="2" s="1"/>
  <c r="M77" i="2"/>
  <c r="O77" i="2" s="1"/>
  <c r="N77" i="2"/>
  <c r="C78" i="2"/>
  <c r="F78" i="2" s="1"/>
  <c r="D78" i="2"/>
  <c r="E78" i="2"/>
  <c r="H78" i="2"/>
  <c r="J78" i="2" s="1"/>
  <c r="I78" i="2"/>
  <c r="K78" i="2"/>
  <c r="L78" i="2" s="1"/>
  <c r="M78" i="2"/>
  <c r="N78" i="2"/>
  <c r="P78" i="2" s="1"/>
  <c r="C79" i="2"/>
  <c r="D79" i="2"/>
  <c r="E79" i="2"/>
  <c r="F79" i="2"/>
  <c r="G79" i="2" s="1"/>
  <c r="H79" i="2"/>
  <c r="I79" i="2"/>
  <c r="J79" i="2" s="1"/>
  <c r="M79" i="2"/>
  <c r="O79" i="2" s="1"/>
  <c r="N79" i="2"/>
  <c r="C80" i="2"/>
  <c r="E80" i="2" s="1"/>
  <c r="D80" i="2"/>
  <c r="F80" i="2" s="1"/>
  <c r="G80" i="2" s="1"/>
  <c r="H80" i="2"/>
  <c r="K80" i="2" s="1"/>
  <c r="I80" i="2"/>
  <c r="J80" i="2"/>
  <c r="M80" i="2"/>
  <c r="N80" i="2"/>
  <c r="O80" i="2"/>
  <c r="P80" i="2"/>
  <c r="Q80" i="2" s="1"/>
  <c r="C81" i="2"/>
  <c r="E81" i="2" s="1"/>
  <c r="D81" i="2"/>
  <c r="H81" i="2"/>
  <c r="J81" i="2" s="1"/>
  <c r="I81" i="2"/>
  <c r="K81" i="2"/>
  <c r="L81" i="2" s="1"/>
  <c r="M81" i="2"/>
  <c r="O81" i="2" s="1"/>
  <c r="Q81" i="2" s="1"/>
  <c r="N81" i="2"/>
  <c r="P81" i="2"/>
  <c r="C82" i="2"/>
  <c r="D82" i="2"/>
  <c r="H82" i="2"/>
  <c r="I82" i="2"/>
  <c r="J82" i="2" s="1"/>
  <c r="M82" i="2"/>
  <c r="O82" i="2" s="1"/>
  <c r="N82" i="2"/>
  <c r="P82" i="2" s="1"/>
  <c r="C83" i="2"/>
  <c r="F83" i="2" s="1"/>
  <c r="G83" i="2" s="1"/>
  <c r="D83" i="2"/>
  <c r="E83" i="2"/>
  <c r="H83" i="2"/>
  <c r="I83" i="2"/>
  <c r="J83" i="2"/>
  <c r="K83" i="2"/>
  <c r="L83" i="2" s="1"/>
  <c r="M83" i="2"/>
  <c r="O83" i="2" s="1"/>
  <c r="N83" i="2"/>
  <c r="P83" i="2" s="1"/>
  <c r="Q83" i="2" s="1"/>
  <c r="C84" i="2"/>
  <c r="E84" i="2" s="1"/>
  <c r="D84" i="2"/>
  <c r="F84" i="2"/>
  <c r="H84" i="2"/>
  <c r="J84" i="2" s="1"/>
  <c r="L84" i="2" s="1"/>
  <c r="I84" i="2"/>
  <c r="K84" i="2"/>
  <c r="M84" i="2"/>
  <c r="N84" i="2"/>
  <c r="C85" i="2"/>
  <c r="D85" i="2"/>
  <c r="E85" i="2" s="1"/>
  <c r="H85" i="2"/>
  <c r="J85" i="2" s="1"/>
  <c r="I85" i="2"/>
  <c r="K85" i="2" s="1"/>
  <c r="L85" i="2" s="1"/>
  <c r="M85" i="2"/>
  <c r="P85" i="2" s="1"/>
  <c r="N85" i="2"/>
  <c r="O85" i="2"/>
  <c r="C86" i="2"/>
  <c r="D86" i="2"/>
  <c r="E86" i="2"/>
  <c r="F86" i="2"/>
  <c r="G86" i="2" s="1"/>
  <c r="H86" i="2"/>
  <c r="J86" i="2" s="1"/>
  <c r="I86" i="2"/>
  <c r="M86" i="2"/>
  <c r="O86" i="2" s="1"/>
  <c r="N86" i="2"/>
  <c r="P86" i="2"/>
  <c r="Q86" i="2" s="1"/>
  <c r="C87" i="2"/>
  <c r="E87" i="2" s="1"/>
  <c r="G87" i="2" s="1"/>
  <c r="D87" i="2"/>
  <c r="F87" i="2"/>
  <c r="H87" i="2"/>
  <c r="I87" i="2"/>
  <c r="M87" i="2"/>
  <c r="N87" i="2"/>
  <c r="O87" i="2" s="1"/>
  <c r="C88" i="2"/>
  <c r="E88" i="2" s="1"/>
  <c r="D88" i="2"/>
  <c r="F88" i="2" s="1"/>
  <c r="G88" i="2" s="1"/>
  <c r="H88" i="2"/>
  <c r="K88" i="2" s="1"/>
  <c r="I88" i="2"/>
  <c r="J88" i="2"/>
  <c r="M88" i="2"/>
  <c r="N88" i="2"/>
  <c r="O88" i="2"/>
  <c r="P88" i="2"/>
  <c r="Q88" i="2" s="1"/>
  <c r="C89" i="2"/>
  <c r="E89" i="2" s="1"/>
  <c r="D89" i="2"/>
  <c r="H89" i="2"/>
  <c r="J89" i="2" s="1"/>
  <c r="I89" i="2"/>
  <c r="K89" i="2"/>
  <c r="M89" i="2"/>
  <c r="O89" i="2" s="1"/>
  <c r="Q89" i="2" s="1"/>
  <c r="N89" i="2"/>
  <c r="P89" i="2"/>
  <c r="C90" i="2"/>
  <c r="D90" i="2"/>
  <c r="H90" i="2"/>
  <c r="I90" i="2"/>
  <c r="J90" i="2" s="1"/>
  <c r="M90" i="2"/>
  <c r="O90" i="2" s="1"/>
  <c r="N90" i="2"/>
  <c r="P90" i="2" s="1"/>
  <c r="Q90" i="2" s="1"/>
  <c r="C91" i="2"/>
  <c r="F91" i="2" s="1"/>
  <c r="G91" i="2" s="1"/>
  <c r="D91" i="2"/>
  <c r="E91" i="2"/>
  <c r="H91" i="2"/>
  <c r="I91" i="2"/>
  <c r="J91" i="2"/>
  <c r="K91" i="2"/>
  <c r="L91" i="2" s="1"/>
  <c r="M91" i="2"/>
  <c r="O91" i="2" s="1"/>
  <c r="N91" i="2"/>
  <c r="C92" i="2"/>
  <c r="E92" i="2" s="1"/>
  <c r="D92" i="2"/>
  <c r="F92" i="2"/>
  <c r="G92" i="2" s="1"/>
  <c r="H92" i="2"/>
  <c r="J92" i="2" s="1"/>
  <c r="L92" i="2" s="1"/>
  <c r="I92" i="2"/>
  <c r="K92" i="2"/>
  <c r="M92" i="2"/>
  <c r="N92" i="2"/>
  <c r="C93" i="2"/>
  <c r="D93" i="2"/>
  <c r="E93" i="2" s="1"/>
  <c r="H93" i="2"/>
  <c r="J93" i="2" s="1"/>
  <c r="I93" i="2"/>
  <c r="K93" i="2" s="1"/>
  <c r="M93" i="2"/>
  <c r="P93" i="2" s="1"/>
  <c r="Q93" i="2" s="1"/>
  <c r="N93" i="2"/>
  <c r="O93" i="2"/>
  <c r="C94" i="2"/>
  <c r="D94" i="2"/>
  <c r="E94" i="2"/>
  <c r="F94" i="2"/>
  <c r="G94" i="2" s="1"/>
  <c r="H94" i="2"/>
  <c r="J94" i="2" s="1"/>
  <c r="I94" i="2"/>
  <c r="K94" i="2" s="1"/>
  <c r="L94" i="2" s="1"/>
  <c r="M94" i="2"/>
  <c r="O94" i="2" s="1"/>
  <c r="N94" i="2"/>
  <c r="P94" i="2"/>
  <c r="C95" i="2"/>
  <c r="E95" i="2" s="1"/>
  <c r="G95" i="2" s="1"/>
  <c r="D95" i="2"/>
  <c r="F95" i="2"/>
  <c r="H95" i="2"/>
  <c r="I95" i="2"/>
  <c r="M95" i="2"/>
  <c r="N95" i="2"/>
  <c r="P95" i="2" s="1"/>
  <c r="Q95" i="2" s="1"/>
  <c r="O95" i="2"/>
  <c r="C96" i="2"/>
  <c r="E96" i="2" s="1"/>
  <c r="D96" i="2"/>
  <c r="F96" i="2" s="1"/>
  <c r="H96" i="2"/>
  <c r="K96" i="2" s="1"/>
  <c r="I96" i="2"/>
  <c r="J96" i="2"/>
  <c r="M96" i="2"/>
  <c r="N96" i="2"/>
  <c r="O96" i="2"/>
  <c r="P96" i="2"/>
  <c r="Q96" i="2" s="1"/>
  <c r="C97" i="2"/>
  <c r="E97" i="2" s="1"/>
  <c r="D97" i="2"/>
  <c r="H97" i="2"/>
  <c r="J97" i="2" s="1"/>
  <c r="I97" i="2"/>
  <c r="K97" i="2"/>
  <c r="M97" i="2"/>
  <c r="O97" i="2" s="1"/>
  <c r="Q97" i="2" s="1"/>
  <c r="N97" i="2"/>
  <c r="P97" i="2"/>
  <c r="C98" i="2"/>
  <c r="D98" i="2"/>
  <c r="H98" i="2"/>
  <c r="I98" i="2"/>
  <c r="K98" i="2" s="1"/>
  <c r="L98" i="2" s="1"/>
  <c r="J98" i="2"/>
  <c r="M98" i="2"/>
  <c r="O98" i="2" s="1"/>
  <c r="N98" i="2"/>
  <c r="P98" i="2" s="1"/>
  <c r="Q98" i="2" s="1"/>
  <c r="C99" i="2"/>
  <c r="F99" i="2" s="1"/>
  <c r="D99" i="2"/>
  <c r="E99" i="2"/>
  <c r="H99" i="2"/>
  <c r="I99" i="2"/>
  <c r="J99" i="2"/>
  <c r="K99" i="2"/>
  <c r="L99" i="2" s="1"/>
  <c r="M99" i="2"/>
  <c r="O99" i="2" s="1"/>
  <c r="N99" i="2"/>
  <c r="C100" i="2"/>
  <c r="E100" i="2" s="1"/>
  <c r="D100" i="2"/>
  <c r="F100" i="2"/>
  <c r="G100" i="2" s="1"/>
  <c r="H100" i="2"/>
  <c r="J100" i="2" s="1"/>
  <c r="L100" i="2" s="1"/>
  <c r="I100" i="2"/>
  <c r="K100" i="2"/>
  <c r="M100" i="2"/>
  <c r="N100" i="2"/>
  <c r="C101" i="2"/>
  <c r="D101" i="2"/>
  <c r="F101" i="2" s="1"/>
  <c r="G101" i="2" s="1"/>
  <c r="E101" i="2"/>
  <c r="H101" i="2"/>
  <c r="J101" i="2" s="1"/>
  <c r="I101" i="2"/>
  <c r="K101" i="2" s="1"/>
  <c r="M101" i="2"/>
  <c r="P101" i="2" s="1"/>
  <c r="Q101" i="2" s="1"/>
  <c r="N101" i="2"/>
  <c r="O101" i="2"/>
  <c r="C102" i="2"/>
  <c r="D102" i="2"/>
  <c r="E102" i="2"/>
  <c r="F102" i="2"/>
  <c r="G102" i="2" s="1"/>
  <c r="H102" i="2"/>
  <c r="J102" i="2" s="1"/>
  <c r="I102" i="2"/>
  <c r="K102" i="2" s="1"/>
  <c r="L102" i="2" s="1"/>
  <c r="M102" i="2"/>
  <c r="O102" i="2" s="1"/>
  <c r="N102" i="2"/>
  <c r="P102" i="2"/>
  <c r="Q102" i="2" s="1"/>
  <c r="C103" i="2"/>
  <c r="E103" i="2" s="1"/>
  <c r="G103" i="2" s="1"/>
  <c r="D103" i="2"/>
  <c r="F103" i="2"/>
  <c r="H103" i="2"/>
  <c r="I103" i="2"/>
  <c r="M103" i="2"/>
  <c r="N103" i="2"/>
  <c r="O103" i="2" s="1"/>
  <c r="C104" i="2"/>
  <c r="E104" i="2" s="1"/>
  <c r="D104" i="2"/>
  <c r="F104" i="2" s="1"/>
  <c r="H104" i="2"/>
  <c r="K104" i="2" s="1"/>
  <c r="I104" i="2"/>
  <c r="J104" i="2"/>
  <c r="M104" i="2"/>
  <c r="N104" i="2"/>
  <c r="O104" i="2"/>
  <c r="P104" i="2"/>
  <c r="Q104" i="2" s="1"/>
  <c r="C105" i="2"/>
  <c r="E105" i="2" s="1"/>
  <c r="D105" i="2"/>
  <c r="F105" i="2" s="1"/>
  <c r="G105" i="2" s="1"/>
  <c r="H105" i="2"/>
  <c r="J105" i="2" s="1"/>
  <c r="I105" i="2"/>
  <c r="K105" i="2"/>
  <c r="L105" i="2" s="1"/>
  <c r="M105" i="2"/>
  <c r="O105" i="2" s="1"/>
  <c r="Q105" i="2" s="1"/>
  <c r="N105" i="2"/>
  <c r="P105" i="2"/>
  <c r="C106" i="2"/>
  <c r="D106" i="2"/>
  <c r="H106" i="2"/>
  <c r="I106" i="2"/>
  <c r="J106" i="2" s="1"/>
  <c r="M106" i="2"/>
  <c r="O106" i="2" s="1"/>
  <c r="N106" i="2"/>
  <c r="P106" i="2" s="1"/>
  <c r="Q106" i="2" s="1"/>
  <c r="C107" i="2"/>
  <c r="F107" i="2" s="1"/>
  <c r="G107" i="2" s="1"/>
  <c r="D107" i="2"/>
  <c r="E107" i="2"/>
  <c r="H107" i="2"/>
  <c r="I107" i="2"/>
  <c r="J107" i="2"/>
  <c r="K107" i="2"/>
  <c r="L107" i="2" s="1"/>
  <c r="M107" i="2"/>
  <c r="O107" i="2" s="1"/>
  <c r="N107" i="2"/>
  <c r="P107" i="2" s="1"/>
  <c r="Q107" i="2" s="1"/>
  <c r="C108" i="2"/>
  <c r="E108" i="2" s="1"/>
  <c r="D108" i="2"/>
  <c r="F108" i="2"/>
  <c r="H108" i="2"/>
  <c r="J108" i="2" s="1"/>
  <c r="L108" i="2" s="1"/>
  <c r="I108" i="2"/>
  <c r="K108" i="2"/>
  <c r="M108" i="2"/>
  <c r="N108" i="2"/>
  <c r="C109" i="2"/>
  <c r="D109" i="2"/>
  <c r="E109" i="2" s="1"/>
  <c r="H109" i="2"/>
  <c r="J109" i="2" s="1"/>
  <c r="I109" i="2"/>
  <c r="K109" i="2" s="1"/>
  <c r="M109" i="2"/>
  <c r="P109" i="2" s="1"/>
  <c r="N109" i="2"/>
  <c r="O109" i="2"/>
  <c r="C110" i="2"/>
  <c r="D110" i="2"/>
  <c r="E110" i="2"/>
  <c r="F110" i="2"/>
  <c r="G110" i="2" s="1"/>
  <c r="H110" i="2"/>
  <c r="J110" i="2" s="1"/>
  <c r="I110" i="2"/>
  <c r="M110" i="2"/>
  <c r="O110" i="2" s="1"/>
  <c r="N110" i="2"/>
  <c r="P110" i="2"/>
  <c r="C111" i="2"/>
  <c r="E111" i="2" s="1"/>
  <c r="D111" i="2"/>
  <c r="F111" i="2"/>
  <c r="G111" i="2" s="1"/>
  <c r="H111" i="2"/>
  <c r="I111" i="2"/>
  <c r="M111" i="2"/>
  <c r="N111" i="2"/>
  <c r="O111" i="2" s="1"/>
  <c r="C112" i="2"/>
  <c r="E112" i="2" s="1"/>
  <c r="D112" i="2"/>
  <c r="F112" i="2" s="1"/>
  <c r="H112" i="2"/>
  <c r="K112" i="2" s="1"/>
  <c r="L112" i="2" s="1"/>
  <c r="I112" i="2"/>
  <c r="J112" i="2"/>
  <c r="M112" i="2"/>
  <c r="N112" i="2"/>
  <c r="O112" i="2"/>
  <c r="P112" i="2"/>
  <c r="Q112" i="2" s="1"/>
  <c r="C113" i="2"/>
  <c r="E113" i="2" s="1"/>
  <c r="D113" i="2"/>
  <c r="F113" i="2" s="1"/>
  <c r="G113" i="2" s="1"/>
  <c r="H113" i="2"/>
  <c r="J113" i="2" s="1"/>
  <c r="I113" i="2"/>
  <c r="K113" i="2"/>
  <c r="L113" i="2" s="1"/>
  <c r="M113" i="2"/>
  <c r="O113" i="2" s="1"/>
  <c r="Q113" i="2" s="1"/>
  <c r="N113" i="2"/>
  <c r="P113" i="2"/>
  <c r="C114" i="2"/>
  <c r="D114" i="2"/>
  <c r="H114" i="2"/>
  <c r="I114" i="2"/>
  <c r="J114" i="2" s="1"/>
  <c r="M114" i="2"/>
  <c r="O114" i="2" s="1"/>
  <c r="N114" i="2"/>
  <c r="P114" i="2" s="1"/>
  <c r="C115" i="2"/>
  <c r="F115" i="2" s="1"/>
  <c r="D115" i="2"/>
  <c r="E115" i="2"/>
  <c r="H115" i="2"/>
  <c r="I115" i="2"/>
  <c r="J115" i="2"/>
  <c r="K115" i="2"/>
  <c r="L115" i="2" s="1"/>
  <c r="M115" i="2"/>
  <c r="O115" i="2" s="1"/>
  <c r="N115" i="2"/>
  <c r="P115" i="2" s="1"/>
  <c r="Q115" i="2" s="1"/>
  <c r="C116" i="2"/>
  <c r="E116" i="2" s="1"/>
  <c r="D116" i="2"/>
  <c r="F116" i="2"/>
  <c r="G116" i="2" s="1"/>
  <c r="H116" i="2"/>
  <c r="J116" i="2" s="1"/>
  <c r="L116" i="2" s="1"/>
  <c r="I116" i="2"/>
  <c r="K116" i="2"/>
  <c r="M116" i="2"/>
  <c r="N116" i="2"/>
  <c r="C117" i="2"/>
  <c r="D117" i="2"/>
  <c r="E117" i="2" s="1"/>
  <c r="H117" i="2"/>
  <c r="J117" i="2" s="1"/>
  <c r="I117" i="2"/>
  <c r="K117" i="2" s="1"/>
  <c r="L117" i="2" s="1"/>
  <c r="M117" i="2"/>
  <c r="P117" i="2" s="1"/>
  <c r="Q117" i="2" s="1"/>
  <c r="N117" i="2"/>
  <c r="O117" i="2"/>
  <c r="C118" i="2"/>
  <c r="D118" i="2"/>
  <c r="E118" i="2"/>
  <c r="F118" i="2"/>
  <c r="G118" i="2" s="1"/>
  <c r="H118" i="2"/>
  <c r="J118" i="2" s="1"/>
  <c r="I118" i="2"/>
  <c r="K118" i="2" s="1"/>
  <c r="L118" i="2" s="1"/>
  <c r="M118" i="2"/>
  <c r="O118" i="2" s="1"/>
  <c r="N118" i="2"/>
  <c r="P118" i="2"/>
  <c r="C119" i="2"/>
  <c r="E119" i="2" s="1"/>
  <c r="G119" i="2" s="1"/>
  <c r="D119" i="2"/>
  <c r="F119" i="2"/>
  <c r="H119" i="2"/>
  <c r="I119" i="2"/>
  <c r="M119" i="2"/>
  <c r="N119" i="2"/>
  <c r="O119" i="2" s="1"/>
  <c r="C120" i="2"/>
  <c r="E120" i="2" s="1"/>
  <c r="D120" i="2"/>
  <c r="F120" i="2" s="1"/>
  <c r="G120" i="2" s="1"/>
  <c r="H120" i="2"/>
  <c r="K120" i="2" s="1"/>
  <c r="L120" i="2" s="1"/>
  <c r="I120" i="2"/>
  <c r="J120" i="2"/>
  <c r="M120" i="2"/>
  <c r="N120" i="2"/>
  <c r="O120" i="2"/>
  <c r="P120" i="2"/>
  <c r="C121" i="2"/>
  <c r="E121" i="2" s="1"/>
  <c r="D121" i="2"/>
  <c r="F121" i="2" s="1"/>
  <c r="G121" i="2" s="1"/>
  <c r="H121" i="2"/>
  <c r="I121" i="2"/>
  <c r="M121" i="2"/>
  <c r="O121" i="2" s="1"/>
  <c r="N121" i="2"/>
  <c r="P121" i="2"/>
  <c r="Q121" i="2" s="1"/>
  <c r="C122" i="2"/>
  <c r="D122" i="2"/>
  <c r="H122" i="2"/>
  <c r="I122" i="2"/>
  <c r="K122" i="2" s="1"/>
  <c r="M122" i="2"/>
  <c r="O122" i="2" s="1"/>
  <c r="N122" i="2"/>
  <c r="P122" i="2" s="1"/>
  <c r="Q122" i="2"/>
  <c r="C123" i="2"/>
  <c r="D123" i="2"/>
  <c r="H123" i="2"/>
  <c r="I123" i="2"/>
  <c r="J123" i="2"/>
  <c r="K123" i="2"/>
  <c r="L123" i="2" s="1"/>
  <c r="M123" i="2"/>
  <c r="O123" i="2" s="1"/>
  <c r="N123" i="2"/>
  <c r="C124" i="2"/>
  <c r="E124" i="2" s="1"/>
  <c r="D124" i="2"/>
  <c r="F124" i="2"/>
  <c r="G124" i="2" s="1"/>
  <c r="H124" i="2"/>
  <c r="J124" i="2" s="1"/>
  <c r="I124" i="2"/>
  <c r="K124" i="2"/>
  <c r="L124" i="2" s="1"/>
  <c r="M124" i="2"/>
  <c r="N124" i="2"/>
  <c r="P124" i="2" s="1"/>
  <c r="O124" i="2"/>
  <c r="C125" i="2"/>
  <c r="D125" i="2"/>
  <c r="E125" i="2"/>
  <c r="F125" i="2"/>
  <c r="G125" i="2" s="1"/>
  <c r="H125" i="2"/>
  <c r="J125" i="2" s="1"/>
  <c r="I125" i="2"/>
  <c r="M125" i="2"/>
  <c r="N125" i="2"/>
  <c r="O125" i="2"/>
  <c r="P125" i="2"/>
  <c r="Q125" i="2" s="1"/>
  <c r="C126" i="2"/>
  <c r="D126" i="2"/>
  <c r="E126" i="2"/>
  <c r="F126" i="2"/>
  <c r="G126" i="2" s="1"/>
  <c r="H126" i="2"/>
  <c r="J126" i="2" s="1"/>
  <c r="I126" i="2"/>
  <c r="K126" i="2" s="1"/>
  <c r="M126" i="2"/>
  <c r="P126" i="2" s="1"/>
  <c r="Q126" i="2" s="1"/>
  <c r="N126" i="2"/>
  <c r="O126" i="2"/>
  <c r="C127" i="2"/>
  <c r="E127" i="2" s="1"/>
  <c r="D127" i="2"/>
  <c r="H127" i="2"/>
  <c r="I127" i="2"/>
  <c r="J127" i="2" s="1"/>
  <c r="M127" i="2"/>
  <c r="N127" i="2"/>
  <c r="C128" i="2"/>
  <c r="E128" i="2" s="1"/>
  <c r="D128" i="2"/>
  <c r="H128" i="2"/>
  <c r="I128" i="2"/>
  <c r="K128" i="2" s="1"/>
  <c r="M128" i="2"/>
  <c r="N128" i="2"/>
  <c r="O128" i="2"/>
  <c r="P128" i="2"/>
  <c r="Q128" i="2"/>
  <c r="C129" i="2"/>
  <c r="D129" i="2"/>
  <c r="F129" i="2" s="1"/>
  <c r="H129" i="2"/>
  <c r="J129" i="2" s="1"/>
  <c r="L129" i="2" s="1"/>
  <c r="I129" i="2"/>
  <c r="K129" i="2"/>
  <c r="M129" i="2"/>
  <c r="O129" i="2" s="1"/>
  <c r="N129" i="2"/>
  <c r="C130" i="2"/>
  <c r="D130" i="2"/>
  <c r="E130" i="2"/>
  <c r="F130" i="2"/>
  <c r="G130" i="2" s="1"/>
  <c r="H130" i="2"/>
  <c r="I130" i="2"/>
  <c r="J130" i="2" s="1"/>
  <c r="K130" i="2"/>
  <c r="L130" i="2" s="1"/>
  <c r="M130" i="2"/>
  <c r="N130" i="2"/>
  <c r="P130" i="2" s="1"/>
  <c r="C131" i="2"/>
  <c r="E131" i="2" s="1"/>
  <c r="D131" i="2"/>
  <c r="F131" i="2"/>
  <c r="G131" i="2" s="1"/>
  <c r="H131" i="2"/>
  <c r="I131" i="2"/>
  <c r="J131" i="2"/>
  <c r="L131" i="2" s="1"/>
  <c r="K131" i="2"/>
  <c r="M131" i="2"/>
  <c r="N131" i="2"/>
  <c r="O131" i="2" s="1"/>
  <c r="C132" i="2"/>
  <c r="E132" i="2" s="1"/>
  <c r="D132" i="2"/>
  <c r="F132" i="2" s="1"/>
  <c r="H132" i="2"/>
  <c r="J132" i="2" s="1"/>
  <c r="I132" i="2"/>
  <c r="K132" i="2" s="1"/>
  <c r="L132" i="2" s="1"/>
  <c r="M132" i="2"/>
  <c r="O132" i="2" s="1"/>
  <c r="N132" i="2"/>
  <c r="C133" i="2"/>
  <c r="D133" i="2"/>
  <c r="E133" i="2"/>
  <c r="F133" i="2"/>
  <c r="G133" i="2" s="1"/>
  <c r="H133" i="2"/>
  <c r="I133" i="2"/>
  <c r="J133" i="2"/>
  <c r="M133" i="2"/>
  <c r="N133" i="2"/>
  <c r="P133" i="2" s="1"/>
  <c r="O133" i="2"/>
  <c r="C134" i="2"/>
  <c r="D134" i="2"/>
  <c r="E134" i="2"/>
  <c r="F134" i="2"/>
  <c r="G134" i="2"/>
  <c r="H134" i="2"/>
  <c r="I134" i="2"/>
  <c r="M134" i="2"/>
  <c r="O134" i="2" s="1"/>
  <c r="Q134" i="2" s="1"/>
  <c r="N134" i="2"/>
  <c r="P134" i="2"/>
  <c r="C135" i="2"/>
  <c r="D135" i="2"/>
  <c r="F135" i="2" s="1"/>
  <c r="H135" i="2"/>
  <c r="I135" i="2"/>
  <c r="J135" i="2"/>
  <c r="K135" i="2"/>
  <c r="L135" i="2" s="1"/>
  <c r="M135" i="2"/>
  <c r="N135" i="2"/>
  <c r="O135" i="2"/>
  <c r="P135" i="2"/>
  <c r="Q135" i="2" s="1"/>
  <c r="C136" i="2"/>
  <c r="E136" i="2" s="1"/>
  <c r="D136" i="2"/>
  <c r="F136" i="2" s="1"/>
  <c r="G136" i="2" s="1"/>
  <c r="H136" i="2"/>
  <c r="I136" i="2"/>
  <c r="J136" i="2" s="1"/>
  <c r="M136" i="2"/>
  <c r="N136" i="2"/>
  <c r="C137" i="2"/>
  <c r="D137" i="2"/>
  <c r="E137" i="2"/>
  <c r="F137" i="2"/>
  <c r="G137" i="2" s="1"/>
  <c r="H137" i="2"/>
  <c r="I137" i="2"/>
  <c r="J137" i="2" s="1"/>
  <c r="K137" i="2"/>
  <c r="L137" i="2" s="1"/>
  <c r="M137" i="2"/>
  <c r="N137" i="2"/>
  <c r="P137" i="2"/>
  <c r="C138" i="2"/>
  <c r="F138" i="2" s="1"/>
  <c r="G138" i="2" s="1"/>
  <c r="D138" i="2"/>
  <c r="E138" i="2"/>
  <c r="H138" i="2"/>
  <c r="I138" i="2"/>
  <c r="M138" i="2"/>
  <c r="O138" i="2" s="1"/>
  <c r="N138" i="2"/>
  <c r="C139" i="2"/>
  <c r="D139" i="2"/>
  <c r="H139" i="2"/>
  <c r="I139" i="2"/>
  <c r="J139" i="2"/>
  <c r="K139" i="2"/>
  <c r="L139" i="2" s="1"/>
  <c r="M139" i="2"/>
  <c r="P139" i="2" s="1"/>
  <c r="Q139" i="2" s="1"/>
  <c r="N139" i="2"/>
  <c r="O139" i="2"/>
  <c r="C140" i="2"/>
  <c r="D140" i="2"/>
  <c r="F140" i="2" s="1"/>
  <c r="G140" i="2" s="1"/>
  <c r="E140" i="2"/>
  <c r="H140" i="2"/>
  <c r="I140" i="2"/>
  <c r="K140" i="2" s="1"/>
  <c r="M140" i="2"/>
  <c r="N140" i="2"/>
  <c r="P140" i="2" s="1"/>
  <c r="C141" i="2"/>
  <c r="D141" i="2"/>
  <c r="E141" i="2" s="1"/>
  <c r="G141" i="2" s="1"/>
  <c r="F141" i="2"/>
  <c r="H141" i="2"/>
  <c r="I141" i="2"/>
  <c r="K141" i="2" s="1"/>
  <c r="M141" i="2"/>
  <c r="N141" i="2"/>
  <c r="O141" i="2"/>
  <c r="P141" i="2"/>
  <c r="Q141" i="2" s="1"/>
  <c r="C142" i="2"/>
  <c r="E142" i="2" s="1"/>
  <c r="D142" i="2"/>
  <c r="H142" i="2"/>
  <c r="J142" i="2" s="1"/>
  <c r="I142" i="2"/>
  <c r="K142" i="2" s="1"/>
  <c r="M142" i="2"/>
  <c r="N142" i="2"/>
  <c r="O142" i="2" s="1"/>
  <c r="C143" i="2"/>
  <c r="D143" i="2"/>
  <c r="H143" i="2"/>
  <c r="J143" i="2" s="1"/>
  <c r="I143" i="2"/>
  <c r="K143" i="2"/>
  <c r="L143" i="2"/>
  <c r="M143" i="2"/>
  <c r="N143" i="2"/>
  <c r="O143" i="2" s="1"/>
  <c r="C144" i="2"/>
  <c r="D144" i="2"/>
  <c r="F144" i="2" s="1"/>
  <c r="E144" i="2"/>
  <c r="H144" i="2"/>
  <c r="I144" i="2"/>
  <c r="J144" i="2" s="1"/>
  <c r="M144" i="2"/>
  <c r="N144" i="2"/>
  <c r="C145" i="2"/>
  <c r="D145" i="2"/>
  <c r="E145" i="2"/>
  <c r="F145" i="2"/>
  <c r="G145" i="2" s="1"/>
  <c r="H145" i="2"/>
  <c r="J145" i="2" s="1"/>
  <c r="I145" i="2"/>
  <c r="M145" i="2"/>
  <c r="O145" i="2" s="1"/>
  <c r="N145" i="2"/>
  <c r="P145" i="2" s="1"/>
  <c r="C146" i="2"/>
  <c r="E146" i="2" s="1"/>
  <c r="G146" i="2" s="1"/>
  <c r="D146" i="2"/>
  <c r="F146" i="2"/>
  <c r="H146" i="2"/>
  <c r="I146" i="2"/>
  <c r="J146" i="2" s="1"/>
  <c r="M146" i="2"/>
  <c r="N146" i="2"/>
  <c r="P146" i="2" s="1"/>
  <c r="O146" i="2"/>
  <c r="C147" i="2"/>
  <c r="D147" i="2"/>
  <c r="E147" i="2" s="1"/>
  <c r="H147" i="2"/>
  <c r="I147" i="2"/>
  <c r="M147" i="2"/>
  <c r="N147" i="2"/>
  <c r="O147" i="2"/>
  <c r="P147" i="2"/>
  <c r="Q147" i="2" s="1"/>
  <c r="C148" i="2"/>
  <c r="E148" i="2" s="1"/>
  <c r="D148" i="2"/>
  <c r="H148" i="2"/>
  <c r="J148" i="2" s="1"/>
  <c r="I148" i="2"/>
  <c r="K148" i="2" s="1"/>
  <c r="M148" i="2"/>
  <c r="O148" i="2" s="1"/>
  <c r="Q148" i="2" s="1"/>
  <c r="N148" i="2"/>
  <c r="P148" i="2"/>
  <c r="C149" i="2"/>
  <c r="D149" i="2"/>
  <c r="E149" i="2" s="1"/>
  <c r="H149" i="2"/>
  <c r="I149" i="2"/>
  <c r="K149" i="2" s="1"/>
  <c r="J149" i="2"/>
  <c r="M149" i="2"/>
  <c r="N149" i="2"/>
  <c r="O149" i="2" s="1"/>
  <c r="C150" i="2"/>
  <c r="D150" i="2"/>
  <c r="H150" i="2"/>
  <c r="I150" i="2"/>
  <c r="J150" i="2"/>
  <c r="K150" i="2"/>
  <c r="L150" i="2" s="1"/>
  <c r="M150" i="2"/>
  <c r="P150" i="2" s="1"/>
  <c r="Q150" i="2" s="1"/>
  <c r="N150" i="2"/>
  <c r="O150" i="2"/>
  <c r="C151" i="2"/>
  <c r="D151" i="2"/>
  <c r="F151" i="2" s="1"/>
  <c r="H151" i="2"/>
  <c r="J151" i="2" s="1"/>
  <c r="I151" i="2"/>
  <c r="K151" i="2"/>
  <c r="L151" i="2"/>
  <c r="M151" i="2"/>
  <c r="N151" i="2"/>
  <c r="O151" i="2" s="1"/>
  <c r="P151" i="2"/>
  <c r="C152" i="2"/>
  <c r="D152" i="2"/>
  <c r="F152" i="2" s="1"/>
  <c r="G152" i="2" s="1"/>
  <c r="E152" i="2"/>
  <c r="H152" i="2"/>
  <c r="I152" i="2"/>
  <c r="J152" i="2" s="1"/>
  <c r="M152" i="2"/>
  <c r="N152" i="2"/>
  <c r="C153" i="2"/>
  <c r="D153" i="2"/>
  <c r="E153" i="2"/>
  <c r="F153" i="2"/>
  <c r="G153" i="2" s="1"/>
  <c r="H153" i="2"/>
  <c r="K153" i="2" s="1"/>
  <c r="L153" i="2" s="1"/>
  <c r="I153" i="2"/>
  <c r="J153" i="2"/>
  <c r="M153" i="2"/>
  <c r="O153" i="2" s="1"/>
  <c r="N153" i="2"/>
  <c r="P153" i="2" s="1"/>
  <c r="C154" i="2"/>
  <c r="E154" i="2" s="1"/>
  <c r="D154" i="2"/>
  <c r="F154" i="2"/>
  <c r="G154" i="2"/>
  <c r="H154" i="2"/>
  <c r="I154" i="2"/>
  <c r="J154" i="2" s="1"/>
  <c r="K154" i="2"/>
  <c r="L154" i="2" s="1"/>
  <c r="M154" i="2"/>
  <c r="N154" i="2"/>
  <c r="P154" i="2" s="1"/>
  <c r="O154" i="2"/>
  <c r="C155" i="2"/>
  <c r="D155" i="2"/>
  <c r="E155" i="2" s="1"/>
  <c r="H155" i="2"/>
  <c r="I155" i="2"/>
  <c r="M155" i="2"/>
  <c r="N155" i="2"/>
  <c r="O155" i="2"/>
  <c r="P155" i="2"/>
  <c r="Q155" i="2" s="1"/>
  <c r="C156" i="2"/>
  <c r="F156" i="2" s="1"/>
  <c r="G156" i="2" s="1"/>
  <c r="D156" i="2"/>
  <c r="E156" i="2"/>
  <c r="H156" i="2"/>
  <c r="I156" i="2"/>
  <c r="K156" i="2" s="1"/>
  <c r="M156" i="2"/>
  <c r="O156" i="2" s="1"/>
  <c r="Q156" i="2" s="1"/>
  <c r="N156" i="2"/>
  <c r="P156" i="2"/>
  <c r="C157" i="2"/>
  <c r="D157" i="2"/>
  <c r="E157" i="2" s="1"/>
  <c r="F157" i="2"/>
  <c r="H157" i="2"/>
  <c r="I157" i="2"/>
  <c r="K157" i="2" s="1"/>
  <c r="L157" i="2" s="1"/>
  <c r="J157" i="2"/>
  <c r="M157" i="2"/>
  <c r="N157" i="2"/>
  <c r="O157" i="2" s="1"/>
  <c r="C158" i="2"/>
  <c r="D158" i="2"/>
  <c r="H158" i="2"/>
  <c r="I158" i="2"/>
  <c r="J158" i="2"/>
  <c r="K158" i="2"/>
  <c r="L158" i="2" s="1"/>
  <c r="M158" i="2"/>
  <c r="O158" i="2" s="1"/>
  <c r="N158" i="2"/>
  <c r="C159" i="2"/>
  <c r="D159" i="2"/>
  <c r="F159" i="2" s="1"/>
  <c r="H159" i="2"/>
  <c r="J159" i="2" s="1"/>
  <c r="I159" i="2"/>
  <c r="K159" i="2"/>
  <c r="L159" i="2"/>
  <c r="M159" i="2"/>
  <c r="N159" i="2"/>
  <c r="O159" i="2" s="1"/>
  <c r="C160" i="2"/>
  <c r="D160" i="2"/>
  <c r="F160" i="2" s="1"/>
  <c r="G160" i="2" s="1"/>
  <c r="E160" i="2"/>
  <c r="H160" i="2"/>
  <c r="I160" i="2"/>
  <c r="J160" i="2" s="1"/>
  <c r="M160" i="2"/>
  <c r="N160" i="2"/>
  <c r="C161" i="2"/>
  <c r="D161" i="2"/>
  <c r="E161" i="2"/>
  <c r="F161" i="2"/>
  <c r="G161" i="2" s="1"/>
  <c r="H161" i="2"/>
  <c r="J161" i="2" s="1"/>
  <c r="I161" i="2"/>
  <c r="M161" i="2"/>
  <c r="O161" i="2" s="1"/>
  <c r="N161" i="2"/>
  <c r="P161" i="2" s="1"/>
  <c r="C162" i="2"/>
  <c r="E162" i="2" s="1"/>
  <c r="G162" i="2" s="1"/>
  <c r="D162" i="2"/>
  <c r="F162" i="2"/>
  <c r="H162" i="2"/>
  <c r="I162" i="2"/>
  <c r="J162" i="2" s="1"/>
  <c r="M162" i="2"/>
  <c r="N162" i="2"/>
  <c r="P162" i="2" s="1"/>
  <c r="Q162" i="2" s="1"/>
  <c r="O162" i="2"/>
  <c r="C163" i="2"/>
  <c r="D163" i="2"/>
  <c r="E163" i="2" s="1"/>
  <c r="H163" i="2"/>
  <c r="I163" i="2"/>
  <c r="M163" i="2"/>
  <c r="N163" i="2"/>
  <c r="O163" i="2"/>
  <c r="P163" i="2"/>
  <c r="Q163" i="2" s="1"/>
  <c r="C164" i="2"/>
  <c r="E164" i="2" s="1"/>
  <c r="D164" i="2"/>
  <c r="H164" i="2"/>
  <c r="I164" i="2"/>
  <c r="K164" i="2" s="1"/>
  <c r="M164" i="2"/>
  <c r="O164" i="2" s="1"/>
  <c r="Q164" i="2" s="1"/>
  <c r="N164" i="2"/>
  <c r="P164" i="2"/>
  <c r="C165" i="2"/>
  <c r="D165" i="2"/>
  <c r="E165" i="2" s="1"/>
  <c r="H165" i="2"/>
  <c r="I165" i="2"/>
  <c r="K165" i="2" s="1"/>
  <c r="L165" i="2" s="1"/>
  <c r="J165" i="2"/>
  <c r="M165" i="2"/>
  <c r="N165" i="2"/>
  <c r="O165" i="2" s="1"/>
  <c r="C166" i="2"/>
  <c r="D166" i="2"/>
  <c r="H166" i="2"/>
  <c r="I166" i="2"/>
  <c r="J166" i="2"/>
  <c r="K166" i="2"/>
  <c r="L166" i="2" s="1"/>
  <c r="M166" i="2"/>
  <c r="O166" i="2" s="1"/>
  <c r="N166" i="2"/>
  <c r="C167" i="2"/>
  <c r="D167" i="2"/>
  <c r="F167" i="2" s="1"/>
  <c r="H167" i="2"/>
  <c r="J167" i="2" s="1"/>
  <c r="L167" i="2" s="1"/>
  <c r="I167" i="2"/>
  <c r="K167" i="2"/>
  <c r="M167" i="2"/>
  <c r="N167" i="2"/>
  <c r="O167" i="2" s="1"/>
  <c r="C168" i="2"/>
  <c r="D168" i="2"/>
  <c r="F168" i="2" s="1"/>
  <c r="G168" i="2" s="1"/>
  <c r="E168" i="2"/>
  <c r="H168" i="2"/>
  <c r="I168" i="2"/>
  <c r="J168" i="2" s="1"/>
  <c r="M168" i="2"/>
  <c r="N168" i="2"/>
  <c r="C169" i="2"/>
  <c r="D169" i="2"/>
  <c r="E169" i="2"/>
  <c r="F169" i="2"/>
  <c r="G169" i="2" s="1"/>
  <c r="H169" i="2"/>
  <c r="J169" i="2" s="1"/>
  <c r="I169" i="2"/>
  <c r="M169" i="2"/>
  <c r="N169" i="2"/>
  <c r="P169" i="2" s="1"/>
  <c r="C170" i="2"/>
  <c r="E170" i="2" s="1"/>
  <c r="D170" i="2"/>
  <c r="F170" i="2"/>
  <c r="G170" i="2"/>
  <c r="H170" i="2"/>
  <c r="I170" i="2"/>
  <c r="J170" i="2" s="1"/>
  <c r="M170" i="2"/>
  <c r="N170" i="2"/>
  <c r="P170" i="2" s="1"/>
  <c r="Q170" i="2" s="1"/>
  <c r="O170" i="2"/>
  <c r="C171" i="2"/>
  <c r="D171" i="2"/>
  <c r="E171" i="2" s="1"/>
  <c r="H171" i="2"/>
  <c r="I171" i="2"/>
  <c r="M171" i="2"/>
  <c r="N171" i="2"/>
  <c r="O171" i="2"/>
  <c r="P171" i="2"/>
  <c r="Q171" i="2" s="1"/>
  <c r="C172" i="2"/>
  <c r="E172" i="2" s="1"/>
  <c r="D172" i="2"/>
  <c r="H172" i="2"/>
  <c r="J172" i="2" s="1"/>
  <c r="I172" i="2"/>
  <c r="K172" i="2" s="1"/>
  <c r="M172" i="2"/>
  <c r="O172" i="2" s="1"/>
  <c r="Q172" i="2" s="1"/>
  <c r="N172" i="2"/>
  <c r="P172" i="2"/>
  <c r="C173" i="2"/>
  <c r="D173" i="2"/>
  <c r="E173" i="2" s="1"/>
  <c r="H173" i="2"/>
  <c r="I173" i="2"/>
  <c r="K173" i="2" s="1"/>
  <c r="J173" i="2"/>
  <c r="M173" i="2"/>
  <c r="N173" i="2"/>
  <c r="O173" i="2" s="1"/>
  <c r="C174" i="2"/>
  <c r="D174" i="2"/>
  <c r="H174" i="2"/>
  <c r="I174" i="2"/>
  <c r="J174" i="2"/>
  <c r="K174" i="2"/>
  <c r="L174" i="2" s="1"/>
  <c r="M174" i="2"/>
  <c r="O174" i="2" s="1"/>
  <c r="N174" i="2"/>
  <c r="C175" i="2"/>
  <c r="E175" i="2" s="1"/>
  <c r="D175" i="2"/>
  <c r="F175" i="2" s="1"/>
  <c r="H175" i="2"/>
  <c r="J175" i="2" s="1"/>
  <c r="L175" i="2" s="1"/>
  <c r="I175" i="2"/>
  <c r="K175" i="2"/>
  <c r="M175" i="2"/>
  <c r="N175" i="2"/>
  <c r="O175" i="2" s="1"/>
  <c r="C176" i="2"/>
  <c r="D176" i="2"/>
  <c r="F176" i="2" s="1"/>
  <c r="E176" i="2"/>
  <c r="H176" i="2"/>
  <c r="I176" i="2"/>
  <c r="J176" i="2" s="1"/>
  <c r="M176" i="2"/>
  <c r="N176" i="2"/>
  <c r="C177" i="2"/>
  <c r="D177" i="2"/>
  <c r="E177" i="2"/>
  <c r="F177" i="2"/>
  <c r="G177" i="2" s="1"/>
  <c r="H177" i="2"/>
  <c r="J177" i="2" s="1"/>
  <c r="I177" i="2"/>
  <c r="M177" i="2"/>
  <c r="N177" i="2"/>
  <c r="P177" i="2" s="1"/>
  <c r="C178" i="2"/>
  <c r="E178" i="2" s="1"/>
  <c r="D178" i="2"/>
  <c r="F178" i="2"/>
  <c r="G178" i="2"/>
  <c r="H178" i="2"/>
  <c r="I178" i="2"/>
  <c r="J178" i="2" s="1"/>
  <c r="M178" i="2"/>
  <c r="N178" i="2"/>
  <c r="P178" i="2" s="1"/>
  <c r="C179" i="2"/>
  <c r="D179" i="2"/>
  <c r="E179" i="2" s="1"/>
  <c r="H179" i="2"/>
  <c r="I179" i="2"/>
  <c r="M179" i="2"/>
  <c r="N179" i="2"/>
  <c r="O179" i="2"/>
  <c r="P179" i="2"/>
  <c r="C180" i="2"/>
  <c r="E180" i="2" s="1"/>
  <c r="D180" i="2"/>
  <c r="H180" i="2"/>
  <c r="I180" i="2"/>
  <c r="K180" i="2" s="1"/>
  <c r="M180" i="2"/>
  <c r="O180" i="2" s="1"/>
  <c r="N180" i="2"/>
  <c r="P180" i="2"/>
  <c r="Q180" i="2" s="1"/>
  <c r="C181" i="2"/>
  <c r="D181" i="2"/>
  <c r="E181" i="2" s="1"/>
  <c r="H181" i="2"/>
  <c r="I181" i="2"/>
  <c r="K181" i="2" s="1"/>
  <c r="M181" i="2"/>
  <c r="N181" i="2"/>
  <c r="O181" i="2" s="1"/>
  <c r="C182" i="2"/>
  <c r="D182" i="2"/>
  <c r="H182" i="2"/>
  <c r="I182" i="2"/>
  <c r="J182" i="2"/>
  <c r="K182" i="2"/>
  <c r="M182" i="2"/>
  <c r="N182" i="2"/>
  <c r="C183" i="2"/>
  <c r="D183" i="2"/>
  <c r="F183" i="2" s="1"/>
  <c r="H183" i="2"/>
  <c r="J183" i="2" s="1"/>
  <c r="I183" i="2"/>
  <c r="K183" i="2"/>
  <c r="L183" i="2"/>
  <c r="M183" i="2"/>
  <c r="N183" i="2"/>
  <c r="O183" i="2" s="1"/>
  <c r="P183" i="2"/>
  <c r="Q183" i="2" s="1"/>
  <c r="C184" i="2"/>
  <c r="D184" i="2"/>
  <c r="F184" i="2" s="1"/>
  <c r="H184" i="2"/>
  <c r="I184" i="2"/>
  <c r="M184" i="2"/>
  <c r="P184" i="2" s="1"/>
  <c r="N184" i="2"/>
  <c r="C185" i="2"/>
  <c r="D185" i="2"/>
  <c r="E185" i="2"/>
  <c r="F185" i="2"/>
  <c r="H185" i="2"/>
  <c r="K185" i="2" s="1"/>
  <c r="I185" i="2"/>
  <c r="M185" i="2"/>
  <c r="O185" i="2" s="1"/>
  <c r="N185" i="2"/>
  <c r="P185" i="2"/>
  <c r="Q185" i="2" s="1"/>
  <c r="C186" i="2"/>
  <c r="D186" i="2"/>
  <c r="H186" i="2"/>
  <c r="I186" i="2"/>
  <c r="J186" i="2" s="1"/>
  <c r="M186" i="2"/>
  <c r="N186" i="2"/>
  <c r="P186" i="2" s="1"/>
  <c r="Q186" i="2" s="1"/>
  <c r="O186" i="2"/>
  <c r="C187" i="2"/>
  <c r="D187" i="2"/>
  <c r="F187" i="2" s="1"/>
  <c r="H187" i="2"/>
  <c r="I187" i="2"/>
  <c r="M187" i="2"/>
  <c r="O187" i="2" s="1"/>
  <c r="N187" i="2"/>
  <c r="P187" i="2"/>
  <c r="Q187" i="2" s="1"/>
  <c r="C188" i="2"/>
  <c r="D188" i="2"/>
  <c r="H188" i="2"/>
  <c r="J188" i="2" s="1"/>
  <c r="I188" i="2"/>
  <c r="K188" i="2" s="1"/>
  <c r="L188" i="2" s="1"/>
  <c r="M188" i="2"/>
  <c r="O188" i="2" s="1"/>
  <c r="N188" i="2"/>
  <c r="C189" i="2"/>
  <c r="D189" i="2"/>
  <c r="E189" i="2" s="1"/>
  <c r="H189" i="2"/>
  <c r="I189" i="2"/>
  <c r="M189" i="2"/>
  <c r="N189" i="2"/>
  <c r="P189" i="2" s="1"/>
  <c r="C190" i="2"/>
  <c r="D190" i="2"/>
  <c r="H190" i="2"/>
  <c r="K190" i="2" s="1"/>
  <c r="L190" i="2" s="1"/>
  <c r="I190" i="2"/>
  <c r="J190" i="2"/>
  <c r="M190" i="2"/>
  <c r="N190" i="2"/>
  <c r="C191" i="2"/>
  <c r="D191" i="2"/>
  <c r="F191" i="2" s="1"/>
  <c r="H191" i="2"/>
  <c r="I191" i="2"/>
  <c r="K191" i="2" s="1"/>
  <c r="M191" i="2"/>
  <c r="N191" i="2"/>
  <c r="O191" i="2" s="1"/>
  <c r="C192" i="2"/>
  <c r="E192" i="2" s="1"/>
  <c r="D192" i="2"/>
  <c r="H192" i="2"/>
  <c r="I192" i="2"/>
  <c r="J192" i="2" s="1"/>
  <c r="M192" i="2"/>
  <c r="N192" i="2"/>
  <c r="C193" i="2"/>
  <c r="E193" i="2" s="1"/>
  <c r="D193" i="2"/>
  <c r="F193" i="2"/>
  <c r="H193" i="2"/>
  <c r="I193" i="2"/>
  <c r="M193" i="2"/>
  <c r="O193" i="2" s="1"/>
  <c r="N193" i="2"/>
  <c r="P193" i="2"/>
  <c r="Q193" i="2" s="1"/>
  <c r="C194" i="2"/>
  <c r="E194" i="2" s="1"/>
  <c r="D194" i="2"/>
  <c r="F194" i="2" s="1"/>
  <c r="H194" i="2"/>
  <c r="I194" i="2"/>
  <c r="J194" i="2" s="1"/>
  <c r="K194" i="2"/>
  <c r="L194" i="2"/>
  <c r="M194" i="2"/>
  <c r="O194" i="2" s="1"/>
  <c r="Q194" i="2" s="1"/>
  <c r="N194" i="2"/>
  <c r="P194" i="2" s="1"/>
  <c r="C195" i="2"/>
  <c r="D195" i="2"/>
  <c r="E195" i="2"/>
  <c r="F195" i="2"/>
  <c r="G195" i="2" s="1"/>
  <c r="H195" i="2"/>
  <c r="K195" i="2" s="1"/>
  <c r="L195" i="2" s="1"/>
  <c r="I195" i="2"/>
  <c r="J195" i="2"/>
  <c r="M195" i="2"/>
  <c r="N195" i="2"/>
  <c r="P195" i="2" s="1"/>
  <c r="C196" i="2"/>
  <c r="E196" i="2" s="1"/>
  <c r="D196" i="2"/>
  <c r="H196" i="2"/>
  <c r="I196" i="2"/>
  <c r="K196" i="2" s="1"/>
  <c r="M196" i="2"/>
  <c r="O196" i="2" s="1"/>
  <c r="N196" i="2"/>
  <c r="C197" i="2"/>
  <c r="D197" i="2"/>
  <c r="H197" i="2"/>
  <c r="I197" i="2"/>
  <c r="K197" i="2" s="1"/>
  <c r="M197" i="2"/>
  <c r="N197" i="2"/>
  <c r="C198" i="2"/>
  <c r="F198" i="2" s="1"/>
  <c r="D198" i="2"/>
  <c r="H198" i="2"/>
  <c r="J198" i="2" s="1"/>
  <c r="I198" i="2"/>
  <c r="M198" i="2"/>
  <c r="O198" i="2" s="1"/>
  <c r="N198" i="2"/>
  <c r="P198" i="2"/>
  <c r="Q198" i="2" s="1"/>
  <c r="C199" i="2"/>
  <c r="D199" i="2"/>
  <c r="F199" i="2" s="1"/>
  <c r="H199" i="2"/>
  <c r="J199" i="2" s="1"/>
  <c r="I199" i="2"/>
  <c r="K199" i="2"/>
  <c r="M199" i="2"/>
  <c r="N199" i="2"/>
  <c r="O199" i="2" s="1"/>
  <c r="C200" i="2"/>
  <c r="D200" i="2"/>
  <c r="E200" i="2"/>
  <c r="H200" i="2"/>
  <c r="I200" i="2"/>
  <c r="J200" i="2" s="1"/>
  <c r="M200" i="2"/>
  <c r="P200" i="2" s="1"/>
  <c r="Q200" i="2" s="1"/>
  <c r="N200" i="2"/>
  <c r="O200" i="2"/>
  <c r="C201" i="2"/>
  <c r="E201" i="2" s="1"/>
  <c r="D201" i="2"/>
  <c r="H201" i="2"/>
  <c r="K201" i="2" s="1"/>
  <c r="I201" i="2"/>
  <c r="J201" i="2"/>
  <c r="M201" i="2"/>
  <c r="N201" i="2"/>
  <c r="P201" i="2" s="1"/>
  <c r="C202" i="2"/>
  <c r="D202" i="2"/>
  <c r="F202" i="2" s="1"/>
  <c r="H202" i="2"/>
  <c r="I202" i="2"/>
  <c r="J202" i="2" s="1"/>
  <c r="K202" i="2"/>
  <c r="L202" i="2" s="1"/>
  <c r="M202" i="2"/>
  <c r="O202" i="2" s="1"/>
  <c r="N202" i="2"/>
  <c r="P202" i="2" s="1"/>
  <c r="C203" i="2"/>
  <c r="D203" i="2"/>
  <c r="E203" i="2"/>
  <c r="F203" i="2"/>
  <c r="H203" i="2"/>
  <c r="J203" i="2" s="1"/>
  <c r="I203" i="2"/>
  <c r="M203" i="2"/>
  <c r="O203" i="2" s="1"/>
  <c r="N203" i="2"/>
  <c r="C204" i="2"/>
  <c r="D204" i="2"/>
  <c r="E204" i="2" s="1"/>
  <c r="H204" i="2"/>
  <c r="I204" i="2"/>
  <c r="M204" i="2"/>
  <c r="O204" i="2" s="1"/>
  <c r="N204" i="2"/>
  <c r="P204" i="2"/>
  <c r="Q204" i="2" s="1"/>
  <c r="C205" i="2"/>
  <c r="D205" i="2"/>
  <c r="E205" i="2" s="1"/>
  <c r="H205" i="2"/>
  <c r="I205" i="2"/>
  <c r="K205" i="2" s="1"/>
  <c r="M205" i="2"/>
  <c r="N205" i="2"/>
  <c r="O205" i="2" s="1"/>
  <c r="C206" i="2"/>
  <c r="E206" i="2" s="1"/>
  <c r="D206" i="2"/>
  <c r="H206" i="2"/>
  <c r="I206" i="2"/>
  <c r="J206" i="2"/>
  <c r="K206" i="2"/>
  <c r="L206" i="2" s="1"/>
  <c r="M206" i="2"/>
  <c r="O206" i="2" s="1"/>
  <c r="N206" i="2"/>
  <c r="C207" i="2"/>
  <c r="E207" i="2" s="1"/>
  <c r="D207" i="2"/>
  <c r="H207" i="2"/>
  <c r="J207" i="2" s="1"/>
  <c r="I207" i="2"/>
  <c r="K207" i="2"/>
  <c r="L207" i="2"/>
  <c r="M207" i="2"/>
  <c r="O207" i="2" s="1"/>
  <c r="N207" i="2"/>
  <c r="P207" i="2" s="1"/>
  <c r="C208" i="2"/>
  <c r="D208" i="2"/>
  <c r="H208" i="2"/>
  <c r="I208" i="2"/>
  <c r="J208" i="2" s="1"/>
  <c r="M208" i="2"/>
  <c r="O208" i="2" s="1"/>
  <c r="N208" i="2"/>
  <c r="C209" i="2"/>
  <c r="D209" i="2"/>
  <c r="E209" i="2"/>
  <c r="F209" i="2"/>
  <c r="G209" i="2" s="1"/>
  <c r="H209" i="2"/>
  <c r="J209" i="2" s="1"/>
  <c r="I209" i="2"/>
  <c r="M209" i="2"/>
  <c r="O209" i="2" s="1"/>
  <c r="N209" i="2"/>
  <c r="C210" i="2"/>
  <c r="E210" i="2" s="1"/>
  <c r="G210" i="2" s="1"/>
  <c r="D210" i="2"/>
  <c r="F210" i="2"/>
  <c r="H210" i="2"/>
  <c r="J210" i="2" s="1"/>
  <c r="I210" i="2"/>
  <c r="K210" i="2" s="1"/>
  <c r="L210" i="2" s="1"/>
  <c r="M210" i="2"/>
  <c r="N210" i="2"/>
  <c r="P210" i="2" s="1"/>
  <c r="O210" i="2"/>
  <c r="C211" i="2"/>
  <c r="D211" i="2"/>
  <c r="E211" i="2" s="1"/>
  <c r="H211" i="2"/>
  <c r="J211" i="2" s="1"/>
  <c r="I211" i="2"/>
  <c r="K211" i="2" s="1"/>
  <c r="L211" i="2" s="1"/>
  <c r="M211" i="2"/>
  <c r="N211" i="2"/>
  <c r="O211" i="2"/>
  <c r="P211" i="2"/>
  <c r="Q211" i="2" s="1"/>
  <c r="C212" i="2"/>
  <c r="E212" i="2" s="1"/>
  <c r="D212" i="2"/>
  <c r="H212" i="2"/>
  <c r="I212" i="2"/>
  <c r="K212" i="2" s="1"/>
  <c r="M212" i="2"/>
  <c r="O212" i="2" s="1"/>
  <c r="N212" i="2"/>
  <c r="P212" i="2"/>
  <c r="Q212" i="2"/>
  <c r="C213" i="2"/>
  <c r="E213" i="2" s="1"/>
  <c r="D213" i="2"/>
  <c r="F213" i="2" s="1"/>
  <c r="G213" i="2" s="1"/>
  <c r="H213" i="2"/>
  <c r="I213" i="2"/>
  <c r="K213" i="2" s="1"/>
  <c r="M213" i="2"/>
  <c r="N213" i="2"/>
  <c r="O213" i="2" s="1"/>
  <c r="C214" i="2"/>
  <c r="E214" i="2" s="1"/>
  <c r="D214" i="2"/>
  <c r="F214" i="2" s="1"/>
  <c r="G214" i="2" s="1"/>
  <c r="H214" i="2"/>
  <c r="I214" i="2"/>
  <c r="J214" i="2"/>
  <c r="K214" i="2"/>
  <c r="M214" i="2"/>
  <c r="O214" i="2" s="1"/>
  <c r="N214" i="2"/>
  <c r="C215" i="2"/>
  <c r="D215" i="2"/>
  <c r="F215" i="2" s="1"/>
  <c r="H215" i="2"/>
  <c r="J215" i="2" s="1"/>
  <c r="I215" i="2"/>
  <c r="K215" i="2"/>
  <c r="L215" i="2" s="1"/>
  <c r="M215" i="2"/>
  <c r="O215" i="2" s="1"/>
  <c r="N215" i="2"/>
  <c r="P215" i="2" s="1"/>
  <c r="Q215" i="2" s="1"/>
  <c r="C216" i="2"/>
  <c r="D216" i="2"/>
  <c r="F216" i="2" s="1"/>
  <c r="H216" i="2"/>
  <c r="I216" i="2"/>
  <c r="J216" i="2" s="1"/>
  <c r="M216" i="2"/>
  <c r="O216" i="2" s="1"/>
  <c r="N216" i="2"/>
  <c r="C217" i="2"/>
  <c r="D217" i="2"/>
  <c r="E217" i="2"/>
  <c r="F217" i="2"/>
  <c r="G217" i="2" s="1"/>
  <c r="H217" i="2"/>
  <c r="J217" i="2" s="1"/>
  <c r="I217" i="2"/>
  <c r="M217" i="2"/>
  <c r="O217" i="2" s="1"/>
  <c r="N217" i="2"/>
  <c r="C218" i="2"/>
  <c r="E218" i="2" s="1"/>
  <c r="D218" i="2"/>
  <c r="F218" i="2"/>
  <c r="G218" i="2"/>
  <c r="H218" i="2"/>
  <c r="J218" i="2" s="1"/>
  <c r="I218" i="2"/>
  <c r="K218" i="2" s="1"/>
  <c r="M218" i="2"/>
  <c r="N218" i="2"/>
  <c r="C219" i="2"/>
  <c r="D219" i="2"/>
  <c r="E219" i="2" s="1"/>
  <c r="H219" i="2"/>
  <c r="J219" i="2" s="1"/>
  <c r="I219" i="2"/>
  <c r="M219" i="2"/>
  <c r="N219" i="2"/>
  <c r="O219" i="2"/>
  <c r="P219" i="2"/>
  <c r="Q219" i="2" s="1"/>
  <c r="C220" i="2"/>
  <c r="E220" i="2" s="1"/>
  <c r="D220" i="2"/>
  <c r="H220" i="2"/>
  <c r="J220" i="2" s="1"/>
  <c r="I220" i="2"/>
  <c r="M220" i="2"/>
  <c r="O220" i="2" s="1"/>
  <c r="Q220" i="2" s="1"/>
  <c r="N220" i="2"/>
  <c r="P220" i="2"/>
  <c r="C221" i="2"/>
  <c r="E221" i="2" s="1"/>
  <c r="D221" i="2"/>
  <c r="F221" i="2" s="1"/>
  <c r="G221" i="2" s="1"/>
  <c r="H221" i="2"/>
  <c r="I221" i="2"/>
  <c r="K221" i="2" s="1"/>
  <c r="J221" i="2"/>
  <c r="M221" i="2"/>
  <c r="N221" i="2"/>
  <c r="O221" i="2" s="1"/>
  <c r="C222" i="2"/>
  <c r="E222" i="2" s="1"/>
  <c r="D222" i="2"/>
  <c r="F222" i="2" s="1"/>
  <c r="G222" i="2" s="1"/>
  <c r="H222" i="2"/>
  <c r="I222" i="2"/>
  <c r="J222" i="2"/>
  <c r="K222" i="2"/>
  <c r="L222" i="2" s="1"/>
  <c r="M222" i="2"/>
  <c r="O222" i="2" s="1"/>
  <c r="N222" i="2"/>
  <c r="C223" i="2"/>
  <c r="D223" i="2"/>
  <c r="F223" i="2" s="1"/>
  <c r="H223" i="2"/>
  <c r="J223" i="2" s="1"/>
  <c r="I223" i="2"/>
  <c r="K223" i="2"/>
  <c r="L223" i="2"/>
  <c r="M223" i="2"/>
  <c r="O223" i="2" s="1"/>
  <c r="N223" i="2"/>
  <c r="P223" i="2" s="1"/>
  <c r="Q223" i="2" s="1"/>
  <c r="C224" i="2"/>
  <c r="D224" i="2"/>
  <c r="F224" i="2" s="1"/>
  <c r="H224" i="2"/>
  <c r="I224" i="2"/>
  <c r="J224" i="2" s="1"/>
  <c r="M224" i="2"/>
  <c r="O224" i="2" s="1"/>
  <c r="N224" i="2"/>
  <c r="P224" i="2" s="1"/>
  <c r="Q224" i="2" s="1"/>
  <c r="C225" i="2"/>
  <c r="D225" i="2"/>
  <c r="E225" i="2"/>
  <c r="F225" i="2"/>
  <c r="H225" i="2"/>
  <c r="J225" i="2" s="1"/>
  <c r="I225" i="2"/>
  <c r="M225" i="2"/>
  <c r="N225" i="2"/>
  <c r="P225" i="2" s="1"/>
  <c r="C226" i="2"/>
  <c r="E226" i="2" s="1"/>
  <c r="D226" i="2"/>
  <c r="F226" i="2"/>
  <c r="G226" i="2" s="1"/>
  <c r="H226" i="2"/>
  <c r="J226" i="2" s="1"/>
  <c r="I226" i="2"/>
  <c r="K226" i="2" s="1"/>
  <c r="L226" i="2" s="1"/>
  <c r="M226" i="2"/>
  <c r="N226" i="2"/>
  <c r="P226" i="2" s="1"/>
  <c r="C227" i="2"/>
  <c r="D227" i="2"/>
  <c r="E227" i="2" s="1"/>
  <c r="H227" i="2"/>
  <c r="J227" i="2" s="1"/>
  <c r="I227" i="2"/>
  <c r="M227" i="2"/>
  <c r="N227" i="2"/>
  <c r="O227" i="2"/>
  <c r="P227" i="2"/>
  <c r="Q227" i="2" s="1"/>
  <c r="C228" i="2"/>
  <c r="E228" i="2" s="1"/>
  <c r="D228" i="2"/>
  <c r="H228" i="2"/>
  <c r="J228" i="2" s="1"/>
  <c r="I228" i="2"/>
  <c r="M228" i="2"/>
  <c r="O228" i="2" s="1"/>
  <c r="N228" i="2"/>
  <c r="P228" i="2"/>
  <c r="Q228" i="2"/>
  <c r="C229" i="2"/>
  <c r="E229" i="2" s="1"/>
  <c r="D229" i="2"/>
  <c r="F229" i="2" s="1"/>
  <c r="H229" i="2"/>
  <c r="I229" i="2"/>
  <c r="M229" i="2"/>
  <c r="N229" i="2"/>
  <c r="O229" i="2" s="1"/>
  <c r="C230" i="2"/>
  <c r="E230" i="2" s="1"/>
  <c r="D230" i="2"/>
  <c r="H230" i="2"/>
  <c r="I230" i="2"/>
  <c r="J230" i="2"/>
  <c r="K230" i="2"/>
  <c r="L230" i="2" s="1"/>
  <c r="M230" i="2"/>
  <c r="O230" i="2" s="1"/>
  <c r="N230" i="2"/>
  <c r="C231" i="2"/>
  <c r="E231" i="2" s="1"/>
  <c r="D231" i="2"/>
  <c r="H231" i="2"/>
  <c r="J231" i="2" s="1"/>
  <c r="L231" i="2" s="1"/>
  <c r="I231" i="2"/>
  <c r="K231" i="2"/>
  <c r="M231" i="2"/>
  <c r="O231" i="2" s="1"/>
  <c r="N231" i="2"/>
  <c r="P231" i="2" s="1"/>
  <c r="Q231" i="2" s="1"/>
  <c r="C232" i="2"/>
  <c r="D232" i="2"/>
  <c r="F232" i="2" s="1"/>
  <c r="E232" i="2"/>
  <c r="H232" i="2"/>
  <c r="I232" i="2"/>
  <c r="J232" i="2" s="1"/>
  <c r="M232" i="2"/>
  <c r="O232" i="2" s="1"/>
  <c r="N232" i="2"/>
  <c r="P232" i="2" s="1"/>
  <c r="Q232" i="2" s="1"/>
  <c r="C233" i="2"/>
  <c r="D233" i="2"/>
  <c r="E233" i="2"/>
  <c r="F233" i="2"/>
  <c r="G233" i="2" s="1"/>
  <c r="H233" i="2"/>
  <c r="J233" i="2" s="1"/>
  <c r="I233" i="2"/>
  <c r="M233" i="2"/>
  <c r="N233" i="2"/>
  <c r="P233" i="2" s="1"/>
  <c r="C234" i="2"/>
  <c r="E234" i="2" s="1"/>
  <c r="D234" i="2"/>
  <c r="F234" i="2"/>
  <c r="G234" i="2"/>
  <c r="H234" i="2"/>
  <c r="J234" i="2" s="1"/>
  <c r="I234" i="2"/>
  <c r="K234" i="2" s="1"/>
  <c r="L234" i="2" s="1"/>
  <c r="M234" i="2"/>
  <c r="N234" i="2"/>
  <c r="P234" i="2" s="1"/>
  <c r="C235" i="2"/>
  <c r="D235" i="2"/>
  <c r="E235" i="2" s="1"/>
  <c r="H235" i="2"/>
  <c r="J235" i="2" s="1"/>
  <c r="I235" i="2"/>
  <c r="K235" i="2" s="1"/>
  <c r="L235" i="2" s="1"/>
  <c r="M235" i="2"/>
  <c r="N235" i="2"/>
  <c r="O235" i="2"/>
  <c r="P235" i="2"/>
  <c r="C236" i="2"/>
  <c r="E236" i="2" s="1"/>
  <c r="D236" i="2"/>
  <c r="H236" i="2"/>
  <c r="I236" i="2"/>
  <c r="K236" i="2" s="1"/>
  <c r="M236" i="2"/>
  <c r="O236" i="2" s="1"/>
  <c r="N236" i="2"/>
  <c r="P236" i="2"/>
  <c r="Q236" i="2" s="1"/>
  <c r="C237" i="2"/>
  <c r="E237" i="2" s="1"/>
  <c r="D237" i="2"/>
  <c r="F237" i="2" s="1"/>
  <c r="G237" i="2" s="1"/>
  <c r="H237" i="2"/>
  <c r="I237" i="2"/>
  <c r="K237" i="2" s="1"/>
  <c r="M237" i="2"/>
  <c r="N237" i="2"/>
  <c r="O237" i="2" s="1"/>
  <c r="C238" i="2"/>
  <c r="E238" i="2" s="1"/>
  <c r="D238" i="2"/>
  <c r="H238" i="2"/>
  <c r="I238" i="2"/>
  <c r="J238" i="2"/>
  <c r="K238" i="2"/>
  <c r="L238" i="2" s="1"/>
  <c r="M238" i="2"/>
  <c r="O238" i="2" s="1"/>
  <c r="N238" i="2"/>
  <c r="C239" i="2"/>
  <c r="E239" i="2" s="1"/>
  <c r="D239" i="2"/>
  <c r="H239" i="2"/>
  <c r="J239" i="2" s="1"/>
  <c r="I239" i="2"/>
  <c r="K239" i="2"/>
  <c r="L239" i="2"/>
  <c r="M239" i="2"/>
  <c r="O239" i="2" s="1"/>
  <c r="N239" i="2"/>
  <c r="P239" i="2" s="1"/>
  <c r="C240" i="2"/>
  <c r="D240" i="2"/>
  <c r="H240" i="2"/>
  <c r="I240" i="2"/>
  <c r="J240" i="2" s="1"/>
  <c r="M240" i="2"/>
  <c r="N240" i="2"/>
  <c r="P240" i="2" s="1"/>
  <c r="Q240" i="2" s="1"/>
  <c r="O240" i="2"/>
  <c r="C241" i="2"/>
  <c r="D241" i="2"/>
  <c r="E241" i="2"/>
  <c r="F241" i="2"/>
  <c r="G241" i="2" s="1"/>
  <c r="H241" i="2"/>
  <c r="I241" i="2"/>
  <c r="M241" i="2"/>
  <c r="O241" i="2" s="1"/>
  <c r="N241" i="2"/>
  <c r="C242" i="2"/>
  <c r="E242" i="2" s="1"/>
  <c r="D242" i="2"/>
  <c r="F242" i="2"/>
  <c r="G242" i="2" s="1"/>
  <c r="H242" i="2"/>
  <c r="I242" i="2"/>
  <c r="K242" i="2" s="1"/>
  <c r="M242" i="2"/>
  <c r="N242" i="2"/>
  <c r="P242" i="2" s="1"/>
  <c r="O242" i="2"/>
  <c r="Q242" i="2" s="1"/>
  <c r="C243" i="2"/>
  <c r="D243" i="2"/>
  <c r="E243" i="2" s="1"/>
  <c r="H243" i="2"/>
  <c r="J243" i="2" s="1"/>
  <c r="I243" i="2"/>
  <c r="M243" i="2"/>
  <c r="N243" i="2"/>
  <c r="O243" i="2"/>
  <c r="P243" i="2"/>
  <c r="C244" i="2"/>
  <c r="D244" i="2"/>
  <c r="H244" i="2"/>
  <c r="I244" i="2"/>
  <c r="M244" i="2"/>
  <c r="O244" i="2" s="1"/>
  <c r="N244" i="2"/>
  <c r="P244" i="2"/>
  <c r="Q244" i="2" s="1"/>
  <c r="C245" i="2"/>
  <c r="D245" i="2"/>
  <c r="F245" i="2" s="1"/>
  <c r="H245" i="2"/>
  <c r="I245" i="2"/>
  <c r="K245" i="2" s="1"/>
  <c r="M245" i="2"/>
  <c r="N245" i="2"/>
  <c r="O245" i="2" s="1"/>
  <c r="C246" i="2"/>
  <c r="E246" i="2" s="1"/>
  <c r="D246" i="2"/>
  <c r="H246" i="2"/>
  <c r="I246" i="2"/>
  <c r="J246" i="2"/>
  <c r="K246" i="2"/>
  <c r="M246" i="2"/>
  <c r="N246" i="2"/>
  <c r="C247" i="2"/>
  <c r="D247" i="2"/>
  <c r="F247" i="2" s="1"/>
  <c r="H247" i="2"/>
  <c r="J247" i="2" s="1"/>
  <c r="I247" i="2"/>
  <c r="K247" i="2"/>
  <c r="L247" i="2"/>
  <c r="M247" i="2"/>
  <c r="O247" i="2" s="1"/>
  <c r="N247" i="2"/>
  <c r="P247" i="2" s="1"/>
  <c r="C248" i="2"/>
  <c r="D248" i="2"/>
  <c r="F248" i="2" s="1"/>
  <c r="E248" i="2"/>
  <c r="G248" i="2" s="1"/>
  <c r="H248" i="2"/>
  <c r="I248" i="2"/>
  <c r="J248" i="2" s="1"/>
  <c r="M248" i="2"/>
  <c r="O248" i="2" s="1"/>
  <c r="N248" i="2"/>
  <c r="P248" i="2" s="1"/>
  <c r="C249" i="2"/>
  <c r="D249" i="2"/>
  <c r="E249" i="2"/>
  <c r="F249" i="2"/>
  <c r="G249" i="2" s="1"/>
  <c r="H249" i="2"/>
  <c r="I249" i="2"/>
  <c r="M249" i="2"/>
  <c r="O249" i="2" s="1"/>
  <c r="N249" i="2"/>
  <c r="C250" i="2"/>
  <c r="E250" i="2" s="1"/>
  <c r="D250" i="2"/>
  <c r="F250" i="2"/>
  <c r="G250" i="2"/>
  <c r="H250" i="2"/>
  <c r="I250" i="2"/>
  <c r="K250" i="2" s="1"/>
  <c r="M250" i="2"/>
  <c r="N250" i="2"/>
  <c r="P250" i="2" s="1"/>
  <c r="C251" i="2"/>
  <c r="D251" i="2"/>
  <c r="H251" i="2"/>
  <c r="J251" i="2" s="1"/>
  <c r="I251" i="2"/>
  <c r="K251" i="2" s="1"/>
  <c r="L251" i="2" s="1"/>
  <c r="M251" i="2"/>
  <c r="N251" i="2"/>
  <c r="O251" i="2"/>
  <c r="P251" i="2"/>
  <c r="Q251" i="2" s="1"/>
  <c r="C252" i="2"/>
  <c r="F252" i="2" s="1"/>
  <c r="D252" i="2"/>
  <c r="H252" i="2"/>
  <c r="I252" i="2"/>
  <c r="K252" i="2" s="1"/>
  <c r="M252" i="2"/>
  <c r="O252" i="2" s="1"/>
  <c r="N252" i="2"/>
  <c r="P252" i="2"/>
  <c r="Q252" i="2"/>
  <c r="C253" i="2"/>
  <c r="E253" i="2" s="1"/>
  <c r="D253" i="2"/>
  <c r="F253" i="2"/>
  <c r="G253" i="2" s="1"/>
  <c r="H253" i="2"/>
  <c r="I253" i="2"/>
  <c r="K253" i="2" s="1"/>
  <c r="J253" i="2"/>
  <c r="L253" i="2" s="1"/>
  <c r="M253" i="2"/>
  <c r="N253" i="2"/>
  <c r="C254" i="2"/>
  <c r="E254" i="2" s="1"/>
  <c r="D254" i="2"/>
  <c r="F254" i="2" s="1"/>
  <c r="G254" i="2" s="1"/>
  <c r="H254" i="2"/>
  <c r="I254" i="2"/>
  <c r="J254" i="2"/>
  <c r="K254" i="2"/>
  <c r="M254" i="2"/>
  <c r="N254" i="2"/>
  <c r="C255" i="2"/>
  <c r="E255" i="2" s="1"/>
  <c r="D255" i="2"/>
  <c r="F255" i="2" s="1"/>
  <c r="G255" i="2" s="1"/>
  <c r="H255" i="2"/>
  <c r="J255" i="2" s="1"/>
  <c r="I255" i="2"/>
  <c r="K255" i="2"/>
  <c r="L255" i="2" s="1"/>
  <c r="M255" i="2"/>
  <c r="N255" i="2"/>
  <c r="P255" i="2" s="1"/>
  <c r="C256" i="2"/>
  <c r="D256" i="2"/>
  <c r="F256" i="2" s="1"/>
  <c r="H256" i="2"/>
  <c r="I256" i="2"/>
  <c r="M256" i="2"/>
  <c r="O256" i="2" s="1"/>
  <c r="N256" i="2"/>
  <c r="C257" i="2"/>
  <c r="D257" i="2"/>
  <c r="E257" i="2"/>
  <c r="F257" i="2"/>
  <c r="G257" i="2" s="1"/>
  <c r="H257" i="2"/>
  <c r="K257" i="2" s="1"/>
  <c r="I257" i="2"/>
  <c r="M257" i="2"/>
  <c r="N257" i="2"/>
  <c r="P257" i="2" s="1"/>
  <c r="C258" i="2"/>
  <c r="E258" i="2" s="1"/>
  <c r="D258" i="2"/>
  <c r="H258" i="2"/>
  <c r="I258" i="2"/>
  <c r="K258" i="2" s="1"/>
  <c r="M258" i="2"/>
  <c r="O258" i="2" s="1"/>
  <c r="N258" i="2"/>
  <c r="C259" i="2"/>
  <c r="D259" i="2"/>
  <c r="H259" i="2"/>
  <c r="J259" i="2" s="1"/>
  <c r="I259" i="2"/>
  <c r="M259" i="2"/>
  <c r="O259" i="2" s="1"/>
  <c r="N259" i="2"/>
  <c r="C260" i="2"/>
  <c r="E260" i="2" s="1"/>
  <c r="D260" i="2"/>
  <c r="H260" i="2"/>
  <c r="I260" i="2"/>
  <c r="M260" i="2"/>
  <c r="O260" i="2" s="1"/>
  <c r="N260" i="2"/>
  <c r="P260" i="2" s="1"/>
  <c r="Q260" i="2" s="1"/>
  <c r="C261" i="2"/>
  <c r="E261" i="2" s="1"/>
  <c r="D261" i="2"/>
  <c r="F261" i="2"/>
  <c r="G261" i="2" s="1"/>
  <c r="H261" i="2"/>
  <c r="J261" i="2" s="1"/>
  <c r="I261" i="2"/>
  <c r="M261" i="2"/>
  <c r="N261" i="2"/>
  <c r="O261" i="2"/>
  <c r="P261" i="2"/>
  <c r="Q261" i="2" s="1"/>
  <c r="C262" i="2"/>
  <c r="D262" i="2"/>
  <c r="E262" i="2"/>
  <c r="H262" i="2"/>
  <c r="I262" i="2"/>
  <c r="J262" i="2" s="1"/>
  <c r="M262" i="2"/>
  <c r="N262" i="2"/>
  <c r="O262" i="2"/>
  <c r="P262" i="2"/>
  <c r="C263" i="2"/>
  <c r="E263" i="2" s="1"/>
  <c r="D263" i="2"/>
  <c r="F263" i="2" s="1"/>
  <c r="G263" i="2" s="1"/>
  <c r="H263" i="2"/>
  <c r="I263" i="2"/>
  <c r="J263" i="2"/>
  <c r="K263" i="2"/>
  <c r="M263" i="2"/>
  <c r="O263" i="2" s="1"/>
  <c r="N263" i="2"/>
  <c r="P263" i="2" s="1"/>
  <c r="Q263" i="2" s="1"/>
  <c r="C264" i="2"/>
  <c r="D264" i="2"/>
  <c r="F264" i="2" s="1"/>
  <c r="E264" i="2"/>
  <c r="H264" i="2"/>
  <c r="I264" i="2"/>
  <c r="J264" i="2" s="1"/>
  <c r="M264" i="2"/>
  <c r="O264" i="2" s="1"/>
  <c r="N264" i="2"/>
  <c r="P264" i="2" s="1"/>
  <c r="Q264" i="2" s="1"/>
  <c r="C265" i="2"/>
  <c r="E265" i="2" s="1"/>
  <c r="D265" i="2"/>
  <c r="F265" i="2" s="1"/>
  <c r="G265" i="2" s="1"/>
  <c r="H265" i="2"/>
  <c r="I265" i="2"/>
  <c r="M265" i="2"/>
  <c r="N265" i="2"/>
  <c r="P265" i="2" s="1"/>
  <c r="C266" i="2"/>
  <c r="D266" i="2"/>
  <c r="F266" i="2" s="1"/>
  <c r="H266" i="2"/>
  <c r="I266" i="2"/>
  <c r="K266" i="2" s="1"/>
  <c r="M266" i="2"/>
  <c r="O266" i="2" s="1"/>
  <c r="N266" i="2"/>
  <c r="C267" i="2"/>
  <c r="D267" i="2"/>
  <c r="E267" i="2" s="1"/>
  <c r="F267" i="2"/>
  <c r="G267" i="2" s="1"/>
  <c r="H267" i="2"/>
  <c r="I267" i="2"/>
  <c r="K267" i="2" s="1"/>
  <c r="L267" i="2" s="1"/>
  <c r="J267" i="2"/>
  <c r="M267" i="2"/>
  <c r="N267" i="2"/>
  <c r="O267" i="2"/>
  <c r="P267" i="2"/>
  <c r="Q267" i="2" s="1"/>
  <c r="C268" i="2"/>
  <c r="F268" i="2" s="1"/>
  <c r="G268" i="2" s="1"/>
  <c r="D268" i="2"/>
  <c r="E268" i="2"/>
  <c r="H268" i="2"/>
  <c r="I268" i="2"/>
  <c r="K268" i="2"/>
  <c r="M268" i="2"/>
  <c r="N268" i="2"/>
  <c r="O268" i="2" s="1"/>
  <c r="C269" i="2"/>
  <c r="D269" i="2"/>
  <c r="F269" i="2"/>
  <c r="H269" i="2"/>
  <c r="J269" i="2" s="1"/>
  <c r="I269" i="2"/>
  <c r="M269" i="2"/>
  <c r="N269" i="2"/>
  <c r="P269" i="2" s="1"/>
  <c r="O269" i="2"/>
  <c r="C270" i="2"/>
  <c r="E270" i="2" s="1"/>
  <c r="D270" i="2"/>
  <c r="H270" i="2"/>
  <c r="I270" i="2"/>
  <c r="K270" i="2" s="1"/>
  <c r="M270" i="2"/>
  <c r="O270" i="2" s="1"/>
  <c r="N270" i="2"/>
  <c r="C271" i="2"/>
  <c r="D271" i="2"/>
  <c r="H271" i="2"/>
  <c r="J271" i="2" s="1"/>
  <c r="I271" i="2"/>
  <c r="K271" i="2" s="1"/>
  <c r="L271" i="2"/>
  <c r="M271" i="2"/>
  <c r="O271" i="2" s="1"/>
  <c r="Q271" i="2" s="1"/>
  <c r="N271" i="2"/>
  <c r="P271" i="2"/>
  <c r="C272" i="2"/>
  <c r="E272" i="2" s="1"/>
  <c r="G272" i="2" s="1"/>
  <c r="D272" i="2"/>
  <c r="F272" i="2" s="1"/>
  <c r="H272" i="2"/>
  <c r="I272" i="2"/>
  <c r="J272" i="2"/>
  <c r="K272" i="2"/>
  <c r="L272" i="2" s="1"/>
  <c r="M272" i="2"/>
  <c r="N272" i="2"/>
  <c r="O272" i="2"/>
  <c r="C273" i="2"/>
  <c r="D273" i="2"/>
  <c r="E273" i="2" s="1"/>
  <c r="H273" i="2"/>
  <c r="I273" i="2"/>
  <c r="K273" i="2" s="1"/>
  <c r="J273" i="2"/>
  <c r="M273" i="2"/>
  <c r="O273" i="2" s="1"/>
  <c r="Q273" i="2" s="1"/>
  <c r="N273" i="2"/>
  <c r="P273" i="2" s="1"/>
  <c r="C274" i="2"/>
  <c r="D274" i="2"/>
  <c r="H274" i="2"/>
  <c r="I274" i="2"/>
  <c r="J274" i="2"/>
  <c r="K274" i="2"/>
  <c r="L274" i="2" s="1"/>
  <c r="M274" i="2"/>
  <c r="O274" i="2" s="1"/>
  <c r="N274" i="2"/>
  <c r="P274" i="2" s="1"/>
  <c r="Q274" i="2" s="1"/>
  <c r="C275" i="2"/>
  <c r="E275" i="2" s="1"/>
  <c r="D275" i="2"/>
  <c r="H275" i="2"/>
  <c r="J275" i="2" s="1"/>
  <c r="I275" i="2"/>
  <c r="K275" i="2"/>
  <c r="L275" i="2"/>
  <c r="M275" i="2"/>
  <c r="N275" i="2"/>
  <c r="O275" i="2" s="1"/>
  <c r="C276" i="2"/>
  <c r="D276" i="2"/>
  <c r="F276" i="2" s="1"/>
  <c r="H276" i="2"/>
  <c r="J276" i="2" s="1"/>
  <c r="I276" i="2"/>
  <c r="K276" i="2" s="1"/>
  <c r="L276" i="2"/>
  <c r="M276" i="2"/>
  <c r="N276" i="2"/>
  <c r="C277" i="2"/>
  <c r="D277" i="2"/>
  <c r="E277" i="2"/>
  <c r="F277" i="2"/>
  <c r="G277" i="2" s="1"/>
  <c r="H277" i="2"/>
  <c r="J277" i="2" s="1"/>
  <c r="I277" i="2"/>
  <c r="K277" i="2" s="1"/>
  <c r="L277" i="2" s="1"/>
  <c r="M277" i="2"/>
  <c r="N277" i="2"/>
  <c r="P277" i="2" s="1"/>
  <c r="C278" i="2"/>
  <c r="E278" i="2" s="1"/>
  <c r="G278" i="2" s="1"/>
  <c r="D278" i="2"/>
  <c r="F278" i="2"/>
  <c r="H278" i="2"/>
  <c r="I278" i="2"/>
  <c r="J278" i="2" s="1"/>
  <c r="M278" i="2"/>
  <c r="N278" i="2"/>
  <c r="P278" i="2" s="1"/>
  <c r="O278" i="2"/>
  <c r="C279" i="2"/>
  <c r="E279" i="2" s="1"/>
  <c r="G279" i="2" s="1"/>
  <c r="D279" i="2"/>
  <c r="F279" i="2" s="1"/>
  <c r="H279" i="2"/>
  <c r="I279" i="2"/>
  <c r="M279" i="2"/>
  <c r="N279" i="2"/>
  <c r="O279" i="2"/>
  <c r="P279" i="2"/>
  <c r="C280" i="2"/>
  <c r="E280" i="2" s="1"/>
  <c r="D280" i="2"/>
  <c r="F280" i="2" s="1"/>
  <c r="G280" i="2" s="1"/>
  <c r="H280" i="2"/>
  <c r="I280" i="2"/>
  <c r="K280" i="2" s="1"/>
  <c r="M280" i="2"/>
  <c r="O280" i="2" s="1"/>
  <c r="N280" i="2"/>
  <c r="P280" i="2"/>
  <c r="Q280" i="2" s="1"/>
  <c r="C281" i="2"/>
  <c r="D281" i="2"/>
  <c r="E281" i="2" s="1"/>
  <c r="H281" i="2"/>
  <c r="I281" i="2"/>
  <c r="M281" i="2"/>
  <c r="O281" i="2" s="1"/>
  <c r="N281" i="2"/>
  <c r="P281" i="2" s="1"/>
  <c r="Q281" i="2" s="1"/>
  <c r="C282" i="2"/>
  <c r="D282" i="2"/>
  <c r="H282" i="2"/>
  <c r="I282" i="2"/>
  <c r="J282" i="2"/>
  <c r="K282" i="2"/>
  <c r="L282" i="2" s="1"/>
  <c r="M282" i="2"/>
  <c r="O282" i="2" s="1"/>
  <c r="N282" i="2"/>
  <c r="P282" i="2" s="1"/>
  <c r="C283" i="2"/>
  <c r="D283" i="2"/>
  <c r="F283" i="2" s="1"/>
  <c r="H283" i="2"/>
  <c r="J283" i="2" s="1"/>
  <c r="L283" i="2" s="1"/>
  <c r="I283" i="2"/>
  <c r="K283" i="2"/>
  <c r="M283" i="2"/>
  <c r="N283" i="2"/>
  <c r="O283" i="2" s="1"/>
  <c r="C284" i="2"/>
  <c r="D284" i="2"/>
  <c r="F284" i="2" s="1"/>
  <c r="E284" i="2"/>
  <c r="H284" i="2"/>
  <c r="J284" i="2" s="1"/>
  <c r="L284" i="2" s="1"/>
  <c r="I284" i="2"/>
  <c r="K284" i="2" s="1"/>
  <c r="M284" i="2"/>
  <c r="N284" i="2"/>
  <c r="C285" i="2"/>
  <c r="D285" i="2"/>
  <c r="E285" i="2"/>
  <c r="F285" i="2"/>
  <c r="G285" i="2" s="1"/>
  <c r="H285" i="2"/>
  <c r="J285" i="2" s="1"/>
  <c r="I285" i="2"/>
  <c r="K285" i="2" s="1"/>
  <c r="L285" i="2" s="1"/>
  <c r="M285" i="2"/>
  <c r="O285" i="2" s="1"/>
  <c r="N285" i="2"/>
  <c r="C286" i="2"/>
  <c r="E286" i="2" s="1"/>
  <c r="D286" i="2"/>
  <c r="F286" i="2"/>
  <c r="G286" i="2"/>
  <c r="H286" i="2"/>
  <c r="I286" i="2"/>
  <c r="J286" i="2" s="1"/>
  <c r="M286" i="2"/>
  <c r="N286" i="2"/>
  <c r="P286" i="2" s="1"/>
  <c r="C287" i="2"/>
  <c r="E287" i="2" s="1"/>
  <c r="D287" i="2"/>
  <c r="F287" i="2" s="1"/>
  <c r="G287" i="2"/>
  <c r="H287" i="2"/>
  <c r="I287" i="2"/>
  <c r="M287" i="2"/>
  <c r="N287" i="2"/>
  <c r="O287" i="2"/>
  <c r="P287" i="2"/>
  <c r="Q287" i="2" s="1"/>
  <c r="C288" i="2"/>
  <c r="E288" i="2" s="1"/>
  <c r="D288" i="2"/>
  <c r="F288" i="2" s="1"/>
  <c r="G288" i="2" s="1"/>
  <c r="H288" i="2"/>
  <c r="I288" i="2"/>
  <c r="K288" i="2" s="1"/>
  <c r="M288" i="2"/>
  <c r="O288" i="2" s="1"/>
  <c r="Q288" i="2" s="1"/>
  <c r="N288" i="2"/>
  <c r="P288" i="2"/>
  <c r="C289" i="2"/>
  <c r="D289" i="2"/>
  <c r="F289" i="2" s="1"/>
  <c r="G289" i="2" s="1"/>
  <c r="E289" i="2"/>
  <c r="H289" i="2"/>
  <c r="I289" i="2"/>
  <c r="K289" i="2" s="1"/>
  <c r="M289" i="2"/>
  <c r="O289" i="2" s="1"/>
  <c r="N289" i="2"/>
  <c r="P289" i="2" s="1"/>
  <c r="Q289" i="2"/>
  <c r="C290" i="2"/>
  <c r="D290" i="2"/>
  <c r="H290" i="2"/>
  <c r="I290" i="2"/>
  <c r="J290" i="2"/>
  <c r="K290" i="2"/>
  <c r="M290" i="2"/>
  <c r="O290" i="2" s="1"/>
  <c r="N290" i="2"/>
  <c r="P290" i="2" s="1"/>
  <c r="Q290" i="2" s="1"/>
  <c r="C291" i="2"/>
  <c r="E291" i="2" s="1"/>
  <c r="D291" i="2"/>
  <c r="H291" i="2"/>
  <c r="J291" i="2" s="1"/>
  <c r="I291" i="2"/>
  <c r="K291" i="2"/>
  <c r="L291" i="2" s="1"/>
  <c r="M291" i="2"/>
  <c r="N291" i="2"/>
  <c r="P291" i="2" s="1"/>
  <c r="Q291" i="2" s="1"/>
  <c r="O291" i="2"/>
  <c r="C292" i="2"/>
  <c r="D292" i="2"/>
  <c r="F292" i="2" s="1"/>
  <c r="E292" i="2"/>
  <c r="H292" i="2"/>
  <c r="J292" i="2" s="1"/>
  <c r="L292" i="2" s="1"/>
  <c r="I292" i="2"/>
  <c r="K292" i="2" s="1"/>
  <c r="M292" i="2"/>
  <c r="N292" i="2"/>
  <c r="C293" i="2"/>
  <c r="D293" i="2"/>
  <c r="E293" i="2"/>
  <c r="F293" i="2"/>
  <c r="H293" i="2"/>
  <c r="J293" i="2" s="1"/>
  <c r="I293" i="2"/>
  <c r="K293" i="2" s="1"/>
  <c r="L293" i="2" s="1"/>
  <c r="M293" i="2"/>
  <c r="N293" i="2"/>
  <c r="P293" i="2" s="1"/>
  <c r="C294" i="2"/>
  <c r="E294" i="2" s="1"/>
  <c r="D294" i="2"/>
  <c r="F294" i="2"/>
  <c r="G294" i="2" s="1"/>
  <c r="H294" i="2"/>
  <c r="I294" i="2"/>
  <c r="K294" i="2" s="1"/>
  <c r="L294" i="2" s="1"/>
  <c r="J294" i="2"/>
  <c r="M294" i="2"/>
  <c r="N294" i="2"/>
  <c r="P294" i="2" s="1"/>
  <c r="O294" i="2"/>
  <c r="C295" i="2"/>
  <c r="E295" i="2" s="1"/>
  <c r="D295" i="2"/>
  <c r="F295" i="2" s="1"/>
  <c r="G295" i="2" s="1"/>
  <c r="H295" i="2"/>
  <c r="I295" i="2"/>
  <c r="M295" i="2"/>
  <c r="N295" i="2"/>
  <c r="O295" i="2"/>
  <c r="P295" i="2"/>
  <c r="Q295" i="2" s="1"/>
  <c r="C296" i="2"/>
  <c r="E296" i="2" s="1"/>
  <c r="D296" i="2"/>
  <c r="F296" i="2" s="1"/>
  <c r="H296" i="2"/>
  <c r="I296" i="2"/>
  <c r="K296" i="2" s="1"/>
  <c r="M296" i="2"/>
  <c r="O296" i="2" s="1"/>
  <c r="Q296" i="2" s="1"/>
  <c r="N296" i="2"/>
  <c r="P296" i="2"/>
  <c r="C297" i="2"/>
  <c r="D297" i="2"/>
  <c r="F297" i="2" s="1"/>
  <c r="G297" i="2" s="1"/>
  <c r="E297" i="2"/>
  <c r="H297" i="2"/>
  <c r="I297" i="2"/>
  <c r="M297" i="2"/>
  <c r="O297" i="2" s="1"/>
  <c r="N297" i="2"/>
  <c r="P297" i="2" s="1"/>
  <c r="Q297" i="2" s="1"/>
  <c r="C298" i="2"/>
  <c r="D298" i="2"/>
  <c r="H298" i="2"/>
  <c r="I298" i="2"/>
  <c r="J298" i="2"/>
  <c r="K298" i="2"/>
  <c r="L298" i="2" s="1"/>
  <c r="M298" i="2"/>
  <c r="O298" i="2" s="1"/>
  <c r="N298" i="2"/>
  <c r="P298" i="2" s="1"/>
  <c r="C299" i="2"/>
  <c r="D299" i="2"/>
  <c r="F299" i="2" s="1"/>
  <c r="H299" i="2"/>
  <c r="J299" i="2" s="1"/>
  <c r="L299" i="2" s="1"/>
  <c r="I299" i="2"/>
  <c r="K299" i="2"/>
  <c r="M299" i="2"/>
  <c r="N299" i="2"/>
  <c r="P299" i="2" s="1"/>
  <c r="Q299" i="2" s="1"/>
  <c r="O299" i="2"/>
  <c r="C300" i="2"/>
  <c r="D300" i="2"/>
  <c r="F300" i="2" s="1"/>
  <c r="E300" i="2"/>
  <c r="H300" i="2"/>
  <c r="J300" i="2" s="1"/>
  <c r="I300" i="2"/>
  <c r="K300" i="2" s="1"/>
  <c r="L300" i="2"/>
  <c r="M300" i="2"/>
  <c r="N300" i="2"/>
  <c r="C301" i="2"/>
  <c r="D301" i="2"/>
  <c r="E301" i="2"/>
  <c r="F301" i="2"/>
  <c r="H301" i="2"/>
  <c r="J301" i="2" s="1"/>
  <c r="I301" i="2"/>
  <c r="K301" i="2" s="1"/>
  <c r="L301" i="2" s="1"/>
  <c r="M301" i="2"/>
  <c r="O301" i="2" s="1"/>
  <c r="N301" i="2"/>
  <c r="C302" i="2"/>
  <c r="E302" i="2" s="1"/>
  <c r="G302" i="2" s="1"/>
  <c r="D302" i="2"/>
  <c r="F302" i="2"/>
  <c r="H302" i="2"/>
  <c r="I302" i="2"/>
  <c r="K302" i="2" s="1"/>
  <c r="L302" i="2" s="1"/>
  <c r="J302" i="2"/>
  <c r="M302" i="2"/>
  <c r="N302" i="2"/>
  <c r="P302" i="2" s="1"/>
  <c r="O302" i="2"/>
  <c r="C303" i="2"/>
  <c r="E303" i="2" s="1"/>
  <c r="D303" i="2"/>
  <c r="F303" i="2" s="1"/>
  <c r="G303" i="2"/>
  <c r="H303" i="2"/>
  <c r="J303" i="2" s="1"/>
  <c r="I303" i="2"/>
  <c r="M303" i="2"/>
  <c r="N303" i="2"/>
  <c r="O303" i="2"/>
  <c r="P303" i="2"/>
  <c r="Q303" i="2" s="1"/>
  <c r="C304" i="2"/>
  <c r="D304" i="2"/>
  <c r="F304" i="2" s="1"/>
  <c r="H304" i="2"/>
  <c r="I304" i="2"/>
  <c r="K304" i="2"/>
  <c r="M304" i="2"/>
  <c r="O304" i="2" s="1"/>
  <c r="N304" i="2"/>
  <c r="P304" i="2"/>
  <c r="Q304" i="2"/>
  <c r="C305" i="2"/>
  <c r="D305" i="2"/>
  <c r="F305" i="2" s="1"/>
  <c r="E305" i="2"/>
  <c r="H305" i="2"/>
  <c r="I305" i="2"/>
  <c r="K305" i="2" s="1"/>
  <c r="J305" i="2"/>
  <c r="L305" i="2"/>
  <c r="M305" i="2"/>
  <c r="O305" i="2" s="1"/>
  <c r="N305" i="2"/>
  <c r="C306" i="2"/>
  <c r="E306" i="2" s="1"/>
  <c r="D306" i="2"/>
  <c r="H306" i="2"/>
  <c r="I306" i="2"/>
  <c r="J306" i="2"/>
  <c r="K306" i="2"/>
  <c r="L306" i="2" s="1"/>
  <c r="M306" i="2"/>
  <c r="N306" i="2"/>
  <c r="P306" i="2" s="1"/>
  <c r="C307" i="2"/>
  <c r="D307" i="2"/>
  <c r="F307" i="2"/>
  <c r="H307" i="2"/>
  <c r="J307" i="2" s="1"/>
  <c r="I307" i="2"/>
  <c r="K307" i="2"/>
  <c r="L307" i="2"/>
  <c r="M307" i="2"/>
  <c r="N307" i="2"/>
  <c r="P307" i="2" s="1"/>
  <c r="O307" i="2"/>
  <c r="C308" i="2"/>
  <c r="D308" i="2"/>
  <c r="F308" i="2" s="1"/>
  <c r="E308" i="2"/>
  <c r="G308" i="2"/>
  <c r="H308" i="2"/>
  <c r="J308" i="2" s="1"/>
  <c r="I308" i="2"/>
  <c r="M308" i="2"/>
  <c r="O308" i="2" s="1"/>
  <c r="N308" i="2"/>
  <c r="C309" i="2"/>
  <c r="D309" i="2"/>
  <c r="E309" i="2"/>
  <c r="F309" i="2"/>
  <c r="G309" i="2" s="1"/>
  <c r="H309" i="2"/>
  <c r="I309" i="2"/>
  <c r="K309" i="2" s="1"/>
  <c r="M309" i="2"/>
  <c r="N309" i="2"/>
  <c r="P309" i="2"/>
  <c r="C310" i="2"/>
  <c r="E310" i="2" s="1"/>
  <c r="D310" i="2"/>
  <c r="F310" i="2"/>
  <c r="G310" i="2"/>
  <c r="H310" i="2"/>
  <c r="I310" i="2"/>
  <c r="K310" i="2" s="1"/>
  <c r="J310" i="2"/>
  <c r="M310" i="2"/>
  <c r="N310" i="2"/>
  <c r="P310" i="2" s="1"/>
  <c r="O310" i="2"/>
  <c r="Q310" i="2"/>
  <c r="C311" i="2"/>
  <c r="E311" i="2" s="1"/>
  <c r="D311" i="2"/>
  <c r="H311" i="2"/>
  <c r="J311" i="2" s="1"/>
  <c r="I311" i="2"/>
  <c r="M311" i="2"/>
  <c r="N311" i="2"/>
  <c r="O311" i="2"/>
  <c r="P311" i="2"/>
  <c r="Q311" i="2"/>
  <c r="C312" i="2"/>
  <c r="E312" i="2" s="1"/>
  <c r="D312" i="2"/>
  <c r="H312" i="2"/>
  <c r="I312" i="2"/>
  <c r="K312" i="2" s="1"/>
  <c r="L312" i="2" s="1"/>
  <c r="J312" i="2"/>
  <c r="M312" i="2"/>
  <c r="O312" i="2" s="1"/>
  <c r="Q312" i="2" s="1"/>
  <c r="N312" i="2"/>
  <c r="P312" i="2"/>
  <c r="C313" i="2"/>
  <c r="E313" i="2" s="1"/>
  <c r="D313" i="2"/>
  <c r="F313" i="2" s="1"/>
  <c r="H313" i="2"/>
  <c r="I313" i="2"/>
  <c r="M313" i="2"/>
  <c r="O313" i="2" s="1"/>
  <c r="N313" i="2"/>
  <c r="C314" i="2"/>
  <c r="D314" i="2"/>
  <c r="H314" i="2"/>
  <c r="J314" i="2" s="1"/>
  <c r="I314" i="2"/>
  <c r="M314" i="2"/>
  <c r="N314" i="2"/>
  <c r="P314" i="2"/>
  <c r="C315" i="2"/>
  <c r="E315" i="2" s="1"/>
  <c r="D315" i="2"/>
  <c r="H315" i="2"/>
  <c r="I315" i="2"/>
  <c r="K315" i="2"/>
  <c r="M315" i="2"/>
  <c r="N315" i="2"/>
  <c r="P315" i="2" s="1"/>
  <c r="O315" i="2"/>
  <c r="Q315" i="2"/>
  <c r="C316" i="2"/>
  <c r="D316" i="2"/>
  <c r="E316" i="2"/>
  <c r="F316" i="2"/>
  <c r="G316" i="2" s="1"/>
  <c r="H316" i="2"/>
  <c r="I316" i="2"/>
  <c r="J316" i="2"/>
  <c r="M316" i="2"/>
  <c r="N316" i="2"/>
  <c r="P316" i="2" s="1"/>
  <c r="Q316" i="2" s="1"/>
  <c r="O316" i="2"/>
  <c r="C317" i="2"/>
  <c r="F317" i="2" s="1"/>
  <c r="G317" i="2" s="1"/>
  <c r="D317" i="2"/>
  <c r="E317" i="2"/>
  <c r="H317" i="2"/>
  <c r="I317" i="2"/>
  <c r="K317" i="2" s="1"/>
  <c r="M317" i="2"/>
  <c r="N317" i="2"/>
  <c r="P317" i="2" s="1"/>
  <c r="Q317" i="2" s="1"/>
  <c r="O317" i="2"/>
  <c r="C318" i="2"/>
  <c r="D318" i="2"/>
  <c r="F318" i="2" s="1"/>
  <c r="H318" i="2"/>
  <c r="I318" i="2"/>
  <c r="K318" i="2" s="1"/>
  <c r="M318" i="2"/>
  <c r="N318" i="2"/>
  <c r="O318" i="2"/>
  <c r="P318" i="2"/>
  <c r="Q318" i="2"/>
  <c r="C319" i="2"/>
  <c r="D319" i="2"/>
  <c r="F319" i="2" s="1"/>
  <c r="E319" i="2"/>
  <c r="G319" i="2"/>
  <c r="H319" i="2"/>
  <c r="I319" i="2"/>
  <c r="J319" i="2" s="1"/>
  <c r="K319" i="2"/>
  <c r="M319" i="2"/>
  <c r="P319" i="2" s="1"/>
  <c r="Q319" i="2" s="1"/>
  <c r="N319" i="2"/>
  <c r="O319" i="2"/>
  <c r="C320" i="2"/>
  <c r="D320" i="2"/>
  <c r="F320" i="2" s="1"/>
  <c r="H320" i="2"/>
  <c r="J320" i="2" s="1"/>
  <c r="I320" i="2"/>
  <c r="K320" i="2" s="1"/>
  <c r="L320" i="2" s="1"/>
  <c r="M320" i="2"/>
  <c r="N320" i="2"/>
  <c r="C321" i="2"/>
  <c r="E321" i="2" s="1"/>
  <c r="D321" i="2"/>
  <c r="H321" i="2"/>
  <c r="I321" i="2"/>
  <c r="J321" i="2"/>
  <c r="K321" i="2"/>
  <c r="L321" i="2" s="1"/>
  <c r="M321" i="2"/>
  <c r="N321" i="2"/>
  <c r="P321" i="2" s="1"/>
  <c r="Q321" i="2" s="1"/>
  <c r="O321" i="2"/>
  <c r="C322" i="2"/>
  <c r="D322" i="2"/>
  <c r="F322" i="2" s="1"/>
  <c r="G322" i="2" s="1"/>
  <c r="E322" i="2"/>
  <c r="H322" i="2"/>
  <c r="J322" i="2" s="1"/>
  <c r="I322" i="2"/>
  <c r="M322" i="2"/>
  <c r="O322" i="2" s="1"/>
  <c r="N322" i="2"/>
  <c r="C323" i="2"/>
  <c r="D323" i="2"/>
  <c r="H323" i="2"/>
  <c r="I323" i="2"/>
  <c r="K323" i="2"/>
  <c r="M323" i="2"/>
  <c r="N323" i="2"/>
  <c r="O323" i="2"/>
  <c r="P323" i="2"/>
  <c r="Q323" i="2" s="1"/>
  <c r="C324" i="2"/>
  <c r="D324" i="2"/>
  <c r="F324" i="2" s="1"/>
  <c r="E324" i="2"/>
  <c r="H324" i="2"/>
  <c r="J324" i="2" s="1"/>
  <c r="I324" i="2"/>
  <c r="K324" i="2" s="1"/>
  <c r="L324" i="2" s="1"/>
  <c r="M324" i="2"/>
  <c r="N324" i="2"/>
  <c r="P324" i="2" s="1"/>
  <c r="C325" i="2"/>
  <c r="E325" i="2" s="1"/>
  <c r="D325" i="2"/>
  <c r="H325" i="2"/>
  <c r="I325" i="2"/>
  <c r="J325" i="2"/>
  <c r="K325" i="2"/>
  <c r="L325" i="2" s="1"/>
  <c r="M325" i="2"/>
  <c r="N325" i="2"/>
  <c r="O325" i="2"/>
  <c r="P325" i="2"/>
  <c r="Q325" i="2" s="1"/>
  <c r="C326" i="2"/>
  <c r="D326" i="2"/>
  <c r="F326" i="2"/>
  <c r="H326" i="2"/>
  <c r="I326" i="2"/>
  <c r="K326" i="2" s="1"/>
  <c r="J326" i="2"/>
  <c r="M326" i="2"/>
  <c r="N326" i="2"/>
  <c r="O326" i="2" s="1"/>
  <c r="C327" i="2"/>
  <c r="E327" i="2" s="1"/>
  <c r="D327" i="2"/>
  <c r="H327" i="2"/>
  <c r="J327" i="2" s="1"/>
  <c r="I327" i="2"/>
  <c r="M327" i="2"/>
  <c r="N327" i="2"/>
  <c r="O327" i="2"/>
  <c r="P327" i="2"/>
  <c r="Q327" i="2" s="1"/>
  <c r="C328" i="2"/>
  <c r="D328" i="2"/>
  <c r="F328" i="2" s="1"/>
  <c r="G328" i="2" s="1"/>
  <c r="E328" i="2"/>
  <c r="H328" i="2"/>
  <c r="J328" i="2" s="1"/>
  <c r="I328" i="2"/>
  <c r="K328" i="2" s="1"/>
  <c r="L328" i="2" s="1"/>
  <c r="M328" i="2"/>
  <c r="N328" i="2"/>
  <c r="C329" i="2"/>
  <c r="D329" i="2"/>
  <c r="E329" i="2"/>
  <c r="F329" i="2"/>
  <c r="G329" i="2" s="1"/>
  <c r="H329" i="2"/>
  <c r="I329" i="2"/>
  <c r="K329" i="2" s="1"/>
  <c r="L329" i="2" s="1"/>
  <c r="J329" i="2"/>
  <c r="M329" i="2"/>
  <c r="N329" i="2"/>
  <c r="P329" i="2" s="1"/>
  <c r="C330" i="2"/>
  <c r="E330" i="2" s="1"/>
  <c r="D330" i="2"/>
  <c r="H330" i="2"/>
  <c r="I330" i="2"/>
  <c r="J330" i="2"/>
  <c r="K330" i="2"/>
  <c r="L330" i="2" s="1"/>
  <c r="M330" i="2"/>
  <c r="N330" i="2"/>
  <c r="P330" i="2" s="1"/>
  <c r="O330" i="2"/>
  <c r="C331" i="2"/>
  <c r="E331" i="2" s="1"/>
  <c r="D331" i="2"/>
  <c r="F331" i="2" s="1"/>
  <c r="G331" i="2" s="1"/>
  <c r="H331" i="2"/>
  <c r="I331" i="2"/>
  <c r="M331" i="2"/>
  <c r="N331" i="2"/>
  <c r="O331" i="2"/>
  <c r="P331" i="2"/>
  <c r="Q331" i="2" s="1"/>
  <c r="C332" i="2"/>
  <c r="D332" i="2"/>
  <c r="F332" i="2" s="1"/>
  <c r="G332" i="2" s="1"/>
  <c r="E332" i="2"/>
  <c r="H332" i="2"/>
  <c r="J332" i="2" s="1"/>
  <c r="I332" i="2"/>
  <c r="K332" i="2" s="1"/>
  <c r="M332" i="2"/>
  <c r="O332" i="2" s="1"/>
  <c r="N332" i="2"/>
  <c r="C333" i="2"/>
  <c r="D333" i="2"/>
  <c r="E333" i="2"/>
  <c r="F333" i="2"/>
  <c r="G333" i="2" s="1"/>
  <c r="H333" i="2"/>
  <c r="I333" i="2"/>
  <c r="K333" i="2" s="1"/>
  <c r="L333" i="2" s="1"/>
  <c r="J333" i="2"/>
  <c r="M333" i="2"/>
  <c r="O333" i="2" s="1"/>
  <c r="N333" i="2"/>
  <c r="P333" i="2" s="1"/>
  <c r="C334" i="2"/>
  <c r="D334" i="2"/>
  <c r="H334" i="2"/>
  <c r="I334" i="2"/>
  <c r="J334" i="2"/>
  <c r="K334" i="2"/>
  <c r="L334" i="2" s="1"/>
  <c r="M334" i="2"/>
  <c r="N334" i="2"/>
  <c r="P334" i="2" s="1"/>
  <c r="Q334" i="2" s="1"/>
  <c r="O334" i="2"/>
  <c r="C335" i="2"/>
  <c r="D335" i="2"/>
  <c r="F335" i="2" s="1"/>
  <c r="H335" i="2"/>
  <c r="J335" i="2" s="1"/>
  <c r="I335" i="2"/>
  <c r="M335" i="2"/>
  <c r="N335" i="2"/>
  <c r="O335" i="2"/>
  <c r="P335" i="2"/>
  <c r="Q335" i="2" s="1"/>
  <c r="C336" i="2"/>
  <c r="D336" i="2"/>
  <c r="F336" i="2" s="1"/>
  <c r="E336" i="2"/>
  <c r="H336" i="2"/>
  <c r="J336" i="2" s="1"/>
  <c r="I336" i="2"/>
  <c r="K336" i="2" s="1"/>
  <c r="L336" i="2" s="1"/>
  <c r="M336" i="2"/>
  <c r="N336" i="2"/>
  <c r="C337" i="2"/>
  <c r="D337" i="2"/>
  <c r="E337" i="2"/>
  <c r="F337" i="2"/>
  <c r="G337" i="2" s="1"/>
  <c r="H337" i="2"/>
  <c r="I337" i="2"/>
  <c r="K337" i="2" s="1"/>
  <c r="L337" i="2" s="1"/>
  <c r="J337" i="2"/>
  <c r="M337" i="2"/>
  <c r="N337" i="2"/>
  <c r="P337" i="2" s="1"/>
  <c r="C338" i="2"/>
  <c r="E338" i="2" s="1"/>
  <c r="D338" i="2"/>
  <c r="H338" i="2"/>
  <c r="I338" i="2"/>
  <c r="J338" i="2"/>
  <c r="K338" i="2"/>
  <c r="L338" i="2" s="1"/>
  <c r="M338" i="2"/>
  <c r="N338" i="2"/>
  <c r="P338" i="2" s="1"/>
  <c r="Q338" i="2" s="1"/>
  <c r="O338" i="2"/>
  <c r="C339" i="2"/>
  <c r="E339" i="2" s="1"/>
  <c r="D339" i="2"/>
  <c r="F339" i="2" s="1"/>
  <c r="H339" i="2"/>
  <c r="I339" i="2"/>
  <c r="M339" i="2"/>
  <c r="N339" i="2"/>
  <c r="O339" i="2"/>
  <c r="P339" i="2"/>
  <c r="Q339" i="2" s="1"/>
  <c r="C340" i="2"/>
  <c r="D340" i="2"/>
  <c r="E340" i="2" s="1"/>
  <c r="H340" i="2"/>
  <c r="I340" i="2"/>
  <c r="K340" i="2" s="1"/>
  <c r="M340" i="2"/>
  <c r="O340" i="2" s="1"/>
  <c r="N340" i="2"/>
  <c r="C341" i="2"/>
  <c r="D341" i="2"/>
  <c r="E341" i="2"/>
  <c r="F341" i="2"/>
  <c r="G341" i="2" s="1"/>
  <c r="H341" i="2"/>
  <c r="I341" i="2"/>
  <c r="K341" i="2" s="1"/>
  <c r="J341" i="2"/>
  <c r="M341" i="2"/>
  <c r="O341" i="2" s="1"/>
  <c r="N341" i="2"/>
  <c r="P341" i="2" s="1"/>
  <c r="C342" i="2"/>
  <c r="D342" i="2"/>
  <c r="H342" i="2"/>
  <c r="I342" i="2"/>
  <c r="J342" i="2"/>
  <c r="K342" i="2"/>
  <c r="L342" i="2" s="1"/>
  <c r="M342" i="2"/>
  <c r="N342" i="2"/>
  <c r="O342" i="2" s="1"/>
  <c r="C343" i="2"/>
  <c r="E343" i="2" s="1"/>
  <c r="D343" i="2"/>
  <c r="F343" i="2" s="1"/>
  <c r="H343" i="2"/>
  <c r="J343" i="2" s="1"/>
  <c r="I343" i="2"/>
  <c r="K343" i="2"/>
  <c r="L343" i="2"/>
  <c r="M343" i="2"/>
  <c r="N343" i="2"/>
  <c r="O343" i="2"/>
  <c r="P343" i="2"/>
  <c r="Q343" i="2" s="1"/>
  <c r="C344" i="2"/>
  <c r="D344" i="2"/>
  <c r="F344" i="2" s="1"/>
  <c r="G344" i="2" s="1"/>
  <c r="E344" i="2"/>
  <c r="H344" i="2"/>
  <c r="J344" i="2" s="1"/>
  <c r="I344" i="2"/>
  <c r="K344" i="2" s="1"/>
  <c r="L344" i="2" s="1"/>
  <c r="M344" i="2"/>
  <c r="N344" i="2"/>
  <c r="C345" i="2"/>
  <c r="D345" i="2"/>
  <c r="E345" i="2"/>
  <c r="F345" i="2"/>
  <c r="G345" i="2" s="1"/>
  <c r="H345" i="2"/>
  <c r="I345" i="2"/>
  <c r="J345" i="2" s="1"/>
  <c r="M345" i="2"/>
  <c r="N345" i="2"/>
  <c r="P345" i="2" s="1"/>
  <c r="C346" i="2"/>
  <c r="E346" i="2" s="1"/>
  <c r="D346" i="2"/>
  <c r="F346" i="2"/>
  <c r="G346" i="2"/>
  <c r="H346" i="2"/>
  <c r="I346" i="2"/>
  <c r="J346" i="2"/>
  <c r="K346" i="2"/>
  <c r="L346" i="2" s="1"/>
  <c r="M346" i="2"/>
  <c r="N346" i="2"/>
  <c r="P346" i="2" s="1"/>
  <c r="O346" i="2"/>
  <c r="C347" i="2"/>
  <c r="E347" i="2" s="1"/>
  <c r="D347" i="2"/>
  <c r="F347" i="2" s="1"/>
  <c r="G347" i="2" s="1"/>
  <c r="H347" i="2"/>
  <c r="I347" i="2"/>
  <c r="M347" i="2"/>
  <c r="N347" i="2"/>
  <c r="O347" i="2"/>
  <c r="P347" i="2"/>
  <c r="Q347" i="2" s="1"/>
  <c r="C348" i="2"/>
  <c r="D348" i="2"/>
  <c r="E348" i="2" s="1"/>
  <c r="H348" i="2"/>
  <c r="J348" i="2" s="1"/>
  <c r="I348" i="2"/>
  <c r="K348" i="2" s="1"/>
  <c r="M348" i="2"/>
  <c r="O348" i="2" s="1"/>
  <c r="Q348" i="2" s="1"/>
  <c r="N348" i="2"/>
  <c r="P348" i="2"/>
  <c r="C349" i="2"/>
  <c r="D349" i="2"/>
  <c r="F349" i="2" s="1"/>
  <c r="G349" i="2" s="1"/>
  <c r="E349" i="2"/>
  <c r="H349" i="2"/>
  <c r="I349" i="2"/>
  <c r="K349" i="2" s="1"/>
  <c r="L349" i="2" s="1"/>
  <c r="J349" i="2"/>
  <c r="M349" i="2"/>
  <c r="O349" i="2" s="1"/>
  <c r="N349" i="2"/>
  <c r="P349" i="2" s="1"/>
  <c r="Q349" i="2" s="1"/>
  <c r="C350" i="2"/>
  <c r="D350" i="2"/>
  <c r="H350" i="2"/>
  <c r="I350" i="2"/>
  <c r="J350" i="2"/>
  <c r="K350" i="2"/>
  <c r="L350" i="2" s="1"/>
  <c r="M350" i="2"/>
  <c r="O350" i="2" s="1"/>
  <c r="N350" i="2"/>
  <c r="P350" i="2" s="1"/>
  <c r="Q350" i="2" s="1"/>
  <c r="C351" i="2"/>
  <c r="D351" i="2"/>
  <c r="F351" i="2" s="1"/>
  <c r="H351" i="2"/>
  <c r="J351" i="2" s="1"/>
  <c r="L351" i="2" s="1"/>
  <c r="I351" i="2"/>
  <c r="K351" i="2"/>
  <c r="M351" i="2"/>
  <c r="N351" i="2"/>
  <c r="P351" i="2" s="1"/>
  <c r="Q351" i="2" s="1"/>
  <c r="O351" i="2"/>
  <c r="C352" i="2"/>
  <c r="D352" i="2"/>
  <c r="F352" i="2" s="1"/>
  <c r="G352" i="2" s="1"/>
  <c r="E352" i="2"/>
  <c r="H352" i="2"/>
  <c r="J352" i="2" s="1"/>
  <c r="I352" i="2"/>
  <c r="M352" i="2"/>
  <c r="N352" i="2"/>
  <c r="C353" i="2"/>
  <c r="D353" i="2"/>
  <c r="E353" i="2"/>
  <c r="F353" i="2"/>
  <c r="G353" i="2" s="1"/>
  <c r="H353" i="2"/>
  <c r="J353" i="2" s="1"/>
  <c r="I353" i="2"/>
  <c r="K353" i="2" s="1"/>
  <c r="M353" i="2"/>
  <c r="N353" i="2"/>
  <c r="P353" i="2" s="1"/>
  <c r="C354" i="2"/>
  <c r="D354" i="2"/>
  <c r="E354" i="2"/>
  <c r="F354" i="2"/>
  <c r="G354" i="2"/>
  <c r="H354" i="2"/>
  <c r="I354" i="2"/>
  <c r="K354" i="2" s="1"/>
  <c r="L354" i="2" s="1"/>
  <c r="J354" i="2"/>
  <c r="M354" i="2"/>
  <c r="N354" i="2"/>
  <c r="P354" i="2" s="1"/>
  <c r="O354" i="2"/>
  <c r="C355" i="2"/>
  <c r="E355" i="2" s="1"/>
  <c r="D355" i="2"/>
  <c r="H355" i="2"/>
  <c r="I355" i="2"/>
  <c r="M355" i="2"/>
  <c r="N355" i="2"/>
  <c r="O355" i="2"/>
  <c r="P355" i="2"/>
  <c r="Q355" i="2" s="1"/>
  <c r="C356" i="2"/>
  <c r="E356" i="2" s="1"/>
  <c r="D356" i="2"/>
  <c r="F356" i="2" s="1"/>
  <c r="G356" i="2" s="1"/>
  <c r="H356" i="2"/>
  <c r="I356" i="2"/>
  <c r="K356" i="2" s="1"/>
  <c r="M356" i="2"/>
  <c r="N356" i="2"/>
  <c r="O356" i="2"/>
  <c r="P356" i="2"/>
  <c r="Q356" i="2"/>
  <c r="C357" i="2"/>
  <c r="D357" i="2"/>
  <c r="E357" i="2" s="1"/>
  <c r="H357" i="2"/>
  <c r="I357" i="2"/>
  <c r="K357" i="2" s="1"/>
  <c r="L357" i="2" s="1"/>
  <c r="J357" i="2"/>
  <c r="M357" i="2"/>
  <c r="O357" i="2" s="1"/>
  <c r="N357" i="2"/>
  <c r="C358" i="2"/>
  <c r="D358" i="2"/>
  <c r="H358" i="2"/>
  <c r="I358" i="2"/>
  <c r="J358" i="2"/>
  <c r="K358" i="2"/>
  <c r="L358" i="2" s="1"/>
  <c r="M358" i="2"/>
  <c r="O358" i="2" s="1"/>
  <c r="N358" i="2"/>
  <c r="P358" i="2" s="1"/>
  <c r="Q358" i="2" s="1"/>
  <c r="C359" i="2"/>
  <c r="D359" i="2"/>
  <c r="F359" i="2" s="1"/>
  <c r="H359" i="2"/>
  <c r="I359" i="2"/>
  <c r="J359" i="2"/>
  <c r="K359" i="2"/>
  <c r="L359" i="2"/>
  <c r="M359" i="2"/>
  <c r="N359" i="2"/>
  <c r="O359" i="2" s="1"/>
  <c r="C360" i="2"/>
  <c r="D360" i="2"/>
  <c r="F360" i="2" s="1"/>
  <c r="E360" i="2"/>
  <c r="H360" i="2"/>
  <c r="J360" i="2" s="1"/>
  <c r="I360" i="2"/>
  <c r="K360" i="2" s="1"/>
  <c r="M360" i="2"/>
  <c r="N360" i="2"/>
  <c r="C361" i="2"/>
  <c r="D361" i="2"/>
  <c r="E361" i="2"/>
  <c r="F361" i="2"/>
  <c r="G361" i="2" s="1"/>
  <c r="H361" i="2"/>
  <c r="I361" i="2"/>
  <c r="K361" i="2" s="1"/>
  <c r="L361" i="2" s="1"/>
  <c r="J361" i="2"/>
  <c r="M361" i="2"/>
  <c r="O361" i="2" s="1"/>
  <c r="N361" i="2"/>
  <c r="P361" i="2" s="1"/>
  <c r="C362" i="2"/>
  <c r="E362" i="2" s="1"/>
  <c r="D362" i="2"/>
  <c r="H362" i="2"/>
  <c r="I362" i="2"/>
  <c r="J362" i="2" s="1"/>
  <c r="K362" i="2"/>
  <c r="L362" i="2" s="1"/>
  <c r="M362" i="2"/>
  <c r="N362" i="2"/>
  <c r="P362" i="2" s="1"/>
  <c r="O362" i="2"/>
  <c r="C363" i="2"/>
  <c r="E363" i="2" s="1"/>
  <c r="D363" i="2"/>
  <c r="F363" i="2" s="1"/>
  <c r="G363" i="2" s="1"/>
  <c r="H363" i="2"/>
  <c r="I363" i="2"/>
  <c r="M363" i="2"/>
  <c r="N363" i="2"/>
  <c r="O363" i="2"/>
  <c r="P363" i="2"/>
  <c r="Q363" i="2" s="1"/>
  <c r="C364" i="2"/>
  <c r="D364" i="2"/>
  <c r="F364" i="2" s="1"/>
  <c r="G364" i="2" s="1"/>
  <c r="E364" i="2"/>
  <c r="H364" i="2"/>
  <c r="I364" i="2"/>
  <c r="K364" i="2" s="1"/>
  <c r="M364" i="2"/>
  <c r="O364" i="2" s="1"/>
  <c r="N364" i="2"/>
  <c r="C365" i="2"/>
  <c r="D365" i="2"/>
  <c r="E365" i="2" s="1"/>
  <c r="F365" i="2"/>
  <c r="G365" i="2" s="1"/>
  <c r="H365" i="2"/>
  <c r="I365" i="2"/>
  <c r="K365" i="2" s="1"/>
  <c r="J365" i="2"/>
  <c r="M365" i="2"/>
  <c r="O365" i="2" s="1"/>
  <c r="N365" i="2"/>
  <c r="P365" i="2" s="1"/>
  <c r="Q365" i="2" s="1"/>
  <c r="C366" i="2"/>
  <c r="D366" i="2"/>
  <c r="H366" i="2"/>
  <c r="I366" i="2"/>
  <c r="J366" i="2"/>
  <c r="K366" i="2"/>
  <c r="L366" i="2" s="1"/>
  <c r="M366" i="2"/>
  <c r="N366" i="2"/>
  <c r="P366" i="2" s="1"/>
  <c r="Q366" i="2" s="1"/>
  <c r="O366" i="2"/>
  <c r="C367" i="2"/>
  <c r="D367" i="2"/>
  <c r="F367" i="2" s="1"/>
  <c r="H367" i="2"/>
  <c r="J367" i="2" s="1"/>
  <c r="I367" i="2"/>
  <c r="M367" i="2"/>
  <c r="N367" i="2"/>
  <c r="O367" i="2" s="1"/>
  <c r="P367" i="2"/>
  <c r="C368" i="2"/>
  <c r="D368" i="2"/>
  <c r="F368" i="2" s="1"/>
  <c r="G368" i="2" s="1"/>
  <c r="E368" i="2"/>
  <c r="H368" i="2"/>
  <c r="J368" i="2" s="1"/>
  <c r="I368" i="2"/>
  <c r="K368" i="2" s="1"/>
  <c r="L368" i="2" s="1"/>
  <c r="M368" i="2"/>
  <c r="N368" i="2"/>
  <c r="C369" i="2"/>
  <c r="D369" i="2"/>
  <c r="E369" i="2" s="1"/>
  <c r="F369" i="2"/>
  <c r="G369" i="2" s="1"/>
  <c r="H369" i="2"/>
  <c r="I369" i="2"/>
  <c r="K369" i="2" s="1"/>
  <c r="L369" i="2" s="1"/>
  <c r="J369" i="2"/>
  <c r="M369" i="2"/>
  <c r="N369" i="2"/>
  <c r="P369" i="2" s="1"/>
  <c r="C370" i="2"/>
  <c r="E370" i="2" s="1"/>
  <c r="D370" i="2"/>
  <c r="H370" i="2"/>
  <c r="I370" i="2"/>
  <c r="J370" i="2" s="1"/>
  <c r="K370" i="2"/>
  <c r="L370" i="2" s="1"/>
  <c r="M370" i="2"/>
  <c r="N370" i="2"/>
  <c r="P370" i="2" s="1"/>
  <c r="Q370" i="2" s="1"/>
  <c r="O370" i="2"/>
  <c r="C371" i="2"/>
  <c r="E371" i="2" s="1"/>
  <c r="D371" i="2"/>
  <c r="F371" i="2" s="1"/>
  <c r="G371" i="2" s="1"/>
  <c r="H371" i="2"/>
  <c r="I371" i="2"/>
  <c r="M371" i="2"/>
  <c r="N371" i="2"/>
  <c r="O371" i="2"/>
  <c r="P371" i="2"/>
  <c r="Q371" i="2" s="1"/>
  <c r="C372" i="2"/>
  <c r="D372" i="2"/>
  <c r="F372" i="2" s="1"/>
  <c r="E372" i="2"/>
  <c r="H372" i="2"/>
  <c r="J372" i="2" s="1"/>
  <c r="I372" i="2"/>
  <c r="K372" i="2" s="1"/>
  <c r="M372" i="2"/>
  <c r="N372" i="2"/>
  <c r="C373" i="2"/>
  <c r="D373" i="2"/>
  <c r="E373" i="2" s="1"/>
  <c r="F373" i="2"/>
  <c r="G373" i="2" s="1"/>
  <c r="H373" i="2"/>
  <c r="I373" i="2"/>
  <c r="K373" i="2" s="1"/>
  <c r="J373" i="2"/>
  <c r="M373" i="2"/>
  <c r="N373" i="2"/>
  <c r="P373" i="2" s="1"/>
  <c r="C374" i="2"/>
  <c r="D374" i="2"/>
  <c r="E374" i="2"/>
  <c r="F374" i="2"/>
  <c r="G374" i="2" s="1"/>
  <c r="H374" i="2"/>
  <c r="I374" i="2"/>
  <c r="J374" i="2"/>
  <c r="K374" i="2"/>
  <c r="L374" i="2" s="1"/>
  <c r="M374" i="2"/>
  <c r="N374" i="2"/>
  <c r="P374" i="2" s="1"/>
  <c r="O374" i="2"/>
  <c r="C375" i="2"/>
  <c r="D375" i="2"/>
  <c r="F375" i="2" s="1"/>
  <c r="H375" i="2"/>
  <c r="J375" i="2" s="1"/>
  <c r="I375" i="2"/>
  <c r="K375" i="2"/>
  <c r="L375" i="2"/>
  <c r="M375" i="2"/>
  <c r="N375" i="2"/>
  <c r="O375" i="2" s="1"/>
  <c r="C376" i="2"/>
  <c r="D376" i="2"/>
  <c r="F376" i="2" s="1"/>
  <c r="E376" i="2"/>
  <c r="G376" i="2"/>
  <c r="H376" i="2"/>
  <c r="I376" i="2"/>
  <c r="K376" i="2" s="1"/>
  <c r="M376" i="2"/>
  <c r="N376" i="2"/>
  <c r="O376" i="2"/>
  <c r="P376" i="2"/>
  <c r="Q376" i="2" s="1"/>
  <c r="C377" i="2"/>
  <c r="D377" i="2"/>
  <c r="E377" i="2"/>
  <c r="F377" i="2"/>
  <c r="G377" i="2" s="1"/>
  <c r="H377" i="2"/>
  <c r="I377" i="2"/>
  <c r="K377" i="2" s="1"/>
  <c r="L377" i="2" s="1"/>
  <c r="J377" i="2"/>
  <c r="M377" i="2"/>
  <c r="O377" i="2" s="1"/>
  <c r="N377" i="2"/>
  <c r="C378" i="2"/>
  <c r="D378" i="2"/>
  <c r="E378" i="2"/>
  <c r="G378" i="2" s="1"/>
  <c r="F378" i="2"/>
  <c r="H378" i="2"/>
  <c r="I378" i="2"/>
  <c r="J378" i="2"/>
  <c r="K378" i="2"/>
  <c r="M378" i="2"/>
  <c r="O378" i="2" s="1"/>
  <c r="N378" i="2"/>
  <c r="P378" i="2" s="1"/>
  <c r="C379" i="2"/>
  <c r="D379" i="2"/>
  <c r="F379" i="2"/>
  <c r="H379" i="2"/>
  <c r="J379" i="2" s="1"/>
  <c r="I379" i="2"/>
  <c r="K379" i="2"/>
  <c r="L379" i="2" s="1"/>
  <c r="M379" i="2"/>
  <c r="N379" i="2"/>
  <c r="O379" i="2" s="1"/>
  <c r="P379" i="2"/>
  <c r="C380" i="2"/>
  <c r="E380" i="2" s="1"/>
  <c r="D380" i="2"/>
  <c r="H380" i="2"/>
  <c r="I380" i="2"/>
  <c r="K380" i="2" s="1"/>
  <c r="M380" i="2"/>
  <c r="O380" i="2" s="1"/>
  <c r="N380" i="2"/>
  <c r="C381" i="2"/>
  <c r="D381" i="2"/>
  <c r="E381" i="2"/>
  <c r="F381" i="2"/>
  <c r="G381" i="2" s="1"/>
  <c r="H381" i="2"/>
  <c r="J381" i="2" s="1"/>
  <c r="I381" i="2"/>
  <c r="K381" i="2" s="1"/>
  <c r="L381" i="2" s="1"/>
  <c r="M381" i="2"/>
  <c r="O381" i="2" s="1"/>
  <c r="N381" i="2"/>
  <c r="P381" i="2"/>
  <c r="Q381" i="2"/>
  <c r="C382" i="2"/>
  <c r="E382" i="2" s="1"/>
  <c r="D382" i="2"/>
  <c r="H382" i="2"/>
  <c r="I382" i="2"/>
  <c r="K382" i="2" s="1"/>
  <c r="L382" i="2" s="1"/>
  <c r="J382" i="2"/>
  <c r="M382" i="2"/>
  <c r="O382" i="2" s="1"/>
  <c r="N382" i="2"/>
  <c r="C383" i="2"/>
  <c r="D383" i="2"/>
  <c r="F383" i="2"/>
  <c r="H383" i="2"/>
  <c r="J383" i="2" s="1"/>
  <c r="I383" i="2"/>
  <c r="M383" i="2"/>
  <c r="N383" i="2"/>
  <c r="O383" i="2" s="1"/>
  <c r="C384" i="2"/>
  <c r="D384" i="2"/>
  <c r="F384" i="2" s="1"/>
  <c r="E384" i="2"/>
  <c r="G384" i="2" s="1"/>
  <c r="H384" i="2"/>
  <c r="I384" i="2"/>
  <c r="K384" i="2" s="1"/>
  <c r="M384" i="2"/>
  <c r="N384" i="2"/>
  <c r="O384" i="2"/>
  <c r="P384" i="2"/>
  <c r="Q384" i="2"/>
  <c r="C385" i="2"/>
  <c r="D385" i="2"/>
  <c r="F385" i="2" s="1"/>
  <c r="G385" i="2" s="1"/>
  <c r="E385" i="2"/>
  <c r="H385" i="2"/>
  <c r="J385" i="2" s="1"/>
  <c r="L385" i="2" s="1"/>
  <c r="I385" i="2"/>
  <c r="K385" i="2"/>
  <c r="M385" i="2"/>
  <c r="N385" i="2"/>
  <c r="P385" i="2" s="1"/>
  <c r="C386" i="2"/>
  <c r="D386" i="2"/>
  <c r="E386" i="2"/>
  <c r="F386" i="2"/>
  <c r="G386" i="2" s="1"/>
  <c r="H386" i="2"/>
  <c r="I386" i="2"/>
  <c r="J386" i="2"/>
  <c r="K386" i="2"/>
  <c r="L386" i="2" s="1"/>
  <c r="M386" i="2"/>
  <c r="O386" i="2" s="1"/>
  <c r="N386" i="2"/>
  <c r="P386" i="2" s="1"/>
  <c r="Q386" i="2" s="1"/>
  <c r="C387" i="2"/>
  <c r="D387" i="2"/>
  <c r="F387" i="2" s="1"/>
  <c r="G387" i="2" s="1"/>
  <c r="E387" i="2"/>
  <c r="H387" i="2"/>
  <c r="J387" i="2" s="1"/>
  <c r="I387" i="2"/>
  <c r="M387" i="2"/>
  <c r="N387" i="2"/>
  <c r="O387" i="2"/>
  <c r="P387" i="2"/>
  <c r="Q387" i="2" s="1"/>
  <c r="C388" i="2"/>
  <c r="E388" i="2" s="1"/>
  <c r="D388" i="2"/>
  <c r="F388" i="2" s="1"/>
  <c r="H388" i="2"/>
  <c r="I388" i="2"/>
  <c r="K388" i="2"/>
  <c r="M388" i="2"/>
  <c r="O388" i="2" s="1"/>
  <c r="N388" i="2"/>
  <c r="C389" i="2"/>
  <c r="D389" i="2"/>
  <c r="E389" i="2" s="1"/>
  <c r="H389" i="2"/>
  <c r="J389" i="2" s="1"/>
  <c r="L389" i="2" s="1"/>
  <c r="I389" i="2"/>
  <c r="K389" i="2" s="1"/>
  <c r="M389" i="2"/>
  <c r="O389" i="2" s="1"/>
  <c r="N389" i="2"/>
  <c r="P389" i="2" s="1"/>
  <c r="C390" i="2"/>
  <c r="D390" i="2"/>
  <c r="E390" i="2"/>
  <c r="F390" i="2"/>
  <c r="G390" i="2" s="1"/>
  <c r="H390" i="2"/>
  <c r="J390" i="2" s="1"/>
  <c r="I390" i="2"/>
  <c r="M390" i="2"/>
  <c r="N390" i="2"/>
  <c r="P390" i="2" s="1"/>
  <c r="Q390" i="2" s="1"/>
  <c r="O390" i="2"/>
  <c r="C391" i="2"/>
  <c r="E391" i="2" s="1"/>
  <c r="D391" i="2"/>
  <c r="F391" i="2"/>
  <c r="G391" i="2" s="1"/>
  <c r="H391" i="2"/>
  <c r="J391" i="2" s="1"/>
  <c r="I391" i="2"/>
  <c r="K391" i="2" s="1"/>
  <c r="L391" i="2" s="1"/>
  <c r="M391" i="2"/>
  <c r="N391" i="2"/>
  <c r="O391" i="2" s="1"/>
  <c r="Q391" i="2" s="1"/>
  <c r="P391" i="2"/>
  <c r="C392" i="2"/>
  <c r="E392" i="2" s="1"/>
  <c r="D392" i="2"/>
  <c r="F392" i="2" s="1"/>
  <c r="H392" i="2"/>
  <c r="I392" i="2"/>
  <c r="J392" i="2"/>
  <c r="K392" i="2"/>
  <c r="L392" i="2" s="1"/>
  <c r="M392" i="2"/>
  <c r="O392" i="2" s="1"/>
  <c r="N392" i="2"/>
  <c r="C393" i="2"/>
  <c r="E393" i="2" s="1"/>
  <c r="D393" i="2"/>
  <c r="F393" i="2" s="1"/>
  <c r="H393" i="2"/>
  <c r="I393" i="2"/>
  <c r="K393" i="2" s="1"/>
  <c r="L393" i="2" s="1"/>
  <c r="J393" i="2"/>
  <c r="M393" i="2"/>
  <c r="O393" i="2" s="1"/>
  <c r="N393" i="2"/>
  <c r="C394" i="2"/>
  <c r="E394" i="2" s="1"/>
  <c r="G394" i="2" s="1"/>
  <c r="D394" i="2"/>
  <c r="F394" i="2"/>
  <c r="H394" i="2"/>
  <c r="I394" i="2"/>
  <c r="J394" i="2" s="1"/>
  <c r="M394" i="2"/>
  <c r="N394" i="2"/>
  <c r="P394" i="2" s="1"/>
  <c r="Q394" i="2" s="1"/>
  <c r="O394" i="2"/>
  <c r="C395" i="2"/>
  <c r="E395" i="2" s="1"/>
  <c r="D395" i="2"/>
  <c r="H395" i="2"/>
  <c r="J395" i="2" s="1"/>
  <c r="I395" i="2"/>
  <c r="K395" i="2"/>
  <c r="L395" i="2" s="1"/>
  <c r="M395" i="2"/>
  <c r="O395" i="2" s="1"/>
  <c r="N395" i="2"/>
  <c r="P395" i="2"/>
  <c r="C396" i="2"/>
  <c r="E396" i="2" s="1"/>
  <c r="D396" i="2"/>
  <c r="F396" i="2" s="1"/>
  <c r="G396" i="2" s="1"/>
  <c r="H396" i="2"/>
  <c r="J396" i="2" s="1"/>
  <c r="I396" i="2"/>
  <c r="K396" i="2"/>
  <c r="L396" i="2"/>
  <c r="M396" i="2"/>
  <c r="O396" i="2" s="1"/>
  <c r="N396" i="2"/>
  <c r="P396" i="2" s="1"/>
  <c r="C397" i="2"/>
  <c r="D397" i="2"/>
  <c r="F397" i="2" s="1"/>
  <c r="G397" i="2" s="1"/>
  <c r="E397" i="2"/>
  <c r="H397" i="2"/>
  <c r="I397" i="2"/>
  <c r="K397" i="2" s="1"/>
  <c r="L397" i="2" s="1"/>
  <c r="J397" i="2"/>
  <c r="M397" i="2"/>
  <c r="O397" i="2" s="1"/>
  <c r="N397" i="2"/>
  <c r="P397" i="2" s="1"/>
  <c r="C398" i="2"/>
  <c r="E398" i="2" s="1"/>
  <c r="G398" i="2" s="1"/>
  <c r="D398" i="2"/>
  <c r="F398" i="2"/>
  <c r="H398" i="2"/>
  <c r="J398" i="2" s="1"/>
  <c r="I398" i="2"/>
  <c r="K398" i="2" s="1"/>
  <c r="M398" i="2"/>
  <c r="N398" i="2"/>
  <c r="P398" i="2" s="1"/>
  <c r="Q398" i="2" s="1"/>
  <c r="O398" i="2"/>
  <c r="C399" i="2"/>
  <c r="D399" i="2"/>
  <c r="E399" i="2" s="1"/>
  <c r="H399" i="2"/>
  <c r="J399" i="2" s="1"/>
  <c r="I399" i="2"/>
  <c r="K399" i="2" s="1"/>
  <c r="L399" i="2" s="1"/>
  <c r="M399" i="2"/>
  <c r="N399" i="2"/>
  <c r="O399" i="2"/>
  <c r="P399" i="2"/>
  <c r="Q399" i="2" s="1"/>
  <c r="C400" i="2"/>
  <c r="E400" i="2" s="1"/>
  <c r="D400" i="2"/>
  <c r="F400" i="2" s="1"/>
  <c r="G400" i="2" s="1"/>
  <c r="H400" i="2"/>
  <c r="J400" i="2" s="1"/>
  <c r="I400" i="2"/>
  <c r="K400" i="2" s="1"/>
  <c r="L400" i="2" s="1"/>
  <c r="M400" i="2"/>
  <c r="O400" i="2" s="1"/>
  <c r="Q400" i="2" s="1"/>
  <c r="N400" i="2"/>
  <c r="P400" i="2"/>
  <c r="C401" i="2"/>
  <c r="E401" i="2" s="1"/>
  <c r="D401" i="2"/>
  <c r="F401" i="2" s="1"/>
  <c r="H401" i="2"/>
  <c r="I401" i="2"/>
  <c r="K401" i="2" s="1"/>
  <c r="L401" i="2" s="1"/>
  <c r="J401" i="2"/>
  <c r="M401" i="2"/>
  <c r="O401" i="2" s="1"/>
  <c r="N401" i="2"/>
  <c r="P401" i="2" s="1"/>
  <c r="Q401" i="2" s="1"/>
  <c r="C402" i="2"/>
  <c r="E402" i="2" s="1"/>
  <c r="D402" i="2"/>
  <c r="F402" i="2" s="1"/>
  <c r="H402" i="2"/>
  <c r="I402" i="2"/>
  <c r="J402" i="2"/>
  <c r="K402" i="2"/>
  <c r="L402" i="2" s="1"/>
  <c r="M402" i="2"/>
  <c r="O402" i="2" s="1"/>
  <c r="N402" i="2"/>
  <c r="P402" i="2" s="1"/>
  <c r="Q402" i="2" s="1"/>
  <c r="C403" i="2"/>
  <c r="E403" i="2" s="1"/>
  <c r="D403" i="2"/>
  <c r="F403" i="2" s="1"/>
  <c r="H403" i="2"/>
  <c r="J403" i="2" s="1"/>
  <c r="L403" i="2" s="1"/>
  <c r="I403" i="2"/>
  <c r="K403" i="2"/>
  <c r="M403" i="2"/>
  <c r="O403" i="2" s="1"/>
  <c r="N403" i="2"/>
  <c r="P403" i="2" s="1"/>
  <c r="C404" i="2"/>
  <c r="D404" i="2"/>
  <c r="F404" i="2" s="1"/>
  <c r="G404" i="2" s="1"/>
  <c r="E404" i="2"/>
  <c r="H404" i="2"/>
  <c r="J404" i="2" s="1"/>
  <c r="I404" i="2"/>
  <c r="K404" i="2" s="1"/>
  <c r="L404" i="2" s="1"/>
  <c r="M404" i="2"/>
  <c r="O404" i="2" s="1"/>
  <c r="N404" i="2"/>
  <c r="P404" i="2" s="1"/>
  <c r="Q404" i="2" s="1"/>
  <c r="C405" i="2"/>
  <c r="D405" i="2"/>
  <c r="E405" i="2"/>
  <c r="F405" i="2"/>
  <c r="G405" i="2" s="1"/>
  <c r="H405" i="2"/>
  <c r="J405" i="2" s="1"/>
  <c r="I405" i="2"/>
  <c r="K405" i="2" s="1"/>
  <c r="L405" i="2" s="1"/>
  <c r="M405" i="2"/>
  <c r="O405" i="2" s="1"/>
  <c r="N405" i="2"/>
  <c r="P405" i="2" s="1"/>
  <c r="Q405" i="2" s="1"/>
  <c r="C406" i="2"/>
  <c r="E406" i="2" s="1"/>
  <c r="G406" i="2" s="1"/>
  <c r="D406" i="2"/>
  <c r="F406" i="2"/>
  <c r="H406" i="2"/>
  <c r="J406" i="2" s="1"/>
  <c r="I406" i="2"/>
  <c r="K406" i="2" s="1"/>
  <c r="M406" i="2"/>
  <c r="N406" i="2"/>
  <c r="P406" i="2" s="1"/>
  <c r="Q406" i="2" s="1"/>
  <c r="O406" i="2"/>
  <c r="C407" i="2"/>
  <c r="E407" i="2" s="1"/>
  <c r="D407" i="2"/>
  <c r="F407" i="2" s="1"/>
  <c r="G407" i="2" s="1"/>
  <c r="H407" i="2"/>
  <c r="J407" i="2" s="1"/>
  <c r="I407" i="2"/>
  <c r="K407" i="2" s="1"/>
  <c r="M407" i="2"/>
  <c r="N407" i="2"/>
  <c r="O407" i="2"/>
  <c r="P407" i="2"/>
  <c r="Q407" i="2" s="1"/>
  <c r="C408" i="2"/>
  <c r="E408" i="2" s="1"/>
  <c r="D408" i="2"/>
  <c r="F408" i="2" s="1"/>
  <c r="G408" i="2" s="1"/>
  <c r="H408" i="2"/>
  <c r="J408" i="2" s="1"/>
  <c r="I408" i="2"/>
  <c r="K408" i="2" s="1"/>
  <c r="M408" i="2"/>
  <c r="O408" i="2" s="1"/>
  <c r="Q408" i="2" s="1"/>
  <c r="N408" i="2"/>
  <c r="P408" i="2"/>
  <c r="C409" i="2"/>
  <c r="E409" i="2" s="1"/>
  <c r="D409" i="2"/>
  <c r="F409" i="2" s="1"/>
  <c r="H409" i="2"/>
  <c r="I409" i="2"/>
  <c r="K409" i="2" s="1"/>
  <c r="L409" i="2" s="1"/>
  <c r="J409" i="2"/>
  <c r="M409" i="2"/>
  <c r="O409" i="2" s="1"/>
  <c r="N409" i="2"/>
  <c r="P409" i="2" s="1"/>
  <c r="Q409" i="2" s="1"/>
  <c r="C410" i="2"/>
  <c r="E410" i="2" s="1"/>
  <c r="D410" i="2"/>
  <c r="F410" i="2" s="1"/>
  <c r="G410" i="2" s="1"/>
  <c r="H410" i="2"/>
  <c r="I410" i="2"/>
  <c r="J410" i="2"/>
  <c r="K410" i="2"/>
  <c r="L410" i="2" s="1"/>
  <c r="M410" i="2"/>
  <c r="O410" i="2" s="1"/>
  <c r="N410" i="2"/>
  <c r="P410" i="2" s="1"/>
  <c r="Q410" i="2" s="1"/>
  <c r="C411" i="2"/>
  <c r="E411" i="2" s="1"/>
  <c r="D411" i="2"/>
  <c r="F411" i="2" s="1"/>
  <c r="G411" i="2" s="1"/>
  <c r="H411" i="2"/>
  <c r="J411" i="2" s="1"/>
  <c r="L411" i="2" s="1"/>
  <c r="I411" i="2"/>
  <c r="K411" i="2"/>
  <c r="M411" i="2"/>
  <c r="O411" i="2" s="1"/>
  <c r="N411" i="2"/>
  <c r="P411" i="2" s="1"/>
  <c r="C412" i="2"/>
  <c r="D412" i="2"/>
  <c r="F412" i="2" s="1"/>
  <c r="G412" i="2" s="1"/>
  <c r="E412" i="2"/>
  <c r="H412" i="2"/>
  <c r="J412" i="2" s="1"/>
  <c r="I412" i="2"/>
  <c r="K412" i="2" s="1"/>
  <c r="L412" i="2" s="1"/>
  <c r="M412" i="2"/>
  <c r="O412" i="2" s="1"/>
  <c r="N412" i="2"/>
  <c r="P412" i="2" s="1"/>
  <c r="C413" i="2"/>
  <c r="D413" i="2"/>
  <c r="E413" i="2"/>
  <c r="F413" i="2"/>
  <c r="G413" i="2" s="1"/>
  <c r="H413" i="2"/>
  <c r="J413" i="2" s="1"/>
  <c r="I413" i="2"/>
  <c r="K413" i="2" s="1"/>
  <c r="L413" i="2" s="1"/>
  <c r="M413" i="2"/>
  <c r="O413" i="2" s="1"/>
  <c r="N413" i="2"/>
  <c r="P413" i="2" s="1"/>
  <c r="C414" i="2"/>
  <c r="E414" i="2" s="1"/>
  <c r="G414" i="2" s="1"/>
  <c r="D414" i="2"/>
  <c r="F414" i="2"/>
  <c r="H414" i="2"/>
  <c r="J414" i="2" s="1"/>
  <c r="I414" i="2"/>
  <c r="K414" i="2" s="1"/>
  <c r="M414" i="2"/>
  <c r="N414" i="2"/>
  <c r="P414" i="2" s="1"/>
  <c r="Q414" i="2" s="1"/>
  <c r="O414" i="2"/>
  <c r="C415" i="2"/>
  <c r="E415" i="2" s="1"/>
  <c r="D415" i="2"/>
  <c r="F415" i="2" s="1"/>
  <c r="G415" i="2" s="1"/>
  <c r="H415" i="2"/>
  <c r="J415" i="2" s="1"/>
  <c r="I415" i="2"/>
  <c r="K415" i="2" s="1"/>
  <c r="L415" i="2" s="1"/>
  <c r="M415" i="2"/>
  <c r="N415" i="2"/>
  <c r="O415" i="2"/>
  <c r="P415" i="2"/>
  <c r="Q415" i="2" s="1"/>
  <c r="C416" i="2"/>
  <c r="E416" i="2" s="1"/>
  <c r="D416" i="2"/>
  <c r="F416" i="2" s="1"/>
  <c r="G416" i="2" s="1"/>
  <c r="H416" i="2"/>
  <c r="J416" i="2" s="1"/>
  <c r="I416" i="2"/>
  <c r="K416" i="2" s="1"/>
  <c r="L416" i="2" s="1"/>
  <c r="M416" i="2"/>
  <c r="O416" i="2" s="1"/>
  <c r="Q416" i="2" s="1"/>
  <c r="N416" i="2"/>
  <c r="P416" i="2"/>
  <c r="C417" i="2"/>
  <c r="E417" i="2" s="1"/>
  <c r="D417" i="2"/>
  <c r="F417" i="2" s="1"/>
  <c r="H417" i="2"/>
  <c r="I417" i="2"/>
  <c r="K417" i="2" s="1"/>
  <c r="L417" i="2" s="1"/>
  <c r="J417" i="2"/>
  <c r="M417" i="2"/>
  <c r="O417" i="2" s="1"/>
  <c r="N417" i="2"/>
  <c r="P417" i="2" s="1"/>
  <c r="Q417" i="2" s="1"/>
  <c r="C418" i="2"/>
  <c r="E418" i="2" s="1"/>
  <c r="D418" i="2"/>
  <c r="F418" i="2" s="1"/>
  <c r="H418" i="2"/>
  <c r="I418" i="2"/>
  <c r="J418" i="2"/>
  <c r="K418" i="2"/>
  <c r="L418" i="2" s="1"/>
  <c r="M418" i="2"/>
  <c r="O418" i="2" s="1"/>
  <c r="N418" i="2"/>
  <c r="P418" i="2" s="1"/>
  <c r="Q418" i="2" s="1"/>
  <c r="C419" i="2"/>
  <c r="E419" i="2" s="1"/>
  <c r="D419" i="2"/>
  <c r="F419" i="2" s="1"/>
  <c r="H419" i="2"/>
  <c r="J419" i="2" s="1"/>
  <c r="L419" i="2" s="1"/>
  <c r="I419" i="2"/>
  <c r="K419" i="2"/>
  <c r="M419" i="2"/>
  <c r="O419" i="2" s="1"/>
  <c r="N419" i="2"/>
  <c r="P419" i="2" s="1"/>
  <c r="C420" i="2"/>
  <c r="D420" i="2"/>
  <c r="F420" i="2" s="1"/>
  <c r="G420" i="2" s="1"/>
  <c r="E420" i="2"/>
  <c r="H420" i="2"/>
  <c r="J420" i="2" s="1"/>
  <c r="I420" i="2"/>
  <c r="K420" i="2" s="1"/>
  <c r="L420" i="2" s="1"/>
  <c r="M420" i="2"/>
  <c r="O420" i="2" s="1"/>
  <c r="N420" i="2"/>
  <c r="P420" i="2" s="1"/>
  <c r="Q420" i="2" s="1"/>
  <c r="C421" i="2"/>
  <c r="D421" i="2"/>
  <c r="E421" i="2"/>
  <c r="F421" i="2"/>
  <c r="G421" i="2" s="1"/>
  <c r="H421" i="2"/>
  <c r="J421" i="2" s="1"/>
  <c r="I421" i="2"/>
  <c r="K421" i="2" s="1"/>
  <c r="L421" i="2" s="1"/>
  <c r="M421" i="2"/>
  <c r="O421" i="2" s="1"/>
  <c r="N421" i="2"/>
  <c r="P421" i="2" s="1"/>
  <c r="Q421" i="2" s="1"/>
  <c r="C422" i="2"/>
  <c r="E422" i="2" s="1"/>
  <c r="G422" i="2" s="1"/>
  <c r="D422" i="2"/>
  <c r="F422" i="2"/>
  <c r="H422" i="2"/>
  <c r="J422" i="2" s="1"/>
  <c r="I422" i="2"/>
  <c r="K422" i="2" s="1"/>
  <c r="M422" i="2"/>
  <c r="N422" i="2"/>
  <c r="P422" i="2" s="1"/>
  <c r="Q422" i="2" s="1"/>
  <c r="O422" i="2"/>
  <c r="C423" i="2"/>
  <c r="E423" i="2" s="1"/>
  <c r="D423" i="2"/>
  <c r="F423" i="2" s="1"/>
  <c r="G423" i="2" s="1"/>
  <c r="H423" i="2"/>
  <c r="J423" i="2" s="1"/>
  <c r="I423" i="2"/>
  <c r="K423" i="2" s="1"/>
  <c r="M423" i="2"/>
  <c r="N423" i="2"/>
  <c r="O423" i="2"/>
  <c r="P423" i="2"/>
  <c r="Q423" i="2" s="1"/>
  <c r="C424" i="2"/>
  <c r="E424" i="2" s="1"/>
  <c r="D424" i="2"/>
  <c r="F424" i="2" s="1"/>
  <c r="G424" i="2" s="1"/>
  <c r="H424" i="2"/>
  <c r="J424" i="2" s="1"/>
  <c r="I424" i="2"/>
  <c r="K424" i="2" s="1"/>
  <c r="M424" i="2"/>
  <c r="O424" i="2" s="1"/>
  <c r="Q424" i="2" s="1"/>
  <c r="N424" i="2"/>
  <c r="P424" i="2"/>
  <c r="C425" i="2"/>
  <c r="E425" i="2" s="1"/>
  <c r="D425" i="2"/>
  <c r="F425" i="2" s="1"/>
  <c r="H425" i="2"/>
  <c r="I425" i="2"/>
  <c r="K425" i="2" s="1"/>
  <c r="L425" i="2" s="1"/>
  <c r="J425" i="2"/>
  <c r="M425" i="2"/>
  <c r="O425" i="2" s="1"/>
  <c r="N425" i="2"/>
  <c r="P425" i="2" s="1"/>
  <c r="Q425" i="2" s="1"/>
  <c r="C426" i="2"/>
  <c r="E426" i="2" s="1"/>
  <c r="D426" i="2"/>
  <c r="F426" i="2" s="1"/>
  <c r="G426" i="2" s="1"/>
  <c r="H426" i="2"/>
  <c r="I426" i="2"/>
  <c r="J426" i="2"/>
  <c r="K426" i="2"/>
  <c r="L426" i="2" s="1"/>
  <c r="M426" i="2"/>
  <c r="O426" i="2" s="1"/>
  <c r="N426" i="2"/>
  <c r="P426" i="2" s="1"/>
  <c r="Q426" i="2" s="1"/>
  <c r="C427" i="2"/>
  <c r="E427" i="2" s="1"/>
  <c r="D427" i="2"/>
  <c r="F427" i="2" s="1"/>
  <c r="G427" i="2" s="1"/>
  <c r="H427" i="2"/>
  <c r="J427" i="2" s="1"/>
  <c r="L427" i="2" s="1"/>
  <c r="I427" i="2"/>
  <c r="K427" i="2"/>
  <c r="M427" i="2"/>
  <c r="O427" i="2" s="1"/>
  <c r="N427" i="2"/>
  <c r="P427" i="2" s="1"/>
  <c r="C428" i="2"/>
  <c r="D428" i="2"/>
  <c r="F428" i="2" s="1"/>
  <c r="G428" i="2" s="1"/>
  <c r="E428" i="2"/>
  <c r="H428" i="2"/>
  <c r="J428" i="2" s="1"/>
  <c r="I428" i="2"/>
  <c r="K428" i="2" s="1"/>
  <c r="L428" i="2" s="1"/>
  <c r="M428" i="2"/>
  <c r="O428" i="2" s="1"/>
  <c r="N428" i="2"/>
  <c r="P428" i="2" s="1"/>
  <c r="C429" i="2"/>
  <c r="D429" i="2"/>
  <c r="E429" i="2"/>
  <c r="F429" i="2"/>
  <c r="G429" i="2" s="1"/>
  <c r="H429" i="2"/>
  <c r="J429" i="2" s="1"/>
  <c r="I429" i="2"/>
  <c r="K429" i="2" s="1"/>
  <c r="L429" i="2" s="1"/>
  <c r="M429" i="2"/>
  <c r="O429" i="2" s="1"/>
  <c r="N429" i="2"/>
  <c r="P429" i="2" s="1"/>
  <c r="C430" i="2"/>
  <c r="E430" i="2" s="1"/>
  <c r="G430" i="2" s="1"/>
  <c r="D430" i="2"/>
  <c r="F430" i="2"/>
  <c r="H430" i="2"/>
  <c r="J430" i="2" s="1"/>
  <c r="I430" i="2"/>
  <c r="K430" i="2" s="1"/>
  <c r="M430" i="2"/>
  <c r="N430" i="2"/>
  <c r="P430" i="2" s="1"/>
  <c r="Q430" i="2" s="1"/>
  <c r="O430" i="2"/>
  <c r="C431" i="2"/>
  <c r="E431" i="2" s="1"/>
  <c r="D431" i="2"/>
  <c r="F431" i="2" s="1"/>
  <c r="G431" i="2" s="1"/>
  <c r="H431" i="2"/>
  <c r="J431" i="2" s="1"/>
  <c r="I431" i="2"/>
  <c r="K431" i="2" s="1"/>
  <c r="L431" i="2" s="1"/>
  <c r="M431" i="2"/>
  <c r="N431" i="2"/>
  <c r="O431" i="2"/>
  <c r="P431" i="2"/>
  <c r="Q431" i="2" s="1"/>
  <c r="C432" i="2"/>
  <c r="E432" i="2" s="1"/>
  <c r="D432" i="2"/>
  <c r="F432" i="2" s="1"/>
  <c r="G432" i="2" s="1"/>
  <c r="H432" i="2"/>
  <c r="J432" i="2" s="1"/>
  <c r="I432" i="2"/>
  <c r="K432" i="2" s="1"/>
  <c r="L432" i="2" s="1"/>
  <c r="M432" i="2"/>
  <c r="O432" i="2" s="1"/>
  <c r="Q432" i="2" s="1"/>
  <c r="N432" i="2"/>
  <c r="P432" i="2"/>
  <c r="C433" i="2"/>
  <c r="E433" i="2" s="1"/>
  <c r="D433" i="2"/>
  <c r="F433" i="2" s="1"/>
  <c r="H433" i="2"/>
  <c r="I433" i="2"/>
  <c r="K433" i="2" s="1"/>
  <c r="L433" i="2" s="1"/>
  <c r="J433" i="2"/>
  <c r="M433" i="2"/>
  <c r="O433" i="2" s="1"/>
  <c r="N433" i="2"/>
  <c r="P433" i="2" s="1"/>
  <c r="Q433" i="2" s="1"/>
  <c r="C434" i="2"/>
  <c r="E434" i="2" s="1"/>
  <c r="D434" i="2"/>
  <c r="F434" i="2" s="1"/>
  <c r="H434" i="2"/>
  <c r="I434" i="2"/>
  <c r="J434" i="2"/>
  <c r="K434" i="2"/>
  <c r="L434" i="2" s="1"/>
  <c r="M434" i="2"/>
  <c r="O434" i="2" s="1"/>
  <c r="N434" i="2"/>
  <c r="P434" i="2" s="1"/>
  <c r="Q434" i="2" s="1"/>
  <c r="C435" i="2"/>
  <c r="E435" i="2" s="1"/>
  <c r="D435" i="2"/>
  <c r="F435" i="2" s="1"/>
  <c r="H435" i="2"/>
  <c r="J435" i="2" s="1"/>
  <c r="L435" i="2" s="1"/>
  <c r="I435" i="2"/>
  <c r="K435" i="2"/>
  <c r="M435" i="2"/>
  <c r="O435" i="2" s="1"/>
  <c r="N435" i="2"/>
  <c r="P435" i="2" s="1"/>
  <c r="C436" i="2"/>
  <c r="D436" i="2"/>
  <c r="E436" i="2"/>
  <c r="G436" i="2" s="1"/>
  <c r="F436" i="2"/>
  <c r="H436" i="2"/>
  <c r="J436" i="2" s="1"/>
  <c r="I436" i="2"/>
  <c r="K436" i="2" s="1"/>
  <c r="M436" i="2"/>
  <c r="O436" i="2" s="1"/>
  <c r="N436" i="2"/>
  <c r="P436" i="2" s="1"/>
  <c r="C437" i="2"/>
  <c r="D437" i="2"/>
  <c r="E437" i="2"/>
  <c r="F437" i="2"/>
  <c r="G437" i="2" s="1"/>
  <c r="H437" i="2"/>
  <c r="J437" i="2" s="1"/>
  <c r="I437" i="2"/>
  <c r="K437" i="2" s="1"/>
  <c r="M437" i="2"/>
  <c r="N437" i="2"/>
  <c r="O437" i="2" s="1"/>
  <c r="Q3" i="2"/>
  <c r="L3" i="2"/>
  <c r="G3" i="2"/>
  <c r="P3" i="2"/>
  <c r="O3" i="2"/>
  <c r="K3" i="2"/>
  <c r="J3" i="2"/>
  <c r="F3" i="2"/>
  <c r="E3" i="2"/>
  <c r="N3" i="2"/>
  <c r="M3" i="2"/>
  <c r="I3" i="2"/>
  <c r="H3" i="2"/>
  <c r="D3" i="2"/>
  <c r="C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2" i="1"/>
  <c r="G383" i="2" l="1"/>
  <c r="G379" i="2"/>
  <c r="G433" i="2"/>
  <c r="Q427" i="2"/>
  <c r="L422" i="2"/>
  <c r="G417" i="2"/>
  <c r="Q411" i="2"/>
  <c r="L406" i="2"/>
  <c r="G401" i="2"/>
  <c r="G435" i="2"/>
  <c r="G434" i="2"/>
  <c r="Q429" i="2"/>
  <c r="Q428" i="2"/>
  <c r="L424" i="2"/>
  <c r="L423" i="2"/>
  <c r="G419" i="2"/>
  <c r="G418" i="2"/>
  <c r="Q413" i="2"/>
  <c r="Q412" i="2"/>
  <c r="L408" i="2"/>
  <c r="L407" i="2"/>
  <c r="G403" i="2"/>
  <c r="G402" i="2"/>
  <c r="Q397" i="2"/>
  <c r="Q396" i="2"/>
  <c r="Q389" i="2"/>
  <c r="L376" i="2"/>
  <c r="Q378" i="2"/>
  <c r="Q436" i="2"/>
  <c r="Q435" i="2"/>
  <c r="L430" i="2"/>
  <c r="G425" i="2"/>
  <c r="Q419" i="2"/>
  <c r="L414" i="2"/>
  <c r="G409" i="2"/>
  <c r="Q403" i="2"/>
  <c r="L398" i="2"/>
  <c r="G388" i="2"/>
  <c r="L380" i="2"/>
  <c r="G375" i="2"/>
  <c r="L437" i="2"/>
  <c r="L436" i="2"/>
  <c r="G393" i="2"/>
  <c r="G392" i="2"/>
  <c r="L384" i="2"/>
  <c r="O328" i="2"/>
  <c r="P328" i="2"/>
  <c r="Q328" i="2" s="1"/>
  <c r="L317" i="2"/>
  <c r="Q395" i="2"/>
  <c r="J384" i="2"/>
  <c r="Q379" i="2"/>
  <c r="Q374" i="2"/>
  <c r="L365" i="2"/>
  <c r="O360" i="2"/>
  <c r="P360" i="2"/>
  <c r="Q360" i="2" s="1"/>
  <c r="Q354" i="2"/>
  <c r="G351" i="2"/>
  <c r="E335" i="2"/>
  <c r="G335" i="2" s="1"/>
  <c r="J331" i="2"/>
  <c r="K331" i="2"/>
  <c r="E320" i="2"/>
  <c r="G320" i="2" s="1"/>
  <c r="L318" i="2"/>
  <c r="E290" i="2"/>
  <c r="F290" i="2"/>
  <c r="G290" i="2" s="1"/>
  <c r="J347" i="2"/>
  <c r="K347" i="2"/>
  <c r="L347" i="2" s="1"/>
  <c r="F399" i="2"/>
  <c r="G399" i="2" s="1"/>
  <c r="J388" i="2"/>
  <c r="L388" i="2" s="1"/>
  <c r="E383" i="2"/>
  <c r="L378" i="2"/>
  <c r="G372" i="2"/>
  <c r="J371" i="2"/>
  <c r="K371" i="2"/>
  <c r="J364" i="2"/>
  <c r="L364" i="2" s="1"/>
  <c r="L360" i="2"/>
  <c r="E351" i="2"/>
  <c r="E350" i="2"/>
  <c r="F350" i="2"/>
  <c r="L341" i="2"/>
  <c r="O337" i="2"/>
  <c r="Q337" i="2" s="1"/>
  <c r="E334" i="2"/>
  <c r="F334" i="2"/>
  <c r="G334" i="2" s="1"/>
  <c r="L326" i="2"/>
  <c r="E323" i="2"/>
  <c r="F323" i="2"/>
  <c r="J318" i="2"/>
  <c r="K281" i="2"/>
  <c r="L281" i="2" s="1"/>
  <c r="J281" i="2"/>
  <c r="P254" i="2"/>
  <c r="O254" i="2"/>
  <c r="E314" i="2"/>
  <c r="F314" i="2"/>
  <c r="F395" i="2"/>
  <c r="G395" i="2" s="1"/>
  <c r="P392" i="2"/>
  <c r="Q392" i="2" s="1"/>
  <c r="K390" i="2"/>
  <c r="L390" i="2" s="1"/>
  <c r="P388" i="2"/>
  <c r="Q388" i="2" s="1"/>
  <c r="K383" i="2"/>
  <c r="L383" i="2" s="1"/>
  <c r="J363" i="2"/>
  <c r="K363" i="2"/>
  <c r="Q353" i="2"/>
  <c r="O336" i="2"/>
  <c r="P336" i="2"/>
  <c r="Q336" i="2" s="1"/>
  <c r="Q333" i="2"/>
  <c r="O324" i="2"/>
  <c r="Q324" i="2" s="1"/>
  <c r="J313" i="2"/>
  <c r="K313" i="2"/>
  <c r="L313" i="2" s="1"/>
  <c r="E271" i="2"/>
  <c r="F271" i="2"/>
  <c r="G271" i="2" s="1"/>
  <c r="K394" i="2"/>
  <c r="L394" i="2" s="1"/>
  <c r="F382" i="2"/>
  <c r="G382" i="2" s="1"/>
  <c r="J380" i="2"/>
  <c r="P377" i="2"/>
  <c r="Q377" i="2" s="1"/>
  <c r="P375" i="2"/>
  <c r="Q375" i="2" s="1"/>
  <c r="E367" i="2"/>
  <c r="G367" i="2" s="1"/>
  <c r="O353" i="2"/>
  <c r="O352" i="2"/>
  <c r="P352" i="2"/>
  <c r="Q346" i="2"/>
  <c r="J340" i="2"/>
  <c r="L340" i="2" s="1"/>
  <c r="J339" i="2"/>
  <c r="K339" i="2"/>
  <c r="L339" i="2" s="1"/>
  <c r="G326" i="2"/>
  <c r="F259" i="2"/>
  <c r="E259" i="2"/>
  <c r="K387" i="2"/>
  <c r="L387" i="2" s="1"/>
  <c r="P382" i="2"/>
  <c r="Q382" i="2" s="1"/>
  <c r="P380" i="2"/>
  <c r="Q380" i="2" s="1"/>
  <c r="E379" i="2"/>
  <c r="O373" i="2"/>
  <c r="Q373" i="2" s="1"/>
  <c r="Q367" i="2"/>
  <c r="E366" i="2"/>
  <c r="F366" i="2"/>
  <c r="G360" i="2"/>
  <c r="J356" i="2"/>
  <c r="L356" i="2" s="1"/>
  <c r="J355" i="2"/>
  <c r="K355" i="2"/>
  <c r="L355" i="2" s="1"/>
  <c r="L353" i="2"/>
  <c r="G343" i="2"/>
  <c r="G339" i="2"/>
  <c r="Q330" i="2"/>
  <c r="O320" i="2"/>
  <c r="P320" i="2"/>
  <c r="Q320" i="2" s="1"/>
  <c r="L319" i="2"/>
  <c r="G313" i="2"/>
  <c r="L252" i="2"/>
  <c r="P437" i="2"/>
  <c r="Q437" i="2" s="1"/>
  <c r="P393" i="2"/>
  <c r="Q393" i="2" s="1"/>
  <c r="F389" i="2"/>
  <c r="G389" i="2" s="1"/>
  <c r="P383" i="2"/>
  <c r="Q383" i="2" s="1"/>
  <c r="O372" i="2"/>
  <c r="P372" i="2"/>
  <c r="G359" i="2"/>
  <c r="E342" i="2"/>
  <c r="F342" i="2"/>
  <c r="K297" i="2"/>
  <c r="L297" i="2" s="1"/>
  <c r="J297" i="2"/>
  <c r="O385" i="2"/>
  <c r="Q385" i="2" s="1"/>
  <c r="F380" i="2"/>
  <c r="G380" i="2" s="1"/>
  <c r="J376" i="2"/>
  <c r="E375" i="2"/>
  <c r="L373" i="2"/>
  <c r="L372" i="2"/>
  <c r="O369" i="2"/>
  <c r="Q369" i="2" s="1"/>
  <c r="O368" i="2"/>
  <c r="P368" i="2"/>
  <c r="Q368" i="2" s="1"/>
  <c r="Q362" i="2"/>
  <c r="Q361" i="2"/>
  <c r="E359" i="2"/>
  <c r="E358" i="2"/>
  <c r="F358" i="2"/>
  <c r="G358" i="2" s="1"/>
  <c r="L348" i="2"/>
  <c r="O345" i="2"/>
  <c r="Q345" i="2" s="1"/>
  <c r="O344" i="2"/>
  <c r="P344" i="2"/>
  <c r="Q344" i="2" s="1"/>
  <c r="Q341" i="2"/>
  <c r="G336" i="2"/>
  <c r="L332" i="2"/>
  <c r="O329" i="2"/>
  <c r="Q329" i="2" s="1"/>
  <c r="G324" i="2"/>
  <c r="F370" i="2"/>
  <c r="G370" i="2" s="1"/>
  <c r="K367" i="2"/>
  <c r="L367" i="2" s="1"/>
  <c r="P364" i="2"/>
  <c r="Q364" i="2" s="1"/>
  <c r="F362" i="2"/>
  <c r="G362" i="2" s="1"/>
  <c r="P340" i="2"/>
  <c r="Q340" i="2" s="1"/>
  <c r="F338" i="2"/>
  <c r="G338" i="2" s="1"/>
  <c r="K335" i="2"/>
  <c r="L335" i="2" s="1"/>
  <c r="P332" i="2"/>
  <c r="Q332" i="2" s="1"/>
  <c r="F330" i="2"/>
  <c r="G330" i="2" s="1"/>
  <c r="K327" i="2"/>
  <c r="L327" i="2" s="1"/>
  <c r="F325" i="2"/>
  <c r="G325" i="2" s="1"/>
  <c r="P322" i="2"/>
  <c r="Q322" i="2" s="1"/>
  <c r="F321" i="2"/>
  <c r="G321" i="2" s="1"/>
  <c r="K316" i="2"/>
  <c r="L316" i="2" s="1"/>
  <c r="F315" i="2"/>
  <c r="G315" i="2" s="1"/>
  <c r="K314" i="2"/>
  <c r="L314" i="2" s="1"/>
  <c r="O306" i="2"/>
  <c r="Q306" i="2" s="1"/>
  <c r="Q302" i="2"/>
  <c r="G300" i="2"/>
  <c r="O293" i="2"/>
  <c r="Q293" i="2" s="1"/>
  <c r="O292" i="2"/>
  <c r="P292" i="2"/>
  <c r="Q292" i="2" s="1"/>
  <c r="J280" i="2"/>
  <c r="L280" i="2" s="1"/>
  <c r="J279" i="2"/>
  <c r="K279" i="2"/>
  <c r="L279" i="2" s="1"/>
  <c r="Q269" i="2"/>
  <c r="E266" i="2"/>
  <c r="G266" i="2" s="1"/>
  <c r="L263" i="2"/>
  <c r="O257" i="2"/>
  <c r="Q257" i="2" s="1"/>
  <c r="G202" i="2"/>
  <c r="P357" i="2"/>
  <c r="Q357" i="2" s="1"/>
  <c r="F355" i="2"/>
  <c r="G355" i="2" s="1"/>
  <c r="K352" i="2"/>
  <c r="L352" i="2" s="1"/>
  <c r="P326" i="2"/>
  <c r="Q326" i="2" s="1"/>
  <c r="L310" i="2"/>
  <c r="P308" i="2"/>
  <c r="Q308" i="2" s="1"/>
  <c r="G305" i="2"/>
  <c r="K303" i="2"/>
  <c r="L303" i="2" s="1"/>
  <c r="J296" i="2"/>
  <c r="L296" i="2" s="1"/>
  <c r="J295" i="2"/>
  <c r="K295" i="2"/>
  <c r="G284" i="2"/>
  <c r="L273" i="2"/>
  <c r="L268" i="2"/>
  <c r="O246" i="2"/>
  <c r="P246" i="2"/>
  <c r="Q246" i="2" s="1"/>
  <c r="F348" i="2"/>
  <c r="G348" i="2" s="1"/>
  <c r="K345" i="2"/>
  <c r="L345" i="2" s="1"/>
  <c r="P342" i="2"/>
  <c r="Q342" i="2" s="1"/>
  <c r="F340" i="2"/>
  <c r="G340" i="2" s="1"/>
  <c r="J323" i="2"/>
  <c r="L323" i="2" s="1"/>
  <c r="P313" i="2"/>
  <c r="Q313" i="2" s="1"/>
  <c r="F311" i="2"/>
  <c r="G311" i="2" s="1"/>
  <c r="O309" i="2"/>
  <c r="Q309" i="2" s="1"/>
  <c r="P305" i="2"/>
  <c r="Q305" i="2" s="1"/>
  <c r="J304" i="2"/>
  <c r="L304" i="2" s="1"/>
  <c r="P301" i="2"/>
  <c r="Q301" i="2" s="1"/>
  <c r="E299" i="2"/>
  <c r="G299" i="2" s="1"/>
  <c r="E298" i="2"/>
  <c r="F298" i="2"/>
  <c r="G298" i="2" s="1"/>
  <c r="G296" i="2"/>
  <c r="L290" i="2"/>
  <c r="O286" i="2"/>
  <c r="E283" i="2"/>
  <c r="G283" i="2" s="1"/>
  <c r="E282" i="2"/>
  <c r="F282" i="2"/>
  <c r="E276" i="2"/>
  <c r="G276" i="2" s="1"/>
  <c r="P259" i="2"/>
  <c r="Q259" i="2" s="1"/>
  <c r="K243" i="2"/>
  <c r="L243" i="2" s="1"/>
  <c r="P359" i="2"/>
  <c r="Q359" i="2" s="1"/>
  <c r="F357" i="2"/>
  <c r="G357" i="2" s="1"/>
  <c r="O300" i="2"/>
  <c r="P300" i="2"/>
  <c r="Q298" i="2"/>
  <c r="G293" i="2"/>
  <c r="J289" i="2"/>
  <c r="Q286" i="2"/>
  <c r="P285" i="2"/>
  <c r="Q285" i="2" s="1"/>
  <c r="Q282" i="2"/>
  <c r="Q279" i="2"/>
  <c r="F275" i="2"/>
  <c r="G275" i="2" s="1"/>
  <c r="J249" i="2"/>
  <c r="K249" i="2"/>
  <c r="L245" i="2"/>
  <c r="J244" i="2"/>
  <c r="K244" i="2"/>
  <c r="F240" i="2"/>
  <c r="G240" i="2" s="1"/>
  <c r="E240" i="2"/>
  <c r="F239" i="2"/>
  <c r="G239" i="2" s="1"/>
  <c r="F238" i="2"/>
  <c r="G238" i="2" s="1"/>
  <c r="K229" i="2"/>
  <c r="J229" i="2"/>
  <c r="K228" i="2"/>
  <c r="L228" i="2" s="1"/>
  <c r="K227" i="2"/>
  <c r="L227" i="2" s="1"/>
  <c r="P218" i="2"/>
  <c r="Q218" i="2" s="1"/>
  <c r="O218" i="2"/>
  <c r="P217" i="2"/>
  <c r="Q217" i="2" s="1"/>
  <c r="P216" i="2"/>
  <c r="Q216" i="2" s="1"/>
  <c r="F208" i="2"/>
  <c r="E208" i="2"/>
  <c r="F207" i="2"/>
  <c r="G207" i="2" s="1"/>
  <c r="F206" i="2"/>
  <c r="G206" i="2" s="1"/>
  <c r="L199" i="2"/>
  <c r="E318" i="2"/>
  <c r="G318" i="2" s="1"/>
  <c r="J317" i="2"/>
  <c r="Q314" i="2"/>
  <c r="J309" i="2"/>
  <c r="L309" i="2" s="1"/>
  <c r="E304" i="2"/>
  <c r="G304" i="2" s="1"/>
  <c r="L289" i="2"/>
  <c r="O284" i="2"/>
  <c r="P284" i="2"/>
  <c r="Q284" i="2" s="1"/>
  <c r="E274" i="2"/>
  <c r="F274" i="2"/>
  <c r="G274" i="2" s="1"/>
  <c r="J270" i="2"/>
  <c r="L270" i="2" s="1"/>
  <c r="J265" i="2"/>
  <c r="K265" i="2"/>
  <c r="L265" i="2" s="1"/>
  <c r="G264" i="2"/>
  <c r="J258" i="2"/>
  <c r="L258" i="2" s="1"/>
  <c r="E197" i="2"/>
  <c r="F197" i="2"/>
  <c r="G197" i="2" s="1"/>
  <c r="O195" i="2"/>
  <c r="Q195" i="2" s="1"/>
  <c r="G194" i="2"/>
  <c r="E326" i="2"/>
  <c r="K322" i="2"/>
  <c r="L322" i="2" s="1"/>
  <c r="K311" i="2"/>
  <c r="L311" i="2" s="1"/>
  <c r="Q307" i="2"/>
  <c r="F306" i="2"/>
  <c r="G306" i="2" s="1"/>
  <c r="G292" i="2"/>
  <c r="L288" i="2"/>
  <c r="Q278" i="2"/>
  <c r="Q277" i="2"/>
  <c r="G245" i="2"/>
  <c r="F327" i="2"/>
  <c r="G327" i="2" s="1"/>
  <c r="J315" i="2"/>
  <c r="L315" i="2" s="1"/>
  <c r="O314" i="2"/>
  <c r="F312" i="2"/>
  <c r="G312" i="2" s="1"/>
  <c r="K308" i="2"/>
  <c r="L308" i="2" s="1"/>
  <c r="E307" i="2"/>
  <c r="G307" i="2" s="1"/>
  <c r="G301" i="2"/>
  <c r="Q294" i="2"/>
  <c r="F291" i="2"/>
  <c r="G291" i="2" s="1"/>
  <c r="J288" i="2"/>
  <c r="J287" i="2"/>
  <c r="K287" i="2"/>
  <c r="L287" i="2" s="1"/>
  <c r="O277" i="2"/>
  <c r="O276" i="2"/>
  <c r="P276" i="2"/>
  <c r="Q276" i="2" s="1"/>
  <c r="Q262" i="2"/>
  <c r="J260" i="2"/>
  <c r="K260" i="2"/>
  <c r="G247" i="2"/>
  <c r="E245" i="2"/>
  <c r="P241" i="2"/>
  <c r="Q241" i="2" s="1"/>
  <c r="G199" i="2"/>
  <c r="O190" i="2"/>
  <c r="P190" i="2"/>
  <c r="Q190" i="2" s="1"/>
  <c r="K189" i="2"/>
  <c r="L189" i="2" s="1"/>
  <c r="J189" i="2"/>
  <c r="G183" i="2"/>
  <c r="E159" i="2"/>
  <c r="G159" i="2" s="1"/>
  <c r="E158" i="2"/>
  <c r="F158" i="2"/>
  <c r="G158" i="2" s="1"/>
  <c r="P272" i="2"/>
  <c r="Q272" i="2" s="1"/>
  <c r="P270" i="2"/>
  <c r="Q270" i="2" s="1"/>
  <c r="E269" i="2"/>
  <c r="G269" i="2" s="1"/>
  <c r="J268" i="2"/>
  <c r="F262" i="2"/>
  <c r="G262" i="2" s="1"/>
  <c r="F260" i="2"/>
  <c r="G260" i="2" s="1"/>
  <c r="E256" i="2"/>
  <c r="G256" i="2" s="1"/>
  <c r="L254" i="2"/>
  <c r="J252" i="2"/>
  <c r="O250" i="2"/>
  <c r="Q250" i="2" s="1"/>
  <c r="L246" i="2"/>
  <c r="E244" i="2"/>
  <c r="F244" i="2"/>
  <c r="G244" i="2" s="1"/>
  <c r="J242" i="2"/>
  <c r="L242" i="2" s="1"/>
  <c r="Q239" i="2"/>
  <c r="Q235" i="2"/>
  <c r="G232" i="2"/>
  <c r="F231" i="2"/>
  <c r="G231" i="2" s="1"/>
  <c r="F230" i="2"/>
  <c r="G230" i="2" s="1"/>
  <c r="G229" i="2"/>
  <c r="G225" i="2"/>
  <c r="L221" i="2"/>
  <c r="K220" i="2"/>
  <c r="L220" i="2" s="1"/>
  <c r="K219" i="2"/>
  <c r="L219" i="2" s="1"/>
  <c r="L218" i="2"/>
  <c r="L214" i="2"/>
  <c r="Q210" i="2"/>
  <c r="P209" i="2"/>
  <c r="Q209" i="2" s="1"/>
  <c r="P208" i="2"/>
  <c r="Q208" i="2" s="1"/>
  <c r="Q207" i="2"/>
  <c r="E202" i="2"/>
  <c r="E188" i="2"/>
  <c r="F188" i="2"/>
  <c r="E186" i="2"/>
  <c r="F186" i="2"/>
  <c r="F182" i="2"/>
  <c r="E182" i="2"/>
  <c r="K119" i="2"/>
  <c r="J119" i="2"/>
  <c r="K264" i="2"/>
  <c r="L264" i="2" s="1"/>
  <c r="K261" i="2"/>
  <c r="L261" i="2" s="1"/>
  <c r="F258" i="2"/>
  <c r="G258" i="2" s="1"/>
  <c r="J257" i="2"/>
  <c r="L257" i="2" s="1"/>
  <c r="O253" i="2"/>
  <c r="P253" i="2"/>
  <c r="Q253" i="2" s="1"/>
  <c r="E252" i="2"/>
  <c r="Q243" i="2"/>
  <c r="J241" i="2"/>
  <c r="K241" i="2"/>
  <c r="O234" i="2"/>
  <c r="E224" i="2"/>
  <c r="J213" i="2"/>
  <c r="L213" i="2" s="1"/>
  <c r="P203" i="2"/>
  <c r="Q203" i="2" s="1"/>
  <c r="Q202" i="2"/>
  <c r="Q201" i="2"/>
  <c r="P192" i="2"/>
  <c r="Q192" i="2" s="1"/>
  <c r="O192" i="2"/>
  <c r="J191" i="2"/>
  <c r="J171" i="2"/>
  <c r="K171" i="2"/>
  <c r="L171" i="2" s="1"/>
  <c r="G167" i="2"/>
  <c r="G132" i="2"/>
  <c r="K286" i="2"/>
  <c r="L286" i="2" s="1"/>
  <c r="P283" i="2"/>
  <c r="Q283" i="2" s="1"/>
  <c r="F281" i="2"/>
  <c r="G281" i="2" s="1"/>
  <c r="K278" i="2"/>
  <c r="L278" i="2" s="1"/>
  <c r="P275" i="2"/>
  <c r="Q275" i="2" s="1"/>
  <c r="F273" i="2"/>
  <c r="G273" i="2" s="1"/>
  <c r="F270" i="2"/>
  <c r="G270" i="2" s="1"/>
  <c r="P268" i="2"/>
  <c r="Q268" i="2" s="1"/>
  <c r="J266" i="2"/>
  <c r="L266" i="2" s="1"/>
  <c r="O265" i="2"/>
  <c r="Q265" i="2" s="1"/>
  <c r="K262" i="2"/>
  <c r="L262" i="2" s="1"/>
  <c r="K259" i="2"/>
  <c r="L259" i="2" s="1"/>
  <c r="P256" i="2"/>
  <c r="Q256" i="2" s="1"/>
  <c r="P249" i="2"/>
  <c r="Q249" i="2" s="1"/>
  <c r="Q234" i="2"/>
  <c r="Q233" i="2"/>
  <c r="G224" i="2"/>
  <c r="O197" i="2"/>
  <c r="P197" i="2"/>
  <c r="Q197" i="2" s="1"/>
  <c r="L196" i="2"/>
  <c r="L191" i="2"/>
  <c r="O182" i="2"/>
  <c r="P182" i="2"/>
  <c r="Q182" i="2" s="1"/>
  <c r="J138" i="2"/>
  <c r="K138" i="2"/>
  <c r="O136" i="2"/>
  <c r="P136" i="2"/>
  <c r="Q136" i="2" s="1"/>
  <c r="K269" i="2"/>
  <c r="L269" i="2" s="1"/>
  <c r="P258" i="2"/>
  <c r="Q258" i="2" s="1"/>
  <c r="G252" i="2"/>
  <c r="J245" i="2"/>
  <c r="J237" i="2"/>
  <c r="O233" i="2"/>
  <c r="O226" i="2"/>
  <c r="E223" i="2"/>
  <c r="G223" i="2" s="1"/>
  <c r="E216" i="2"/>
  <c r="G216" i="2" s="1"/>
  <c r="J212" i="2"/>
  <c r="L212" i="2" s="1"/>
  <c r="J205" i="2"/>
  <c r="L205" i="2" s="1"/>
  <c r="J196" i="2"/>
  <c r="P188" i="2"/>
  <c r="Q188" i="2" s="1"/>
  <c r="O144" i="2"/>
  <c r="P144" i="2"/>
  <c r="Q144" i="2" s="1"/>
  <c r="L142" i="2"/>
  <c r="Q248" i="2"/>
  <c r="L237" i="2"/>
  <c r="Q226" i="2"/>
  <c r="G215" i="2"/>
  <c r="L197" i="2"/>
  <c r="J193" i="2"/>
  <c r="K193" i="2"/>
  <c r="F190" i="2"/>
  <c r="E190" i="2"/>
  <c r="J184" i="2"/>
  <c r="K184" i="2"/>
  <c r="P266" i="2"/>
  <c r="Q266" i="2" s="1"/>
  <c r="J256" i="2"/>
  <c r="K256" i="2"/>
  <c r="L256" i="2" s="1"/>
  <c r="O255" i="2"/>
  <c r="Q255" i="2" s="1"/>
  <c r="E251" i="2"/>
  <c r="F251" i="2"/>
  <c r="G251" i="2" s="1"/>
  <c r="J250" i="2"/>
  <c r="L250" i="2" s="1"/>
  <c r="Q247" i="2"/>
  <c r="E247" i="2"/>
  <c r="F246" i="2"/>
  <c r="G246" i="2" s="1"/>
  <c r="J236" i="2"/>
  <c r="L236" i="2" s="1"/>
  <c r="O225" i="2"/>
  <c r="Q225" i="2" s="1"/>
  <c r="E215" i="2"/>
  <c r="J204" i="2"/>
  <c r="K204" i="2"/>
  <c r="G203" i="2"/>
  <c r="L201" i="2"/>
  <c r="K198" i="2"/>
  <c r="L198" i="2" s="1"/>
  <c r="G193" i="2"/>
  <c r="F192" i="2"/>
  <c r="G192" i="2" s="1"/>
  <c r="K187" i="2"/>
  <c r="L187" i="2" s="1"/>
  <c r="J187" i="2"/>
  <c r="J155" i="2"/>
  <c r="K155" i="2"/>
  <c r="L155" i="2" s="1"/>
  <c r="K248" i="2"/>
  <c r="L248" i="2" s="1"/>
  <c r="P245" i="2"/>
  <c r="Q245" i="2" s="1"/>
  <c r="F243" i="2"/>
  <c r="G243" i="2" s="1"/>
  <c r="K240" i="2"/>
  <c r="L240" i="2" s="1"/>
  <c r="P237" i="2"/>
  <c r="Q237" i="2" s="1"/>
  <c r="F235" i="2"/>
  <c r="G235" i="2" s="1"/>
  <c r="K232" i="2"/>
  <c r="L232" i="2" s="1"/>
  <c r="P229" i="2"/>
  <c r="Q229" i="2" s="1"/>
  <c r="F227" i="2"/>
  <c r="G227" i="2" s="1"/>
  <c r="K224" i="2"/>
  <c r="L224" i="2" s="1"/>
  <c r="P221" i="2"/>
  <c r="Q221" i="2" s="1"/>
  <c r="F219" i="2"/>
  <c r="G219" i="2" s="1"/>
  <c r="K216" i="2"/>
  <c r="L216" i="2" s="1"/>
  <c r="P213" i="2"/>
  <c r="Q213" i="2" s="1"/>
  <c r="F211" i="2"/>
  <c r="G211" i="2" s="1"/>
  <c r="K208" i="2"/>
  <c r="L208" i="2" s="1"/>
  <c r="P205" i="2"/>
  <c r="Q205" i="2" s="1"/>
  <c r="F204" i="2"/>
  <c r="G204" i="2" s="1"/>
  <c r="F200" i="2"/>
  <c r="G200" i="2" s="1"/>
  <c r="E198" i="2"/>
  <c r="G198" i="2" s="1"/>
  <c r="K192" i="2"/>
  <c r="L192" i="2" s="1"/>
  <c r="E187" i="2"/>
  <c r="G187" i="2" s="1"/>
  <c r="K186" i="2"/>
  <c r="L186" i="2" s="1"/>
  <c r="L182" i="2"/>
  <c r="Q179" i="2"/>
  <c r="G176" i="2"/>
  <c r="G175" i="2"/>
  <c r="E167" i="2"/>
  <c r="E166" i="2"/>
  <c r="F166" i="2"/>
  <c r="L149" i="2"/>
  <c r="L148" i="2"/>
  <c r="P238" i="2"/>
  <c r="Q238" i="2" s="1"/>
  <c r="F236" i="2"/>
  <c r="G236" i="2" s="1"/>
  <c r="K233" i="2"/>
  <c r="L233" i="2" s="1"/>
  <c r="P230" i="2"/>
  <c r="Q230" i="2" s="1"/>
  <c r="F228" i="2"/>
  <c r="G228" i="2" s="1"/>
  <c r="K225" i="2"/>
  <c r="L225" i="2" s="1"/>
  <c r="P222" i="2"/>
  <c r="Q222" i="2" s="1"/>
  <c r="F220" i="2"/>
  <c r="G220" i="2" s="1"/>
  <c r="K217" i="2"/>
  <c r="L217" i="2" s="1"/>
  <c r="P214" i="2"/>
  <c r="Q214" i="2" s="1"/>
  <c r="F212" i="2"/>
  <c r="G212" i="2" s="1"/>
  <c r="K209" i="2"/>
  <c r="L209" i="2" s="1"/>
  <c r="P206" i="2"/>
  <c r="Q206" i="2" s="1"/>
  <c r="K203" i="2"/>
  <c r="L203" i="2" s="1"/>
  <c r="F201" i="2"/>
  <c r="G201" i="2" s="1"/>
  <c r="J197" i="2"/>
  <c r="P196" i="2"/>
  <c r="Q196" i="2" s="1"/>
  <c r="F196" i="2"/>
  <c r="G196" i="2" s="1"/>
  <c r="P191" i="2"/>
  <c r="Q191" i="2" s="1"/>
  <c r="O189" i="2"/>
  <c r="Q189" i="2" s="1"/>
  <c r="F189" i="2"/>
  <c r="G189" i="2" s="1"/>
  <c r="E184" i="2"/>
  <c r="G184" i="2" s="1"/>
  <c r="O178" i="2"/>
  <c r="Q178" i="2" s="1"/>
  <c r="E174" i="2"/>
  <c r="F174" i="2"/>
  <c r="G174" i="2" s="1"/>
  <c r="Q161" i="2"/>
  <c r="J147" i="2"/>
  <c r="K147" i="2"/>
  <c r="L147" i="2" s="1"/>
  <c r="Q133" i="2"/>
  <c r="J128" i="2"/>
  <c r="L128" i="2" s="1"/>
  <c r="J121" i="2"/>
  <c r="K121" i="2"/>
  <c r="F205" i="2"/>
  <c r="G205" i="2" s="1"/>
  <c r="K200" i="2"/>
  <c r="L200" i="2" s="1"/>
  <c r="J185" i="2"/>
  <c r="O184" i="2"/>
  <c r="Q184" i="2" s="1"/>
  <c r="O160" i="2"/>
  <c r="P160" i="2"/>
  <c r="Q160" i="2" s="1"/>
  <c r="Q154" i="2"/>
  <c r="G144" i="2"/>
  <c r="J134" i="2"/>
  <c r="K134" i="2"/>
  <c r="L134" i="2" s="1"/>
  <c r="P132" i="2"/>
  <c r="Q132" i="2" s="1"/>
  <c r="O201" i="2"/>
  <c r="P199" i="2"/>
  <c r="Q199" i="2" s="1"/>
  <c r="E191" i="2"/>
  <c r="G191" i="2" s="1"/>
  <c r="J181" i="2"/>
  <c r="L181" i="2" s="1"/>
  <c r="O177" i="2"/>
  <c r="Q177" i="2" s="1"/>
  <c r="O176" i="2"/>
  <c r="P176" i="2"/>
  <c r="Q176" i="2" s="1"/>
  <c r="O169" i="2"/>
  <c r="Q169" i="2" s="1"/>
  <c r="O168" i="2"/>
  <c r="P168" i="2"/>
  <c r="Q168" i="2" s="1"/>
  <c r="Q153" i="2"/>
  <c r="Q151" i="2"/>
  <c r="E151" i="2"/>
  <c r="G151" i="2" s="1"/>
  <c r="E143" i="2"/>
  <c r="F143" i="2"/>
  <c r="G143" i="2" s="1"/>
  <c r="E139" i="2"/>
  <c r="F139" i="2"/>
  <c r="F122" i="2"/>
  <c r="E122" i="2"/>
  <c r="P108" i="2"/>
  <c r="O108" i="2"/>
  <c r="L185" i="2"/>
  <c r="L164" i="2"/>
  <c r="E150" i="2"/>
  <c r="F150" i="2"/>
  <c r="G150" i="2" s="1"/>
  <c r="O127" i="2"/>
  <c r="P127" i="2"/>
  <c r="Q127" i="2" s="1"/>
  <c r="E199" i="2"/>
  <c r="G185" i="2"/>
  <c r="E183" i="2"/>
  <c r="J180" i="2"/>
  <c r="L180" i="2" s="1"/>
  <c r="J179" i="2"/>
  <c r="K179" i="2"/>
  <c r="L173" i="2"/>
  <c r="L172" i="2"/>
  <c r="J164" i="2"/>
  <c r="J163" i="2"/>
  <c r="K163" i="2"/>
  <c r="G157" i="2"/>
  <c r="J156" i="2"/>
  <c r="L156" i="2" s="1"/>
  <c r="O152" i="2"/>
  <c r="P152" i="2"/>
  <c r="Q152" i="2" s="1"/>
  <c r="Q146" i="2"/>
  <c r="Q145" i="2"/>
  <c r="O140" i="2"/>
  <c r="Q140" i="2" s="1"/>
  <c r="L126" i="2"/>
  <c r="E123" i="2"/>
  <c r="F123" i="2"/>
  <c r="G123" i="2" s="1"/>
  <c r="K95" i="2"/>
  <c r="J95" i="2"/>
  <c r="P84" i="2"/>
  <c r="Q84" i="2" s="1"/>
  <c r="O84" i="2"/>
  <c r="G70" i="2"/>
  <c r="P181" i="2"/>
  <c r="Q181" i="2" s="1"/>
  <c r="F179" i="2"/>
  <c r="G179" i="2" s="1"/>
  <c r="K176" i="2"/>
  <c r="L176" i="2" s="1"/>
  <c r="P173" i="2"/>
  <c r="Q173" i="2" s="1"/>
  <c r="F171" i="2"/>
  <c r="G171" i="2" s="1"/>
  <c r="K168" i="2"/>
  <c r="L168" i="2" s="1"/>
  <c r="P165" i="2"/>
  <c r="Q165" i="2" s="1"/>
  <c r="F163" i="2"/>
  <c r="G163" i="2" s="1"/>
  <c r="K160" i="2"/>
  <c r="L160" i="2" s="1"/>
  <c r="P157" i="2"/>
  <c r="Q157" i="2" s="1"/>
  <c r="F155" i="2"/>
  <c r="G155" i="2" s="1"/>
  <c r="K152" i="2"/>
  <c r="L152" i="2" s="1"/>
  <c r="P149" i="2"/>
  <c r="Q149" i="2" s="1"/>
  <c r="F147" i="2"/>
  <c r="G147" i="2" s="1"/>
  <c r="K144" i="2"/>
  <c r="L144" i="2" s="1"/>
  <c r="P142" i="2"/>
  <c r="Q142" i="2" s="1"/>
  <c r="O137" i="2"/>
  <c r="Q137" i="2" s="1"/>
  <c r="K136" i="2"/>
  <c r="L136" i="2" s="1"/>
  <c r="P131" i="2"/>
  <c r="Q131" i="2" s="1"/>
  <c r="O130" i="2"/>
  <c r="Q130" i="2" s="1"/>
  <c r="K127" i="2"/>
  <c r="L127" i="2" s="1"/>
  <c r="K111" i="2"/>
  <c r="J111" i="2"/>
  <c r="K110" i="2"/>
  <c r="L110" i="2" s="1"/>
  <c r="Q109" i="2"/>
  <c r="F98" i="2"/>
  <c r="G98" i="2" s="1"/>
  <c r="E98" i="2"/>
  <c r="F97" i="2"/>
  <c r="G97" i="2" s="1"/>
  <c r="L96" i="2"/>
  <c r="L93" i="2"/>
  <c r="L89" i="2"/>
  <c r="Q82" i="2"/>
  <c r="G78" i="2"/>
  <c r="O63" i="2"/>
  <c r="P63" i="2"/>
  <c r="F180" i="2"/>
  <c r="G180" i="2" s="1"/>
  <c r="K177" i="2"/>
  <c r="L177" i="2" s="1"/>
  <c r="P174" i="2"/>
  <c r="Q174" i="2" s="1"/>
  <c r="F172" i="2"/>
  <c r="G172" i="2" s="1"/>
  <c r="K169" i="2"/>
  <c r="L169" i="2" s="1"/>
  <c r="P166" i="2"/>
  <c r="Q166" i="2" s="1"/>
  <c r="F164" i="2"/>
  <c r="G164" i="2" s="1"/>
  <c r="K161" i="2"/>
  <c r="L161" i="2" s="1"/>
  <c r="P158" i="2"/>
  <c r="Q158" i="2" s="1"/>
  <c r="F148" i="2"/>
  <c r="G148" i="2" s="1"/>
  <c r="K145" i="2"/>
  <c r="L145" i="2" s="1"/>
  <c r="F142" i="2"/>
  <c r="G142" i="2" s="1"/>
  <c r="P138" i="2"/>
  <c r="Q138" i="2" s="1"/>
  <c r="F128" i="2"/>
  <c r="G128" i="2" s="1"/>
  <c r="Q120" i="2"/>
  <c r="L109" i="2"/>
  <c r="P100" i="2"/>
  <c r="O100" i="2"/>
  <c r="P99" i="2"/>
  <c r="Q99" i="2" s="1"/>
  <c r="G99" i="2"/>
  <c r="G96" i="2"/>
  <c r="K87" i="2"/>
  <c r="J87" i="2"/>
  <c r="K86" i="2"/>
  <c r="L86" i="2" s="1"/>
  <c r="Q85" i="2"/>
  <c r="Q78" i="2"/>
  <c r="F181" i="2"/>
  <c r="G181" i="2" s="1"/>
  <c r="K178" i="2"/>
  <c r="L178" i="2" s="1"/>
  <c r="P175" i="2"/>
  <c r="Q175" i="2" s="1"/>
  <c r="F173" i="2"/>
  <c r="G173" i="2" s="1"/>
  <c r="K170" i="2"/>
  <c r="L170" i="2" s="1"/>
  <c r="P167" i="2"/>
  <c r="Q167" i="2" s="1"/>
  <c r="F165" i="2"/>
  <c r="G165" i="2" s="1"/>
  <c r="K162" i="2"/>
  <c r="L162" i="2" s="1"/>
  <c r="P159" i="2"/>
  <c r="Q159" i="2" s="1"/>
  <c r="F149" i="2"/>
  <c r="G149" i="2" s="1"/>
  <c r="K146" i="2"/>
  <c r="L146" i="2" s="1"/>
  <c r="P143" i="2"/>
  <c r="Q143" i="2" s="1"/>
  <c r="F114" i="2"/>
  <c r="E114" i="2"/>
  <c r="K103" i="2"/>
  <c r="J103" i="2"/>
  <c r="P69" i="2"/>
  <c r="Q69" i="2" s="1"/>
  <c r="O69" i="2"/>
  <c r="L43" i="2"/>
  <c r="O39" i="2"/>
  <c r="P39" i="2"/>
  <c r="Q39" i="2" s="1"/>
  <c r="J141" i="2"/>
  <c r="L141" i="2" s="1"/>
  <c r="J140" i="2"/>
  <c r="L140" i="2" s="1"/>
  <c r="K133" i="2"/>
  <c r="L133" i="2" s="1"/>
  <c r="P129" i="2"/>
  <c r="Q129" i="2" s="1"/>
  <c r="E129" i="2"/>
  <c r="K125" i="2"/>
  <c r="L125" i="2" s="1"/>
  <c r="Q124" i="2"/>
  <c r="J122" i="2"/>
  <c r="L122" i="2" s="1"/>
  <c r="Q118" i="2"/>
  <c r="G112" i="2"/>
  <c r="G108" i="2"/>
  <c r="L101" i="2"/>
  <c r="F90" i="2"/>
  <c r="E90" i="2"/>
  <c r="F89" i="2"/>
  <c r="G89" i="2" s="1"/>
  <c r="L88" i="2"/>
  <c r="J66" i="2"/>
  <c r="K66" i="2"/>
  <c r="G129" i="2"/>
  <c r="P116" i="2"/>
  <c r="Q116" i="2" s="1"/>
  <c r="O116" i="2"/>
  <c r="G115" i="2"/>
  <c r="F106" i="2"/>
  <c r="E106" i="2"/>
  <c r="L104" i="2"/>
  <c r="Q94" i="2"/>
  <c r="G84" i="2"/>
  <c r="E135" i="2"/>
  <c r="G135" i="2" s="1"/>
  <c r="F127" i="2"/>
  <c r="G127" i="2" s="1"/>
  <c r="P123" i="2"/>
  <c r="Q123" i="2" s="1"/>
  <c r="Q114" i="2"/>
  <c r="Q110" i="2"/>
  <c r="G104" i="2"/>
  <c r="L97" i="2"/>
  <c r="P92" i="2"/>
  <c r="Q92" i="2" s="1"/>
  <c r="O92" i="2"/>
  <c r="P91" i="2"/>
  <c r="Q91" i="2" s="1"/>
  <c r="F82" i="2"/>
  <c r="E82" i="2"/>
  <c r="F81" i="2"/>
  <c r="G81" i="2" s="1"/>
  <c r="L80" i="2"/>
  <c r="E61" i="2"/>
  <c r="F61" i="2"/>
  <c r="F77" i="2"/>
  <c r="G77" i="2" s="1"/>
  <c r="G68" i="2"/>
  <c r="L65" i="2"/>
  <c r="Q62" i="2"/>
  <c r="G60" i="2"/>
  <c r="J58" i="2"/>
  <c r="K58" i="2"/>
  <c r="L58" i="2" s="1"/>
  <c r="L55" i="2"/>
  <c r="G48" i="2"/>
  <c r="Q40" i="2"/>
  <c r="Q38" i="2"/>
  <c r="E37" i="2"/>
  <c r="F37" i="2"/>
  <c r="G37" i="2" s="1"/>
  <c r="G34" i="2"/>
  <c r="K26" i="2"/>
  <c r="L26" i="2" s="1"/>
  <c r="G22" i="2"/>
  <c r="Q18" i="2"/>
  <c r="G10" i="2"/>
  <c r="Q4" i="2"/>
  <c r="P119" i="2"/>
  <c r="Q119" i="2" s="1"/>
  <c r="F117" i="2"/>
  <c r="G117" i="2" s="1"/>
  <c r="K114" i="2"/>
  <c r="L114" i="2" s="1"/>
  <c r="P111" i="2"/>
  <c r="Q111" i="2" s="1"/>
  <c r="F109" i="2"/>
  <c r="G109" i="2" s="1"/>
  <c r="K106" i="2"/>
  <c r="L106" i="2" s="1"/>
  <c r="P103" i="2"/>
  <c r="Q103" i="2" s="1"/>
  <c r="F93" i="2"/>
  <c r="G93" i="2" s="1"/>
  <c r="K90" i="2"/>
  <c r="L90" i="2" s="1"/>
  <c r="P87" i="2"/>
  <c r="Q87" i="2" s="1"/>
  <c r="F85" i="2"/>
  <c r="G85" i="2" s="1"/>
  <c r="K82" i="2"/>
  <c r="L82" i="2" s="1"/>
  <c r="O78" i="2"/>
  <c r="K77" i="2"/>
  <c r="L77" i="2" s="1"/>
  <c r="P71" i="2"/>
  <c r="Q71" i="2" s="1"/>
  <c r="F71" i="2"/>
  <c r="G71" i="2" s="1"/>
  <c r="K69" i="2"/>
  <c r="L69" i="2" s="1"/>
  <c r="G66" i="2"/>
  <c r="L63" i="2"/>
  <c r="Q60" i="2"/>
  <c r="L53" i="2"/>
  <c r="Q49" i="2"/>
  <c r="G46" i="2"/>
  <c r="G44" i="2"/>
  <c r="J43" i="2"/>
  <c r="J42" i="2"/>
  <c r="K42" i="2"/>
  <c r="L39" i="2"/>
  <c r="G32" i="2"/>
  <c r="G26" i="2"/>
  <c r="F21" i="2"/>
  <c r="G21" i="2" s="1"/>
  <c r="G20" i="2"/>
  <c r="J19" i="2"/>
  <c r="L19" i="2" s="1"/>
  <c r="Q16" i="2"/>
  <c r="G15" i="2"/>
  <c r="L13" i="2"/>
  <c r="P79" i="2"/>
  <c r="Q79" i="2" s="1"/>
  <c r="K74" i="2"/>
  <c r="L74" i="2" s="1"/>
  <c r="G56" i="2"/>
  <c r="Q48" i="2"/>
  <c r="Q46" i="2"/>
  <c r="E45" i="2"/>
  <c r="F45" i="2"/>
  <c r="G42" i="2"/>
  <c r="Q34" i="2"/>
  <c r="L23" i="2"/>
  <c r="K18" i="2"/>
  <c r="L18" i="2" s="1"/>
  <c r="G14" i="2"/>
  <c r="Q10" i="2"/>
  <c r="G72" i="2"/>
  <c r="O47" i="2"/>
  <c r="P47" i="2"/>
  <c r="G6" i="2"/>
  <c r="P77" i="2"/>
  <c r="Q77" i="2" s="1"/>
  <c r="P74" i="2"/>
  <c r="Q74" i="2" s="1"/>
  <c r="K71" i="2"/>
  <c r="L71" i="2" s="1"/>
  <c r="E70" i="2"/>
  <c r="P66" i="2"/>
  <c r="Q66" i="2" s="1"/>
  <c r="F64" i="2"/>
  <c r="G64" i="2" s="1"/>
  <c r="K61" i="2"/>
  <c r="L61" i="2" s="1"/>
  <c r="Q57" i="2"/>
  <c r="J51" i="2"/>
  <c r="L51" i="2" s="1"/>
  <c r="J50" i="2"/>
  <c r="K50" i="2"/>
  <c r="L47" i="2"/>
  <c r="L36" i="2"/>
  <c r="G30" i="2"/>
  <c r="L28" i="2"/>
  <c r="J11" i="2"/>
  <c r="L11" i="2" s="1"/>
  <c r="Q8" i="2"/>
  <c r="E6" i="2"/>
  <c r="K79" i="2"/>
  <c r="L79" i="2" s="1"/>
  <c r="K68" i="2"/>
  <c r="L68" i="2" s="1"/>
  <c r="P65" i="2"/>
  <c r="Q65" i="2" s="1"/>
  <c r="G63" i="2"/>
  <c r="E54" i="2"/>
  <c r="G54" i="2" s="1"/>
  <c r="E53" i="2"/>
  <c r="F53" i="2"/>
  <c r="G39" i="2"/>
  <c r="O32" i="2"/>
  <c r="Q32" i="2" s="1"/>
  <c r="O31" i="2"/>
  <c r="P31" i="2"/>
  <c r="E30" i="2"/>
  <c r="L27" i="2"/>
  <c r="Q25" i="2"/>
  <c r="L9" i="2"/>
  <c r="O8" i="2"/>
  <c r="Q6" i="2"/>
  <c r="E76" i="2"/>
  <c r="G76" i="2" s="1"/>
  <c r="J73" i="2"/>
  <c r="L73" i="2" s="1"/>
  <c r="O72" i="2"/>
  <c r="Q72" i="2" s="1"/>
  <c r="F69" i="2"/>
  <c r="G69" i="2" s="1"/>
  <c r="L67" i="2"/>
  <c r="Q64" i="2"/>
  <c r="G62" i="2"/>
  <c r="L59" i="2"/>
  <c r="L57" i="2"/>
  <c r="O56" i="2"/>
  <c r="Q56" i="2" s="1"/>
  <c r="O55" i="2"/>
  <c r="P55" i="2"/>
  <c r="Q55" i="2" s="1"/>
  <c r="Q52" i="2"/>
  <c r="L45" i="2"/>
  <c r="Q41" i="2"/>
  <c r="G38" i="2"/>
  <c r="G36" i="2"/>
  <c r="J35" i="2"/>
  <c r="L35" i="2" s="1"/>
  <c r="J34" i="2"/>
  <c r="K34" i="2"/>
  <c r="L34" i="2" s="1"/>
  <c r="L31" i="2"/>
  <c r="F29" i="2"/>
  <c r="G29" i="2" s="1"/>
  <c r="G28" i="2"/>
  <c r="J27" i="2"/>
  <c r="Q24" i="2"/>
  <c r="G23" i="2"/>
  <c r="L21" i="2"/>
  <c r="Q12" i="2"/>
  <c r="P7" i="2"/>
  <c r="Q7" i="2" s="1"/>
  <c r="K6" i="2"/>
  <c r="L6" i="2" s="1"/>
  <c r="K7" i="2"/>
  <c r="L7" i="2" s="1"/>
  <c r="Q31" i="2" l="1"/>
  <c r="G82" i="2"/>
  <c r="G106" i="2"/>
  <c r="Q63" i="2"/>
  <c r="L95" i="2"/>
  <c r="L179" i="2"/>
  <c r="Q108" i="2"/>
  <c r="G166" i="2"/>
  <c r="L204" i="2"/>
  <c r="L184" i="2"/>
  <c r="L119" i="2"/>
  <c r="G208" i="2"/>
  <c r="L229" i="2"/>
  <c r="L249" i="2"/>
  <c r="G282" i="2"/>
  <c r="Q372" i="2"/>
  <c r="L371" i="2"/>
  <c r="L331" i="2"/>
  <c r="G90" i="2"/>
  <c r="L87" i="2"/>
  <c r="G122" i="2"/>
  <c r="G182" i="2"/>
  <c r="L363" i="2"/>
  <c r="Q47" i="2"/>
  <c r="G61" i="2"/>
  <c r="L163" i="2"/>
  <c r="G190" i="2"/>
  <c r="L138" i="2"/>
  <c r="G186" i="2"/>
  <c r="L260" i="2"/>
  <c r="G342" i="2"/>
  <c r="G366" i="2"/>
  <c r="Q352" i="2"/>
  <c r="G314" i="2"/>
  <c r="G323" i="2"/>
  <c r="G350" i="2"/>
  <c r="G53" i="2"/>
  <c r="L50" i="2"/>
  <c r="G45" i="2"/>
  <c r="L42" i="2"/>
  <c r="L66" i="2"/>
  <c r="L103" i="2"/>
  <c r="L111" i="2"/>
  <c r="G139" i="2"/>
  <c r="L121" i="2"/>
  <c r="L193" i="2"/>
  <c r="L241" i="2"/>
  <c r="G188" i="2"/>
  <c r="L244" i="2"/>
  <c r="Q300" i="2"/>
  <c r="L295" i="2"/>
  <c r="G259" i="2"/>
  <c r="G114" i="2"/>
  <c r="Q100" i="2"/>
  <c r="Q254" i="2"/>
</calcChain>
</file>

<file path=xl/sharedStrings.xml><?xml version="1.0" encoding="utf-8"?>
<sst xmlns="http://schemas.openxmlformats.org/spreadsheetml/2006/main" count="2203" uniqueCount="947">
  <si>
    <t>State</t>
  </si>
  <si>
    <t>CD</t>
  </si>
  <si>
    <t>Member</t>
  </si>
  <si>
    <t>Party</t>
  </si>
  <si>
    <t>Obama</t>
  </si>
  <si>
    <t>McCain</t>
  </si>
  <si>
    <t>Kerry</t>
  </si>
  <si>
    <t>Bush '04</t>
  </si>
  <si>
    <t>Gore</t>
  </si>
  <si>
    <t>Bush '00</t>
  </si>
  <si>
    <t>AK</t>
  </si>
  <si>
    <t>AL</t>
  </si>
  <si>
    <t>Young, Don</t>
  </si>
  <si>
    <t>(R)</t>
  </si>
  <si>
    <t>Bonner</t>
  </si>
  <si>
    <t>Roby</t>
  </si>
  <si>
    <t>Rogers, Mike D.</t>
  </si>
  <si>
    <t>Aderholt</t>
  </si>
  <si>
    <t>Brooks</t>
  </si>
  <si>
    <t>Bachus</t>
  </si>
  <si>
    <t>Sewell</t>
  </si>
  <si>
    <t>(D)</t>
  </si>
  <si>
    <t>AR</t>
  </si>
  <si>
    <t>Crawford</t>
  </si>
  <si>
    <t>Griffin</t>
  </si>
  <si>
    <t>Womack</t>
  </si>
  <si>
    <t>Ross, Mike</t>
  </si>
  <si>
    <t>AZ</t>
  </si>
  <si>
    <t>Gosar</t>
  </si>
  <si>
    <t>Franks</t>
  </si>
  <si>
    <t>Quayle</t>
  </si>
  <si>
    <t>Pastor</t>
  </si>
  <si>
    <t>Schweikert</t>
  </si>
  <si>
    <t>Flake</t>
  </si>
  <si>
    <t>Grijalva</t>
  </si>
  <si>
    <t>Giffords</t>
  </si>
  <si>
    <t>CA</t>
  </si>
  <si>
    <t>Thompson, Mike</t>
  </si>
  <si>
    <t>Herger</t>
  </si>
  <si>
    <t>Lungren</t>
  </si>
  <si>
    <t>McClintock</t>
  </si>
  <si>
    <t>Matsui</t>
  </si>
  <si>
    <t>Woolsey</t>
  </si>
  <si>
    <t>Miller, George</t>
  </si>
  <si>
    <t>Pelosi</t>
  </si>
  <si>
    <t>Lee</t>
  </si>
  <si>
    <t>Garamendi</t>
  </si>
  <si>
    <t>McNerney</t>
  </si>
  <si>
    <t>Speier</t>
  </si>
  <si>
    <t>Stark</t>
  </si>
  <si>
    <t>Eshoo</t>
  </si>
  <si>
    <t>Honda</t>
  </si>
  <si>
    <t>Lofgren</t>
  </si>
  <si>
    <t>Farr</t>
  </si>
  <si>
    <t>Cardoza</t>
  </si>
  <si>
    <t>Denham</t>
  </si>
  <si>
    <t>Costa</t>
  </si>
  <si>
    <t>Nunes</t>
  </si>
  <si>
    <t>McCarthy, Kevin</t>
  </si>
  <si>
    <t>Capps</t>
  </si>
  <si>
    <t>Gallegly</t>
  </si>
  <si>
    <t>McKeon</t>
  </si>
  <si>
    <t>Dreier</t>
  </si>
  <si>
    <t>Sherman</t>
  </si>
  <si>
    <t>Berman</t>
  </si>
  <si>
    <t>Schiff</t>
  </si>
  <si>
    <t>Waxman</t>
  </si>
  <si>
    <t>Becerra</t>
  </si>
  <si>
    <t>Chu</t>
  </si>
  <si>
    <t>Bass, Karen</t>
  </si>
  <si>
    <t>Roybal-Allard</t>
  </si>
  <si>
    <t>Waters</t>
  </si>
  <si>
    <t>Hahn</t>
  </si>
  <si>
    <t>Richardson</t>
  </si>
  <si>
    <t>Napolitano</t>
  </si>
  <si>
    <t>Sanchez, Linda</t>
  </si>
  <si>
    <t>Royce</t>
  </si>
  <si>
    <t>Lewis, Jerry</t>
  </si>
  <si>
    <t>Miller, Gary</t>
  </si>
  <si>
    <t>Baca</t>
  </si>
  <si>
    <t>Calvert</t>
  </si>
  <si>
    <t>Bono Mack</t>
  </si>
  <si>
    <t>Rohrabacher</t>
  </si>
  <si>
    <t>Sanchez, Loretta</t>
  </si>
  <si>
    <t>Campbell</t>
  </si>
  <si>
    <t>Issa</t>
  </si>
  <si>
    <t>Bilbray</t>
  </si>
  <si>
    <t>Filner</t>
  </si>
  <si>
    <t>Hunter</t>
  </si>
  <si>
    <t>Davis, Susan</t>
  </si>
  <si>
    <t>CO</t>
  </si>
  <si>
    <t>DeGette</t>
  </si>
  <si>
    <t>Polis</t>
  </si>
  <si>
    <t>Tipton</t>
  </si>
  <si>
    <t>Gardner</t>
  </si>
  <si>
    <t>Lamborn</t>
  </si>
  <si>
    <t>Coffman</t>
  </si>
  <si>
    <t>Perlmutter</t>
  </si>
  <si>
    <t>CT</t>
  </si>
  <si>
    <t>Larson</t>
  </si>
  <si>
    <t>Courtney</t>
  </si>
  <si>
    <t>DeLauro</t>
  </si>
  <si>
    <t>Himes</t>
  </si>
  <si>
    <t>Murphy, Chris</t>
  </si>
  <si>
    <t>DE</t>
  </si>
  <si>
    <t>Carney</t>
  </si>
  <si>
    <t>FL</t>
  </si>
  <si>
    <t>Miller, Jeff</t>
  </si>
  <si>
    <t>Southerland</t>
  </si>
  <si>
    <t>Brown</t>
  </si>
  <si>
    <t>Crenshaw</t>
  </si>
  <si>
    <t>Nugent</t>
  </si>
  <si>
    <t>Stearns</t>
  </si>
  <si>
    <t>Mica</t>
  </si>
  <si>
    <t>Webster</t>
  </si>
  <si>
    <t>Bilirakis</t>
  </si>
  <si>
    <t>Young, Bill</t>
  </si>
  <si>
    <t>Castor</t>
  </si>
  <si>
    <t>Ross, Dennis</t>
  </si>
  <si>
    <t>Buchanan</t>
  </si>
  <si>
    <t>Mack</t>
  </si>
  <si>
    <t>Posey</t>
  </si>
  <si>
    <t>Rooney</t>
  </si>
  <si>
    <t>Wilson, Frederica</t>
  </si>
  <si>
    <t>Ros-Lehtinen</t>
  </si>
  <si>
    <t>Deutch</t>
  </si>
  <si>
    <t>Wasserman Schultz</t>
  </si>
  <si>
    <t>Diaz-Balart</t>
  </si>
  <si>
    <t>West</t>
  </si>
  <si>
    <t>Hastings, Alcee</t>
  </si>
  <si>
    <t>Adams</t>
  </si>
  <si>
    <t>Rivera</t>
  </si>
  <si>
    <t>GA</t>
  </si>
  <si>
    <t>Kingston</t>
  </si>
  <si>
    <t>Bishop, Sanford</t>
  </si>
  <si>
    <t>Westmoreland</t>
  </si>
  <si>
    <t>Johnson, Hank</t>
  </si>
  <si>
    <t>Lewis, John</t>
  </si>
  <si>
    <t>Price, Tom</t>
  </si>
  <si>
    <t>Woodall</t>
  </si>
  <si>
    <t>Scott, Austin</t>
  </si>
  <si>
    <t>Graves, Tom</t>
  </si>
  <si>
    <t>Broun</t>
  </si>
  <si>
    <t>Gringrey</t>
  </si>
  <si>
    <t>Barrow</t>
  </si>
  <si>
    <t>Scott, David</t>
  </si>
  <si>
    <t>HI</t>
  </si>
  <si>
    <t>Hanabusa</t>
  </si>
  <si>
    <t>Hirono</t>
  </si>
  <si>
    <t>IA</t>
  </si>
  <si>
    <t>Braley</t>
  </si>
  <si>
    <t>Loebsack</t>
  </si>
  <si>
    <t>Boswell</t>
  </si>
  <si>
    <t>Latham</t>
  </si>
  <si>
    <t>King, Steve</t>
  </si>
  <si>
    <t>ID</t>
  </si>
  <si>
    <t>Labrador</t>
  </si>
  <si>
    <t>Simpson</t>
  </si>
  <si>
    <t>IL</t>
  </si>
  <si>
    <t>Rush</t>
  </si>
  <si>
    <t>Jackson</t>
  </si>
  <si>
    <t>Lipinski</t>
  </si>
  <si>
    <t>Gutierrez</t>
  </si>
  <si>
    <t>Quigley</t>
  </si>
  <si>
    <t>Roskam</t>
  </si>
  <si>
    <t>Davis, Danny</t>
  </si>
  <si>
    <t>Walsh</t>
  </si>
  <si>
    <t>Schakowsky</t>
  </si>
  <si>
    <t>Dold</t>
  </si>
  <si>
    <t>Kinginger</t>
  </si>
  <si>
    <t>Costello</t>
  </si>
  <si>
    <t>Biggert</t>
  </si>
  <si>
    <t>Hultgren</t>
  </si>
  <si>
    <t>Johnson, Tim</t>
  </si>
  <si>
    <t>Manzullo</t>
  </si>
  <si>
    <t>Schilling</t>
  </si>
  <si>
    <t>Schock</t>
  </si>
  <si>
    <t>Shimkus</t>
  </si>
  <si>
    <t>IN</t>
  </si>
  <si>
    <t>Visclosky</t>
  </si>
  <si>
    <t>Donnelly</t>
  </si>
  <si>
    <t>Stutzman</t>
  </si>
  <si>
    <t>Rokita</t>
  </si>
  <si>
    <t>Burton</t>
  </si>
  <si>
    <t>Pence</t>
  </si>
  <si>
    <t>Carson</t>
  </si>
  <si>
    <t>Bucshon</t>
  </si>
  <si>
    <t>Young, Todd</t>
  </si>
  <si>
    <t>KS</t>
  </si>
  <si>
    <t>Huelskamp</t>
  </si>
  <si>
    <t>Jenkins</t>
  </si>
  <si>
    <t>Yoder</t>
  </si>
  <si>
    <t>Pompeo</t>
  </si>
  <si>
    <t>KY</t>
  </si>
  <si>
    <t>Whitfield</t>
  </si>
  <si>
    <t>Guthrie</t>
  </si>
  <si>
    <t>Yarmuth</t>
  </si>
  <si>
    <t>Davis, Geoff</t>
  </si>
  <si>
    <t>Rogers, Hal</t>
  </si>
  <si>
    <t>Chandler</t>
  </si>
  <si>
    <t>LA</t>
  </si>
  <si>
    <t>Scalise</t>
  </si>
  <si>
    <t>Richmond</t>
  </si>
  <si>
    <t>Landry</t>
  </si>
  <si>
    <t>Fleming</t>
  </si>
  <si>
    <t>Alexander</t>
  </si>
  <si>
    <t>Cassidy</t>
  </si>
  <si>
    <t>Boustany</t>
  </si>
  <si>
    <t>MA</t>
  </si>
  <si>
    <t>Olver</t>
  </si>
  <si>
    <t>Neal</t>
  </si>
  <si>
    <t>McGovern</t>
  </si>
  <si>
    <t>Frank</t>
  </si>
  <si>
    <t>Tsongas</t>
  </si>
  <si>
    <t>Tierney</t>
  </si>
  <si>
    <t>Markey</t>
  </si>
  <si>
    <t>Capuano</t>
  </si>
  <si>
    <t>Lynch</t>
  </si>
  <si>
    <t>Keating</t>
  </si>
  <si>
    <t>MD</t>
  </si>
  <si>
    <t>Harris</t>
  </si>
  <si>
    <t>Ruppersberger</t>
  </si>
  <si>
    <t>Sarbanes</t>
  </si>
  <si>
    <t>Edwards</t>
  </si>
  <si>
    <t>Hoyer</t>
  </si>
  <si>
    <t>Bartlett</t>
  </si>
  <si>
    <t>Cummings</t>
  </si>
  <si>
    <t>Hollen</t>
  </si>
  <si>
    <t>ME</t>
  </si>
  <si>
    <t>Pingree</t>
  </si>
  <si>
    <t>Michaud</t>
  </si>
  <si>
    <t>MI</t>
  </si>
  <si>
    <t>Benishek</t>
  </si>
  <si>
    <t>Huizenga</t>
  </si>
  <si>
    <t>Amash</t>
  </si>
  <si>
    <t>Camp</t>
  </si>
  <si>
    <t>Kildee</t>
  </si>
  <si>
    <t>Upton</t>
  </si>
  <si>
    <t>Walberg</t>
  </si>
  <si>
    <t>Rogers, Mike J.</t>
  </si>
  <si>
    <t>Peters</t>
  </si>
  <si>
    <t>Miller, Candice</t>
  </si>
  <si>
    <t>McCotter</t>
  </si>
  <si>
    <t>Levin</t>
  </si>
  <si>
    <t>Clarke, Hansen</t>
  </si>
  <si>
    <t>Conyers</t>
  </si>
  <si>
    <t>Dingell</t>
  </si>
  <si>
    <t>MN</t>
  </si>
  <si>
    <t>Walz</t>
  </si>
  <si>
    <t>Kline</t>
  </si>
  <si>
    <t>Paulson</t>
  </si>
  <si>
    <t>McCollum</t>
  </si>
  <si>
    <t>Ellison</t>
  </si>
  <si>
    <t>Bachmann</t>
  </si>
  <si>
    <t>Peterson</t>
  </si>
  <si>
    <t>Cravaack</t>
  </si>
  <si>
    <t>MO</t>
  </si>
  <si>
    <t>Clay</t>
  </si>
  <si>
    <t>Akin</t>
  </si>
  <si>
    <t>Carnahan</t>
  </si>
  <si>
    <t>Hartzler</t>
  </si>
  <si>
    <t>Cleaver</t>
  </si>
  <si>
    <t>Graves, Sam</t>
  </si>
  <si>
    <t>Long</t>
  </si>
  <si>
    <t>Emerson</t>
  </si>
  <si>
    <t>Luetkemeyer</t>
  </si>
  <si>
    <t>MS</t>
  </si>
  <si>
    <t>Nunnelee</t>
  </si>
  <si>
    <t>Thompson, Bennie</t>
  </si>
  <si>
    <t>Harper</t>
  </si>
  <si>
    <t>Palazzo</t>
  </si>
  <si>
    <t>MT</t>
  </si>
  <si>
    <t>Rehberg</t>
  </si>
  <si>
    <t>NC</t>
  </si>
  <si>
    <t>Butterfield</t>
  </si>
  <si>
    <t>Ellmers</t>
  </si>
  <si>
    <t>Jones</t>
  </si>
  <si>
    <t>Price, David</t>
  </si>
  <si>
    <t>Foxx</t>
  </si>
  <si>
    <t>Coble</t>
  </si>
  <si>
    <t>McIntyre</t>
  </si>
  <si>
    <t>Kissell</t>
  </si>
  <si>
    <t>Myrick</t>
  </si>
  <si>
    <t>McHenry</t>
  </si>
  <si>
    <t>Shuler</t>
  </si>
  <si>
    <t>Watt</t>
  </si>
  <si>
    <t>Miller, Brad</t>
  </si>
  <si>
    <t>ND</t>
  </si>
  <si>
    <t>Berg</t>
  </si>
  <si>
    <t>NE</t>
  </si>
  <si>
    <t>Fortenberry</t>
  </si>
  <si>
    <t>Terry</t>
  </si>
  <si>
    <t>Smith, Adrian</t>
  </si>
  <si>
    <t>NH</t>
  </si>
  <si>
    <t>Guinta</t>
  </si>
  <si>
    <t>Bass, Charlie</t>
  </si>
  <si>
    <t>NJ</t>
  </si>
  <si>
    <t>Andrews</t>
  </si>
  <si>
    <t>LoBiondo</t>
  </si>
  <si>
    <t>Runyan</t>
  </si>
  <si>
    <t>Smith, Chris</t>
  </si>
  <si>
    <t>Garrett</t>
  </si>
  <si>
    <t>Pallone</t>
  </si>
  <si>
    <t>Lance</t>
  </si>
  <si>
    <t>Pascrell</t>
  </si>
  <si>
    <t>Rothman</t>
  </si>
  <si>
    <t>Payne</t>
  </si>
  <si>
    <t>Frelinghuysen</t>
  </si>
  <si>
    <t>Holt</t>
  </si>
  <si>
    <t>Sires</t>
  </si>
  <si>
    <t>NM</t>
  </si>
  <si>
    <t>Heinrich</t>
  </si>
  <si>
    <t>Pearce</t>
  </si>
  <si>
    <t>Lujan</t>
  </si>
  <si>
    <t>NV</t>
  </si>
  <si>
    <t>Berkley</t>
  </si>
  <si>
    <t>Amodei</t>
  </si>
  <si>
    <t>Heck</t>
  </si>
  <si>
    <t>NY</t>
  </si>
  <si>
    <t>Bishop, Tim</t>
  </si>
  <si>
    <t>Israel</t>
  </si>
  <si>
    <t>King, Peter</t>
  </si>
  <si>
    <t>McCarthy, Carolyn</t>
  </si>
  <si>
    <t>Ackerman</t>
  </si>
  <si>
    <t>Meeks</t>
  </si>
  <si>
    <t>Crowley</t>
  </si>
  <si>
    <t>Nadler</t>
  </si>
  <si>
    <t>Turner</t>
  </si>
  <si>
    <t>Towns</t>
  </si>
  <si>
    <t>Clarke, Yvette</t>
  </si>
  <si>
    <t>Velazquez</t>
  </si>
  <si>
    <t>Grimm</t>
  </si>
  <si>
    <t>Maloney</t>
  </si>
  <si>
    <t>Rangel</t>
  </si>
  <si>
    <t>Serrano</t>
  </si>
  <si>
    <t>Engel</t>
  </si>
  <si>
    <t>Lowey</t>
  </si>
  <si>
    <t>Hayworth</t>
  </si>
  <si>
    <t>Gibson</t>
  </si>
  <si>
    <t>Tonko</t>
  </si>
  <si>
    <t>Hinchey</t>
  </si>
  <si>
    <t>Owens</t>
  </si>
  <si>
    <t>Hannah</t>
  </si>
  <si>
    <t>Buerkle</t>
  </si>
  <si>
    <t>Hochul</t>
  </si>
  <si>
    <t>Higgins</t>
  </si>
  <si>
    <t>Slaughter</t>
  </si>
  <si>
    <t>Reed</t>
  </si>
  <si>
    <t>OH</t>
  </si>
  <si>
    <t>Chabot</t>
  </si>
  <si>
    <t>Schmidt</t>
  </si>
  <si>
    <t>Jordan</t>
  </si>
  <si>
    <t>Latta</t>
  </si>
  <si>
    <t>Johnson, Bill</t>
  </si>
  <si>
    <t>Austria</t>
  </si>
  <si>
    <t>Boehner</t>
  </si>
  <si>
    <t>Kaptur</t>
  </si>
  <si>
    <t>Kucinich</t>
  </si>
  <si>
    <t>Fudge</t>
  </si>
  <si>
    <t>Tiberi</t>
  </si>
  <si>
    <t>Sutton</t>
  </si>
  <si>
    <t>LaTourette</t>
  </si>
  <si>
    <t>Stivers</t>
  </si>
  <si>
    <t>Renacci</t>
  </si>
  <si>
    <t>Ryan, Tim</t>
  </si>
  <si>
    <t>Gibbs</t>
  </si>
  <si>
    <t>OK</t>
  </si>
  <si>
    <t>Sullivan</t>
  </si>
  <si>
    <t>Boren</t>
  </si>
  <si>
    <t>Lucas</t>
  </si>
  <si>
    <t>Cole</t>
  </si>
  <si>
    <t>Lankford</t>
  </si>
  <si>
    <t>OR</t>
  </si>
  <si>
    <t>Walden</t>
  </si>
  <si>
    <t>Blumenauer</t>
  </si>
  <si>
    <t>DeFazio</t>
  </si>
  <si>
    <t>Schrader</t>
  </si>
  <si>
    <t>PA</t>
  </si>
  <si>
    <t>Brady, Bob</t>
  </si>
  <si>
    <t>Fattah</t>
  </si>
  <si>
    <t>Kelly</t>
  </si>
  <si>
    <t>Altmire</t>
  </si>
  <si>
    <t>Thompson, Glenn</t>
  </si>
  <si>
    <t>Gerlach</t>
  </si>
  <si>
    <t>Meehan</t>
  </si>
  <si>
    <t>Fitzpatrick</t>
  </si>
  <si>
    <t>Schuster</t>
  </si>
  <si>
    <t>Marino</t>
  </si>
  <si>
    <t>Barletta</t>
  </si>
  <si>
    <t>Critz</t>
  </si>
  <si>
    <t>Schwarz</t>
  </si>
  <si>
    <t>Doyle</t>
  </si>
  <si>
    <t>Dent</t>
  </si>
  <si>
    <t>Pitts</t>
  </si>
  <si>
    <t>Holden</t>
  </si>
  <si>
    <t>Murphy, Tim</t>
  </si>
  <si>
    <t>Platts</t>
  </si>
  <si>
    <t>RI</t>
  </si>
  <si>
    <t>Cicilline</t>
  </si>
  <si>
    <t>Langevin</t>
  </si>
  <si>
    <t>SC</t>
  </si>
  <si>
    <t>Scott, Tim</t>
  </si>
  <si>
    <t>Wilson, Joe</t>
  </si>
  <si>
    <t>Duncan, Jeff</t>
  </si>
  <si>
    <t>Gowdy</t>
  </si>
  <si>
    <t>Mulvaney</t>
  </si>
  <si>
    <t>Clyburn</t>
  </si>
  <si>
    <t>SD</t>
  </si>
  <si>
    <t>Noem</t>
  </si>
  <si>
    <t>TN</t>
  </si>
  <si>
    <t>Roe</t>
  </si>
  <si>
    <t>Duncan, John</t>
  </si>
  <si>
    <t>Fleischmann</t>
  </si>
  <si>
    <t>DesJarlais</t>
  </si>
  <si>
    <t>Cooper</t>
  </si>
  <si>
    <t>Black</t>
  </si>
  <si>
    <t>Blackburn</t>
  </si>
  <si>
    <t>Fincher</t>
  </si>
  <si>
    <t>Cohen</t>
  </si>
  <si>
    <t>TX</t>
  </si>
  <si>
    <t>Gohmert</t>
  </si>
  <si>
    <t>Poe</t>
  </si>
  <si>
    <t>Johnson, Sam</t>
  </si>
  <si>
    <t>Hall</t>
  </si>
  <si>
    <t>Hensarling</t>
  </si>
  <si>
    <t>Barton</t>
  </si>
  <si>
    <t>Culberson</t>
  </si>
  <si>
    <t>Brady, Kevin</t>
  </si>
  <si>
    <t>Green, Al</t>
  </si>
  <si>
    <t>McCaul</t>
  </si>
  <si>
    <t>Conaway</t>
  </si>
  <si>
    <t>Granger</t>
  </si>
  <si>
    <t>Thornberry</t>
  </si>
  <si>
    <t>Paul</t>
  </si>
  <si>
    <t>Hinojosa</t>
  </si>
  <si>
    <t>Reyes</t>
  </si>
  <si>
    <t>Flores</t>
  </si>
  <si>
    <t>Jackson-Lee</t>
  </si>
  <si>
    <t>Neugebauer</t>
  </si>
  <si>
    <t>Gonzalez</t>
  </si>
  <si>
    <t>Smith, Lamar</t>
  </si>
  <si>
    <t>Olson</t>
  </si>
  <si>
    <t>Canseco</t>
  </si>
  <si>
    <t>Marchant</t>
  </si>
  <si>
    <t>Doggett</t>
  </si>
  <si>
    <t>Burgess</t>
  </si>
  <si>
    <t>Farenthold</t>
  </si>
  <si>
    <t>Cuellar</t>
  </si>
  <si>
    <t>Green, Gene</t>
  </si>
  <si>
    <t>Johnson, E.B.</t>
  </si>
  <si>
    <t>Carter</t>
  </si>
  <si>
    <t>Sessions</t>
  </si>
  <si>
    <t>UT</t>
  </si>
  <si>
    <t>Bishop, Rob</t>
  </si>
  <si>
    <t>Matheson</t>
  </si>
  <si>
    <t>Chaffetz</t>
  </si>
  <si>
    <t>VA</t>
  </si>
  <si>
    <t>Wittman</t>
  </si>
  <si>
    <t>Rigell</t>
  </si>
  <si>
    <t>Scott, Bobby</t>
  </si>
  <si>
    <t>Forbes</t>
  </si>
  <si>
    <t>Hurt</t>
  </si>
  <si>
    <t>Goodlatte</t>
  </si>
  <si>
    <t>Cantor</t>
  </si>
  <si>
    <t>Moran</t>
  </si>
  <si>
    <t>Griffith</t>
  </si>
  <si>
    <t>Wolf</t>
  </si>
  <si>
    <t>Connolly</t>
  </si>
  <si>
    <t>VT</t>
  </si>
  <si>
    <t>Welch</t>
  </si>
  <si>
    <t>WA</t>
  </si>
  <si>
    <t>Inslee</t>
  </si>
  <si>
    <t>Larsen</t>
  </si>
  <si>
    <t>Herrera Beutler</t>
  </si>
  <si>
    <t>Hastings, Doc</t>
  </si>
  <si>
    <t>McMorris Rodgers</t>
  </si>
  <si>
    <t>Dicks</t>
  </si>
  <si>
    <t>McDermott</t>
  </si>
  <si>
    <t>Reichert</t>
  </si>
  <si>
    <t>Smith, Adam</t>
  </si>
  <si>
    <t>WI</t>
  </si>
  <si>
    <t>Ryan, Paul</t>
  </si>
  <si>
    <t>Baldwin</t>
  </si>
  <si>
    <t>Kind</t>
  </si>
  <si>
    <t>Moore</t>
  </si>
  <si>
    <t>Sensenbrenner</t>
  </si>
  <si>
    <t>Petri</t>
  </si>
  <si>
    <t>Duffy</t>
  </si>
  <si>
    <t>Ribble</t>
  </si>
  <si>
    <t>WV</t>
  </si>
  <si>
    <t>McKinley</t>
  </si>
  <si>
    <t>Capito</t>
  </si>
  <si>
    <t>Rahall</t>
  </si>
  <si>
    <t>WY</t>
  </si>
  <si>
    <t>Lummis</t>
  </si>
  <si>
    <t>Name</t>
  </si>
  <si>
    <t>AK-01</t>
  </si>
  <si>
    <t>AL-01</t>
  </si>
  <si>
    <t>AL-02</t>
  </si>
  <si>
    <t>AL-03</t>
  </si>
  <si>
    <t>AL-04</t>
  </si>
  <si>
    <t>AL-05</t>
  </si>
  <si>
    <t>AL-06</t>
  </si>
  <si>
    <t>AL-07</t>
  </si>
  <si>
    <t>AR-01</t>
  </si>
  <si>
    <t>AR-02</t>
  </si>
  <si>
    <t>AR-03</t>
  </si>
  <si>
    <t>AR-04</t>
  </si>
  <si>
    <t>AZ-01</t>
  </si>
  <si>
    <t>AZ-02</t>
  </si>
  <si>
    <t>AZ-03</t>
  </si>
  <si>
    <t>AZ-04</t>
  </si>
  <si>
    <t>AZ-05</t>
  </si>
  <si>
    <t>AZ-06</t>
  </si>
  <si>
    <t>AZ-07</t>
  </si>
  <si>
    <t>AZ-08</t>
  </si>
  <si>
    <t>CA-01</t>
  </si>
  <si>
    <t>CA-02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</si>
  <si>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</si>
  <si>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</si>
  <si>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</si>
  <si>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</si>
  <si>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</si>
  <si>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</si>
  <si>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</si>
  <si>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</si>
  <si>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</si>
  <si>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CA-12</t>
  </si>
  <si>
    <t>CA-13</t>
  </si>
  <si>
    <t>CA-14</t>
  </si>
  <si>
    <t>CA-15</t>
  </si>
  <si>
    <t>CA-16</t>
  </si>
  <si>
    <t>CA-17</t>
  </si>
  <si>
    <t>CA-18</t>
  </si>
  <si>
    <t>CA-19</t>
  </si>
  <si>
    <t>CA-20</t>
  </si>
  <si>
    <t>CA-21</t>
  </si>
  <si>
    <t>CA-22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</si>
  <si>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</si>
  <si>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</si>
  <si>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</si>
  <si>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</si>
  <si>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</si>
  <si>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</si>
  <si>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</si>
  <si>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</si>
  <si>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</si>
  <si>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</si>
  <si>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</si>
  <si>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</si>
  <si>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</si>
  <si>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</si>
  <si>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CA-37</t>
  </si>
  <si>
    <t>CA-38</t>
  </si>
  <si>
    <t>CA-39</t>
  </si>
  <si>
    <t>CA-40</t>
  </si>
  <si>
    <t>CA-41</t>
  </si>
  <si>
    <t>CA-42</t>
  </si>
  <si>
    <t>CA-43</t>
  </si>
  <si>
    <t>CA-44</t>
  </si>
  <si>
    <t>CA-45</t>
  </si>
  <si>
    <t>CA-46</t>
  </si>
  <si>
    <t>CA-47</t>
  </si>
  <si>
    <t>CA-48</t>
  </si>
  <si>
    <t>CA-49</t>
  </si>
  <si>
    <t>CA-50</t>
  </si>
  <si>
    <t>CA-51</t>
  </si>
  <si>
    <t>CA-52</t>
  </si>
  <si>
    <t>CA-53</t>
  </si>
  <si>
    <t>CO-01</t>
  </si>
  <si>
    <t>CO-02</t>
  </si>
  <si>
    <t>CO-03</t>
  </si>
  <si>
    <t>CO-04</t>
  </si>
  <si>
    <t>CO-05</t>
  </si>
  <si>
    <t>CO-06</t>
  </si>
  <si>
    <t>CO-07</t>
  </si>
  <si>
    <t>CT-01</t>
  </si>
  <si>
    <t>CT-02</t>
  </si>
  <si>
    <t>CT-03</t>
  </si>
  <si>
    <t>CT-04</t>
  </si>
  <si>
    <t>CT-05</t>
  </si>
  <si>
    <t>DE-01</t>
  </si>
  <si>
    <t>FL-01</t>
  </si>
  <si>
    <t>FL-02</t>
  </si>
  <si>
    <t>FL-03</t>
  </si>
  <si>
    <t>FL-04</t>
  </si>
  <si>
    <t>FL-05</t>
  </si>
  <si>
    <t>FL-06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</si>
  <si>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</si>
  <si>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</si>
  <si>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</si>
  <si>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</si>
  <si>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</si>
  <si>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</si>
  <si>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</si>
  <si>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</si>
  <si>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</si>
  <si>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</si>
  <si>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</si>
  <si>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</si>
  <si>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</si>
  <si>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</si>
  <si>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</si>
  <si>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</si>
  <si>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</si>
  <si>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</si>
  <si>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</si>
  <si>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GA-01</t>
  </si>
  <si>
    <t>GA-02</t>
  </si>
  <si>
    <t>GA-03</t>
  </si>
  <si>
    <t>GA-04</t>
  </si>
  <si>
    <t>GA-05</t>
  </si>
  <si>
    <t>GA-06</t>
  </si>
  <si>
    <t>GA-07</t>
  </si>
  <si>
    <t>GA-08</t>
  </si>
  <si>
    <t>GA-09</t>
  </si>
  <si>
    <t>GA-10</t>
  </si>
  <si>
    <t>GA-11</t>
  </si>
  <si>
    <t>GA-12</t>
  </si>
  <si>
    <t>GA-13</t>
  </si>
  <si>
    <t>HI-01</t>
  </si>
  <si>
    <t>HI-02</t>
  </si>
  <si>
    <t>IA-01</t>
  </si>
  <si>
    <t>IA-02</t>
  </si>
  <si>
    <t>IA-03</t>
  </si>
  <si>
    <t>IA-04</t>
  </si>
  <si>
    <t>IA-05</t>
  </si>
  <si>
    <t>ID-01</t>
  </si>
  <si>
    <t>ID-02</t>
  </si>
  <si>
    <t>IL-01</t>
  </si>
  <si>
    <t>IL-02</t>
  </si>
  <si>
    <t>IL-03</t>
  </si>
  <si>
    <t>IL-04</t>
  </si>
  <si>
    <t>IL-05</t>
  </si>
  <si>
    <t>IL-06</t>
  </si>
  <si>
    <t>IL-07</t>
  </si>
  <si>
    <t>IL-08</t>
  </si>
  <si>
    <t>IL-09</t>
  </si>
  <si>
    <t>IL-10</t>
  </si>
  <si>
    <t>IL-11</t>
  </si>
  <si>
    <t>IL-12</t>
  </si>
  <si>
    <t>IL-13</t>
  </si>
  <si>
    <t>IL-14</t>
  </si>
  <si>
    <t>IL-15</t>
  </si>
  <si>
    <t>IL-16</t>
  </si>
  <si>
    <t>IL-17</t>
  </si>
  <si>
    <t>IL-18</t>
  </si>
  <si>
    <t>IL-19</t>
  </si>
  <si>
    <t>IN-01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</si>
  <si>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</si>
  <si>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</si>
  <si>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</si>
  <si>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</si>
  <si>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</si>
  <si>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</si>
  <si>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</si>
  <si>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</si>
  <si>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KS-01</t>
  </si>
  <si>
    <t>KS-02</t>
  </si>
  <si>
    <t>KS-03</t>
  </si>
  <si>
    <t>KS-04</t>
  </si>
  <si>
    <t>KY-01</t>
  </si>
  <si>
    <t>KY-02</t>
  </si>
  <si>
    <t>KY-03</t>
  </si>
  <si>
    <t>KY-04</t>
  </si>
  <si>
    <t>KY-05</t>
  </si>
  <si>
    <t>KY-06</t>
  </si>
  <si>
    <t>LA-01</t>
  </si>
  <si>
    <t>LA-02</t>
  </si>
  <si>
    <t>LA-03</t>
  </si>
  <si>
    <t>LA-04</t>
  </si>
  <si>
    <t>LA-05</t>
  </si>
  <si>
    <t>LA-06</t>
  </si>
  <si>
    <t>LA-07</t>
  </si>
  <si>
    <t>MA-01</t>
  </si>
  <si>
    <t>MA-02</t>
  </si>
  <si>
    <t>MA-03</t>
  </si>
  <si>
    <t>MA-04</t>
  </si>
  <si>
    <t>MA-05</t>
  </si>
  <si>
    <t>MA-06</t>
  </si>
  <si>
    <t>MA-07</t>
  </si>
  <si>
    <t>MA-08</t>
  </si>
  <si>
    <t>MA-09</t>
  </si>
  <si>
    <t>MA-10</t>
  </si>
  <si>
    <t>MD-01</t>
  </si>
  <si>
    <t>MD-02</t>
  </si>
  <si>
    <t>MD-03</t>
  </si>
  <si>
    <t>MD-04</t>
  </si>
  <si>
    <t>MD-05</t>
  </si>
  <si>
    <t>MD-06</t>
  </si>
  <si>
    <t>MD-07</t>
  </si>
  <si>
    <t>MD-08</t>
  </si>
  <si>
    <t>ME-01</t>
  </si>
  <si>
    <t>ME-02</t>
  </si>
  <si>
    <t>MI-01</t>
  </si>
  <si>
    <t>MI-02</t>
  </si>
  <si>
    <t>MI-03</t>
  </si>
  <si>
    <t>MI-04</t>
  </si>
  <si>
    <t>MI-05</t>
  </si>
  <si>
    <t>MI-06</t>
  </si>
  <si>
    <t>MI-07</t>
  </si>
  <si>
    <t>MI-08</t>
  </si>
  <si>
    <t>MI-09</t>
  </si>
  <si>
    <t>MI-10</t>
  </si>
  <si>
    <t>MI-11</t>
  </si>
  <si>
    <t>MI-12</t>
  </si>
  <si>
    <t>MI-13</t>
  </si>
  <si>
    <t>MI-14</t>
  </si>
  <si>
    <t>MI-15</t>
  </si>
  <si>
    <t>MN-01</t>
  </si>
  <si>
    <t>MN-02</t>
  </si>
  <si>
    <t>MN-03</t>
  </si>
  <si>
    <t>MN-04</t>
  </si>
  <si>
    <t>MN-05</t>
  </si>
  <si>
    <t>MN-06</t>
  </si>
  <si>
    <t>MN-07</t>
  </si>
  <si>
    <t>MN-08</t>
  </si>
  <si>
    <t>MO-01</t>
  </si>
  <si>
    <t>MO-02</t>
  </si>
  <si>
    <t>MO-03</t>
  </si>
  <si>
    <t>MO-04</t>
  </si>
  <si>
    <t>MO-05</t>
  </si>
  <si>
    <t>MO-06</t>
  </si>
  <si>
    <t>MO-07</t>
  </si>
  <si>
    <t>MO-08</t>
  </si>
  <si>
    <t>MO-09</t>
  </si>
  <si>
    <t>MS-01</t>
  </si>
  <si>
    <t>MS-02</t>
  </si>
  <si>
    <t>MS-03</t>
  </si>
  <si>
    <t>MS-04</t>
  </si>
  <si>
    <t>MT-01</t>
  </si>
  <si>
    <t>NC-01</t>
  </si>
  <si>
    <t>NC-02</t>
  </si>
  <si>
    <t>NC-03</t>
  </si>
  <si>
    <t>NC-04</t>
  </si>
  <si>
    <t>NC-05</t>
  </si>
  <si>
    <t>NC-06</t>
  </si>
  <si>
    <t>NC-07</t>
  </si>
  <si>
    <t>NC-08</t>
  </si>
  <si>
    <t>NC-09</t>
  </si>
  <si>
    <t>NC-10</t>
  </si>
  <si>
    <t>NC-11</t>
  </si>
  <si>
    <t>NC-12</t>
  </si>
  <si>
    <t>NC-13</t>
  </si>
  <si>
    <t>ND-01</t>
  </si>
  <si>
    <t>NE-01</t>
  </si>
  <si>
    <t>NE-02</t>
  </si>
  <si>
    <t>NE-03</t>
  </si>
  <si>
    <t>NH-01</t>
  </si>
  <si>
    <t>NH-02</t>
  </si>
  <si>
    <t>NJ-01</t>
  </si>
  <si>
    <t>NJ-02</t>
  </si>
  <si>
    <t>NJ-03</t>
  </si>
  <si>
    <t>NJ-04</t>
  </si>
  <si>
    <t>NJ-05</t>
  </si>
  <si>
    <t>NJ-06</t>
  </si>
  <si>
    <t>NJ-07</t>
  </si>
  <si>
    <t>NJ-08</t>
  </si>
  <si>
    <t>NJ-09</t>
  </si>
  <si>
    <t>NJ-10</t>
  </si>
  <si>
    <t>NJ-11</t>
  </si>
  <si>
    <t>NJ-12</t>
  </si>
  <si>
    <t>NJ-13</t>
  </si>
  <si>
    <t>NM-01</t>
  </si>
  <si>
    <t>NM-02</t>
  </si>
  <si>
    <t>NM-03</t>
  </si>
  <si>
    <t>NV-01</t>
  </si>
  <si>
    <t>NV-02</t>
  </si>
  <si>
    <t>NV-03</t>
  </si>
  <si>
    <t>NY-01</t>
  </si>
  <si>
    <t>NY-02</t>
  </si>
  <si>
    <t>NY-03</t>
  </si>
  <si>
    <t>NY-04</t>
  </si>
  <si>
    <t>NY-05</t>
  </si>
  <si>
    <t>NY-06</t>
  </si>
  <si>
    <t>NY-07</t>
  </si>
  <si>
    <t>NY-08</t>
  </si>
  <si>
    <t>NY-09</t>
  </si>
  <si>
    <t>NY-10</t>
  </si>
  <si>
    <t>NY-11</t>
  </si>
  <si>
    <t>NY-12</t>
  </si>
  <si>
    <t>NY-13</t>
  </si>
  <si>
    <t>NY-14</t>
  </si>
  <si>
    <t>NY-15</t>
  </si>
  <si>
    <t>NY-16</t>
  </si>
  <si>
    <t>NY-17</t>
  </si>
  <si>
    <t>NY-18</t>
  </si>
  <si>
    <t>NY-19</t>
  </si>
  <si>
    <t>NY-20</t>
  </si>
  <si>
    <t>NY-21</t>
  </si>
  <si>
    <t>NY-22</t>
  </si>
  <si>
    <t>NY-23</t>
  </si>
  <si>
    <t>NY-24</t>
  </si>
  <si>
    <t>NY-25</t>
  </si>
  <si>
    <t>NY-26</t>
  </si>
  <si>
    <t>NY-27</t>
  </si>
  <si>
    <t>NY-28</t>
  </si>
  <si>
    <t>NY-29</t>
  </si>
  <si>
    <t>OH-01</t>
  </si>
  <si>
    <t>OH-02</t>
  </si>
  <si>
    <t>OH-03</t>
  </si>
  <si>
    <t>OH-04</t>
  </si>
  <si>
    <t>OH-05</t>
  </si>
  <si>
    <t>OH-06</t>
  </si>
  <si>
    <t>OH-07</t>
  </si>
  <si>
    <t>OH-08</t>
  </si>
  <si>
    <t>OH-09</t>
  </si>
  <si>
    <t>OH-10</t>
  </si>
  <si>
    <t>OH-11</t>
  </si>
  <si>
    <t>OH-12</t>
  </si>
  <si>
    <t>OH-13</t>
  </si>
  <si>
    <t>OH-14</t>
  </si>
  <si>
    <t>OH-15</t>
  </si>
  <si>
    <t>OH-16</t>
  </si>
  <si>
    <t>OH-17</t>
  </si>
  <si>
    <t>OH-18</t>
  </si>
  <si>
    <t>OK-01</t>
  </si>
  <si>
    <t>OK-02</t>
  </si>
  <si>
    <t>OK-03</t>
  </si>
  <si>
    <t>OK-04</t>
  </si>
  <si>
    <t>OK-05</t>
  </si>
  <si>
    <t>OR-01</t>
  </si>
  <si>
    <t>OR-02</t>
  </si>
  <si>
    <t>OR-03</t>
  </si>
  <si>
    <t>OR-04</t>
  </si>
  <si>
    <t>OR-05</t>
  </si>
  <si>
    <t>PA-01</t>
  </si>
  <si>
    <t>PA-02</t>
  </si>
  <si>
    <t>PA-03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</si>
  <si>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</si>
  <si>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</si>
  <si>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</si>
  <si>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</si>
  <si>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</si>
  <si>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</si>
  <si>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</si>
  <si>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</si>
  <si>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</si>
  <si>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</si>
  <si>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</si>
  <si>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</si>
  <si>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PA-16</t>
  </si>
  <si>
    <t>PA-17</t>
  </si>
  <si>
    <t>PA-18</t>
  </si>
  <si>
    <t>PA-19</t>
  </si>
  <si>
    <t>RI-01</t>
  </si>
  <si>
    <t>RI-02</t>
  </si>
  <si>
    <t>SC-01</t>
  </si>
  <si>
    <t>SC-02</t>
  </si>
  <si>
    <t>SC-03</t>
  </si>
  <si>
    <t>SC-04</t>
  </si>
  <si>
    <t>SC-05</t>
  </si>
  <si>
    <t>SC-06</t>
  </si>
  <si>
    <t>SD-01</t>
  </si>
  <si>
    <t>TN-01</t>
  </si>
  <si>
    <t>TN-02</t>
  </si>
  <si>
    <t>TN-03</t>
  </si>
  <si>
    <t>TN-04</t>
  </si>
  <si>
    <t>TN-05</t>
  </si>
  <si>
    <t>TN-06</t>
  </si>
  <si>
    <t>TN-07</t>
  </si>
  <si>
    <t>TN-08</t>
  </si>
  <si>
    <t>TN-09</t>
  </si>
  <si>
    <t>TX-01</t>
  </si>
  <si>
    <t>TX-02</t>
  </si>
  <si>
    <t>TX-03</t>
  </si>
  <si>
    <t>TX-04</t>
  </si>
  <si>
    <t>TX-05</t>
  </si>
  <si>
    <t>TX-06</t>
  </si>
  <si>
    <t>TX-07</t>
  </si>
  <si>
    <t>TX-08</t>
  </si>
  <si>
    <t>TX-09</t>
  </si>
  <si>
    <t>TX-10</t>
  </si>
  <si>
    <t>TX-11</t>
  </si>
  <si>
    <t>TX-12</t>
  </si>
  <si>
    <t>TX-13</t>
  </si>
  <si>
    <t>TX-14</t>
  </si>
  <si>
    <t>TX-15</t>
  </si>
  <si>
    <t>TX-16</t>
  </si>
  <si>
    <t>TX-17</t>
  </si>
  <si>
    <t>TX-18</t>
  </si>
  <si>
    <t>TX-19</t>
  </si>
  <si>
    <t>TX-20</t>
  </si>
  <si>
    <t>TX-21</t>
  </si>
  <si>
    <t>TX-22</t>
  </si>
  <si>
    <t>TX-23</t>
  </si>
  <si>
    <t>TX-24</t>
  </si>
  <si>
    <t>TX-25</t>
  </si>
  <si>
    <t>TX-26</t>
  </si>
  <si>
    <t>TX-27</t>
  </si>
  <si>
    <t>TX-28</t>
  </si>
  <si>
    <t>TX-29</t>
  </si>
  <si>
    <t>TX-30</t>
  </si>
  <si>
    <t>TX-31</t>
  </si>
  <si>
    <t>TX-32</t>
  </si>
  <si>
    <t>UT-01</t>
  </si>
  <si>
    <t>UT-02</t>
  </si>
  <si>
    <t>UT-03</t>
  </si>
  <si>
    <t>VA-01</t>
  </si>
  <si>
    <t>VA-02</t>
  </si>
  <si>
    <t>VA-03</t>
  </si>
  <si>
    <t>VA-04</t>
  </si>
  <si>
    <t>VA-05</t>
  </si>
  <si>
    <t>VA-06</t>
  </si>
  <si>
    <t>VA-07</t>
  </si>
  <si>
    <t>VA-08</t>
  </si>
  <si>
    <t>VA-09</t>
  </si>
  <si>
    <t>VA-10</t>
  </si>
  <si>
    <t>VA-11</t>
  </si>
  <si>
    <t>VT-01</t>
  </si>
  <si>
    <t>WA-01</t>
  </si>
  <si>
    <t>WA-02</t>
  </si>
  <si>
    <t>WA-03</t>
  </si>
  <si>
    <t>WA-04</t>
  </si>
  <si>
    <t>WA-05</t>
  </si>
  <si>
    <t>WA-06</t>
  </si>
  <si>
    <t>WA-07</t>
  </si>
  <si>
    <t>WA-08</t>
  </si>
  <si>
    <t>WA-09</t>
  </si>
  <si>
    <t>WI-01</t>
  </si>
  <si>
    <t>WI-02</t>
  </si>
  <si>
    <t>WI-03</t>
  </si>
  <si>
    <t>WI-04</t>
  </si>
  <si>
    <t>WI-05</t>
  </si>
  <si>
    <t>WI-06</t>
  </si>
  <si>
    <t>WI-07</t>
  </si>
  <si>
    <t>WI-08</t>
  </si>
  <si>
    <t>WV-01</t>
  </si>
  <si>
    <t>WV-02</t>
  </si>
  <si>
    <t>WV-03</t>
  </si>
  <si>
    <t>WY-01</t>
  </si>
  <si>
    <t>…To be used for 2010 and 2008</t>
  </si>
  <si>
    <t>DEM_PRCT_2008</t>
  </si>
  <si>
    <t>REP_PRCT_2008</t>
  </si>
  <si>
    <t>DEM_ADJ_2008</t>
  </si>
  <si>
    <t>REP_ADJ_2008</t>
  </si>
  <si>
    <t>LEAN_2008</t>
  </si>
  <si>
    <t>DEM_PRCT_2004</t>
  </si>
  <si>
    <t>REP_PRCT_2004</t>
  </si>
  <si>
    <t>DEM_ADJ_2004</t>
  </si>
  <si>
    <t>REP_ADJ_2004</t>
  </si>
  <si>
    <t>LEAN_2004</t>
  </si>
  <si>
    <t>DEM_PRCT_2000</t>
  </si>
  <si>
    <t>REP_PRCT_2000</t>
  </si>
  <si>
    <t>DEM_ADJ_2000</t>
  </si>
  <si>
    <t>REP_ADJ_2000</t>
  </si>
  <si>
    <t>LEAN_2000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</si>
</sst>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6"/>
      <color rgb="FFFF0000"/>
      <name val="Arial"/>
      <family val="2"/>
    </font>
    <font>
      <sz val="6"/>
      <color rgb="FF0000FF"/>
      <name val="Arial"/>
      <family val="2"/>
    </font>
    <font>
      <b/>
      <sz val="6"/>
      <color rgb="FF0000FF"/>
      <name val="Arial"/>
      <family val="2"/>
    </font>
    <font>
      <b/>
      <sz val="6"/>
      <color rgb="FFFF0000"/>
      <name val="Arial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vertical="center" wrapText="1"/>
    </xf>
    <xf numFmtId="1" fontId="0" fillId="0" borderId="0" xfId="0" applyNumberFormat="1"/>
    <xf numFmtId="0" fontId="7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806-B0BB-404A-BC47-C0617FAE884D}">
  <dimension ref="A1:K436"/>
  <sheetViews>
    <sheetView workbookViewId="0">
      <selection activeCell="C1" sqref="C1:C1048576"/>
    </sheetView>
  </sheetViews>
  <sheetFormatPr defaultRowHeight="14.5" x14ac:dyDescent="0.35"/>
  <cols>
    <col min="2" max="2" width="8.7265625" style="9"/>
  </cols>
  <sheetData>
    <row r="1" spans="1:11" x14ac:dyDescent="0.35">
      <c r="A1" s="1" t="s">
        <v>0</v>
      </c>
      <c r="B1" s="7" t="s">
        <v>1</v>
      </c>
      <c r="C1" s="1" t="s">
        <v>495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2" t="s">
        <v>10</v>
      </c>
      <c r="B2" s="8">
        <v>1</v>
      </c>
      <c r="C2" s="2" t="str">
        <f>A2&amp;"-"&amp;TEXT(B2,"00")</f>
        <v>AK-01</v>
      </c>
      <c r="D2" s="2" t="s">
        <v>12</v>
      </c>
      <c r="E2" s="3" t="s">
        <v>13</v>
      </c>
      <c r="F2" s="2">
        <v>38</v>
      </c>
      <c r="G2" s="2">
        <v>59</v>
      </c>
      <c r="H2" s="2">
        <v>36</v>
      </c>
      <c r="I2" s="2">
        <v>61</v>
      </c>
      <c r="J2" s="2">
        <v>28</v>
      </c>
      <c r="K2" s="2">
        <v>59</v>
      </c>
    </row>
    <row r="3" spans="1:11" x14ac:dyDescent="0.35">
      <c r="A3" s="2" t="s">
        <v>11</v>
      </c>
      <c r="B3" s="8">
        <v>1</v>
      </c>
      <c r="C3" s="2" t="str">
        <f t="shared" ref="C3:C66" si="0">A3&amp;"-"&amp;TEXT(B3,"00")</f>
        <v>AL-01</v>
      </c>
      <c r="D3" s="2" t="s">
        <v>14</v>
      </c>
      <c r="E3" s="3" t="s">
        <v>13</v>
      </c>
      <c r="F3" s="2">
        <v>39</v>
      </c>
      <c r="G3" s="2">
        <v>61</v>
      </c>
      <c r="H3" s="2">
        <v>35</v>
      </c>
      <c r="I3" s="2">
        <v>64</v>
      </c>
      <c r="J3" s="2">
        <v>38</v>
      </c>
      <c r="K3" s="2">
        <v>60</v>
      </c>
    </row>
    <row r="4" spans="1:11" x14ac:dyDescent="0.35">
      <c r="A4" s="2" t="s">
        <v>11</v>
      </c>
      <c r="B4" s="8">
        <v>2</v>
      </c>
      <c r="C4" s="2" t="str">
        <f t="shared" si="0"/>
        <v>AL-02</v>
      </c>
      <c r="D4" s="2" t="s">
        <v>15</v>
      </c>
      <c r="E4" s="3" t="s">
        <v>13</v>
      </c>
      <c r="F4" s="2">
        <v>36</v>
      </c>
      <c r="G4" s="2">
        <v>63</v>
      </c>
      <c r="H4" s="2">
        <v>33</v>
      </c>
      <c r="I4" s="2">
        <v>67</v>
      </c>
      <c r="J4" s="2">
        <v>38</v>
      </c>
      <c r="K4" s="2">
        <v>61</v>
      </c>
    </row>
    <row r="5" spans="1:11" x14ac:dyDescent="0.35">
      <c r="A5" s="2" t="s">
        <v>11</v>
      </c>
      <c r="B5" s="8">
        <v>3</v>
      </c>
      <c r="C5" s="2" t="str">
        <f t="shared" si="0"/>
        <v>AL-03</v>
      </c>
      <c r="D5" s="2" t="s">
        <v>16</v>
      </c>
      <c r="E5" s="3" t="s">
        <v>13</v>
      </c>
      <c r="F5" s="2">
        <v>43</v>
      </c>
      <c r="G5" s="2">
        <v>56</v>
      </c>
      <c r="H5" s="2">
        <v>41</v>
      </c>
      <c r="I5" s="2">
        <v>58</v>
      </c>
      <c r="J5" s="2">
        <v>47</v>
      </c>
      <c r="K5" s="2">
        <v>52</v>
      </c>
    </row>
    <row r="6" spans="1:11" x14ac:dyDescent="0.35">
      <c r="A6" s="2" t="s">
        <v>11</v>
      </c>
      <c r="B6" s="8">
        <v>4</v>
      </c>
      <c r="C6" s="2" t="str">
        <f t="shared" si="0"/>
        <v>AL-04</v>
      </c>
      <c r="D6" s="2" t="s">
        <v>17</v>
      </c>
      <c r="E6" s="3" t="s">
        <v>13</v>
      </c>
      <c r="F6" s="2">
        <v>23</v>
      </c>
      <c r="G6" s="2">
        <v>76</v>
      </c>
      <c r="H6" s="2">
        <v>28</v>
      </c>
      <c r="I6" s="2">
        <v>71</v>
      </c>
      <c r="J6" s="2">
        <v>37</v>
      </c>
      <c r="K6" s="2">
        <v>61</v>
      </c>
    </row>
    <row r="7" spans="1:11" x14ac:dyDescent="0.35">
      <c r="A7" s="2" t="s">
        <v>11</v>
      </c>
      <c r="B7" s="8">
        <v>5</v>
      </c>
      <c r="C7" s="2" t="str">
        <f t="shared" si="0"/>
        <v>AL-05</v>
      </c>
      <c r="D7" s="2" t="s">
        <v>18</v>
      </c>
      <c r="E7" s="3" t="s">
        <v>13</v>
      </c>
      <c r="F7" s="2">
        <v>38</v>
      </c>
      <c r="G7" s="2">
        <v>61</v>
      </c>
      <c r="H7" s="2">
        <v>39</v>
      </c>
      <c r="I7" s="2">
        <v>60</v>
      </c>
      <c r="J7" s="2">
        <v>44</v>
      </c>
      <c r="K7" s="2">
        <v>54</v>
      </c>
    </row>
    <row r="8" spans="1:11" x14ac:dyDescent="0.35">
      <c r="A8" s="2" t="s">
        <v>11</v>
      </c>
      <c r="B8" s="8">
        <v>6</v>
      </c>
      <c r="C8" s="2" t="str">
        <f t="shared" si="0"/>
        <v>AL-06</v>
      </c>
      <c r="D8" s="2" t="s">
        <v>19</v>
      </c>
      <c r="E8" s="3" t="s">
        <v>13</v>
      </c>
      <c r="F8" s="2">
        <v>23</v>
      </c>
      <c r="G8" s="2">
        <v>76</v>
      </c>
      <c r="H8" s="2">
        <v>22</v>
      </c>
      <c r="I8" s="2">
        <v>78</v>
      </c>
      <c r="J8" s="2">
        <v>25</v>
      </c>
      <c r="K8" s="2">
        <v>74</v>
      </c>
    </row>
    <row r="9" spans="1:11" x14ac:dyDescent="0.35">
      <c r="A9" s="2" t="s">
        <v>11</v>
      </c>
      <c r="B9" s="8">
        <v>7</v>
      </c>
      <c r="C9" s="2" t="str">
        <f t="shared" si="0"/>
        <v>AL-07</v>
      </c>
      <c r="D9" s="2" t="s">
        <v>20</v>
      </c>
      <c r="E9" s="4" t="s">
        <v>21</v>
      </c>
      <c r="F9" s="2">
        <v>72</v>
      </c>
      <c r="G9" s="2">
        <v>27</v>
      </c>
      <c r="H9" s="2">
        <v>64</v>
      </c>
      <c r="I9" s="2">
        <v>35</v>
      </c>
      <c r="J9" s="2">
        <v>66</v>
      </c>
      <c r="K9" s="2">
        <v>33</v>
      </c>
    </row>
    <row r="10" spans="1:11" x14ac:dyDescent="0.35">
      <c r="A10" s="2" t="s">
        <v>22</v>
      </c>
      <c r="B10" s="8">
        <v>1</v>
      </c>
      <c r="C10" s="2" t="str">
        <f t="shared" si="0"/>
        <v>AR-01</v>
      </c>
      <c r="D10" s="2" t="s">
        <v>23</v>
      </c>
      <c r="E10" s="3" t="s">
        <v>13</v>
      </c>
      <c r="F10" s="2">
        <v>38</v>
      </c>
      <c r="G10" s="2">
        <v>59</v>
      </c>
      <c r="H10" s="2">
        <v>47</v>
      </c>
      <c r="I10" s="2">
        <v>52</v>
      </c>
      <c r="J10" s="2">
        <v>50</v>
      </c>
      <c r="K10" s="2">
        <v>48</v>
      </c>
    </row>
    <row r="11" spans="1:11" x14ac:dyDescent="0.35">
      <c r="A11" s="2" t="s">
        <v>22</v>
      </c>
      <c r="B11" s="8">
        <v>2</v>
      </c>
      <c r="C11" s="2" t="str">
        <f t="shared" si="0"/>
        <v>AR-02</v>
      </c>
      <c r="D11" s="2" t="s">
        <v>24</v>
      </c>
      <c r="E11" s="3" t="s">
        <v>13</v>
      </c>
      <c r="F11" s="2">
        <v>44</v>
      </c>
      <c r="G11" s="2">
        <v>54</v>
      </c>
      <c r="H11" s="2">
        <v>48</v>
      </c>
      <c r="I11" s="2">
        <v>51</v>
      </c>
      <c r="J11" s="2">
        <v>48</v>
      </c>
      <c r="K11" s="2">
        <v>49</v>
      </c>
    </row>
    <row r="12" spans="1:11" x14ac:dyDescent="0.35">
      <c r="A12" s="2" t="s">
        <v>22</v>
      </c>
      <c r="B12" s="8">
        <v>3</v>
      </c>
      <c r="C12" s="2" t="str">
        <f t="shared" si="0"/>
        <v>AR-03</v>
      </c>
      <c r="D12" s="2" t="s">
        <v>25</v>
      </c>
      <c r="E12" s="3" t="s">
        <v>13</v>
      </c>
      <c r="F12" s="2">
        <v>34</v>
      </c>
      <c r="G12" s="2">
        <v>64</v>
      </c>
      <c r="H12" s="2">
        <v>36</v>
      </c>
      <c r="I12" s="2">
        <v>62</v>
      </c>
      <c r="J12" s="2">
        <v>37</v>
      </c>
      <c r="K12" s="2">
        <v>60</v>
      </c>
    </row>
    <row r="13" spans="1:11" x14ac:dyDescent="0.35">
      <c r="A13" s="2" t="s">
        <v>22</v>
      </c>
      <c r="B13" s="8">
        <v>4</v>
      </c>
      <c r="C13" s="2" t="str">
        <f t="shared" si="0"/>
        <v>AR-04</v>
      </c>
      <c r="D13" s="2" t="s">
        <v>26</v>
      </c>
      <c r="E13" s="4" t="s">
        <v>21</v>
      </c>
      <c r="F13" s="2">
        <v>39</v>
      </c>
      <c r="G13" s="2">
        <v>58</v>
      </c>
      <c r="H13" s="2">
        <v>48</v>
      </c>
      <c r="I13" s="2">
        <v>51</v>
      </c>
      <c r="J13" s="2">
        <v>49</v>
      </c>
      <c r="K13" s="2">
        <v>48</v>
      </c>
    </row>
    <row r="14" spans="1:11" x14ac:dyDescent="0.35">
      <c r="A14" s="2" t="s">
        <v>27</v>
      </c>
      <c r="B14" s="8">
        <v>1</v>
      </c>
      <c r="C14" s="2" t="str">
        <f t="shared" si="0"/>
        <v>AZ-01</v>
      </c>
      <c r="D14" s="2" t="s">
        <v>28</v>
      </c>
      <c r="E14" s="3" t="s">
        <v>13</v>
      </c>
      <c r="F14" s="2">
        <v>44</v>
      </c>
      <c r="G14" s="2">
        <v>54</v>
      </c>
      <c r="H14" s="2">
        <v>46</v>
      </c>
      <c r="I14" s="2">
        <v>54</v>
      </c>
      <c r="J14" s="2">
        <v>46</v>
      </c>
      <c r="K14" s="2">
        <v>51</v>
      </c>
    </row>
    <row r="15" spans="1:11" x14ac:dyDescent="0.35">
      <c r="A15" s="2" t="s">
        <v>27</v>
      </c>
      <c r="B15" s="8">
        <v>2</v>
      </c>
      <c r="C15" s="2" t="str">
        <f t="shared" si="0"/>
        <v>AZ-02</v>
      </c>
      <c r="D15" s="2" t="s">
        <v>29</v>
      </c>
      <c r="E15" s="3" t="s">
        <v>13</v>
      </c>
      <c r="F15" s="2">
        <v>38</v>
      </c>
      <c r="G15" s="2">
        <v>61</v>
      </c>
      <c r="H15" s="2">
        <v>38</v>
      </c>
      <c r="I15" s="2">
        <v>61</v>
      </c>
      <c r="J15" s="2">
        <v>41</v>
      </c>
      <c r="K15" s="2">
        <v>57</v>
      </c>
    </row>
    <row r="16" spans="1:11" x14ac:dyDescent="0.35">
      <c r="A16" s="2" t="s">
        <v>27</v>
      </c>
      <c r="B16" s="8">
        <v>3</v>
      </c>
      <c r="C16" s="2" t="str">
        <f t="shared" si="0"/>
        <v>AZ-03</v>
      </c>
      <c r="D16" s="2" t="s">
        <v>30</v>
      </c>
      <c r="E16" s="3" t="s">
        <v>13</v>
      </c>
      <c r="F16" s="2">
        <v>42</v>
      </c>
      <c r="G16" s="2">
        <v>57</v>
      </c>
      <c r="H16" s="2">
        <v>41</v>
      </c>
      <c r="I16" s="2">
        <v>58</v>
      </c>
      <c r="J16" s="2">
        <v>43</v>
      </c>
      <c r="K16" s="2">
        <v>55</v>
      </c>
    </row>
    <row r="17" spans="1:11" x14ac:dyDescent="0.35">
      <c r="A17" s="2" t="s">
        <v>27</v>
      </c>
      <c r="B17" s="8">
        <v>4</v>
      </c>
      <c r="C17" s="2" t="str">
        <f t="shared" si="0"/>
        <v>AZ-04</v>
      </c>
      <c r="D17" s="2" t="s">
        <v>31</v>
      </c>
      <c r="E17" s="4" t="s">
        <v>21</v>
      </c>
      <c r="F17" s="2">
        <v>66</v>
      </c>
      <c r="G17" s="2">
        <v>33</v>
      </c>
      <c r="H17" s="2">
        <v>62</v>
      </c>
      <c r="I17" s="2">
        <v>38</v>
      </c>
      <c r="J17" s="2">
        <v>63</v>
      </c>
      <c r="K17" s="2">
        <v>35</v>
      </c>
    </row>
    <row r="18" spans="1:11" x14ac:dyDescent="0.35">
      <c r="A18" s="2" t="s">
        <v>27</v>
      </c>
      <c r="B18" s="8">
        <v>5</v>
      </c>
      <c r="C18" s="2" t="str">
        <f t="shared" si="0"/>
        <v>AZ-05</v>
      </c>
      <c r="D18" s="2" t="s">
        <v>32</v>
      </c>
      <c r="E18" s="3" t="s">
        <v>13</v>
      </c>
      <c r="F18" s="2">
        <v>47</v>
      </c>
      <c r="G18" s="2">
        <v>52</v>
      </c>
      <c r="H18" s="2">
        <v>45</v>
      </c>
      <c r="I18" s="2">
        <v>54</v>
      </c>
      <c r="J18" s="2">
        <v>43</v>
      </c>
      <c r="K18" s="2">
        <v>54</v>
      </c>
    </row>
    <row r="19" spans="1:11" x14ac:dyDescent="0.35">
      <c r="A19" s="2" t="s">
        <v>27</v>
      </c>
      <c r="B19" s="8">
        <v>6</v>
      </c>
      <c r="C19" s="2" t="str">
        <f t="shared" si="0"/>
        <v>AZ-06</v>
      </c>
      <c r="D19" s="2" t="s">
        <v>33</v>
      </c>
      <c r="E19" s="3" t="s">
        <v>13</v>
      </c>
      <c r="F19" s="2">
        <v>38</v>
      </c>
      <c r="G19" s="2">
        <v>61</v>
      </c>
      <c r="H19" s="2">
        <v>35</v>
      </c>
      <c r="I19" s="2">
        <v>64</v>
      </c>
      <c r="J19" s="2">
        <v>37</v>
      </c>
      <c r="K19" s="2">
        <v>61</v>
      </c>
    </row>
    <row r="20" spans="1:11" x14ac:dyDescent="0.35">
      <c r="A20" s="2" t="s">
        <v>27</v>
      </c>
      <c r="B20" s="8">
        <v>7</v>
      </c>
      <c r="C20" s="2" t="str">
        <f t="shared" si="0"/>
        <v>AZ-07</v>
      </c>
      <c r="D20" s="2" t="s">
        <v>34</v>
      </c>
      <c r="E20" s="4" t="s">
        <v>21</v>
      </c>
      <c r="F20" s="2">
        <v>57</v>
      </c>
      <c r="G20" s="2">
        <v>42</v>
      </c>
      <c r="H20" s="2">
        <v>57</v>
      </c>
      <c r="I20" s="2">
        <v>43</v>
      </c>
      <c r="J20" s="2">
        <v>58</v>
      </c>
      <c r="K20" s="2">
        <v>38</v>
      </c>
    </row>
    <row r="21" spans="1:11" x14ac:dyDescent="0.35">
      <c r="A21" s="2" t="s">
        <v>27</v>
      </c>
      <c r="B21" s="8">
        <v>8</v>
      </c>
      <c r="C21" s="2" t="str">
        <f t="shared" si="0"/>
        <v>AZ-08</v>
      </c>
      <c r="D21" s="2" t="s">
        <v>35</v>
      </c>
      <c r="E21" s="4" t="s">
        <v>21</v>
      </c>
      <c r="F21" s="2">
        <v>46</v>
      </c>
      <c r="G21" s="2">
        <v>52</v>
      </c>
      <c r="H21" s="2">
        <v>46</v>
      </c>
      <c r="I21" s="2">
        <v>53</v>
      </c>
      <c r="J21" s="2">
        <v>46</v>
      </c>
      <c r="K21" s="2">
        <v>50</v>
      </c>
    </row>
    <row r="22" spans="1:11" ht="16" x14ac:dyDescent="0.35">
      <c r="A22" s="2" t="s">
        <v>36</v>
      </c>
      <c r="B22" s="8">
        <v>1</v>
      </c>
      <c r="C22" s="2" t="str">
        <f t="shared" si="0"/>
        <v>CA-01</v>
      </c>
      <c r="D22" s="2" t="s">
        <v>37</v>
      </c>
      <c r="E22" s="4" t="s">
        <v>21</v>
      </c>
      <c r="F22" s="2">
        <v>66</v>
      </c>
      <c r="G22" s="2">
        <v>32</v>
      </c>
      <c r="H22" s="2">
        <v>60</v>
      </c>
      <c r="I22" s="2">
        <v>38</v>
      </c>
      <c r="J22" s="2">
        <v>52</v>
      </c>
      <c r="K22" s="2">
        <v>39</v>
      </c>
    </row>
    <row r="23" spans="1:11" x14ac:dyDescent="0.35">
      <c r="A23" s="2" t="s">
        <v>36</v>
      </c>
      <c r="B23" s="8">
        <v>2</v>
      </c>
      <c r="C23" s="2" t="str">
        <f t="shared" si="0"/>
        <v>CA-02</v>
      </c>
      <c r="D23" s="2" t="s">
        <v>38</v>
      </c>
      <c r="E23" s="3" t="s">
        <v>13</v>
      </c>
      <c r="F23" s="2">
        <v>43</v>
      </c>
      <c r="G23" s="2">
        <v>55</v>
      </c>
      <c r="H23" s="2">
        <v>37</v>
      </c>
      <c r="I23" s="2">
        <v>62</v>
      </c>
      <c r="J23" s="2">
        <v>33</v>
      </c>
      <c r="K23" s="2">
        <v>61</v>
      </c>
    </row>
    <row r="24" spans="1:11" x14ac:dyDescent="0.35">
      <c r="A24" s="2" t="s">
        <v>36</v>
      </c>
      <c r="B24" s="8">
        <v>3</v>
      </c>
      <c r="C24" s="2" t="str">
        <f t="shared" si="0"/>
        <v>CA-03</v>
      </c>
      <c r="D24" s="2" t="s">
        <v>39</v>
      </c>
      <c r="E24" s="3" t="s">
        <v>13</v>
      </c>
      <c r="F24" s="5">
        <v>49</v>
      </c>
      <c r="G24" s="2">
        <v>49</v>
      </c>
      <c r="H24" s="2">
        <v>41</v>
      </c>
      <c r="I24" s="2">
        <v>58</v>
      </c>
      <c r="J24" s="2">
        <v>41</v>
      </c>
      <c r="K24" s="2">
        <v>55</v>
      </c>
    </row>
    <row r="25" spans="1:11" x14ac:dyDescent="0.35">
      <c r="A25" s="2" t="s">
        <v>36</v>
      </c>
      <c r="B25" s="8">
        <v>4</v>
      </c>
      <c r="C25" s="2" t="str">
        <f t="shared" si="0"/>
        <v>CA-04</v>
      </c>
      <c r="D25" s="2" t="s">
        <v>40</v>
      </c>
      <c r="E25" s="3" t="s">
        <v>13</v>
      </c>
      <c r="F25" s="2">
        <v>44</v>
      </c>
      <c r="G25" s="2">
        <v>54</v>
      </c>
      <c r="H25" s="2">
        <v>37</v>
      </c>
      <c r="I25" s="2">
        <v>61</v>
      </c>
      <c r="J25" s="2">
        <v>36</v>
      </c>
      <c r="K25" s="2">
        <v>59</v>
      </c>
    </row>
    <row r="26" spans="1:11" x14ac:dyDescent="0.35">
      <c r="A26" s="2" t="s">
        <v>36</v>
      </c>
      <c r="B26" s="8">
        <v>5</v>
      </c>
      <c r="C26" s="2" t="str">
        <f t="shared" si="0"/>
        <v>CA-05</v>
      </c>
      <c r="D26" s="2" t="s">
        <v>41</v>
      </c>
      <c r="E26" s="4" t="s">
        <v>21</v>
      </c>
      <c r="F26" s="2">
        <v>70</v>
      </c>
      <c r="G26" s="2">
        <v>28</v>
      </c>
      <c r="H26" s="2">
        <v>61</v>
      </c>
      <c r="I26" s="2">
        <v>38</v>
      </c>
      <c r="J26" s="2">
        <v>60</v>
      </c>
      <c r="K26" s="2">
        <v>35</v>
      </c>
    </row>
    <row r="27" spans="1:11" x14ac:dyDescent="0.35">
      <c r="A27" s="2" t="s">
        <v>36</v>
      </c>
      <c r="B27" s="8">
        <v>6</v>
      </c>
      <c r="C27" s="2" t="str">
        <f t="shared" si="0"/>
        <v>CA-06</v>
      </c>
      <c r="D27" s="2" t="s">
        <v>42</v>
      </c>
      <c r="E27" s="4" t="s">
        <v>21</v>
      </c>
      <c r="F27" s="2">
        <v>76</v>
      </c>
      <c r="G27" s="2">
        <v>22</v>
      </c>
      <c r="H27" s="2">
        <v>70</v>
      </c>
      <c r="I27" s="2">
        <v>28</v>
      </c>
      <c r="J27" s="2">
        <v>62</v>
      </c>
      <c r="K27" s="2">
        <v>30</v>
      </c>
    </row>
    <row r="28" spans="1:11" x14ac:dyDescent="0.35">
      <c r="A28" s="2" t="s">
        <v>36</v>
      </c>
      <c r="B28" s="8">
        <v>7</v>
      </c>
      <c r="C28" s="2" t="str">
        <f t="shared" si="0"/>
        <v>CA-07</v>
      </c>
      <c r="D28" s="2" t="s">
        <v>43</v>
      </c>
      <c r="E28" s="4" t="s">
        <v>21</v>
      </c>
      <c r="F28" s="2">
        <v>72</v>
      </c>
      <c r="G28" s="2">
        <v>27</v>
      </c>
      <c r="H28" s="2">
        <v>67</v>
      </c>
      <c r="I28" s="2">
        <v>32</v>
      </c>
      <c r="J28" s="2">
        <v>66</v>
      </c>
      <c r="K28" s="2">
        <v>31</v>
      </c>
    </row>
    <row r="29" spans="1:11" x14ac:dyDescent="0.35">
      <c r="A29" s="2" t="s">
        <v>36</v>
      </c>
      <c r="B29" s="8">
        <v>8</v>
      </c>
      <c r="C29" s="2" t="str">
        <f t="shared" si="0"/>
        <v>CA-08</v>
      </c>
      <c r="D29" s="2" t="s">
        <v>44</v>
      </c>
      <c r="E29" s="4" t="s">
        <v>21</v>
      </c>
      <c r="F29" s="2">
        <v>85</v>
      </c>
      <c r="G29" s="2">
        <v>12</v>
      </c>
      <c r="H29" s="2">
        <v>85</v>
      </c>
      <c r="I29" s="2">
        <v>14</v>
      </c>
      <c r="J29" s="2">
        <v>77</v>
      </c>
      <c r="K29" s="2">
        <v>15</v>
      </c>
    </row>
    <row r="30" spans="1:11" x14ac:dyDescent="0.35">
      <c r="A30" s="2" t="s">
        <v>36</v>
      </c>
      <c r="B30" s="8">
        <v>9</v>
      </c>
      <c r="C30" s="2" t="str">
        <f t="shared" si="0"/>
        <v>CA-09</v>
      </c>
      <c r="D30" s="2" t="s">
        <v>45</v>
      </c>
      <c r="E30" s="4" t="s">
        <v>21</v>
      </c>
      <c r="F30" s="2">
        <v>88</v>
      </c>
      <c r="G30" s="2">
        <v>10</v>
      </c>
      <c r="H30" s="2">
        <v>86</v>
      </c>
      <c r="I30" s="2">
        <v>13</v>
      </c>
      <c r="J30" s="2">
        <v>79</v>
      </c>
      <c r="K30" s="2">
        <v>13</v>
      </c>
    </row>
    <row r="31" spans="1:11" x14ac:dyDescent="0.35">
      <c r="A31" s="2" t="s">
        <v>36</v>
      </c>
      <c r="B31" s="8">
        <v>10</v>
      </c>
      <c r="C31" s="2" t="str">
        <f t="shared" si="0"/>
        <v>CA-10</v>
      </c>
      <c r="D31" s="2" t="s">
        <v>46</v>
      </c>
      <c r="E31" s="4" t="s">
        <v>21</v>
      </c>
      <c r="F31" s="2">
        <v>65</v>
      </c>
      <c r="G31" s="2">
        <v>33</v>
      </c>
      <c r="H31" s="2">
        <v>59</v>
      </c>
      <c r="I31" s="2">
        <v>40</v>
      </c>
      <c r="J31" s="2">
        <v>55</v>
      </c>
      <c r="K31" s="2">
        <v>41</v>
      </c>
    </row>
    <row r="32" spans="1:11" x14ac:dyDescent="0.35">
      <c r="A32" s="2" t="s">
        <v>36</v>
      </c>
      <c r="B32" s="8">
        <v>11</v>
      </c>
      <c r="C32" s="2" t="str">
        <f t="shared" si="0"/>
        <v>CA-11</v>
      </c>
      <c r="D32" s="2" t="s">
        <v>47</v>
      </c>
      <c r="E32" s="4" t="s">
        <v>21</v>
      </c>
      <c r="F32" s="2">
        <v>54</v>
      </c>
      <c r="G32" s="2">
        <v>44</v>
      </c>
      <c r="H32" s="2">
        <v>45</v>
      </c>
      <c r="I32" s="2">
        <v>54</v>
      </c>
      <c r="J32" s="2">
        <v>45</v>
      </c>
      <c r="K32" s="2">
        <v>53</v>
      </c>
    </row>
    <row r="33" spans="1:11" x14ac:dyDescent="0.35">
      <c r="A33" s="2" t="s">
        <v>36</v>
      </c>
      <c r="B33" s="8">
        <v>12</v>
      </c>
      <c r="C33" s="2" t="str">
        <f t="shared" si="0"/>
        <v>CA-12</v>
      </c>
      <c r="D33" s="2" t="s">
        <v>48</v>
      </c>
      <c r="E33" s="4" t="s">
        <v>21</v>
      </c>
      <c r="F33" s="2">
        <v>74</v>
      </c>
      <c r="G33" s="2">
        <v>24</v>
      </c>
      <c r="H33" s="2">
        <v>72</v>
      </c>
      <c r="I33" s="2">
        <v>27</v>
      </c>
      <c r="J33" s="2">
        <v>67</v>
      </c>
      <c r="K33" s="2">
        <v>29</v>
      </c>
    </row>
    <row r="34" spans="1:11" x14ac:dyDescent="0.35">
      <c r="A34" s="2" t="s">
        <v>36</v>
      </c>
      <c r="B34" s="8">
        <v>13</v>
      </c>
      <c r="C34" s="2" t="str">
        <f t="shared" si="0"/>
        <v>CA-13</v>
      </c>
      <c r="D34" s="2" t="s">
        <v>49</v>
      </c>
      <c r="E34" s="4" t="s">
        <v>21</v>
      </c>
      <c r="F34" s="2">
        <v>74</v>
      </c>
      <c r="G34" s="2">
        <v>24</v>
      </c>
      <c r="H34" s="2">
        <v>71</v>
      </c>
      <c r="I34" s="2">
        <v>28</v>
      </c>
      <c r="J34" s="2">
        <v>67</v>
      </c>
      <c r="K34" s="2">
        <v>30</v>
      </c>
    </row>
    <row r="35" spans="1:11" x14ac:dyDescent="0.35">
      <c r="A35" s="2" t="s">
        <v>36</v>
      </c>
      <c r="B35" s="8">
        <v>14</v>
      </c>
      <c r="C35" s="2" t="str">
        <f t="shared" si="0"/>
        <v>CA-14</v>
      </c>
      <c r="D35" s="2" t="s">
        <v>50</v>
      </c>
      <c r="E35" s="4" t="s">
        <v>21</v>
      </c>
      <c r="F35" s="2">
        <v>73</v>
      </c>
      <c r="G35" s="2">
        <v>25</v>
      </c>
      <c r="H35" s="2">
        <v>68</v>
      </c>
      <c r="I35" s="2">
        <v>30</v>
      </c>
      <c r="J35" s="2">
        <v>62</v>
      </c>
      <c r="K35" s="2">
        <v>34</v>
      </c>
    </row>
    <row r="36" spans="1:11" x14ac:dyDescent="0.35">
      <c r="A36" s="2" t="s">
        <v>36</v>
      </c>
      <c r="B36" s="8">
        <v>15</v>
      </c>
      <c r="C36" s="2" t="str">
        <f t="shared" si="0"/>
        <v>CA-15</v>
      </c>
      <c r="D36" s="2" t="s">
        <v>51</v>
      </c>
      <c r="E36" s="4" t="s">
        <v>21</v>
      </c>
      <c r="F36" s="2">
        <v>68</v>
      </c>
      <c r="G36" s="2">
        <v>30</v>
      </c>
      <c r="H36" s="2">
        <v>63</v>
      </c>
      <c r="I36" s="2">
        <v>36</v>
      </c>
      <c r="J36" s="2">
        <v>60</v>
      </c>
      <c r="K36" s="2">
        <v>36</v>
      </c>
    </row>
    <row r="37" spans="1:11" x14ac:dyDescent="0.35">
      <c r="A37" s="2" t="s">
        <v>36</v>
      </c>
      <c r="B37" s="8">
        <v>16</v>
      </c>
      <c r="C37" s="2" t="str">
        <f t="shared" si="0"/>
        <v>CA-16</v>
      </c>
      <c r="D37" s="2" t="s">
        <v>52</v>
      </c>
      <c r="E37" s="4" t="s">
        <v>21</v>
      </c>
      <c r="F37" s="2">
        <v>70</v>
      </c>
      <c r="G37" s="2">
        <v>29</v>
      </c>
      <c r="H37" s="2">
        <v>63</v>
      </c>
      <c r="I37" s="2">
        <v>36</v>
      </c>
      <c r="J37" s="2">
        <v>64</v>
      </c>
      <c r="K37" s="2">
        <v>33</v>
      </c>
    </row>
    <row r="38" spans="1:11" x14ac:dyDescent="0.35">
      <c r="A38" s="2" t="s">
        <v>36</v>
      </c>
      <c r="B38" s="8">
        <v>17</v>
      </c>
      <c r="C38" s="2" t="str">
        <f t="shared" si="0"/>
        <v>CA-17</v>
      </c>
      <c r="D38" s="2" t="s">
        <v>53</v>
      </c>
      <c r="E38" s="4" t="s">
        <v>21</v>
      </c>
      <c r="F38" s="2">
        <v>72</v>
      </c>
      <c r="G38" s="2">
        <v>26</v>
      </c>
      <c r="H38" s="2">
        <v>66</v>
      </c>
      <c r="I38" s="2">
        <v>33</v>
      </c>
      <c r="J38" s="2">
        <v>60</v>
      </c>
      <c r="K38" s="2">
        <v>33</v>
      </c>
    </row>
    <row r="39" spans="1:11" x14ac:dyDescent="0.35">
      <c r="A39" s="2" t="s">
        <v>36</v>
      </c>
      <c r="B39" s="8">
        <v>18</v>
      </c>
      <c r="C39" s="2" t="str">
        <f t="shared" si="0"/>
        <v>CA-18</v>
      </c>
      <c r="D39" s="2" t="s">
        <v>54</v>
      </c>
      <c r="E39" s="4" t="s">
        <v>21</v>
      </c>
      <c r="F39" s="2">
        <v>59</v>
      </c>
      <c r="G39" s="2">
        <v>39</v>
      </c>
      <c r="H39" s="2">
        <v>49</v>
      </c>
      <c r="I39" s="2">
        <v>50</v>
      </c>
      <c r="J39" s="2">
        <v>53</v>
      </c>
      <c r="K39" s="2">
        <v>44</v>
      </c>
    </row>
    <row r="40" spans="1:11" x14ac:dyDescent="0.35">
      <c r="A40" s="2" t="s">
        <v>36</v>
      </c>
      <c r="B40" s="8">
        <v>19</v>
      </c>
      <c r="C40" s="2" t="str">
        <f t="shared" si="0"/>
        <v>CA-19</v>
      </c>
      <c r="D40" s="2" t="s">
        <v>55</v>
      </c>
      <c r="E40" s="3" t="s">
        <v>13</v>
      </c>
      <c r="F40" s="2">
        <v>46</v>
      </c>
      <c r="G40" s="2">
        <v>52</v>
      </c>
      <c r="H40" s="2">
        <v>38</v>
      </c>
      <c r="I40" s="2">
        <v>61</v>
      </c>
      <c r="J40" s="2">
        <v>39</v>
      </c>
      <c r="K40" s="2">
        <v>58</v>
      </c>
    </row>
    <row r="41" spans="1:11" x14ac:dyDescent="0.35">
      <c r="A41" s="2" t="s">
        <v>36</v>
      </c>
      <c r="B41" s="8">
        <v>20</v>
      </c>
      <c r="C41" s="2" t="str">
        <f t="shared" si="0"/>
        <v>CA-20</v>
      </c>
      <c r="D41" s="2" t="s">
        <v>56</v>
      </c>
      <c r="E41" s="4" t="s">
        <v>21</v>
      </c>
      <c r="F41" s="2">
        <v>60</v>
      </c>
      <c r="G41" s="2">
        <v>39</v>
      </c>
      <c r="H41" s="2">
        <v>51</v>
      </c>
      <c r="I41" s="2">
        <v>48</v>
      </c>
      <c r="J41" s="2">
        <v>55</v>
      </c>
      <c r="K41" s="2">
        <v>44</v>
      </c>
    </row>
    <row r="42" spans="1:11" x14ac:dyDescent="0.35">
      <c r="A42" s="2" t="s">
        <v>36</v>
      </c>
      <c r="B42" s="8">
        <v>21</v>
      </c>
      <c r="C42" s="2" t="str">
        <f t="shared" si="0"/>
        <v>CA-21</v>
      </c>
      <c r="D42" s="2" t="s">
        <v>57</v>
      </c>
      <c r="E42" s="3" t="s">
        <v>13</v>
      </c>
      <c r="F42" s="2">
        <v>42</v>
      </c>
      <c r="G42" s="2">
        <v>56</v>
      </c>
      <c r="H42" s="2">
        <v>34</v>
      </c>
      <c r="I42" s="2">
        <v>65</v>
      </c>
      <c r="J42" s="2">
        <v>37</v>
      </c>
      <c r="K42" s="2">
        <v>61</v>
      </c>
    </row>
    <row r="43" spans="1:11" x14ac:dyDescent="0.35">
      <c r="A43" s="2" t="s">
        <v>36</v>
      </c>
      <c r="B43" s="8">
        <v>22</v>
      </c>
      <c r="C43" s="2" t="str">
        <f t="shared" si="0"/>
        <v>CA-22</v>
      </c>
      <c r="D43" s="2" t="s">
        <v>58</v>
      </c>
      <c r="E43" s="3" t="s">
        <v>13</v>
      </c>
      <c r="F43" s="2">
        <v>38</v>
      </c>
      <c r="G43" s="2">
        <v>60</v>
      </c>
      <c r="H43" s="2">
        <v>31</v>
      </c>
      <c r="I43" s="2">
        <v>68</v>
      </c>
      <c r="J43" s="2">
        <v>33</v>
      </c>
      <c r="K43" s="2">
        <v>64</v>
      </c>
    </row>
    <row r="44" spans="1:11" x14ac:dyDescent="0.35">
      <c r="A44" s="2" t="s">
        <v>36</v>
      </c>
      <c r="B44" s="8">
        <v>23</v>
      </c>
      <c r="C44" s="2" t="str">
        <f t="shared" si="0"/>
        <v>CA-23</v>
      </c>
      <c r="D44" s="2" t="s">
        <v>59</v>
      </c>
      <c r="E44" s="4" t="s">
        <v>21</v>
      </c>
      <c r="F44" s="2">
        <v>66</v>
      </c>
      <c r="G44" s="2">
        <v>32</v>
      </c>
      <c r="H44" s="2">
        <v>58</v>
      </c>
      <c r="I44" s="2">
        <v>40</v>
      </c>
      <c r="J44" s="2">
        <v>54</v>
      </c>
      <c r="K44" s="2">
        <v>40</v>
      </c>
    </row>
    <row r="45" spans="1:11" x14ac:dyDescent="0.35">
      <c r="A45" s="2" t="s">
        <v>36</v>
      </c>
      <c r="B45" s="8">
        <v>24</v>
      </c>
      <c r="C45" s="2" t="str">
        <f t="shared" si="0"/>
        <v>CA-24</v>
      </c>
      <c r="D45" s="2" t="s">
        <v>60</v>
      </c>
      <c r="E45" s="3" t="s">
        <v>13</v>
      </c>
      <c r="F45" s="2">
        <v>51</v>
      </c>
      <c r="G45" s="2">
        <v>48</v>
      </c>
      <c r="H45" s="2">
        <v>43</v>
      </c>
      <c r="I45" s="2">
        <v>56</v>
      </c>
      <c r="J45" s="2">
        <v>43</v>
      </c>
      <c r="K45" s="2">
        <v>54</v>
      </c>
    </row>
    <row r="46" spans="1:11" x14ac:dyDescent="0.35">
      <c r="A46" s="2" t="s">
        <v>36</v>
      </c>
      <c r="B46" s="8">
        <v>25</v>
      </c>
      <c r="C46" s="2" t="str">
        <f t="shared" si="0"/>
        <v>CA-25</v>
      </c>
      <c r="D46" s="2" t="s">
        <v>61</v>
      </c>
      <c r="E46" s="3" t="s">
        <v>13</v>
      </c>
      <c r="F46" s="2">
        <v>49</v>
      </c>
      <c r="G46" s="2">
        <v>48</v>
      </c>
      <c r="H46" s="2">
        <v>40</v>
      </c>
      <c r="I46" s="2">
        <v>59</v>
      </c>
      <c r="J46" s="2">
        <v>42</v>
      </c>
      <c r="K46" s="2">
        <v>56</v>
      </c>
    </row>
    <row r="47" spans="1:11" x14ac:dyDescent="0.35">
      <c r="A47" s="2" t="s">
        <v>36</v>
      </c>
      <c r="B47" s="8">
        <v>26</v>
      </c>
      <c r="C47" s="2" t="str">
        <f t="shared" si="0"/>
        <v>CA-26</v>
      </c>
      <c r="D47" s="2" t="s">
        <v>62</v>
      </c>
      <c r="E47" s="3" t="s">
        <v>13</v>
      </c>
      <c r="F47" s="2">
        <v>51</v>
      </c>
      <c r="G47" s="2">
        <v>47</v>
      </c>
      <c r="H47" s="2">
        <v>44</v>
      </c>
      <c r="I47" s="2">
        <v>55</v>
      </c>
      <c r="J47" s="2">
        <v>44</v>
      </c>
      <c r="K47" s="2">
        <v>53</v>
      </c>
    </row>
    <row r="48" spans="1:11" x14ac:dyDescent="0.35">
      <c r="A48" s="2" t="s">
        <v>36</v>
      </c>
      <c r="B48" s="8">
        <v>27</v>
      </c>
      <c r="C48" s="2" t="str">
        <f t="shared" si="0"/>
        <v>CA-27</v>
      </c>
      <c r="D48" s="2" t="s">
        <v>63</v>
      </c>
      <c r="E48" s="4" t="s">
        <v>21</v>
      </c>
      <c r="F48" s="2">
        <v>66</v>
      </c>
      <c r="G48" s="2">
        <v>32</v>
      </c>
      <c r="H48" s="2">
        <v>59</v>
      </c>
      <c r="I48" s="2">
        <v>39</v>
      </c>
      <c r="J48" s="2">
        <v>60</v>
      </c>
      <c r="K48" s="2">
        <v>36</v>
      </c>
    </row>
    <row r="49" spans="1:11" x14ac:dyDescent="0.35">
      <c r="A49" s="2" t="s">
        <v>36</v>
      </c>
      <c r="B49" s="8">
        <v>28</v>
      </c>
      <c r="C49" s="2" t="str">
        <f t="shared" si="0"/>
        <v>CA-28</v>
      </c>
      <c r="D49" s="2" t="s">
        <v>64</v>
      </c>
      <c r="E49" s="4" t="s">
        <v>21</v>
      </c>
      <c r="F49" s="2">
        <v>76</v>
      </c>
      <c r="G49" s="2">
        <v>22</v>
      </c>
      <c r="H49" s="2">
        <v>71</v>
      </c>
      <c r="I49" s="2">
        <v>28</v>
      </c>
      <c r="J49" s="2">
        <v>73</v>
      </c>
      <c r="K49" s="2">
        <v>24</v>
      </c>
    </row>
    <row r="50" spans="1:11" x14ac:dyDescent="0.35">
      <c r="A50" s="2" t="s">
        <v>36</v>
      </c>
      <c r="B50" s="8">
        <v>29</v>
      </c>
      <c r="C50" s="2" t="str">
        <f t="shared" si="0"/>
        <v>CA-29</v>
      </c>
      <c r="D50" s="2" t="s">
        <v>65</v>
      </c>
      <c r="E50" s="4" t="s">
        <v>21</v>
      </c>
      <c r="F50" s="2">
        <v>68</v>
      </c>
      <c r="G50" s="2">
        <v>30</v>
      </c>
      <c r="H50" s="2">
        <v>61</v>
      </c>
      <c r="I50" s="2">
        <v>37</v>
      </c>
      <c r="J50" s="2">
        <v>58</v>
      </c>
      <c r="K50" s="2">
        <v>38</v>
      </c>
    </row>
    <row r="51" spans="1:11" x14ac:dyDescent="0.35">
      <c r="A51" s="2" t="s">
        <v>36</v>
      </c>
      <c r="B51" s="8">
        <v>30</v>
      </c>
      <c r="C51" s="2" t="str">
        <f t="shared" si="0"/>
        <v>CA-30</v>
      </c>
      <c r="D51" s="2" t="s">
        <v>66</v>
      </c>
      <c r="E51" s="4" t="s">
        <v>21</v>
      </c>
      <c r="F51" s="2">
        <v>70</v>
      </c>
      <c r="G51" s="2">
        <v>28</v>
      </c>
      <c r="H51" s="2">
        <v>66</v>
      </c>
      <c r="I51" s="2">
        <v>33</v>
      </c>
      <c r="J51" s="2">
        <v>68</v>
      </c>
      <c r="K51" s="2">
        <v>28</v>
      </c>
    </row>
    <row r="52" spans="1:11" x14ac:dyDescent="0.35">
      <c r="A52" s="2" t="s">
        <v>36</v>
      </c>
      <c r="B52" s="8">
        <v>31</v>
      </c>
      <c r="C52" s="2" t="str">
        <f t="shared" si="0"/>
        <v>CA-31</v>
      </c>
      <c r="D52" s="2" t="s">
        <v>67</v>
      </c>
      <c r="E52" s="4" t="s">
        <v>21</v>
      </c>
      <c r="F52" s="2">
        <v>80</v>
      </c>
      <c r="G52" s="2">
        <v>18</v>
      </c>
      <c r="H52" s="2">
        <v>77</v>
      </c>
      <c r="I52" s="2">
        <v>22</v>
      </c>
      <c r="J52" s="2">
        <v>77</v>
      </c>
      <c r="K52" s="2">
        <v>19</v>
      </c>
    </row>
    <row r="53" spans="1:11" x14ac:dyDescent="0.35">
      <c r="A53" s="2" t="s">
        <v>36</v>
      </c>
      <c r="B53" s="8">
        <v>32</v>
      </c>
      <c r="C53" s="2" t="str">
        <f t="shared" si="0"/>
        <v>CA-32</v>
      </c>
      <c r="D53" s="2" t="s">
        <v>68</v>
      </c>
      <c r="E53" s="4" t="s">
        <v>21</v>
      </c>
      <c r="F53" s="2">
        <v>68</v>
      </c>
      <c r="G53" s="2">
        <v>30</v>
      </c>
      <c r="H53" s="2">
        <v>62</v>
      </c>
      <c r="I53" s="2">
        <v>37</v>
      </c>
      <c r="J53" s="2">
        <v>67</v>
      </c>
      <c r="K53" s="2">
        <v>31</v>
      </c>
    </row>
    <row r="54" spans="1:11" x14ac:dyDescent="0.35">
      <c r="A54" s="2" t="s">
        <v>36</v>
      </c>
      <c r="B54" s="8">
        <v>33</v>
      </c>
      <c r="C54" s="2" t="str">
        <f t="shared" si="0"/>
        <v>CA-33</v>
      </c>
      <c r="D54" s="2" t="s">
        <v>69</v>
      </c>
      <c r="E54" s="4" t="s">
        <v>21</v>
      </c>
      <c r="F54" s="2">
        <v>87</v>
      </c>
      <c r="G54" s="2">
        <v>12</v>
      </c>
      <c r="H54" s="2">
        <v>83</v>
      </c>
      <c r="I54" s="2">
        <v>16</v>
      </c>
      <c r="J54" s="2">
        <v>83</v>
      </c>
      <c r="K54" s="2">
        <v>14</v>
      </c>
    </row>
    <row r="55" spans="1:11" x14ac:dyDescent="0.35">
      <c r="A55" s="2" t="s">
        <v>36</v>
      </c>
      <c r="B55" s="8">
        <v>34</v>
      </c>
      <c r="C55" s="2" t="str">
        <f t="shared" si="0"/>
        <v>CA-34</v>
      </c>
      <c r="D55" s="2" t="s">
        <v>70</v>
      </c>
      <c r="E55" s="4" t="s">
        <v>21</v>
      </c>
      <c r="F55" s="2">
        <v>75</v>
      </c>
      <c r="G55" s="2">
        <v>23</v>
      </c>
      <c r="H55" s="2">
        <v>69</v>
      </c>
      <c r="I55" s="2">
        <v>30</v>
      </c>
      <c r="J55" s="2">
        <v>72</v>
      </c>
      <c r="K55" s="2">
        <v>26</v>
      </c>
    </row>
    <row r="56" spans="1:11" x14ac:dyDescent="0.35">
      <c r="A56" s="2" t="s">
        <v>36</v>
      </c>
      <c r="B56" s="8">
        <v>35</v>
      </c>
      <c r="C56" s="2" t="str">
        <f t="shared" si="0"/>
        <v>CA-35</v>
      </c>
      <c r="D56" s="2" t="s">
        <v>71</v>
      </c>
      <c r="E56" s="4" t="s">
        <v>21</v>
      </c>
      <c r="F56" s="2">
        <v>84</v>
      </c>
      <c r="G56" s="2">
        <v>14</v>
      </c>
      <c r="H56" s="2">
        <v>79</v>
      </c>
      <c r="I56" s="2">
        <v>20</v>
      </c>
      <c r="J56" s="2">
        <v>82</v>
      </c>
      <c r="K56" s="2">
        <v>17</v>
      </c>
    </row>
    <row r="57" spans="1:11" x14ac:dyDescent="0.35">
      <c r="A57" s="2" t="s">
        <v>36</v>
      </c>
      <c r="B57" s="8">
        <v>36</v>
      </c>
      <c r="C57" s="2" t="str">
        <f t="shared" si="0"/>
        <v>CA-36</v>
      </c>
      <c r="D57" s="2" t="s">
        <v>72</v>
      </c>
      <c r="E57" s="4" t="s">
        <v>21</v>
      </c>
      <c r="F57" s="2">
        <v>64</v>
      </c>
      <c r="G57" s="2">
        <v>34</v>
      </c>
      <c r="H57" s="2">
        <v>59</v>
      </c>
      <c r="I57" s="2">
        <v>40</v>
      </c>
      <c r="J57" s="2">
        <v>57</v>
      </c>
      <c r="K57" s="2">
        <v>39</v>
      </c>
    </row>
    <row r="58" spans="1:11" x14ac:dyDescent="0.35">
      <c r="A58" s="2" t="s">
        <v>36</v>
      </c>
      <c r="B58" s="8">
        <v>37</v>
      </c>
      <c r="C58" s="2" t="str">
        <f t="shared" si="0"/>
        <v>CA-37</v>
      </c>
      <c r="D58" s="2" t="s">
        <v>73</v>
      </c>
      <c r="E58" s="4" t="s">
        <v>21</v>
      </c>
      <c r="F58" s="2">
        <v>80</v>
      </c>
      <c r="G58" s="2">
        <v>19</v>
      </c>
      <c r="H58" s="2">
        <v>74</v>
      </c>
      <c r="I58" s="2">
        <v>25</v>
      </c>
      <c r="J58" s="2">
        <v>76</v>
      </c>
      <c r="K58" s="2">
        <v>22</v>
      </c>
    </row>
    <row r="59" spans="1:11" x14ac:dyDescent="0.35">
      <c r="A59" s="2" t="s">
        <v>36</v>
      </c>
      <c r="B59" s="8">
        <v>38</v>
      </c>
      <c r="C59" s="2" t="str">
        <f t="shared" si="0"/>
        <v>CA-38</v>
      </c>
      <c r="D59" s="2" t="s">
        <v>74</v>
      </c>
      <c r="E59" s="4" t="s">
        <v>21</v>
      </c>
      <c r="F59" s="2">
        <v>71</v>
      </c>
      <c r="G59" s="2">
        <v>27</v>
      </c>
      <c r="H59" s="2">
        <v>65</v>
      </c>
      <c r="I59" s="2">
        <v>34</v>
      </c>
      <c r="J59" s="2">
        <v>70</v>
      </c>
      <c r="K59" s="2">
        <v>28</v>
      </c>
    </row>
    <row r="60" spans="1:11" x14ac:dyDescent="0.35">
      <c r="A60" s="2" t="s">
        <v>36</v>
      </c>
      <c r="B60" s="8">
        <v>39</v>
      </c>
      <c r="C60" s="2" t="str">
        <f t="shared" si="0"/>
        <v>CA-39</v>
      </c>
      <c r="D60" s="2" t="s">
        <v>75</v>
      </c>
      <c r="E60" s="4" t="s">
        <v>21</v>
      </c>
      <c r="F60" s="2">
        <v>65</v>
      </c>
      <c r="G60" s="2">
        <v>32</v>
      </c>
      <c r="H60" s="2">
        <v>59</v>
      </c>
      <c r="I60" s="2">
        <v>40</v>
      </c>
      <c r="J60" s="2">
        <v>62</v>
      </c>
      <c r="K60" s="2">
        <v>36</v>
      </c>
    </row>
    <row r="61" spans="1:11" x14ac:dyDescent="0.35">
      <c r="A61" s="2" t="s">
        <v>36</v>
      </c>
      <c r="B61" s="8">
        <v>40</v>
      </c>
      <c r="C61" s="2" t="str">
        <f t="shared" si="0"/>
        <v>CA-40</v>
      </c>
      <c r="D61" s="2" t="s">
        <v>76</v>
      </c>
      <c r="E61" s="3" t="s">
        <v>13</v>
      </c>
      <c r="F61" s="2">
        <v>47</v>
      </c>
      <c r="G61" s="2">
        <v>51</v>
      </c>
      <c r="H61" s="2">
        <v>39</v>
      </c>
      <c r="I61" s="2">
        <v>60</v>
      </c>
      <c r="J61" s="2">
        <v>41</v>
      </c>
      <c r="K61" s="2">
        <v>56</v>
      </c>
    </row>
    <row r="62" spans="1:11" x14ac:dyDescent="0.35">
      <c r="A62" s="2" t="s">
        <v>36</v>
      </c>
      <c r="B62" s="8">
        <v>41</v>
      </c>
      <c r="C62" s="2" t="str">
        <f t="shared" si="0"/>
        <v>CA-41</v>
      </c>
      <c r="D62" s="2" t="s">
        <v>77</v>
      </c>
      <c r="E62" s="3" t="s">
        <v>13</v>
      </c>
      <c r="F62" s="2">
        <v>44</v>
      </c>
      <c r="G62" s="2">
        <v>54</v>
      </c>
      <c r="H62" s="2">
        <v>37</v>
      </c>
      <c r="I62" s="2">
        <v>62</v>
      </c>
      <c r="J62" s="2">
        <v>41</v>
      </c>
      <c r="K62" s="2">
        <v>56</v>
      </c>
    </row>
    <row r="63" spans="1:11" x14ac:dyDescent="0.35">
      <c r="A63" s="2" t="s">
        <v>36</v>
      </c>
      <c r="B63" s="8">
        <v>42</v>
      </c>
      <c r="C63" s="2" t="str">
        <f t="shared" si="0"/>
        <v>CA-42</v>
      </c>
      <c r="D63" s="2" t="s">
        <v>78</v>
      </c>
      <c r="E63" s="3" t="s">
        <v>13</v>
      </c>
      <c r="F63" s="2">
        <v>45</v>
      </c>
      <c r="G63" s="2">
        <v>53</v>
      </c>
      <c r="H63" s="2">
        <v>37</v>
      </c>
      <c r="I63" s="2">
        <v>62</v>
      </c>
      <c r="J63" s="2">
        <v>39</v>
      </c>
      <c r="K63" s="2">
        <v>59</v>
      </c>
    </row>
    <row r="64" spans="1:11" x14ac:dyDescent="0.35">
      <c r="A64" s="2" t="s">
        <v>36</v>
      </c>
      <c r="B64" s="8">
        <v>43</v>
      </c>
      <c r="C64" s="2" t="str">
        <f t="shared" si="0"/>
        <v>CA-43</v>
      </c>
      <c r="D64" s="2" t="s">
        <v>79</v>
      </c>
      <c r="E64" s="4" t="s">
        <v>21</v>
      </c>
      <c r="F64" s="2">
        <v>68</v>
      </c>
      <c r="G64" s="2">
        <v>30</v>
      </c>
      <c r="H64" s="2">
        <v>58</v>
      </c>
      <c r="I64" s="2">
        <v>41</v>
      </c>
      <c r="J64" s="2">
        <v>64</v>
      </c>
      <c r="K64" s="2">
        <v>34</v>
      </c>
    </row>
    <row r="65" spans="1:11" x14ac:dyDescent="0.35">
      <c r="A65" s="2" t="s">
        <v>36</v>
      </c>
      <c r="B65" s="8">
        <v>44</v>
      </c>
      <c r="C65" s="2" t="str">
        <f t="shared" si="0"/>
        <v>CA-44</v>
      </c>
      <c r="D65" s="2" t="s">
        <v>80</v>
      </c>
      <c r="E65" s="3" t="s">
        <v>13</v>
      </c>
      <c r="F65" s="2">
        <v>50</v>
      </c>
      <c r="G65" s="2">
        <v>49</v>
      </c>
      <c r="H65" s="2">
        <v>40</v>
      </c>
      <c r="I65" s="2">
        <v>59</v>
      </c>
      <c r="J65" s="2">
        <v>44</v>
      </c>
      <c r="K65" s="2">
        <v>53</v>
      </c>
    </row>
    <row r="66" spans="1:11" x14ac:dyDescent="0.35">
      <c r="A66" s="2" t="s">
        <v>36</v>
      </c>
      <c r="B66" s="8">
        <v>45</v>
      </c>
      <c r="C66" s="2" t="str">
        <f t="shared" si="0"/>
        <v>CA-45</v>
      </c>
      <c r="D66" s="2" t="s">
        <v>81</v>
      </c>
      <c r="E66" s="3" t="s">
        <v>13</v>
      </c>
      <c r="F66" s="2">
        <v>52</v>
      </c>
      <c r="G66" s="2">
        <v>47</v>
      </c>
      <c r="H66" s="2">
        <v>43</v>
      </c>
      <c r="I66" s="2">
        <v>56</v>
      </c>
      <c r="J66" s="2">
        <v>47</v>
      </c>
      <c r="K66" s="2">
        <v>51</v>
      </c>
    </row>
    <row r="67" spans="1:11" x14ac:dyDescent="0.35">
      <c r="A67" s="2" t="s">
        <v>36</v>
      </c>
      <c r="B67" s="8">
        <v>46</v>
      </c>
      <c r="C67" s="2" t="str">
        <f t="shared" ref="C67:C130" si="1">A67&amp;"-"&amp;TEXT(B67,"00")</f>
        <v>CA-46</v>
      </c>
      <c r="D67" s="2" t="s">
        <v>82</v>
      </c>
      <c r="E67" s="3" t="s">
        <v>13</v>
      </c>
      <c r="F67" s="2">
        <v>48</v>
      </c>
      <c r="G67" s="2">
        <v>50</v>
      </c>
      <c r="H67" s="2">
        <v>42</v>
      </c>
      <c r="I67" s="2">
        <v>57</v>
      </c>
      <c r="J67" s="2">
        <v>42</v>
      </c>
      <c r="K67" s="2">
        <v>55</v>
      </c>
    </row>
    <row r="68" spans="1:11" ht="16" x14ac:dyDescent="0.35">
      <c r="A68" s="2" t="s">
        <v>36</v>
      </c>
      <c r="B68" s="8">
        <v>47</v>
      </c>
      <c r="C68" s="2" t="str">
        <f t="shared" si="1"/>
        <v>CA-47</v>
      </c>
      <c r="D68" s="2" t="s">
        <v>83</v>
      </c>
      <c r="E68" s="4" t="s">
        <v>21</v>
      </c>
      <c r="F68" s="2">
        <v>60</v>
      </c>
      <c r="G68" s="2">
        <v>38</v>
      </c>
      <c r="H68" s="2">
        <v>49</v>
      </c>
      <c r="I68" s="2">
        <v>50</v>
      </c>
      <c r="J68" s="2">
        <v>56</v>
      </c>
      <c r="K68" s="2">
        <v>42</v>
      </c>
    </row>
    <row r="69" spans="1:11" x14ac:dyDescent="0.35">
      <c r="A69" s="2" t="s">
        <v>36</v>
      </c>
      <c r="B69" s="8">
        <v>48</v>
      </c>
      <c r="C69" s="2" t="str">
        <f t="shared" si="1"/>
        <v>CA-48</v>
      </c>
      <c r="D69" s="2" t="s">
        <v>84</v>
      </c>
      <c r="E69" s="3" t="s">
        <v>13</v>
      </c>
      <c r="F69" s="5">
        <v>49</v>
      </c>
      <c r="G69" s="2">
        <v>49</v>
      </c>
      <c r="H69" s="2">
        <v>40</v>
      </c>
      <c r="I69" s="2">
        <v>58</v>
      </c>
      <c r="J69" s="2">
        <v>40</v>
      </c>
      <c r="K69" s="2">
        <v>58</v>
      </c>
    </row>
    <row r="70" spans="1:11" x14ac:dyDescent="0.35">
      <c r="A70" s="2" t="s">
        <v>36</v>
      </c>
      <c r="B70" s="8">
        <v>49</v>
      </c>
      <c r="C70" s="2" t="str">
        <f t="shared" si="1"/>
        <v>CA-49</v>
      </c>
      <c r="D70" s="2" t="s">
        <v>85</v>
      </c>
      <c r="E70" s="3" t="s">
        <v>13</v>
      </c>
      <c r="F70" s="2">
        <v>45</v>
      </c>
      <c r="G70" s="2">
        <v>53</v>
      </c>
      <c r="H70" s="2">
        <v>36</v>
      </c>
      <c r="I70" s="2">
        <v>63</v>
      </c>
      <c r="J70" s="2">
        <v>39</v>
      </c>
      <c r="K70" s="2">
        <v>59</v>
      </c>
    </row>
    <row r="71" spans="1:11" x14ac:dyDescent="0.35">
      <c r="A71" s="2" t="s">
        <v>36</v>
      </c>
      <c r="B71" s="8">
        <v>50</v>
      </c>
      <c r="C71" s="2" t="str">
        <f t="shared" si="1"/>
        <v>CA-50</v>
      </c>
      <c r="D71" s="2" t="s">
        <v>86</v>
      </c>
      <c r="E71" s="3" t="s">
        <v>13</v>
      </c>
      <c r="F71" s="2">
        <v>51</v>
      </c>
      <c r="G71" s="2">
        <v>47</v>
      </c>
      <c r="H71" s="2">
        <v>44</v>
      </c>
      <c r="I71" s="2">
        <v>55</v>
      </c>
      <c r="J71" s="2">
        <v>43</v>
      </c>
      <c r="K71" s="2">
        <v>54</v>
      </c>
    </row>
    <row r="72" spans="1:11" x14ac:dyDescent="0.35">
      <c r="A72" s="2" t="s">
        <v>36</v>
      </c>
      <c r="B72" s="8">
        <v>51</v>
      </c>
      <c r="C72" s="2" t="str">
        <f t="shared" si="1"/>
        <v>CA-51</v>
      </c>
      <c r="D72" s="2" t="s">
        <v>87</v>
      </c>
      <c r="E72" s="4" t="s">
        <v>21</v>
      </c>
      <c r="F72" s="2">
        <v>63</v>
      </c>
      <c r="G72" s="2">
        <v>35</v>
      </c>
      <c r="H72" s="2">
        <v>53</v>
      </c>
      <c r="I72" s="2">
        <v>46</v>
      </c>
      <c r="J72" s="2">
        <v>57</v>
      </c>
      <c r="K72" s="2">
        <v>41</v>
      </c>
    </row>
    <row r="73" spans="1:11" x14ac:dyDescent="0.35">
      <c r="A73" s="2" t="s">
        <v>36</v>
      </c>
      <c r="B73" s="8">
        <v>52</v>
      </c>
      <c r="C73" s="2" t="str">
        <f t="shared" si="1"/>
        <v>CA-52</v>
      </c>
      <c r="D73" s="2" t="s">
        <v>88</v>
      </c>
      <c r="E73" s="3" t="s">
        <v>13</v>
      </c>
      <c r="F73" s="2">
        <v>45</v>
      </c>
      <c r="G73" s="2">
        <v>53</v>
      </c>
      <c r="H73" s="2">
        <v>38</v>
      </c>
      <c r="I73" s="2">
        <v>61</v>
      </c>
      <c r="J73" s="2">
        <v>40</v>
      </c>
      <c r="K73" s="2">
        <v>57</v>
      </c>
    </row>
    <row r="74" spans="1:11" x14ac:dyDescent="0.35">
      <c r="A74" s="2" t="s">
        <v>36</v>
      </c>
      <c r="B74" s="8">
        <v>53</v>
      </c>
      <c r="C74" s="2" t="str">
        <f t="shared" si="1"/>
        <v>CA-53</v>
      </c>
      <c r="D74" s="2" t="s">
        <v>89</v>
      </c>
      <c r="E74" s="4" t="s">
        <v>21</v>
      </c>
      <c r="F74" s="2">
        <v>68</v>
      </c>
      <c r="G74" s="2">
        <v>30</v>
      </c>
      <c r="H74" s="2">
        <v>61</v>
      </c>
      <c r="I74" s="2">
        <v>38</v>
      </c>
      <c r="J74" s="2">
        <v>58</v>
      </c>
      <c r="K74" s="2">
        <v>38</v>
      </c>
    </row>
    <row r="75" spans="1:11" x14ac:dyDescent="0.35">
      <c r="A75" s="2" t="s">
        <v>90</v>
      </c>
      <c r="B75" s="8">
        <v>1</v>
      </c>
      <c r="C75" s="2" t="str">
        <f t="shared" si="1"/>
        <v>CO-01</v>
      </c>
      <c r="D75" s="2" t="s">
        <v>91</v>
      </c>
      <c r="E75" s="4" t="s">
        <v>21</v>
      </c>
      <c r="F75" s="2">
        <v>74</v>
      </c>
      <c r="G75" s="2">
        <v>24</v>
      </c>
      <c r="H75" s="2">
        <v>68</v>
      </c>
      <c r="I75" s="2">
        <v>31</v>
      </c>
      <c r="J75" s="2">
        <v>61</v>
      </c>
      <c r="K75" s="2">
        <v>33</v>
      </c>
    </row>
    <row r="76" spans="1:11" x14ac:dyDescent="0.35">
      <c r="A76" s="2" t="s">
        <v>90</v>
      </c>
      <c r="B76" s="8">
        <v>2</v>
      </c>
      <c r="C76" s="2" t="str">
        <f t="shared" si="1"/>
        <v>CO-02</v>
      </c>
      <c r="D76" s="2" t="s">
        <v>92</v>
      </c>
      <c r="E76" s="4" t="s">
        <v>21</v>
      </c>
      <c r="F76" s="2">
        <v>64</v>
      </c>
      <c r="G76" s="2">
        <v>34</v>
      </c>
      <c r="H76" s="2">
        <v>58</v>
      </c>
      <c r="I76" s="2">
        <v>41</v>
      </c>
      <c r="J76" s="2">
        <v>52</v>
      </c>
      <c r="K76" s="2">
        <v>43</v>
      </c>
    </row>
    <row r="77" spans="1:11" x14ac:dyDescent="0.35">
      <c r="A77" s="2" t="s">
        <v>90</v>
      </c>
      <c r="B77" s="8">
        <v>3</v>
      </c>
      <c r="C77" s="2" t="str">
        <f t="shared" si="1"/>
        <v>CO-03</v>
      </c>
      <c r="D77" s="2" t="s">
        <v>93</v>
      </c>
      <c r="E77" s="3" t="s">
        <v>13</v>
      </c>
      <c r="F77" s="2">
        <v>47</v>
      </c>
      <c r="G77" s="2">
        <v>50</v>
      </c>
      <c r="H77" s="2">
        <v>44</v>
      </c>
      <c r="I77" s="2">
        <v>55</v>
      </c>
      <c r="J77" s="2">
        <v>39</v>
      </c>
      <c r="K77" s="2">
        <v>54</v>
      </c>
    </row>
    <row r="78" spans="1:11" x14ac:dyDescent="0.35">
      <c r="A78" s="2" t="s">
        <v>90</v>
      </c>
      <c r="B78" s="8">
        <v>4</v>
      </c>
      <c r="C78" s="2" t="str">
        <f t="shared" si="1"/>
        <v>CO-04</v>
      </c>
      <c r="D78" s="2" t="s">
        <v>94</v>
      </c>
      <c r="E78" s="3" t="s">
        <v>13</v>
      </c>
      <c r="F78" s="2">
        <v>49</v>
      </c>
      <c r="G78" s="2">
        <v>50</v>
      </c>
      <c r="H78" s="2">
        <v>41</v>
      </c>
      <c r="I78" s="2">
        <v>58</v>
      </c>
      <c r="J78" s="2">
        <v>37</v>
      </c>
      <c r="K78" s="2">
        <v>57</v>
      </c>
    </row>
    <row r="79" spans="1:11" x14ac:dyDescent="0.35">
      <c r="A79" s="2" t="s">
        <v>90</v>
      </c>
      <c r="B79" s="8">
        <v>5</v>
      </c>
      <c r="C79" s="2" t="str">
        <f t="shared" si="1"/>
        <v>CO-05</v>
      </c>
      <c r="D79" s="2" t="s">
        <v>95</v>
      </c>
      <c r="E79" s="3" t="s">
        <v>13</v>
      </c>
      <c r="F79" s="2">
        <v>40</v>
      </c>
      <c r="G79" s="2">
        <v>59</v>
      </c>
      <c r="H79" s="2">
        <v>33</v>
      </c>
      <c r="I79" s="2">
        <v>66</v>
      </c>
      <c r="J79" s="2">
        <v>31</v>
      </c>
      <c r="K79" s="2">
        <v>63</v>
      </c>
    </row>
    <row r="80" spans="1:11" x14ac:dyDescent="0.35">
      <c r="A80" s="2" t="s">
        <v>90</v>
      </c>
      <c r="B80" s="8">
        <v>6</v>
      </c>
      <c r="C80" s="2" t="str">
        <f t="shared" si="1"/>
        <v>CO-06</v>
      </c>
      <c r="D80" s="2" t="s">
        <v>96</v>
      </c>
      <c r="E80" s="3" t="s">
        <v>13</v>
      </c>
      <c r="F80" s="2">
        <v>46</v>
      </c>
      <c r="G80" s="2">
        <v>53</v>
      </c>
      <c r="H80" s="2">
        <v>39</v>
      </c>
      <c r="I80" s="2">
        <v>60</v>
      </c>
      <c r="J80" s="2">
        <v>37</v>
      </c>
      <c r="K80" s="2">
        <v>60</v>
      </c>
    </row>
    <row r="81" spans="1:11" x14ac:dyDescent="0.35">
      <c r="A81" s="2" t="s">
        <v>90</v>
      </c>
      <c r="B81" s="8">
        <v>7</v>
      </c>
      <c r="C81" s="2" t="str">
        <f t="shared" si="1"/>
        <v>CO-07</v>
      </c>
      <c r="D81" s="2" t="s">
        <v>97</v>
      </c>
      <c r="E81" s="4" t="s">
        <v>21</v>
      </c>
      <c r="F81" s="2">
        <v>59</v>
      </c>
      <c r="G81" s="2">
        <v>40</v>
      </c>
      <c r="H81" s="2">
        <v>51</v>
      </c>
      <c r="I81" s="2">
        <v>48</v>
      </c>
      <c r="J81" s="2">
        <v>50</v>
      </c>
      <c r="K81" s="2">
        <v>49</v>
      </c>
    </row>
    <row r="82" spans="1:11" x14ac:dyDescent="0.35">
      <c r="A82" s="2" t="s">
        <v>98</v>
      </c>
      <c r="B82" s="8">
        <v>1</v>
      </c>
      <c r="C82" s="2" t="str">
        <f t="shared" si="1"/>
        <v>CT-01</v>
      </c>
      <c r="D82" s="2" t="s">
        <v>99</v>
      </c>
      <c r="E82" s="4" t="s">
        <v>21</v>
      </c>
      <c r="F82" s="2">
        <v>66</v>
      </c>
      <c r="G82" s="2">
        <v>33</v>
      </c>
      <c r="H82" s="2">
        <v>60</v>
      </c>
      <c r="I82" s="2">
        <v>39</v>
      </c>
      <c r="J82" s="2">
        <v>62</v>
      </c>
      <c r="K82" s="2">
        <v>33</v>
      </c>
    </row>
    <row r="83" spans="1:11" x14ac:dyDescent="0.35">
      <c r="A83" s="2" t="s">
        <v>98</v>
      </c>
      <c r="B83" s="8">
        <v>2</v>
      </c>
      <c r="C83" s="2" t="str">
        <f t="shared" si="1"/>
        <v>CT-02</v>
      </c>
      <c r="D83" s="2" t="s">
        <v>100</v>
      </c>
      <c r="E83" s="4" t="s">
        <v>21</v>
      </c>
      <c r="F83" s="2">
        <v>59</v>
      </c>
      <c r="G83" s="2">
        <v>40</v>
      </c>
      <c r="H83" s="2">
        <v>54</v>
      </c>
      <c r="I83" s="2">
        <v>44</v>
      </c>
      <c r="J83" s="2">
        <v>54</v>
      </c>
      <c r="K83" s="2">
        <v>40</v>
      </c>
    </row>
    <row r="84" spans="1:11" x14ac:dyDescent="0.35">
      <c r="A84" s="2" t="s">
        <v>98</v>
      </c>
      <c r="B84" s="8">
        <v>3</v>
      </c>
      <c r="C84" s="2" t="str">
        <f t="shared" si="1"/>
        <v>CT-03</v>
      </c>
      <c r="D84" s="2" t="s">
        <v>101</v>
      </c>
      <c r="E84" s="4" t="s">
        <v>21</v>
      </c>
      <c r="F84" s="2">
        <v>63</v>
      </c>
      <c r="G84" s="2">
        <v>36</v>
      </c>
      <c r="H84" s="2">
        <v>56</v>
      </c>
      <c r="I84" s="2">
        <v>42</v>
      </c>
      <c r="J84" s="2">
        <v>60</v>
      </c>
      <c r="K84" s="2">
        <v>34</v>
      </c>
    </row>
    <row r="85" spans="1:11" x14ac:dyDescent="0.35">
      <c r="A85" s="2" t="s">
        <v>98</v>
      </c>
      <c r="B85" s="8">
        <v>4</v>
      </c>
      <c r="C85" s="2" t="str">
        <f t="shared" si="1"/>
        <v>CT-04</v>
      </c>
      <c r="D85" s="2" t="s">
        <v>102</v>
      </c>
      <c r="E85" s="4" t="s">
        <v>21</v>
      </c>
      <c r="F85" s="2">
        <v>60</v>
      </c>
      <c r="G85" s="2">
        <v>40</v>
      </c>
      <c r="H85" s="2">
        <v>52</v>
      </c>
      <c r="I85" s="2">
        <v>46</v>
      </c>
      <c r="J85" s="2">
        <v>53</v>
      </c>
      <c r="K85" s="2">
        <v>43</v>
      </c>
    </row>
    <row r="86" spans="1:11" x14ac:dyDescent="0.35">
      <c r="A86" s="2" t="s">
        <v>98</v>
      </c>
      <c r="B86" s="8">
        <v>5</v>
      </c>
      <c r="C86" s="2" t="str">
        <f t="shared" si="1"/>
        <v>CT-05</v>
      </c>
      <c r="D86" s="2" t="s">
        <v>103</v>
      </c>
      <c r="E86" s="4" t="s">
        <v>21</v>
      </c>
      <c r="F86" s="2">
        <v>56</v>
      </c>
      <c r="G86" s="2">
        <v>42</v>
      </c>
      <c r="H86" s="5">
        <v>49</v>
      </c>
      <c r="I86" s="2">
        <v>49</v>
      </c>
      <c r="J86" s="2">
        <v>52</v>
      </c>
      <c r="K86" s="2">
        <v>43</v>
      </c>
    </row>
    <row r="87" spans="1:11" x14ac:dyDescent="0.35">
      <c r="A87" s="2" t="s">
        <v>104</v>
      </c>
      <c r="B87" s="8">
        <v>1</v>
      </c>
      <c r="C87" s="2" t="str">
        <f t="shared" si="1"/>
        <v>DE-01</v>
      </c>
      <c r="D87" s="2" t="s">
        <v>105</v>
      </c>
      <c r="E87" s="4" t="s">
        <v>21</v>
      </c>
      <c r="F87" s="2">
        <v>62</v>
      </c>
      <c r="G87" s="2">
        <v>37</v>
      </c>
      <c r="H87" s="2">
        <v>53</v>
      </c>
      <c r="I87" s="2">
        <v>46</v>
      </c>
      <c r="J87" s="2">
        <v>55</v>
      </c>
      <c r="K87" s="2">
        <v>42</v>
      </c>
    </row>
    <row r="88" spans="1:11" x14ac:dyDescent="0.35">
      <c r="A88" s="2" t="s">
        <v>106</v>
      </c>
      <c r="B88" s="8">
        <v>1</v>
      </c>
      <c r="C88" s="2" t="str">
        <f t="shared" si="1"/>
        <v>FL-01</v>
      </c>
      <c r="D88" s="2" t="s">
        <v>107</v>
      </c>
      <c r="E88" s="3" t="s">
        <v>13</v>
      </c>
      <c r="F88" s="2">
        <v>32</v>
      </c>
      <c r="G88" s="2">
        <v>67</v>
      </c>
      <c r="H88" s="2">
        <v>28</v>
      </c>
      <c r="I88" s="2">
        <v>72</v>
      </c>
      <c r="J88" s="2">
        <v>31</v>
      </c>
      <c r="K88" s="2">
        <v>69</v>
      </c>
    </row>
    <row r="89" spans="1:11" x14ac:dyDescent="0.35">
      <c r="A89" s="2" t="s">
        <v>106</v>
      </c>
      <c r="B89" s="8">
        <v>2</v>
      </c>
      <c r="C89" s="2" t="str">
        <f t="shared" si="1"/>
        <v>FL-02</v>
      </c>
      <c r="D89" s="2" t="s">
        <v>108</v>
      </c>
      <c r="E89" s="3" t="s">
        <v>13</v>
      </c>
      <c r="F89" s="2">
        <v>45</v>
      </c>
      <c r="G89" s="2">
        <v>54</v>
      </c>
      <c r="H89" s="2">
        <v>46</v>
      </c>
      <c r="I89" s="2">
        <v>54</v>
      </c>
      <c r="J89" s="2">
        <v>47</v>
      </c>
      <c r="K89" s="2">
        <v>53</v>
      </c>
    </row>
    <row r="90" spans="1:11" x14ac:dyDescent="0.35">
      <c r="A90" s="2" t="s">
        <v>106</v>
      </c>
      <c r="B90" s="8">
        <v>3</v>
      </c>
      <c r="C90" s="2" t="str">
        <f t="shared" si="1"/>
        <v>FL-03</v>
      </c>
      <c r="D90" s="2" t="s">
        <v>109</v>
      </c>
      <c r="E90" s="4" t="s">
        <v>21</v>
      </c>
      <c r="F90" s="2">
        <v>73</v>
      </c>
      <c r="G90" s="2">
        <v>26</v>
      </c>
      <c r="H90" s="2">
        <v>65</v>
      </c>
      <c r="I90" s="2">
        <v>35</v>
      </c>
      <c r="J90" s="2">
        <v>65</v>
      </c>
      <c r="K90" s="2">
        <v>35</v>
      </c>
    </row>
    <row r="91" spans="1:11" x14ac:dyDescent="0.35">
      <c r="A91" s="2" t="s">
        <v>106</v>
      </c>
      <c r="B91" s="8">
        <v>4</v>
      </c>
      <c r="C91" s="2" t="str">
        <f t="shared" si="1"/>
        <v>FL-04</v>
      </c>
      <c r="D91" s="2" t="s">
        <v>110</v>
      </c>
      <c r="E91" s="3" t="s">
        <v>13</v>
      </c>
      <c r="F91" s="2">
        <v>38</v>
      </c>
      <c r="G91" s="2">
        <v>61</v>
      </c>
      <c r="H91" s="2">
        <v>31</v>
      </c>
      <c r="I91" s="2">
        <v>69</v>
      </c>
      <c r="J91" s="2">
        <v>34</v>
      </c>
      <c r="K91" s="2">
        <v>66</v>
      </c>
    </row>
    <row r="92" spans="1:11" x14ac:dyDescent="0.35">
      <c r="A92" s="2" t="s">
        <v>106</v>
      </c>
      <c r="B92" s="8">
        <v>5</v>
      </c>
      <c r="C92" s="2" t="str">
        <f t="shared" si="1"/>
        <v>FL-05</v>
      </c>
      <c r="D92" s="2" t="s">
        <v>111</v>
      </c>
      <c r="E92" s="3" t="s">
        <v>13</v>
      </c>
      <c r="F92" s="2">
        <v>43</v>
      </c>
      <c r="G92" s="2">
        <v>56</v>
      </c>
      <c r="H92" s="2">
        <v>41</v>
      </c>
      <c r="I92" s="2">
        <v>58</v>
      </c>
      <c r="J92" s="2">
        <v>46</v>
      </c>
      <c r="K92" s="2">
        <v>54</v>
      </c>
    </row>
    <row r="93" spans="1:11" x14ac:dyDescent="0.35">
      <c r="A93" s="2" t="s">
        <v>106</v>
      </c>
      <c r="B93" s="8">
        <v>6</v>
      </c>
      <c r="C93" s="2" t="str">
        <f t="shared" si="1"/>
        <v>FL-06</v>
      </c>
      <c r="D93" s="2" t="s">
        <v>112</v>
      </c>
      <c r="E93" s="3" t="s">
        <v>13</v>
      </c>
      <c r="F93" s="2">
        <v>43</v>
      </c>
      <c r="G93" s="2">
        <v>56</v>
      </c>
      <c r="H93" s="2">
        <v>39</v>
      </c>
      <c r="I93" s="2">
        <v>61</v>
      </c>
      <c r="J93" s="2">
        <v>42</v>
      </c>
      <c r="K93" s="2">
        <v>58</v>
      </c>
    </row>
    <row r="94" spans="1:11" x14ac:dyDescent="0.35">
      <c r="A94" s="2" t="s">
        <v>106</v>
      </c>
      <c r="B94" s="8">
        <v>7</v>
      </c>
      <c r="C94" s="2" t="str">
        <f t="shared" si="1"/>
        <v>FL-07</v>
      </c>
      <c r="D94" s="2" t="s">
        <v>113</v>
      </c>
      <c r="E94" s="3" t="s">
        <v>13</v>
      </c>
      <c r="F94" s="2">
        <v>46</v>
      </c>
      <c r="G94" s="2">
        <v>53</v>
      </c>
      <c r="H94" s="2">
        <v>43</v>
      </c>
      <c r="I94" s="2">
        <v>57</v>
      </c>
      <c r="J94" s="2">
        <v>46</v>
      </c>
      <c r="K94" s="2">
        <v>54</v>
      </c>
    </row>
    <row r="95" spans="1:11" x14ac:dyDescent="0.35">
      <c r="A95" s="2" t="s">
        <v>106</v>
      </c>
      <c r="B95" s="8">
        <v>8</v>
      </c>
      <c r="C95" s="2" t="str">
        <f t="shared" si="1"/>
        <v>FL-08</v>
      </c>
      <c r="D95" s="2" t="s">
        <v>114</v>
      </c>
      <c r="E95" s="3" t="s">
        <v>13</v>
      </c>
      <c r="F95" s="2">
        <v>53</v>
      </c>
      <c r="G95" s="2">
        <v>47</v>
      </c>
      <c r="H95" s="2">
        <v>45</v>
      </c>
      <c r="I95" s="2">
        <v>55</v>
      </c>
      <c r="J95" s="2">
        <v>46</v>
      </c>
      <c r="K95" s="2">
        <v>54</v>
      </c>
    </row>
    <row r="96" spans="1:11" x14ac:dyDescent="0.35">
      <c r="A96" s="2" t="s">
        <v>106</v>
      </c>
      <c r="B96" s="8">
        <v>9</v>
      </c>
      <c r="C96" s="2" t="str">
        <f t="shared" si="1"/>
        <v>FL-09</v>
      </c>
      <c r="D96" s="2" t="s">
        <v>115</v>
      </c>
      <c r="E96" s="3" t="s">
        <v>13</v>
      </c>
      <c r="F96" s="2">
        <v>47</v>
      </c>
      <c r="G96" s="2">
        <v>52</v>
      </c>
      <c r="H96" s="2">
        <v>43</v>
      </c>
      <c r="I96" s="2">
        <v>57</v>
      </c>
      <c r="J96" s="2">
        <v>46</v>
      </c>
      <c r="K96" s="2">
        <v>54</v>
      </c>
    </row>
    <row r="97" spans="1:11" x14ac:dyDescent="0.35">
      <c r="A97" s="2" t="s">
        <v>106</v>
      </c>
      <c r="B97" s="8">
        <v>10</v>
      </c>
      <c r="C97" s="2" t="str">
        <f t="shared" si="1"/>
        <v>FL-10</v>
      </c>
      <c r="D97" s="2" t="s">
        <v>116</v>
      </c>
      <c r="E97" s="3" t="s">
        <v>13</v>
      </c>
      <c r="F97" s="2">
        <v>51</v>
      </c>
      <c r="G97" s="2">
        <v>47</v>
      </c>
      <c r="H97" s="2">
        <v>49</v>
      </c>
      <c r="I97" s="2">
        <v>51</v>
      </c>
      <c r="J97" s="2">
        <v>51</v>
      </c>
      <c r="K97" s="2">
        <v>49</v>
      </c>
    </row>
    <row r="98" spans="1:11" x14ac:dyDescent="0.35">
      <c r="A98" s="2" t="s">
        <v>106</v>
      </c>
      <c r="B98" s="8">
        <v>11</v>
      </c>
      <c r="C98" s="2" t="str">
        <f t="shared" si="1"/>
        <v>FL-11</v>
      </c>
      <c r="D98" s="2" t="s">
        <v>117</v>
      </c>
      <c r="E98" s="4" t="s">
        <v>21</v>
      </c>
      <c r="F98" s="2">
        <v>66</v>
      </c>
      <c r="G98" s="2">
        <v>33</v>
      </c>
      <c r="H98" s="2">
        <v>58</v>
      </c>
      <c r="I98" s="2">
        <v>41</v>
      </c>
      <c r="J98" s="2">
        <v>61</v>
      </c>
      <c r="K98" s="2">
        <v>39</v>
      </c>
    </row>
    <row r="99" spans="1:11" x14ac:dyDescent="0.35">
      <c r="A99" s="2" t="s">
        <v>106</v>
      </c>
      <c r="B99" s="8">
        <v>12</v>
      </c>
      <c r="C99" s="2" t="str">
        <f t="shared" si="1"/>
        <v>FL-12</v>
      </c>
      <c r="D99" s="2" t="s">
        <v>118</v>
      </c>
      <c r="E99" s="3" t="s">
        <v>13</v>
      </c>
      <c r="F99" s="2">
        <v>49</v>
      </c>
      <c r="G99" s="2">
        <v>50</v>
      </c>
      <c r="H99" s="2">
        <v>42</v>
      </c>
      <c r="I99" s="2">
        <v>58</v>
      </c>
      <c r="J99" s="2">
        <v>45</v>
      </c>
      <c r="K99" s="2">
        <v>55</v>
      </c>
    </row>
    <row r="100" spans="1:11" x14ac:dyDescent="0.35">
      <c r="A100" s="2" t="s">
        <v>106</v>
      </c>
      <c r="B100" s="8">
        <v>13</v>
      </c>
      <c r="C100" s="2" t="str">
        <f t="shared" si="1"/>
        <v>FL-13</v>
      </c>
      <c r="D100" s="2" t="s">
        <v>119</v>
      </c>
      <c r="E100" s="3" t="s">
        <v>13</v>
      </c>
      <c r="F100" s="2">
        <v>47</v>
      </c>
      <c r="G100" s="2">
        <v>52</v>
      </c>
      <c r="H100" s="2">
        <v>44</v>
      </c>
      <c r="I100" s="2">
        <v>56</v>
      </c>
      <c r="J100" s="2">
        <v>46</v>
      </c>
      <c r="K100" s="2">
        <v>55</v>
      </c>
    </row>
    <row r="101" spans="1:11" x14ac:dyDescent="0.35">
      <c r="A101" s="2" t="s">
        <v>106</v>
      </c>
      <c r="B101" s="8">
        <v>14</v>
      </c>
      <c r="C101" s="2" t="str">
        <f t="shared" si="1"/>
        <v>FL-14</v>
      </c>
      <c r="D101" s="2" t="s">
        <v>120</v>
      </c>
      <c r="E101" s="3" t="s">
        <v>13</v>
      </c>
      <c r="F101" s="2">
        <v>42</v>
      </c>
      <c r="G101" s="2">
        <v>57</v>
      </c>
      <c r="H101" s="2">
        <v>38</v>
      </c>
      <c r="I101" s="2">
        <v>62</v>
      </c>
      <c r="J101" s="2">
        <v>39</v>
      </c>
      <c r="K101" s="2">
        <v>61</v>
      </c>
    </row>
    <row r="102" spans="1:11" x14ac:dyDescent="0.35">
      <c r="A102" s="2" t="s">
        <v>106</v>
      </c>
      <c r="B102" s="8">
        <v>15</v>
      </c>
      <c r="C102" s="2" t="str">
        <f t="shared" si="1"/>
        <v>FL-15</v>
      </c>
      <c r="D102" s="2" t="s">
        <v>121</v>
      </c>
      <c r="E102" s="3" t="s">
        <v>13</v>
      </c>
      <c r="F102" s="2">
        <v>48</v>
      </c>
      <c r="G102" s="2">
        <v>51</v>
      </c>
      <c r="H102" s="2">
        <v>43</v>
      </c>
      <c r="I102" s="2">
        <v>57</v>
      </c>
      <c r="J102" s="2">
        <v>46</v>
      </c>
      <c r="K102" s="2">
        <v>54</v>
      </c>
    </row>
    <row r="103" spans="1:11" x14ac:dyDescent="0.35">
      <c r="A103" s="2" t="s">
        <v>106</v>
      </c>
      <c r="B103" s="8">
        <v>16</v>
      </c>
      <c r="C103" s="2" t="str">
        <f t="shared" si="1"/>
        <v>FL-16</v>
      </c>
      <c r="D103" s="2" t="s">
        <v>122</v>
      </c>
      <c r="E103" s="3" t="s">
        <v>13</v>
      </c>
      <c r="F103" s="2">
        <v>47</v>
      </c>
      <c r="G103" s="2">
        <v>52</v>
      </c>
      <c r="H103" s="2">
        <v>46</v>
      </c>
      <c r="I103" s="2">
        <v>54</v>
      </c>
      <c r="J103" s="2">
        <v>47</v>
      </c>
      <c r="K103" s="2">
        <v>53</v>
      </c>
    </row>
    <row r="104" spans="1:11" ht="16" x14ac:dyDescent="0.35">
      <c r="A104" s="2" t="s">
        <v>106</v>
      </c>
      <c r="B104" s="8">
        <v>17</v>
      </c>
      <c r="C104" s="2" t="str">
        <f t="shared" si="1"/>
        <v>FL-17</v>
      </c>
      <c r="D104" s="2" t="s">
        <v>123</v>
      </c>
      <c r="E104" s="4" t="s">
        <v>21</v>
      </c>
      <c r="F104" s="2">
        <v>87</v>
      </c>
      <c r="G104" s="2">
        <v>12</v>
      </c>
      <c r="H104" s="2">
        <v>83</v>
      </c>
      <c r="I104" s="2">
        <v>17</v>
      </c>
      <c r="J104" s="2">
        <v>85</v>
      </c>
      <c r="K104" s="2">
        <v>15</v>
      </c>
    </row>
    <row r="105" spans="1:11" x14ac:dyDescent="0.35">
      <c r="A105" s="2" t="s">
        <v>106</v>
      </c>
      <c r="B105" s="8">
        <v>18</v>
      </c>
      <c r="C105" s="2" t="str">
        <f t="shared" si="1"/>
        <v>FL-18</v>
      </c>
      <c r="D105" s="2" t="s">
        <v>124</v>
      </c>
      <c r="E105" s="3" t="s">
        <v>13</v>
      </c>
      <c r="F105" s="2">
        <v>51</v>
      </c>
      <c r="G105" s="2">
        <v>49</v>
      </c>
      <c r="H105" s="2">
        <v>46</v>
      </c>
      <c r="I105" s="2">
        <v>54</v>
      </c>
      <c r="J105" s="2">
        <v>43</v>
      </c>
      <c r="K105" s="2">
        <v>57</v>
      </c>
    </row>
    <row r="106" spans="1:11" x14ac:dyDescent="0.35">
      <c r="A106" s="2" t="s">
        <v>106</v>
      </c>
      <c r="B106" s="8">
        <v>19</v>
      </c>
      <c r="C106" s="2" t="str">
        <f t="shared" si="1"/>
        <v>FL-19</v>
      </c>
      <c r="D106" s="2" t="s">
        <v>125</v>
      </c>
      <c r="E106" s="4" t="s">
        <v>21</v>
      </c>
      <c r="F106" s="2">
        <v>65</v>
      </c>
      <c r="G106" s="2">
        <v>34</v>
      </c>
      <c r="H106" s="2">
        <v>66</v>
      </c>
      <c r="I106" s="2">
        <v>34</v>
      </c>
      <c r="J106" s="2">
        <v>73</v>
      </c>
      <c r="K106" s="2">
        <v>27</v>
      </c>
    </row>
    <row r="107" spans="1:11" ht="16" x14ac:dyDescent="0.35">
      <c r="A107" s="2" t="s">
        <v>106</v>
      </c>
      <c r="B107" s="8">
        <v>20</v>
      </c>
      <c r="C107" s="2" t="str">
        <f t="shared" si="1"/>
        <v>FL-20</v>
      </c>
      <c r="D107" s="2" t="s">
        <v>126</v>
      </c>
      <c r="E107" s="4" t="s">
        <v>21</v>
      </c>
      <c r="F107" s="2">
        <v>63</v>
      </c>
      <c r="G107" s="2">
        <v>36</v>
      </c>
      <c r="H107" s="2">
        <v>64</v>
      </c>
      <c r="I107" s="2">
        <v>36</v>
      </c>
      <c r="J107" s="2">
        <v>69</v>
      </c>
      <c r="K107" s="2">
        <v>31</v>
      </c>
    </row>
    <row r="108" spans="1:11" x14ac:dyDescent="0.35">
      <c r="A108" s="2" t="s">
        <v>106</v>
      </c>
      <c r="B108" s="8">
        <v>21</v>
      </c>
      <c r="C108" s="2" t="str">
        <f t="shared" si="1"/>
        <v>FL-21</v>
      </c>
      <c r="D108" s="2" t="s">
        <v>127</v>
      </c>
      <c r="E108" s="3" t="s">
        <v>13</v>
      </c>
      <c r="F108" s="2">
        <v>49</v>
      </c>
      <c r="G108" s="2">
        <v>51</v>
      </c>
      <c r="H108" s="2">
        <v>43</v>
      </c>
      <c r="I108" s="2">
        <v>57</v>
      </c>
      <c r="J108" s="2">
        <v>42</v>
      </c>
      <c r="K108" s="2">
        <v>58</v>
      </c>
    </row>
    <row r="109" spans="1:11" x14ac:dyDescent="0.35">
      <c r="A109" s="2" t="s">
        <v>106</v>
      </c>
      <c r="B109" s="8">
        <v>22</v>
      </c>
      <c r="C109" s="2" t="str">
        <f t="shared" si="1"/>
        <v>FL-22</v>
      </c>
      <c r="D109" s="2" t="s">
        <v>128</v>
      </c>
      <c r="E109" s="3" t="s">
        <v>13</v>
      </c>
      <c r="F109" s="2">
        <v>52</v>
      </c>
      <c r="G109" s="2">
        <v>48</v>
      </c>
      <c r="H109" s="2">
        <v>52</v>
      </c>
      <c r="I109" s="2">
        <v>48</v>
      </c>
      <c r="J109" s="2">
        <v>52</v>
      </c>
      <c r="K109" s="2">
        <v>48</v>
      </c>
    </row>
    <row r="110" spans="1:11" x14ac:dyDescent="0.35">
      <c r="A110" s="2" t="s">
        <v>106</v>
      </c>
      <c r="B110" s="8">
        <v>23</v>
      </c>
      <c r="C110" s="2" t="str">
        <f t="shared" si="1"/>
        <v>FL-23</v>
      </c>
      <c r="D110" s="2" t="s">
        <v>129</v>
      </c>
      <c r="E110" s="4" t="s">
        <v>21</v>
      </c>
      <c r="F110" s="2">
        <v>83</v>
      </c>
      <c r="G110" s="2">
        <v>17</v>
      </c>
      <c r="H110" s="2">
        <v>76</v>
      </c>
      <c r="I110" s="2">
        <v>24</v>
      </c>
      <c r="J110" s="2">
        <v>80</v>
      </c>
      <c r="K110" s="2">
        <v>20</v>
      </c>
    </row>
    <row r="111" spans="1:11" x14ac:dyDescent="0.35">
      <c r="A111" s="2" t="s">
        <v>106</v>
      </c>
      <c r="B111" s="8">
        <v>24</v>
      </c>
      <c r="C111" s="2" t="str">
        <f t="shared" si="1"/>
        <v>FL-24</v>
      </c>
      <c r="D111" s="2" t="s">
        <v>130</v>
      </c>
      <c r="E111" s="3" t="s">
        <v>13</v>
      </c>
      <c r="F111" s="2">
        <v>49</v>
      </c>
      <c r="G111" s="2">
        <v>51</v>
      </c>
      <c r="H111" s="2">
        <v>45</v>
      </c>
      <c r="I111" s="2">
        <v>55</v>
      </c>
      <c r="J111" s="2">
        <v>47</v>
      </c>
      <c r="K111" s="2">
        <v>53</v>
      </c>
    </row>
    <row r="112" spans="1:11" x14ac:dyDescent="0.35">
      <c r="A112" s="2" t="s">
        <v>106</v>
      </c>
      <c r="B112" s="8">
        <v>25</v>
      </c>
      <c r="C112" s="2" t="str">
        <f t="shared" si="1"/>
        <v>FL-25</v>
      </c>
      <c r="D112" s="2" t="s">
        <v>131</v>
      </c>
      <c r="E112" s="3" t="s">
        <v>13</v>
      </c>
      <c r="F112" s="2">
        <v>49</v>
      </c>
      <c r="G112" s="2">
        <v>50</v>
      </c>
      <c r="H112" s="2">
        <v>44</v>
      </c>
      <c r="I112" s="2">
        <v>56</v>
      </c>
      <c r="J112" s="2">
        <v>45</v>
      </c>
      <c r="K112" s="2">
        <v>55</v>
      </c>
    </row>
    <row r="113" spans="1:11" x14ac:dyDescent="0.35">
      <c r="A113" s="2" t="s">
        <v>132</v>
      </c>
      <c r="B113" s="8">
        <v>1</v>
      </c>
      <c r="C113" s="2" t="str">
        <f t="shared" si="1"/>
        <v>GA-01</v>
      </c>
      <c r="D113" s="2" t="s">
        <v>133</v>
      </c>
      <c r="E113" s="3" t="s">
        <v>13</v>
      </c>
      <c r="F113" s="2">
        <v>36</v>
      </c>
      <c r="G113" s="2">
        <v>63</v>
      </c>
      <c r="H113" s="2">
        <v>34</v>
      </c>
      <c r="I113" s="2">
        <v>66</v>
      </c>
      <c r="J113" s="2">
        <v>38</v>
      </c>
      <c r="K113" s="2">
        <v>62</v>
      </c>
    </row>
    <row r="114" spans="1:11" x14ac:dyDescent="0.35">
      <c r="A114" s="2" t="s">
        <v>132</v>
      </c>
      <c r="B114" s="8">
        <v>2</v>
      </c>
      <c r="C114" s="2" t="str">
        <f t="shared" si="1"/>
        <v>GA-02</v>
      </c>
      <c r="D114" s="2" t="s">
        <v>134</v>
      </c>
      <c r="E114" s="4" t="s">
        <v>21</v>
      </c>
      <c r="F114" s="2">
        <v>54</v>
      </c>
      <c r="G114" s="2">
        <v>46</v>
      </c>
      <c r="H114" s="2">
        <v>50</v>
      </c>
      <c r="I114" s="6">
        <v>50</v>
      </c>
      <c r="J114" s="2">
        <v>52</v>
      </c>
      <c r="K114" s="2">
        <v>48</v>
      </c>
    </row>
    <row r="115" spans="1:11" x14ac:dyDescent="0.35">
      <c r="A115" s="2" t="s">
        <v>132</v>
      </c>
      <c r="B115" s="8">
        <v>3</v>
      </c>
      <c r="C115" s="2" t="str">
        <f t="shared" si="1"/>
        <v>GA-03</v>
      </c>
      <c r="D115" s="2" t="s">
        <v>135</v>
      </c>
      <c r="E115" s="3" t="s">
        <v>13</v>
      </c>
      <c r="F115" s="2">
        <v>35</v>
      </c>
      <c r="G115" s="2">
        <v>64</v>
      </c>
      <c r="H115" s="2">
        <v>29</v>
      </c>
      <c r="I115" s="2">
        <v>70</v>
      </c>
      <c r="J115" s="2">
        <v>33</v>
      </c>
      <c r="K115" s="2">
        <v>67</v>
      </c>
    </row>
    <row r="116" spans="1:11" x14ac:dyDescent="0.35">
      <c r="A116" s="2" t="s">
        <v>132</v>
      </c>
      <c r="B116" s="8">
        <v>4</v>
      </c>
      <c r="C116" s="2" t="str">
        <f t="shared" si="1"/>
        <v>GA-04</v>
      </c>
      <c r="D116" s="2" t="s">
        <v>136</v>
      </c>
      <c r="E116" s="4" t="s">
        <v>21</v>
      </c>
      <c r="F116" s="2">
        <v>79</v>
      </c>
      <c r="G116" s="2">
        <v>21</v>
      </c>
      <c r="H116" s="2">
        <v>71</v>
      </c>
      <c r="I116" s="2">
        <v>28</v>
      </c>
      <c r="J116" s="2">
        <v>70</v>
      </c>
      <c r="K116" s="2">
        <v>30</v>
      </c>
    </row>
    <row r="117" spans="1:11" x14ac:dyDescent="0.35">
      <c r="A117" s="2" t="s">
        <v>132</v>
      </c>
      <c r="B117" s="8">
        <v>5</v>
      </c>
      <c r="C117" s="2" t="str">
        <f t="shared" si="1"/>
        <v>GA-05</v>
      </c>
      <c r="D117" s="2" t="s">
        <v>137</v>
      </c>
      <c r="E117" s="4" t="s">
        <v>21</v>
      </c>
      <c r="F117" s="2">
        <v>79</v>
      </c>
      <c r="G117" s="2">
        <v>20</v>
      </c>
      <c r="H117" s="2">
        <v>74</v>
      </c>
      <c r="I117" s="2">
        <v>26</v>
      </c>
      <c r="J117" s="2">
        <v>73</v>
      </c>
      <c r="K117" s="2">
        <v>27</v>
      </c>
    </row>
    <row r="118" spans="1:11" x14ac:dyDescent="0.35">
      <c r="A118" s="2" t="s">
        <v>132</v>
      </c>
      <c r="B118" s="8">
        <v>6</v>
      </c>
      <c r="C118" s="2" t="str">
        <f t="shared" si="1"/>
        <v>GA-06</v>
      </c>
      <c r="D118" s="2" t="s">
        <v>138</v>
      </c>
      <c r="E118" s="3" t="s">
        <v>13</v>
      </c>
      <c r="F118" s="2">
        <v>37</v>
      </c>
      <c r="G118" s="2">
        <v>62</v>
      </c>
      <c r="H118" s="2">
        <v>29</v>
      </c>
      <c r="I118" s="2">
        <v>70</v>
      </c>
      <c r="J118" s="2">
        <v>32</v>
      </c>
      <c r="K118" s="2">
        <v>68</v>
      </c>
    </row>
    <row r="119" spans="1:11" x14ac:dyDescent="0.35">
      <c r="A119" s="2" t="s">
        <v>132</v>
      </c>
      <c r="B119" s="8">
        <v>7</v>
      </c>
      <c r="C119" s="2" t="str">
        <f t="shared" si="1"/>
        <v>GA-07</v>
      </c>
      <c r="D119" s="2" t="s">
        <v>139</v>
      </c>
      <c r="E119" s="3" t="s">
        <v>13</v>
      </c>
      <c r="F119" s="2">
        <v>39</v>
      </c>
      <c r="G119" s="2">
        <v>60</v>
      </c>
      <c r="H119" s="2">
        <v>30</v>
      </c>
      <c r="I119" s="2">
        <v>70</v>
      </c>
      <c r="J119" s="2">
        <v>31</v>
      </c>
      <c r="K119" s="2">
        <v>69</v>
      </c>
    </row>
    <row r="120" spans="1:11" x14ac:dyDescent="0.35">
      <c r="A120" s="2" t="s">
        <v>132</v>
      </c>
      <c r="B120" s="8">
        <v>8</v>
      </c>
      <c r="C120" s="2" t="str">
        <f t="shared" si="1"/>
        <v>GA-08</v>
      </c>
      <c r="D120" s="2" t="s">
        <v>140</v>
      </c>
      <c r="E120" s="3" t="s">
        <v>13</v>
      </c>
      <c r="F120" s="2">
        <v>43</v>
      </c>
      <c r="G120" s="2">
        <v>56</v>
      </c>
      <c r="H120" s="2">
        <v>39</v>
      </c>
      <c r="I120" s="2">
        <v>61</v>
      </c>
      <c r="J120" s="2">
        <v>42</v>
      </c>
      <c r="K120" s="2">
        <v>58</v>
      </c>
    </row>
    <row r="121" spans="1:11" x14ac:dyDescent="0.35">
      <c r="A121" s="2" t="s">
        <v>132</v>
      </c>
      <c r="B121" s="8">
        <v>9</v>
      </c>
      <c r="C121" s="2" t="str">
        <f t="shared" si="1"/>
        <v>GA-09</v>
      </c>
      <c r="D121" s="2" t="s">
        <v>141</v>
      </c>
      <c r="E121" s="3" t="s">
        <v>13</v>
      </c>
      <c r="F121" s="2">
        <v>24</v>
      </c>
      <c r="G121" s="2">
        <v>75</v>
      </c>
      <c r="H121" s="2">
        <v>23</v>
      </c>
      <c r="I121" s="2">
        <v>77</v>
      </c>
      <c r="J121" s="2">
        <v>29</v>
      </c>
      <c r="K121" s="2">
        <v>71</v>
      </c>
    </row>
    <row r="122" spans="1:11" x14ac:dyDescent="0.35">
      <c r="A122" s="2" t="s">
        <v>132</v>
      </c>
      <c r="B122" s="8">
        <v>10</v>
      </c>
      <c r="C122" s="2" t="str">
        <f t="shared" si="1"/>
        <v>GA-10</v>
      </c>
      <c r="D122" s="2" t="s">
        <v>142</v>
      </c>
      <c r="E122" s="3" t="s">
        <v>13</v>
      </c>
      <c r="F122" s="2">
        <v>38</v>
      </c>
      <c r="G122" s="2">
        <v>61</v>
      </c>
      <c r="H122" s="2">
        <v>35</v>
      </c>
      <c r="I122" s="2">
        <v>65</v>
      </c>
      <c r="J122" s="2">
        <v>37</v>
      </c>
      <c r="K122" s="2">
        <v>63</v>
      </c>
    </row>
    <row r="123" spans="1:11" x14ac:dyDescent="0.35">
      <c r="A123" s="2" t="s">
        <v>132</v>
      </c>
      <c r="B123" s="8">
        <v>11</v>
      </c>
      <c r="C123" s="2" t="str">
        <f t="shared" si="1"/>
        <v>GA-11</v>
      </c>
      <c r="D123" s="2" t="s">
        <v>143</v>
      </c>
      <c r="E123" s="3" t="s">
        <v>13</v>
      </c>
      <c r="F123" s="2">
        <v>33</v>
      </c>
      <c r="G123" s="2">
        <v>66</v>
      </c>
      <c r="H123" s="2">
        <v>29</v>
      </c>
      <c r="I123" s="2">
        <v>71</v>
      </c>
      <c r="J123" s="2">
        <v>35</v>
      </c>
      <c r="K123" s="2">
        <v>66</v>
      </c>
    </row>
    <row r="124" spans="1:11" x14ac:dyDescent="0.35">
      <c r="A124" s="2" t="s">
        <v>132</v>
      </c>
      <c r="B124" s="8">
        <v>12</v>
      </c>
      <c r="C124" s="2" t="str">
        <f t="shared" si="1"/>
        <v>GA-12</v>
      </c>
      <c r="D124" s="2" t="s">
        <v>144</v>
      </c>
      <c r="E124" s="4" t="s">
        <v>21</v>
      </c>
      <c r="F124" s="2">
        <v>54</v>
      </c>
      <c r="G124" s="2">
        <v>45</v>
      </c>
      <c r="H124" s="2">
        <v>49</v>
      </c>
      <c r="I124" s="2">
        <v>50</v>
      </c>
      <c r="J124" s="2">
        <v>52</v>
      </c>
      <c r="K124" s="2">
        <v>48</v>
      </c>
    </row>
    <row r="125" spans="1:11" x14ac:dyDescent="0.35">
      <c r="A125" s="2" t="s">
        <v>132</v>
      </c>
      <c r="B125" s="8">
        <v>13</v>
      </c>
      <c r="C125" s="2" t="str">
        <f t="shared" si="1"/>
        <v>GA-13</v>
      </c>
      <c r="D125" s="2" t="s">
        <v>145</v>
      </c>
      <c r="E125" s="4" t="s">
        <v>21</v>
      </c>
      <c r="F125" s="2">
        <v>71</v>
      </c>
      <c r="G125" s="2">
        <v>28</v>
      </c>
      <c r="H125" s="2">
        <v>60</v>
      </c>
      <c r="I125" s="2">
        <v>40</v>
      </c>
      <c r="J125" s="2">
        <v>57</v>
      </c>
      <c r="K125" s="2">
        <v>43</v>
      </c>
    </row>
    <row r="126" spans="1:11" x14ac:dyDescent="0.35">
      <c r="A126" s="2" t="s">
        <v>146</v>
      </c>
      <c r="B126" s="8">
        <v>1</v>
      </c>
      <c r="C126" s="2" t="str">
        <f t="shared" si="1"/>
        <v>HI-01</v>
      </c>
      <c r="D126" s="2" t="s">
        <v>147</v>
      </c>
      <c r="E126" s="4" t="s">
        <v>21</v>
      </c>
      <c r="F126" s="2">
        <v>70</v>
      </c>
      <c r="G126" s="2">
        <v>28</v>
      </c>
      <c r="H126" s="2">
        <v>53</v>
      </c>
      <c r="I126" s="2">
        <v>47</v>
      </c>
      <c r="J126" s="2">
        <v>55</v>
      </c>
      <c r="K126" s="2">
        <v>39</v>
      </c>
    </row>
    <row r="127" spans="1:11" x14ac:dyDescent="0.35">
      <c r="A127" s="2" t="s">
        <v>146</v>
      </c>
      <c r="B127" s="8">
        <v>2</v>
      </c>
      <c r="C127" s="2" t="str">
        <f t="shared" si="1"/>
        <v>HI-02</v>
      </c>
      <c r="D127" s="2" t="s">
        <v>148</v>
      </c>
      <c r="E127" s="4" t="s">
        <v>21</v>
      </c>
      <c r="F127" s="2">
        <v>73</v>
      </c>
      <c r="G127" s="2">
        <v>25</v>
      </c>
      <c r="H127" s="2">
        <v>56</v>
      </c>
      <c r="I127" s="2">
        <v>44</v>
      </c>
      <c r="J127" s="2">
        <v>56</v>
      </c>
      <c r="K127" s="2">
        <v>36</v>
      </c>
    </row>
    <row r="128" spans="1:11" x14ac:dyDescent="0.35">
      <c r="A128" s="2" t="s">
        <v>149</v>
      </c>
      <c r="B128" s="8">
        <v>1</v>
      </c>
      <c r="C128" s="2" t="str">
        <f t="shared" si="1"/>
        <v>IA-01</v>
      </c>
      <c r="D128" s="2" t="s">
        <v>150</v>
      </c>
      <c r="E128" s="4" t="s">
        <v>21</v>
      </c>
      <c r="F128" s="2">
        <v>58</v>
      </c>
      <c r="G128" s="2">
        <v>41</v>
      </c>
      <c r="H128" s="2">
        <v>53</v>
      </c>
      <c r="I128" s="2">
        <v>46</v>
      </c>
      <c r="J128" s="2">
        <v>52</v>
      </c>
      <c r="K128" s="2">
        <v>45</v>
      </c>
    </row>
    <row r="129" spans="1:11" x14ac:dyDescent="0.35">
      <c r="A129" s="2" t="s">
        <v>149</v>
      </c>
      <c r="B129" s="8">
        <v>2</v>
      </c>
      <c r="C129" s="2" t="str">
        <f t="shared" si="1"/>
        <v>IA-02</v>
      </c>
      <c r="D129" s="2" t="s">
        <v>151</v>
      </c>
      <c r="E129" s="4" t="s">
        <v>21</v>
      </c>
      <c r="F129" s="2">
        <v>60</v>
      </c>
      <c r="G129" s="2">
        <v>38</v>
      </c>
      <c r="H129" s="2">
        <v>55</v>
      </c>
      <c r="I129" s="2">
        <v>44</v>
      </c>
      <c r="J129" s="2">
        <v>53</v>
      </c>
      <c r="K129" s="2">
        <v>43</v>
      </c>
    </row>
    <row r="130" spans="1:11" x14ac:dyDescent="0.35">
      <c r="A130" s="2" t="s">
        <v>149</v>
      </c>
      <c r="B130" s="8">
        <v>3</v>
      </c>
      <c r="C130" s="2" t="str">
        <f t="shared" si="1"/>
        <v>IA-03</v>
      </c>
      <c r="D130" s="2" t="s">
        <v>152</v>
      </c>
      <c r="E130" s="4" t="s">
        <v>21</v>
      </c>
      <c r="F130" s="2">
        <v>54</v>
      </c>
      <c r="G130" s="2">
        <v>44</v>
      </c>
      <c r="H130" s="2">
        <v>50</v>
      </c>
      <c r="I130" s="6">
        <v>50</v>
      </c>
      <c r="J130" s="2">
        <v>49</v>
      </c>
      <c r="K130" s="2">
        <v>48</v>
      </c>
    </row>
    <row r="131" spans="1:11" x14ac:dyDescent="0.35">
      <c r="A131" s="2" t="s">
        <v>149</v>
      </c>
      <c r="B131" s="8">
        <v>4</v>
      </c>
      <c r="C131" s="2" t="str">
        <f t="shared" ref="C131:C194" si="2">A131&amp;"-"&amp;TEXT(B131,"00")</f>
        <v>IA-04</v>
      </c>
      <c r="D131" s="2" t="s">
        <v>153</v>
      </c>
      <c r="E131" s="3" t="s">
        <v>13</v>
      </c>
      <c r="F131" s="2">
        <v>53</v>
      </c>
      <c r="G131" s="2">
        <v>45</v>
      </c>
      <c r="H131" s="2">
        <v>48</v>
      </c>
      <c r="I131" s="2">
        <v>51</v>
      </c>
      <c r="J131" s="2">
        <v>48</v>
      </c>
      <c r="K131" s="2">
        <v>49</v>
      </c>
    </row>
    <row r="132" spans="1:11" x14ac:dyDescent="0.35">
      <c r="A132" s="2" t="s">
        <v>149</v>
      </c>
      <c r="B132" s="8">
        <v>5</v>
      </c>
      <c r="C132" s="2" t="str">
        <f t="shared" si="2"/>
        <v>IA-05</v>
      </c>
      <c r="D132" s="2" t="s">
        <v>154</v>
      </c>
      <c r="E132" s="3" t="s">
        <v>13</v>
      </c>
      <c r="F132" s="2">
        <v>44</v>
      </c>
      <c r="G132" s="2">
        <v>54</v>
      </c>
      <c r="H132" s="2">
        <v>39</v>
      </c>
      <c r="I132" s="2">
        <v>60</v>
      </c>
      <c r="J132" s="2">
        <v>40</v>
      </c>
      <c r="K132" s="2">
        <v>57</v>
      </c>
    </row>
    <row r="133" spans="1:11" x14ac:dyDescent="0.35">
      <c r="A133" s="2" t="s">
        <v>155</v>
      </c>
      <c r="B133" s="8">
        <v>1</v>
      </c>
      <c r="C133" s="2" t="str">
        <f t="shared" si="2"/>
        <v>ID-01</v>
      </c>
      <c r="D133" s="2" t="s">
        <v>156</v>
      </c>
      <c r="E133" s="3" t="s">
        <v>13</v>
      </c>
      <c r="F133" s="2">
        <v>36</v>
      </c>
      <c r="G133" s="2">
        <v>62</v>
      </c>
      <c r="H133" s="2">
        <v>30</v>
      </c>
      <c r="I133" s="2">
        <v>69</v>
      </c>
      <c r="J133" s="2">
        <v>28</v>
      </c>
      <c r="K133" s="2">
        <v>68</v>
      </c>
    </row>
    <row r="134" spans="1:11" x14ac:dyDescent="0.35">
      <c r="A134" s="2" t="s">
        <v>155</v>
      </c>
      <c r="B134" s="8">
        <v>2</v>
      </c>
      <c r="C134" s="2" t="str">
        <f t="shared" si="2"/>
        <v>ID-02</v>
      </c>
      <c r="D134" s="2" t="s">
        <v>157</v>
      </c>
      <c r="E134" s="3" t="s">
        <v>13</v>
      </c>
      <c r="F134" s="2">
        <v>36</v>
      </c>
      <c r="G134" s="2">
        <v>61</v>
      </c>
      <c r="H134" s="2">
        <v>30</v>
      </c>
      <c r="I134" s="2">
        <v>69</v>
      </c>
      <c r="J134" s="2">
        <v>28</v>
      </c>
      <c r="K134" s="2">
        <v>67</v>
      </c>
    </row>
    <row r="135" spans="1:11" x14ac:dyDescent="0.35">
      <c r="A135" s="2" t="s">
        <v>158</v>
      </c>
      <c r="B135" s="8">
        <v>1</v>
      </c>
      <c r="C135" s="2" t="str">
        <f t="shared" si="2"/>
        <v>IL-01</v>
      </c>
      <c r="D135" s="2" t="s">
        <v>159</v>
      </c>
      <c r="E135" s="4" t="s">
        <v>21</v>
      </c>
      <c r="F135" s="2">
        <v>87</v>
      </c>
      <c r="G135" s="2">
        <v>13</v>
      </c>
      <c r="H135" s="2">
        <v>83</v>
      </c>
      <c r="I135" s="2">
        <v>17</v>
      </c>
      <c r="J135" s="2">
        <v>84</v>
      </c>
      <c r="K135" s="2">
        <v>16</v>
      </c>
    </row>
    <row r="136" spans="1:11" x14ac:dyDescent="0.35">
      <c r="A136" s="2" t="s">
        <v>158</v>
      </c>
      <c r="B136" s="8">
        <v>2</v>
      </c>
      <c r="C136" s="2" t="str">
        <f t="shared" si="2"/>
        <v>IL-02</v>
      </c>
      <c r="D136" s="2" t="s">
        <v>160</v>
      </c>
      <c r="E136" s="4" t="s">
        <v>21</v>
      </c>
      <c r="F136" s="2">
        <v>90</v>
      </c>
      <c r="G136" s="2">
        <v>10</v>
      </c>
      <c r="H136" s="2">
        <v>84</v>
      </c>
      <c r="I136" s="2">
        <v>16</v>
      </c>
      <c r="J136" s="2">
        <v>83</v>
      </c>
      <c r="K136" s="2">
        <v>17</v>
      </c>
    </row>
    <row r="137" spans="1:11" x14ac:dyDescent="0.35">
      <c r="A137" s="2" t="s">
        <v>158</v>
      </c>
      <c r="B137" s="8">
        <v>3</v>
      </c>
      <c r="C137" s="2" t="str">
        <f t="shared" si="2"/>
        <v>IL-03</v>
      </c>
      <c r="D137" s="2" t="s">
        <v>161</v>
      </c>
      <c r="E137" s="4" t="s">
        <v>21</v>
      </c>
      <c r="F137" s="2">
        <v>64</v>
      </c>
      <c r="G137" s="2">
        <v>35</v>
      </c>
      <c r="H137" s="2">
        <v>59</v>
      </c>
      <c r="I137" s="2">
        <v>41</v>
      </c>
      <c r="J137" s="2">
        <v>58</v>
      </c>
      <c r="K137" s="2">
        <v>40</v>
      </c>
    </row>
    <row r="138" spans="1:11" x14ac:dyDescent="0.35">
      <c r="A138" s="2" t="s">
        <v>158</v>
      </c>
      <c r="B138" s="8">
        <v>4</v>
      </c>
      <c r="C138" s="2" t="str">
        <f t="shared" si="2"/>
        <v>IL-04</v>
      </c>
      <c r="D138" s="2" t="s">
        <v>162</v>
      </c>
      <c r="E138" s="4" t="s">
        <v>21</v>
      </c>
      <c r="F138" s="2">
        <v>85</v>
      </c>
      <c r="G138" s="2">
        <v>13</v>
      </c>
      <c r="H138" s="2">
        <v>79</v>
      </c>
      <c r="I138" s="2">
        <v>21</v>
      </c>
      <c r="J138" s="2">
        <v>79</v>
      </c>
      <c r="K138" s="2">
        <v>20</v>
      </c>
    </row>
    <row r="139" spans="1:11" x14ac:dyDescent="0.35">
      <c r="A139" s="2" t="s">
        <v>158</v>
      </c>
      <c r="B139" s="8">
        <v>5</v>
      </c>
      <c r="C139" s="2" t="str">
        <f t="shared" si="2"/>
        <v>IL-05</v>
      </c>
      <c r="D139" s="2" t="s">
        <v>163</v>
      </c>
      <c r="E139" s="4" t="s">
        <v>21</v>
      </c>
      <c r="F139" s="2">
        <v>73</v>
      </c>
      <c r="G139" s="2">
        <v>26</v>
      </c>
      <c r="H139" s="2">
        <v>67</v>
      </c>
      <c r="I139" s="2">
        <v>33</v>
      </c>
      <c r="J139" s="2">
        <v>66</v>
      </c>
      <c r="K139" s="2">
        <v>34</v>
      </c>
    </row>
    <row r="140" spans="1:11" x14ac:dyDescent="0.35">
      <c r="A140" s="2" t="s">
        <v>158</v>
      </c>
      <c r="B140" s="8">
        <v>6</v>
      </c>
      <c r="C140" s="2" t="str">
        <f t="shared" si="2"/>
        <v>IL-06</v>
      </c>
      <c r="D140" s="2" t="s">
        <v>164</v>
      </c>
      <c r="E140" s="3" t="s">
        <v>13</v>
      </c>
      <c r="F140" s="2">
        <v>56</v>
      </c>
      <c r="G140" s="2">
        <v>43</v>
      </c>
      <c r="H140" s="2">
        <v>47</v>
      </c>
      <c r="I140" s="2">
        <v>53</v>
      </c>
      <c r="J140" s="2">
        <v>44</v>
      </c>
      <c r="K140" s="2">
        <v>53</v>
      </c>
    </row>
    <row r="141" spans="1:11" x14ac:dyDescent="0.35">
      <c r="A141" s="2" t="s">
        <v>158</v>
      </c>
      <c r="B141" s="8">
        <v>7</v>
      </c>
      <c r="C141" s="2" t="str">
        <f t="shared" si="2"/>
        <v>IL-07</v>
      </c>
      <c r="D141" s="2" t="s">
        <v>165</v>
      </c>
      <c r="E141" s="4" t="s">
        <v>21</v>
      </c>
      <c r="F141" s="2">
        <v>88</v>
      </c>
      <c r="G141" s="2">
        <v>12</v>
      </c>
      <c r="H141" s="2">
        <v>83</v>
      </c>
      <c r="I141" s="2">
        <v>17</v>
      </c>
      <c r="J141" s="2">
        <v>83</v>
      </c>
      <c r="K141" s="2">
        <v>16</v>
      </c>
    </row>
    <row r="142" spans="1:11" x14ac:dyDescent="0.35">
      <c r="A142" s="2" t="s">
        <v>158</v>
      </c>
      <c r="B142" s="8">
        <v>8</v>
      </c>
      <c r="C142" s="2" t="str">
        <f t="shared" si="2"/>
        <v>IL-08</v>
      </c>
      <c r="D142" s="2" t="s">
        <v>166</v>
      </c>
      <c r="E142" s="3" t="s">
        <v>13</v>
      </c>
      <c r="F142" s="2">
        <v>56</v>
      </c>
      <c r="G142" s="2">
        <v>43</v>
      </c>
      <c r="H142" s="2">
        <v>44</v>
      </c>
      <c r="I142" s="2">
        <v>56</v>
      </c>
      <c r="J142" s="2">
        <v>42</v>
      </c>
      <c r="K142" s="2">
        <v>56</v>
      </c>
    </row>
    <row r="143" spans="1:11" x14ac:dyDescent="0.35">
      <c r="A143" s="2" t="s">
        <v>158</v>
      </c>
      <c r="B143" s="8">
        <v>9</v>
      </c>
      <c r="C143" s="2" t="str">
        <f t="shared" si="2"/>
        <v>IL-09</v>
      </c>
      <c r="D143" s="2" t="s">
        <v>167</v>
      </c>
      <c r="E143" s="4" t="s">
        <v>21</v>
      </c>
      <c r="F143" s="2">
        <v>72</v>
      </c>
      <c r="G143" s="2">
        <v>26</v>
      </c>
      <c r="H143" s="2">
        <v>68</v>
      </c>
      <c r="I143" s="2">
        <v>32</v>
      </c>
      <c r="J143" s="2">
        <v>67</v>
      </c>
      <c r="K143" s="2">
        <v>31</v>
      </c>
    </row>
    <row r="144" spans="1:11" x14ac:dyDescent="0.35">
      <c r="A144" s="2" t="s">
        <v>158</v>
      </c>
      <c r="B144" s="8">
        <v>10</v>
      </c>
      <c r="C144" s="2" t="str">
        <f t="shared" si="2"/>
        <v>IL-10</v>
      </c>
      <c r="D144" s="2" t="s">
        <v>168</v>
      </c>
      <c r="E144" s="3" t="s">
        <v>13</v>
      </c>
      <c r="F144" s="2">
        <v>61</v>
      </c>
      <c r="G144" s="2">
        <v>38</v>
      </c>
      <c r="H144" s="2">
        <v>53</v>
      </c>
      <c r="I144" s="2">
        <v>47</v>
      </c>
      <c r="J144" s="2">
        <v>51</v>
      </c>
      <c r="K144" s="2">
        <v>47</v>
      </c>
    </row>
    <row r="145" spans="1:11" x14ac:dyDescent="0.35">
      <c r="A145" s="2" t="s">
        <v>158</v>
      </c>
      <c r="B145" s="8">
        <v>11</v>
      </c>
      <c r="C145" s="2" t="str">
        <f t="shared" si="2"/>
        <v>IL-11</v>
      </c>
      <c r="D145" s="2" t="s">
        <v>169</v>
      </c>
      <c r="E145" s="3" t="s">
        <v>13</v>
      </c>
      <c r="F145" s="2">
        <v>53</v>
      </c>
      <c r="G145" s="2">
        <v>45</v>
      </c>
      <c r="H145" s="2">
        <v>46</v>
      </c>
      <c r="I145" s="2">
        <v>53</v>
      </c>
      <c r="J145" s="2">
        <v>48</v>
      </c>
      <c r="K145" s="2">
        <v>50</v>
      </c>
    </row>
    <row r="146" spans="1:11" x14ac:dyDescent="0.35">
      <c r="A146" s="2" t="s">
        <v>158</v>
      </c>
      <c r="B146" s="8">
        <v>12</v>
      </c>
      <c r="C146" s="2" t="str">
        <f t="shared" si="2"/>
        <v>IL-12</v>
      </c>
      <c r="D146" s="2" t="s">
        <v>170</v>
      </c>
      <c r="E146" s="4" t="s">
        <v>21</v>
      </c>
      <c r="F146" s="2">
        <v>54</v>
      </c>
      <c r="G146" s="2">
        <v>44</v>
      </c>
      <c r="H146" s="2">
        <v>52</v>
      </c>
      <c r="I146" s="2">
        <v>48</v>
      </c>
      <c r="J146" s="2">
        <v>54</v>
      </c>
      <c r="K146" s="2">
        <v>43</v>
      </c>
    </row>
    <row r="147" spans="1:11" x14ac:dyDescent="0.35">
      <c r="A147" s="2" t="s">
        <v>158</v>
      </c>
      <c r="B147" s="8">
        <v>13</v>
      </c>
      <c r="C147" s="2" t="str">
        <f t="shared" si="2"/>
        <v>IL-13</v>
      </c>
      <c r="D147" s="2" t="s">
        <v>171</v>
      </c>
      <c r="E147" s="3" t="s">
        <v>13</v>
      </c>
      <c r="F147" s="2">
        <v>54</v>
      </c>
      <c r="G147" s="2">
        <v>45</v>
      </c>
      <c r="H147" s="2">
        <v>45</v>
      </c>
      <c r="I147" s="2">
        <v>55</v>
      </c>
      <c r="J147" s="2">
        <v>42</v>
      </c>
      <c r="K147" s="2">
        <v>55</v>
      </c>
    </row>
    <row r="148" spans="1:11" x14ac:dyDescent="0.35">
      <c r="A148" s="2" t="s">
        <v>158</v>
      </c>
      <c r="B148" s="8">
        <v>14</v>
      </c>
      <c r="C148" s="2" t="str">
        <f t="shared" si="2"/>
        <v>IL-14</v>
      </c>
      <c r="D148" s="2" t="s">
        <v>172</v>
      </c>
      <c r="E148" s="3" t="s">
        <v>13</v>
      </c>
      <c r="F148" s="2">
        <v>55</v>
      </c>
      <c r="G148" s="2">
        <v>44</v>
      </c>
      <c r="H148" s="2">
        <v>44</v>
      </c>
      <c r="I148" s="2">
        <v>55</v>
      </c>
      <c r="J148" s="2">
        <v>43</v>
      </c>
      <c r="K148" s="2">
        <v>54</v>
      </c>
    </row>
    <row r="149" spans="1:11" x14ac:dyDescent="0.35">
      <c r="A149" s="2" t="s">
        <v>158</v>
      </c>
      <c r="B149" s="8">
        <v>15</v>
      </c>
      <c r="C149" s="2" t="str">
        <f t="shared" si="2"/>
        <v>IL-15</v>
      </c>
      <c r="D149" s="2" t="s">
        <v>173</v>
      </c>
      <c r="E149" s="3" t="s">
        <v>13</v>
      </c>
      <c r="F149" s="2">
        <v>48</v>
      </c>
      <c r="G149" s="2">
        <v>50</v>
      </c>
      <c r="H149" s="2">
        <v>41</v>
      </c>
      <c r="I149" s="2">
        <v>59</v>
      </c>
      <c r="J149" s="2">
        <v>43</v>
      </c>
      <c r="K149" s="2">
        <v>54</v>
      </c>
    </row>
    <row r="150" spans="1:11" x14ac:dyDescent="0.35">
      <c r="A150" s="2" t="s">
        <v>158</v>
      </c>
      <c r="B150" s="8">
        <v>16</v>
      </c>
      <c r="C150" s="2" t="str">
        <f t="shared" si="2"/>
        <v>IL-16</v>
      </c>
      <c r="D150" s="2" t="s">
        <v>174</v>
      </c>
      <c r="E150" s="3" t="s">
        <v>13</v>
      </c>
      <c r="F150" s="2">
        <v>53</v>
      </c>
      <c r="G150" s="2">
        <v>45</v>
      </c>
      <c r="H150" s="2">
        <v>44</v>
      </c>
      <c r="I150" s="2">
        <v>55</v>
      </c>
      <c r="J150" s="2">
        <v>43</v>
      </c>
      <c r="K150" s="2">
        <v>54</v>
      </c>
    </row>
    <row r="151" spans="1:11" x14ac:dyDescent="0.35">
      <c r="A151" s="2" t="s">
        <v>158</v>
      </c>
      <c r="B151" s="8">
        <v>17</v>
      </c>
      <c r="C151" s="2" t="str">
        <f t="shared" si="2"/>
        <v>IL-17</v>
      </c>
      <c r="D151" s="2" t="s">
        <v>175</v>
      </c>
      <c r="E151" s="3" t="s">
        <v>13</v>
      </c>
      <c r="F151" s="2">
        <v>56</v>
      </c>
      <c r="G151" s="2">
        <v>42</v>
      </c>
      <c r="H151" s="2">
        <v>51</v>
      </c>
      <c r="I151" s="2">
        <v>48</v>
      </c>
      <c r="J151" s="2">
        <v>54</v>
      </c>
      <c r="K151" s="2">
        <v>44</v>
      </c>
    </row>
    <row r="152" spans="1:11" x14ac:dyDescent="0.35">
      <c r="A152" s="2" t="s">
        <v>158</v>
      </c>
      <c r="B152" s="8">
        <v>18</v>
      </c>
      <c r="C152" s="2" t="str">
        <f t="shared" si="2"/>
        <v>IL-18</v>
      </c>
      <c r="D152" s="2" t="s">
        <v>176</v>
      </c>
      <c r="E152" s="3" t="s">
        <v>13</v>
      </c>
      <c r="F152" s="2">
        <v>48</v>
      </c>
      <c r="G152" s="2">
        <v>50</v>
      </c>
      <c r="H152" s="2">
        <v>42</v>
      </c>
      <c r="I152" s="2">
        <v>58</v>
      </c>
      <c r="J152" s="2">
        <v>44</v>
      </c>
      <c r="K152" s="2">
        <v>54</v>
      </c>
    </row>
    <row r="153" spans="1:11" x14ac:dyDescent="0.35">
      <c r="A153" s="2" t="s">
        <v>158</v>
      </c>
      <c r="B153" s="8">
        <v>19</v>
      </c>
      <c r="C153" s="2" t="str">
        <f t="shared" si="2"/>
        <v>IL-19</v>
      </c>
      <c r="D153" s="2" t="s">
        <v>177</v>
      </c>
      <c r="E153" s="3" t="s">
        <v>13</v>
      </c>
      <c r="F153" s="2">
        <v>44</v>
      </c>
      <c r="G153" s="2">
        <v>54</v>
      </c>
      <c r="H153" s="2">
        <v>39</v>
      </c>
      <c r="I153" s="2">
        <v>61</v>
      </c>
      <c r="J153" s="2">
        <v>41</v>
      </c>
      <c r="K153" s="2">
        <v>56</v>
      </c>
    </row>
    <row r="154" spans="1:11" x14ac:dyDescent="0.35">
      <c r="A154" s="2" t="s">
        <v>178</v>
      </c>
      <c r="B154" s="8">
        <v>1</v>
      </c>
      <c r="C154" s="2" t="str">
        <f t="shared" si="2"/>
        <v>IN-01</v>
      </c>
      <c r="D154" s="2" t="s">
        <v>179</v>
      </c>
      <c r="E154" s="4" t="s">
        <v>21</v>
      </c>
      <c r="F154" s="2">
        <v>62</v>
      </c>
      <c r="G154" s="2">
        <v>37</v>
      </c>
      <c r="H154" s="2">
        <v>55</v>
      </c>
      <c r="I154" s="2">
        <v>44</v>
      </c>
      <c r="J154" s="2">
        <v>56</v>
      </c>
      <c r="K154" s="2">
        <v>42</v>
      </c>
    </row>
    <row r="155" spans="1:11" x14ac:dyDescent="0.35">
      <c r="A155" s="2" t="s">
        <v>178</v>
      </c>
      <c r="B155" s="8">
        <v>2</v>
      </c>
      <c r="C155" s="2" t="str">
        <f t="shared" si="2"/>
        <v>IN-02</v>
      </c>
      <c r="D155" s="2" t="s">
        <v>180</v>
      </c>
      <c r="E155" s="4" t="s">
        <v>21</v>
      </c>
      <c r="F155" s="2">
        <v>54</v>
      </c>
      <c r="G155" s="2">
        <v>45</v>
      </c>
      <c r="H155" s="2">
        <v>43</v>
      </c>
      <c r="I155" s="2">
        <v>56</v>
      </c>
      <c r="J155" s="2">
        <v>45</v>
      </c>
      <c r="K155" s="2">
        <v>53</v>
      </c>
    </row>
    <row r="156" spans="1:11" x14ac:dyDescent="0.35">
      <c r="A156" s="2" t="s">
        <v>178</v>
      </c>
      <c r="B156" s="8">
        <v>3</v>
      </c>
      <c r="C156" s="2" t="str">
        <f t="shared" si="2"/>
        <v>IN-03</v>
      </c>
      <c r="D156" s="2" t="s">
        <v>181</v>
      </c>
      <c r="E156" s="3" t="s">
        <v>13</v>
      </c>
      <c r="F156" s="2">
        <v>43</v>
      </c>
      <c r="G156" s="2">
        <v>56</v>
      </c>
      <c r="H156" s="2">
        <v>31</v>
      </c>
      <c r="I156" s="2">
        <v>68</v>
      </c>
      <c r="J156" s="2">
        <v>33</v>
      </c>
      <c r="K156" s="2">
        <v>66</v>
      </c>
    </row>
    <row r="157" spans="1:11" x14ac:dyDescent="0.35">
      <c r="A157" s="2" t="s">
        <v>178</v>
      </c>
      <c r="B157" s="8">
        <v>4</v>
      </c>
      <c r="C157" s="2" t="str">
        <f t="shared" si="2"/>
        <v>IN-04</v>
      </c>
      <c r="D157" s="2" t="s">
        <v>182</v>
      </c>
      <c r="E157" s="3" t="s">
        <v>13</v>
      </c>
      <c r="F157" s="2">
        <v>43</v>
      </c>
      <c r="G157" s="2">
        <v>56</v>
      </c>
      <c r="H157" s="2">
        <v>30</v>
      </c>
      <c r="I157" s="2">
        <v>69</v>
      </c>
      <c r="J157" s="2">
        <v>32</v>
      </c>
      <c r="K157" s="2">
        <v>66</v>
      </c>
    </row>
    <row r="158" spans="1:11" x14ac:dyDescent="0.35">
      <c r="A158" s="2" t="s">
        <v>178</v>
      </c>
      <c r="B158" s="8">
        <v>5</v>
      </c>
      <c r="C158" s="2" t="str">
        <f t="shared" si="2"/>
        <v>IN-05</v>
      </c>
      <c r="D158" s="2" t="s">
        <v>183</v>
      </c>
      <c r="E158" s="3" t="s">
        <v>13</v>
      </c>
      <c r="F158" s="2">
        <v>40</v>
      </c>
      <c r="G158" s="2">
        <v>59</v>
      </c>
      <c r="H158" s="2">
        <v>28</v>
      </c>
      <c r="I158" s="2">
        <v>71</v>
      </c>
      <c r="J158" s="2">
        <v>30</v>
      </c>
      <c r="K158" s="2">
        <v>69</v>
      </c>
    </row>
    <row r="159" spans="1:11" x14ac:dyDescent="0.35">
      <c r="A159" s="2" t="s">
        <v>178</v>
      </c>
      <c r="B159" s="8">
        <v>6</v>
      </c>
      <c r="C159" s="2" t="str">
        <f t="shared" si="2"/>
        <v>IN-06</v>
      </c>
      <c r="D159" s="2" t="s">
        <v>184</v>
      </c>
      <c r="E159" s="3" t="s">
        <v>13</v>
      </c>
      <c r="F159" s="2">
        <v>46</v>
      </c>
      <c r="G159" s="2">
        <v>53</v>
      </c>
      <c r="H159" s="2">
        <v>35</v>
      </c>
      <c r="I159" s="2">
        <v>64</v>
      </c>
      <c r="J159" s="2">
        <v>40</v>
      </c>
      <c r="K159" s="2">
        <v>59</v>
      </c>
    </row>
    <row r="160" spans="1:11" x14ac:dyDescent="0.35">
      <c r="A160" s="2" t="s">
        <v>178</v>
      </c>
      <c r="B160" s="8">
        <v>7</v>
      </c>
      <c r="C160" s="2" t="str">
        <f t="shared" si="2"/>
        <v>IN-07</v>
      </c>
      <c r="D160" s="2" t="s">
        <v>185</v>
      </c>
      <c r="E160" s="4" t="s">
        <v>21</v>
      </c>
      <c r="F160" s="2">
        <v>71</v>
      </c>
      <c r="G160" s="2">
        <v>28</v>
      </c>
      <c r="H160" s="2">
        <v>58</v>
      </c>
      <c r="I160" s="2">
        <v>42</v>
      </c>
      <c r="J160" s="2">
        <v>56</v>
      </c>
      <c r="K160" s="2">
        <v>43</v>
      </c>
    </row>
    <row r="161" spans="1:11" x14ac:dyDescent="0.35">
      <c r="A161" s="2" t="s">
        <v>178</v>
      </c>
      <c r="B161" s="8">
        <v>8</v>
      </c>
      <c r="C161" s="2" t="str">
        <f t="shared" si="2"/>
        <v>IN-08</v>
      </c>
      <c r="D161" s="2" t="s">
        <v>186</v>
      </c>
      <c r="E161" s="3" t="s">
        <v>13</v>
      </c>
      <c r="F161" s="2">
        <v>47</v>
      </c>
      <c r="G161" s="2">
        <v>51</v>
      </c>
      <c r="H161" s="2">
        <v>38</v>
      </c>
      <c r="I161" s="2">
        <v>62</v>
      </c>
      <c r="J161" s="2">
        <v>42</v>
      </c>
      <c r="K161" s="2">
        <v>57</v>
      </c>
    </row>
    <row r="162" spans="1:11" x14ac:dyDescent="0.35">
      <c r="A162" s="2" t="s">
        <v>178</v>
      </c>
      <c r="B162" s="8">
        <v>9</v>
      </c>
      <c r="C162" s="2" t="str">
        <f t="shared" si="2"/>
        <v>IN-09</v>
      </c>
      <c r="D162" s="2" t="s">
        <v>187</v>
      </c>
      <c r="E162" s="3" t="s">
        <v>13</v>
      </c>
      <c r="F162" s="2">
        <v>49</v>
      </c>
      <c r="G162" s="2">
        <v>50</v>
      </c>
      <c r="H162" s="2">
        <v>40</v>
      </c>
      <c r="I162" s="2">
        <v>59</v>
      </c>
      <c r="J162" s="2">
        <v>42</v>
      </c>
      <c r="K162" s="2">
        <v>56</v>
      </c>
    </row>
    <row r="163" spans="1:11" x14ac:dyDescent="0.35">
      <c r="A163" s="2" t="s">
        <v>188</v>
      </c>
      <c r="B163" s="8">
        <v>1</v>
      </c>
      <c r="C163" s="2" t="str">
        <f t="shared" si="2"/>
        <v>KS-01</v>
      </c>
      <c r="D163" s="2" t="s">
        <v>189</v>
      </c>
      <c r="E163" s="3" t="s">
        <v>13</v>
      </c>
      <c r="F163" s="2">
        <v>30</v>
      </c>
      <c r="G163" s="2">
        <v>69</v>
      </c>
      <c r="H163" s="2">
        <v>26</v>
      </c>
      <c r="I163" s="2">
        <v>72</v>
      </c>
      <c r="J163" s="2">
        <v>29</v>
      </c>
      <c r="K163" s="2">
        <v>67</v>
      </c>
    </row>
    <row r="164" spans="1:11" x14ac:dyDescent="0.35">
      <c r="A164" s="2" t="s">
        <v>188</v>
      </c>
      <c r="B164" s="8">
        <v>2</v>
      </c>
      <c r="C164" s="2" t="str">
        <f t="shared" si="2"/>
        <v>KS-02</v>
      </c>
      <c r="D164" s="2" t="s">
        <v>190</v>
      </c>
      <c r="E164" s="3" t="s">
        <v>13</v>
      </c>
      <c r="F164" s="2">
        <v>43</v>
      </c>
      <c r="G164" s="2">
        <v>55</v>
      </c>
      <c r="H164" s="2">
        <v>39</v>
      </c>
      <c r="I164" s="2">
        <v>59</v>
      </c>
      <c r="J164" s="2">
        <v>41</v>
      </c>
      <c r="K164" s="2">
        <v>54</v>
      </c>
    </row>
    <row r="165" spans="1:11" x14ac:dyDescent="0.35">
      <c r="A165" s="2" t="s">
        <v>188</v>
      </c>
      <c r="B165" s="8">
        <v>3</v>
      </c>
      <c r="C165" s="2" t="str">
        <f t="shared" si="2"/>
        <v>KS-03</v>
      </c>
      <c r="D165" s="2" t="s">
        <v>191</v>
      </c>
      <c r="E165" s="3" t="s">
        <v>13</v>
      </c>
      <c r="F165" s="2">
        <v>51</v>
      </c>
      <c r="G165" s="2">
        <v>48</v>
      </c>
      <c r="H165" s="2">
        <v>44</v>
      </c>
      <c r="I165" s="2">
        <v>55</v>
      </c>
      <c r="J165" s="2">
        <v>42</v>
      </c>
      <c r="K165" s="2">
        <v>53</v>
      </c>
    </row>
    <row r="166" spans="1:11" x14ac:dyDescent="0.35">
      <c r="A166" s="2" t="s">
        <v>188</v>
      </c>
      <c r="B166" s="8">
        <v>4</v>
      </c>
      <c r="C166" s="2" t="str">
        <f t="shared" si="2"/>
        <v>KS-04</v>
      </c>
      <c r="D166" s="2" t="s">
        <v>192</v>
      </c>
      <c r="E166" s="3" t="s">
        <v>13</v>
      </c>
      <c r="F166" s="2">
        <v>40</v>
      </c>
      <c r="G166" s="2">
        <v>58</v>
      </c>
      <c r="H166" s="2">
        <v>34</v>
      </c>
      <c r="I166" s="2">
        <v>64</v>
      </c>
      <c r="J166" s="2">
        <v>37</v>
      </c>
      <c r="K166" s="2">
        <v>59</v>
      </c>
    </row>
    <row r="167" spans="1:11" x14ac:dyDescent="0.35">
      <c r="A167" s="2" t="s">
        <v>193</v>
      </c>
      <c r="B167" s="8">
        <v>1</v>
      </c>
      <c r="C167" s="2" t="str">
        <f t="shared" si="2"/>
        <v>KY-01</v>
      </c>
      <c r="D167" s="2" t="s">
        <v>194</v>
      </c>
      <c r="E167" s="3" t="s">
        <v>13</v>
      </c>
      <c r="F167" s="2">
        <v>37</v>
      </c>
      <c r="G167" s="2">
        <v>62</v>
      </c>
      <c r="H167" s="2">
        <v>36</v>
      </c>
      <c r="I167" s="2">
        <v>63</v>
      </c>
      <c r="J167" s="2">
        <v>40</v>
      </c>
      <c r="K167" s="2">
        <v>58</v>
      </c>
    </row>
    <row r="168" spans="1:11" x14ac:dyDescent="0.35">
      <c r="A168" s="2" t="s">
        <v>193</v>
      </c>
      <c r="B168" s="8">
        <v>2</v>
      </c>
      <c r="C168" s="2" t="str">
        <f t="shared" si="2"/>
        <v>KY-02</v>
      </c>
      <c r="D168" s="2" t="s">
        <v>195</v>
      </c>
      <c r="E168" s="3" t="s">
        <v>13</v>
      </c>
      <c r="F168" s="2">
        <v>38</v>
      </c>
      <c r="G168" s="2">
        <v>61</v>
      </c>
      <c r="H168" s="2">
        <v>34</v>
      </c>
      <c r="I168" s="2">
        <v>65</v>
      </c>
      <c r="J168" s="2">
        <v>37</v>
      </c>
      <c r="K168" s="2">
        <v>62</v>
      </c>
    </row>
    <row r="169" spans="1:11" x14ac:dyDescent="0.35">
      <c r="A169" s="2" t="s">
        <v>193</v>
      </c>
      <c r="B169" s="8">
        <v>3</v>
      </c>
      <c r="C169" s="2" t="str">
        <f t="shared" si="2"/>
        <v>KY-03</v>
      </c>
      <c r="D169" s="2" t="s">
        <v>196</v>
      </c>
      <c r="E169" s="4" t="s">
        <v>21</v>
      </c>
      <c r="F169" s="2">
        <v>56</v>
      </c>
      <c r="G169" s="2">
        <v>43</v>
      </c>
      <c r="H169" s="2">
        <v>51</v>
      </c>
      <c r="I169" s="2">
        <v>49</v>
      </c>
      <c r="J169" s="2">
        <v>50</v>
      </c>
      <c r="K169" s="2">
        <v>48</v>
      </c>
    </row>
    <row r="170" spans="1:11" x14ac:dyDescent="0.35">
      <c r="A170" s="2" t="s">
        <v>193</v>
      </c>
      <c r="B170" s="8">
        <v>4</v>
      </c>
      <c r="C170" s="2" t="str">
        <f t="shared" si="2"/>
        <v>KY-04</v>
      </c>
      <c r="D170" s="2" t="s">
        <v>197</v>
      </c>
      <c r="E170" s="3" t="s">
        <v>13</v>
      </c>
      <c r="F170" s="2">
        <v>38</v>
      </c>
      <c r="G170" s="2">
        <v>60</v>
      </c>
      <c r="H170" s="2">
        <v>36</v>
      </c>
      <c r="I170" s="2">
        <v>63</v>
      </c>
      <c r="J170" s="2">
        <v>37</v>
      </c>
      <c r="K170" s="2">
        <v>61</v>
      </c>
    </row>
    <row r="171" spans="1:11" x14ac:dyDescent="0.35">
      <c r="A171" s="2" t="s">
        <v>193</v>
      </c>
      <c r="B171" s="8">
        <v>5</v>
      </c>
      <c r="C171" s="2" t="str">
        <f t="shared" si="2"/>
        <v>KY-05</v>
      </c>
      <c r="D171" s="2" t="s">
        <v>198</v>
      </c>
      <c r="E171" s="3" t="s">
        <v>13</v>
      </c>
      <c r="F171" s="2">
        <v>31</v>
      </c>
      <c r="G171" s="2">
        <v>67</v>
      </c>
      <c r="H171" s="2">
        <v>39</v>
      </c>
      <c r="I171" s="2">
        <v>61</v>
      </c>
      <c r="J171" s="2">
        <v>42</v>
      </c>
      <c r="K171" s="2">
        <v>57</v>
      </c>
    </row>
    <row r="172" spans="1:11" x14ac:dyDescent="0.35">
      <c r="A172" s="2" t="s">
        <v>193</v>
      </c>
      <c r="B172" s="8">
        <v>6</v>
      </c>
      <c r="C172" s="2" t="str">
        <f t="shared" si="2"/>
        <v>KY-06</v>
      </c>
      <c r="D172" s="2" t="s">
        <v>199</v>
      </c>
      <c r="E172" s="4" t="s">
        <v>21</v>
      </c>
      <c r="F172" s="2">
        <v>43</v>
      </c>
      <c r="G172" s="2">
        <v>55</v>
      </c>
      <c r="H172" s="2">
        <v>41</v>
      </c>
      <c r="I172" s="2">
        <v>58</v>
      </c>
      <c r="J172" s="2">
        <v>42</v>
      </c>
      <c r="K172" s="2">
        <v>56</v>
      </c>
    </row>
    <row r="173" spans="1:11" x14ac:dyDescent="0.35">
      <c r="A173" s="2" t="s">
        <v>200</v>
      </c>
      <c r="B173" s="8">
        <v>1</v>
      </c>
      <c r="C173" s="2" t="str">
        <f t="shared" si="2"/>
        <v>LA-01</v>
      </c>
      <c r="D173" s="2" t="s">
        <v>201</v>
      </c>
      <c r="E173" s="3" t="s">
        <v>13</v>
      </c>
      <c r="F173" s="2">
        <v>26</v>
      </c>
      <c r="G173" s="2">
        <v>73</v>
      </c>
      <c r="H173" s="2">
        <v>28</v>
      </c>
      <c r="I173" s="2">
        <v>71</v>
      </c>
      <c r="J173" s="2">
        <v>31</v>
      </c>
      <c r="K173" s="2">
        <v>67</v>
      </c>
    </row>
    <row r="174" spans="1:11" x14ac:dyDescent="0.35">
      <c r="A174" s="2" t="s">
        <v>200</v>
      </c>
      <c r="B174" s="8">
        <v>2</v>
      </c>
      <c r="C174" s="2" t="str">
        <f t="shared" si="2"/>
        <v>LA-02</v>
      </c>
      <c r="D174" s="2" t="s">
        <v>202</v>
      </c>
      <c r="E174" s="4" t="s">
        <v>21</v>
      </c>
      <c r="F174" s="2">
        <v>74</v>
      </c>
      <c r="G174" s="2">
        <v>25</v>
      </c>
      <c r="H174" s="2">
        <v>75</v>
      </c>
      <c r="I174" s="2">
        <v>24</v>
      </c>
      <c r="J174" s="2">
        <v>76</v>
      </c>
      <c r="K174" s="2">
        <v>22</v>
      </c>
    </row>
    <row r="175" spans="1:11" x14ac:dyDescent="0.35">
      <c r="A175" s="2" t="s">
        <v>200</v>
      </c>
      <c r="B175" s="8">
        <v>3</v>
      </c>
      <c r="C175" s="2" t="str">
        <f t="shared" si="2"/>
        <v>LA-03</v>
      </c>
      <c r="D175" s="2" t="s">
        <v>203</v>
      </c>
      <c r="E175" s="3" t="s">
        <v>13</v>
      </c>
      <c r="F175" s="2">
        <v>37</v>
      </c>
      <c r="G175" s="2">
        <v>61</v>
      </c>
      <c r="H175" s="2">
        <v>41</v>
      </c>
      <c r="I175" s="2">
        <v>58</v>
      </c>
      <c r="J175" s="2">
        <v>45</v>
      </c>
      <c r="K175" s="2">
        <v>52</v>
      </c>
    </row>
    <row r="176" spans="1:11" x14ac:dyDescent="0.35">
      <c r="A176" s="2" t="s">
        <v>200</v>
      </c>
      <c r="B176" s="8">
        <v>4</v>
      </c>
      <c r="C176" s="2" t="str">
        <f t="shared" si="2"/>
        <v>LA-04</v>
      </c>
      <c r="D176" s="2" t="s">
        <v>204</v>
      </c>
      <c r="E176" s="3" t="s">
        <v>13</v>
      </c>
      <c r="F176" s="2">
        <v>40</v>
      </c>
      <c r="G176" s="2">
        <v>59</v>
      </c>
      <c r="H176" s="2">
        <v>40</v>
      </c>
      <c r="I176" s="2">
        <v>59</v>
      </c>
      <c r="J176" s="2">
        <v>43</v>
      </c>
      <c r="K176" s="2">
        <v>55</v>
      </c>
    </row>
    <row r="177" spans="1:11" x14ac:dyDescent="0.35">
      <c r="A177" s="2" t="s">
        <v>200</v>
      </c>
      <c r="B177" s="8">
        <v>5</v>
      </c>
      <c r="C177" s="2" t="str">
        <f t="shared" si="2"/>
        <v>LA-05</v>
      </c>
      <c r="D177" s="2" t="s">
        <v>205</v>
      </c>
      <c r="E177" s="3" t="s">
        <v>13</v>
      </c>
      <c r="F177" s="2">
        <v>37</v>
      </c>
      <c r="G177" s="2">
        <v>62</v>
      </c>
      <c r="H177" s="2">
        <v>37</v>
      </c>
      <c r="I177" s="2">
        <v>62</v>
      </c>
      <c r="J177" s="2">
        <v>40</v>
      </c>
      <c r="K177" s="2">
        <v>57</v>
      </c>
    </row>
    <row r="178" spans="1:11" x14ac:dyDescent="0.35">
      <c r="A178" s="2" t="s">
        <v>200</v>
      </c>
      <c r="B178" s="8">
        <v>6</v>
      </c>
      <c r="C178" s="2" t="str">
        <f t="shared" si="2"/>
        <v>LA-06</v>
      </c>
      <c r="D178" s="2" t="s">
        <v>206</v>
      </c>
      <c r="E178" s="3" t="s">
        <v>13</v>
      </c>
      <c r="F178" s="2">
        <v>41</v>
      </c>
      <c r="G178" s="2">
        <v>57</v>
      </c>
      <c r="H178" s="2">
        <v>40</v>
      </c>
      <c r="I178" s="2">
        <v>59</v>
      </c>
      <c r="J178" s="2">
        <v>43</v>
      </c>
      <c r="K178" s="2">
        <v>55</v>
      </c>
    </row>
    <row r="179" spans="1:11" x14ac:dyDescent="0.35">
      <c r="A179" s="2" t="s">
        <v>200</v>
      </c>
      <c r="B179" s="8">
        <v>7</v>
      </c>
      <c r="C179" s="2" t="str">
        <f t="shared" si="2"/>
        <v>LA-07</v>
      </c>
      <c r="D179" s="2" t="s">
        <v>207</v>
      </c>
      <c r="E179" s="3" t="s">
        <v>13</v>
      </c>
      <c r="F179" s="2">
        <v>35</v>
      </c>
      <c r="G179" s="2">
        <v>63</v>
      </c>
      <c r="H179" s="2">
        <v>39</v>
      </c>
      <c r="I179" s="2">
        <v>60</v>
      </c>
      <c r="J179" s="2">
        <v>42</v>
      </c>
      <c r="K179" s="2">
        <v>55</v>
      </c>
    </row>
    <row r="180" spans="1:11" x14ac:dyDescent="0.35">
      <c r="A180" s="2" t="s">
        <v>208</v>
      </c>
      <c r="B180" s="8">
        <v>1</v>
      </c>
      <c r="C180" s="2" t="str">
        <f t="shared" si="2"/>
        <v>MA-01</v>
      </c>
      <c r="D180" s="2" t="s">
        <v>209</v>
      </c>
      <c r="E180" s="4" t="s">
        <v>21</v>
      </c>
      <c r="F180" s="2">
        <v>64</v>
      </c>
      <c r="G180" s="2">
        <v>34</v>
      </c>
      <c r="H180" s="2">
        <v>63</v>
      </c>
      <c r="I180" s="2">
        <v>35</v>
      </c>
      <c r="J180" s="2">
        <v>56</v>
      </c>
      <c r="K180" s="2">
        <v>33</v>
      </c>
    </row>
    <row r="181" spans="1:11" x14ac:dyDescent="0.35">
      <c r="A181" s="2" t="s">
        <v>208</v>
      </c>
      <c r="B181" s="8">
        <v>2</v>
      </c>
      <c r="C181" s="2" t="str">
        <f t="shared" si="2"/>
        <v>MA-02</v>
      </c>
      <c r="D181" s="2" t="s">
        <v>210</v>
      </c>
      <c r="E181" s="4" t="s">
        <v>21</v>
      </c>
      <c r="F181" s="2">
        <v>59</v>
      </c>
      <c r="G181" s="2">
        <v>39</v>
      </c>
      <c r="H181" s="2">
        <v>59</v>
      </c>
      <c r="I181" s="2">
        <v>40</v>
      </c>
      <c r="J181" s="2">
        <v>58</v>
      </c>
      <c r="K181" s="2">
        <v>35</v>
      </c>
    </row>
    <row r="182" spans="1:11" x14ac:dyDescent="0.35">
      <c r="A182" s="2" t="s">
        <v>208</v>
      </c>
      <c r="B182" s="8">
        <v>3</v>
      </c>
      <c r="C182" s="2" t="str">
        <f t="shared" si="2"/>
        <v>MA-03</v>
      </c>
      <c r="D182" s="2" t="s">
        <v>211</v>
      </c>
      <c r="E182" s="4" t="s">
        <v>21</v>
      </c>
      <c r="F182" s="2">
        <v>59</v>
      </c>
      <c r="G182" s="2">
        <v>39</v>
      </c>
      <c r="H182" s="2">
        <v>59</v>
      </c>
      <c r="I182" s="2">
        <v>40</v>
      </c>
      <c r="J182" s="2">
        <v>59</v>
      </c>
      <c r="K182" s="2">
        <v>35</v>
      </c>
    </row>
    <row r="183" spans="1:11" x14ac:dyDescent="0.35">
      <c r="A183" s="2" t="s">
        <v>208</v>
      </c>
      <c r="B183" s="8">
        <v>4</v>
      </c>
      <c r="C183" s="2" t="str">
        <f t="shared" si="2"/>
        <v>MA-04</v>
      </c>
      <c r="D183" s="2" t="s">
        <v>212</v>
      </c>
      <c r="E183" s="4" t="s">
        <v>21</v>
      </c>
      <c r="F183" s="2">
        <v>64</v>
      </c>
      <c r="G183" s="2">
        <v>35</v>
      </c>
      <c r="H183" s="2">
        <v>65</v>
      </c>
      <c r="I183" s="2">
        <v>33</v>
      </c>
      <c r="J183" s="2">
        <v>65</v>
      </c>
      <c r="K183" s="2">
        <v>29</v>
      </c>
    </row>
    <row r="184" spans="1:11" x14ac:dyDescent="0.35">
      <c r="A184" s="2" t="s">
        <v>208</v>
      </c>
      <c r="B184" s="8">
        <v>5</v>
      </c>
      <c r="C184" s="2" t="str">
        <f t="shared" si="2"/>
        <v>MA-05</v>
      </c>
      <c r="D184" s="2" t="s">
        <v>213</v>
      </c>
      <c r="E184" s="4" t="s">
        <v>21</v>
      </c>
      <c r="F184" s="2">
        <v>59</v>
      </c>
      <c r="G184" s="2">
        <v>39</v>
      </c>
      <c r="H184" s="2">
        <v>57</v>
      </c>
      <c r="I184" s="2">
        <v>41</v>
      </c>
      <c r="J184" s="2">
        <v>57</v>
      </c>
      <c r="K184" s="2">
        <v>36</v>
      </c>
    </row>
    <row r="185" spans="1:11" x14ac:dyDescent="0.35">
      <c r="A185" s="2" t="s">
        <v>208</v>
      </c>
      <c r="B185" s="8">
        <v>6</v>
      </c>
      <c r="C185" s="2" t="str">
        <f t="shared" si="2"/>
        <v>MA-06</v>
      </c>
      <c r="D185" s="2" t="s">
        <v>214</v>
      </c>
      <c r="E185" s="4" t="s">
        <v>21</v>
      </c>
      <c r="F185" s="2">
        <v>58</v>
      </c>
      <c r="G185" s="2">
        <v>41</v>
      </c>
      <c r="H185" s="2">
        <v>58</v>
      </c>
      <c r="I185" s="2">
        <v>41</v>
      </c>
      <c r="J185" s="2">
        <v>57</v>
      </c>
      <c r="K185" s="2">
        <v>36</v>
      </c>
    </row>
    <row r="186" spans="1:11" x14ac:dyDescent="0.35">
      <c r="A186" s="2" t="s">
        <v>208</v>
      </c>
      <c r="B186" s="8">
        <v>7</v>
      </c>
      <c r="C186" s="2" t="str">
        <f t="shared" si="2"/>
        <v>MA-07</v>
      </c>
      <c r="D186" s="2" t="s">
        <v>215</v>
      </c>
      <c r="E186" s="4" t="s">
        <v>21</v>
      </c>
      <c r="F186" s="2">
        <v>65</v>
      </c>
      <c r="G186" s="2">
        <v>33</v>
      </c>
      <c r="H186" s="2">
        <v>66</v>
      </c>
      <c r="I186" s="2">
        <v>33</v>
      </c>
      <c r="J186" s="2">
        <v>64</v>
      </c>
      <c r="K186" s="2">
        <v>29</v>
      </c>
    </row>
    <row r="187" spans="1:11" x14ac:dyDescent="0.35">
      <c r="A187" s="2" t="s">
        <v>208</v>
      </c>
      <c r="B187" s="8">
        <v>8</v>
      </c>
      <c r="C187" s="2" t="str">
        <f t="shared" si="2"/>
        <v>MA-08</v>
      </c>
      <c r="D187" s="2" t="s">
        <v>216</v>
      </c>
      <c r="E187" s="4" t="s">
        <v>21</v>
      </c>
      <c r="F187" s="2">
        <v>86</v>
      </c>
      <c r="G187" s="2">
        <v>14</v>
      </c>
      <c r="H187" s="2">
        <v>79</v>
      </c>
      <c r="I187" s="2">
        <v>19</v>
      </c>
      <c r="J187" s="2">
        <v>73</v>
      </c>
      <c r="K187" s="2">
        <v>15</v>
      </c>
    </row>
    <row r="188" spans="1:11" x14ac:dyDescent="0.35">
      <c r="A188" s="2" t="s">
        <v>208</v>
      </c>
      <c r="B188" s="8">
        <v>9</v>
      </c>
      <c r="C188" s="2" t="str">
        <f t="shared" si="2"/>
        <v>MA-09</v>
      </c>
      <c r="D188" s="2" t="s">
        <v>217</v>
      </c>
      <c r="E188" s="4" t="s">
        <v>21</v>
      </c>
      <c r="F188" s="2">
        <v>60</v>
      </c>
      <c r="G188" s="2">
        <v>39</v>
      </c>
      <c r="H188" s="2">
        <v>63</v>
      </c>
      <c r="I188" s="2">
        <v>36</v>
      </c>
      <c r="J188" s="2">
        <v>60</v>
      </c>
      <c r="K188" s="2">
        <v>33</v>
      </c>
    </row>
    <row r="189" spans="1:11" x14ac:dyDescent="0.35">
      <c r="A189" s="2" t="s">
        <v>208</v>
      </c>
      <c r="B189" s="8">
        <v>10</v>
      </c>
      <c r="C189" s="2" t="str">
        <f t="shared" si="2"/>
        <v>MA-10</v>
      </c>
      <c r="D189" s="2" t="s">
        <v>218</v>
      </c>
      <c r="E189" s="4" t="s">
        <v>21</v>
      </c>
      <c r="F189" s="2">
        <v>55</v>
      </c>
      <c r="G189" s="2">
        <v>44</v>
      </c>
      <c r="H189" s="2">
        <v>56</v>
      </c>
      <c r="I189" s="2">
        <v>43</v>
      </c>
      <c r="J189" s="2">
        <v>54</v>
      </c>
      <c r="K189" s="2">
        <v>39</v>
      </c>
    </row>
    <row r="190" spans="1:11" x14ac:dyDescent="0.35">
      <c r="A190" s="2" t="s">
        <v>219</v>
      </c>
      <c r="B190" s="8">
        <v>1</v>
      </c>
      <c r="C190" s="2" t="str">
        <f t="shared" si="2"/>
        <v>MD-01</v>
      </c>
      <c r="D190" s="2" t="s">
        <v>220</v>
      </c>
      <c r="E190" s="3" t="s">
        <v>13</v>
      </c>
      <c r="F190" s="2">
        <v>40</v>
      </c>
      <c r="G190" s="2">
        <v>58</v>
      </c>
      <c r="H190" s="2">
        <v>36</v>
      </c>
      <c r="I190" s="2">
        <v>62</v>
      </c>
      <c r="J190" s="2">
        <v>40</v>
      </c>
      <c r="K190" s="2">
        <v>57</v>
      </c>
    </row>
    <row r="191" spans="1:11" x14ac:dyDescent="0.35">
      <c r="A191" s="2" t="s">
        <v>219</v>
      </c>
      <c r="B191" s="8">
        <v>2</v>
      </c>
      <c r="C191" s="2" t="str">
        <f t="shared" si="2"/>
        <v>MD-02</v>
      </c>
      <c r="D191" s="2" t="s">
        <v>221</v>
      </c>
      <c r="E191" s="4" t="s">
        <v>21</v>
      </c>
      <c r="F191" s="2">
        <v>60</v>
      </c>
      <c r="G191" s="2">
        <v>38</v>
      </c>
      <c r="H191" s="2">
        <v>54</v>
      </c>
      <c r="I191" s="2">
        <v>45</v>
      </c>
      <c r="J191" s="2">
        <v>57</v>
      </c>
      <c r="K191" s="2">
        <v>41</v>
      </c>
    </row>
    <row r="192" spans="1:11" x14ac:dyDescent="0.35">
      <c r="A192" s="2" t="s">
        <v>219</v>
      </c>
      <c r="B192" s="8">
        <v>3</v>
      </c>
      <c r="C192" s="2" t="str">
        <f t="shared" si="2"/>
        <v>MD-03</v>
      </c>
      <c r="D192" s="2" t="s">
        <v>222</v>
      </c>
      <c r="E192" s="4" t="s">
        <v>21</v>
      </c>
      <c r="F192" s="2">
        <v>59</v>
      </c>
      <c r="G192" s="2">
        <v>39</v>
      </c>
      <c r="H192" s="2">
        <v>54</v>
      </c>
      <c r="I192" s="2">
        <v>45</v>
      </c>
      <c r="J192" s="2">
        <v>55</v>
      </c>
      <c r="K192" s="2">
        <v>41</v>
      </c>
    </row>
    <row r="193" spans="1:11" x14ac:dyDescent="0.35">
      <c r="A193" s="2" t="s">
        <v>219</v>
      </c>
      <c r="B193" s="8">
        <v>4</v>
      </c>
      <c r="C193" s="2" t="str">
        <f t="shared" si="2"/>
        <v>MD-04</v>
      </c>
      <c r="D193" s="2" t="s">
        <v>223</v>
      </c>
      <c r="E193" s="4" t="s">
        <v>21</v>
      </c>
      <c r="F193" s="2">
        <v>85</v>
      </c>
      <c r="G193" s="2">
        <v>14</v>
      </c>
      <c r="H193" s="2">
        <v>78</v>
      </c>
      <c r="I193" s="2">
        <v>21</v>
      </c>
      <c r="J193" s="2">
        <v>77</v>
      </c>
      <c r="K193" s="2">
        <v>21</v>
      </c>
    </row>
    <row r="194" spans="1:11" x14ac:dyDescent="0.35">
      <c r="A194" s="2" t="s">
        <v>219</v>
      </c>
      <c r="B194" s="8">
        <v>5</v>
      </c>
      <c r="C194" s="2" t="str">
        <f t="shared" si="2"/>
        <v>MD-05</v>
      </c>
      <c r="D194" s="2" t="s">
        <v>224</v>
      </c>
      <c r="E194" s="4" t="s">
        <v>21</v>
      </c>
      <c r="F194" s="2">
        <v>65</v>
      </c>
      <c r="G194" s="2">
        <v>33</v>
      </c>
      <c r="H194" s="2">
        <v>57</v>
      </c>
      <c r="I194" s="2">
        <v>42</v>
      </c>
      <c r="J194" s="2">
        <v>57</v>
      </c>
      <c r="K194" s="2">
        <v>41</v>
      </c>
    </row>
    <row r="195" spans="1:11" x14ac:dyDescent="0.35">
      <c r="A195" s="2" t="s">
        <v>219</v>
      </c>
      <c r="B195" s="8">
        <v>6</v>
      </c>
      <c r="C195" s="2" t="str">
        <f t="shared" ref="C195:C258" si="3">A195&amp;"-"&amp;TEXT(B195,"00")</f>
        <v>MD-06</v>
      </c>
      <c r="D195" s="2" t="s">
        <v>225</v>
      </c>
      <c r="E195" s="3" t="s">
        <v>13</v>
      </c>
      <c r="F195" s="2">
        <v>40</v>
      </c>
      <c r="G195" s="2">
        <v>58</v>
      </c>
      <c r="H195" s="2">
        <v>34</v>
      </c>
      <c r="I195" s="2">
        <v>65</v>
      </c>
      <c r="J195" s="2">
        <v>36</v>
      </c>
      <c r="K195" s="2">
        <v>61</v>
      </c>
    </row>
    <row r="196" spans="1:11" x14ac:dyDescent="0.35">
      <c r="A196" s="2" t="s">
        <v>219</v>
      </c>
      <c r="B196" s="8">
        <v>7</v>
      </c>
      <c r="C196" s="2" t="str">
        <f t="shared" si="3"/>
        <v>MD-07</v>
      </c>
      <c r="D196" s="2" t="s">
        <v>226</v>
      </c>
      <c r="E196" s="4" t="s">
        <v>21</v>
      </c>
      <c r="F196" s="2">
        <v>79</v>
      </c>
      <c r="G196" s="2">
        <v>20</v>
      </c>
      <c r="H196" s="2">
        <v>73</v>
      </c>
      <c r="I196" s="2">
        <v>26</v>
      </c>
      <c r="J196" s="2">
        <v>73</v>
      </c>
      <c r="K196" s="2">
        <v>25</v>
      </c>
    </row>
    <row r="197" spans="1:11" x14ac:dyDescent="0.35">
      <c r="A197" s="2" t="s">
        <v>219</v>
      </c>
      <c r="B197" s="8">
        <v>8</v>
      </c>
      <c r="C197" s="2" t="str">
        <f t="shared" si="3"/>
        <v>MD-08</v>
      </c>
      <c r="D197" s="2" t="s">
        <v>227</v>
      </c>
      <c r="E197" s="4" t="s">
        <v>21</v>
      </c>
      <c r="F197" s="2">
        <v>74</v>
      </c>
      <c r="G197" s="2">
        <v>25</v>
      </c>
      <c r="H197" s="2">
        <v>69</v>
      </c>
      <c r="I197" s="2">
        <v>30</v>
      </c>
      <c r="J197" s="2">
        <v>66</v>
      </c>
      <c r="K197" s="2">
        <v>31</v>
      </c>
    </row>
    <row r="198" spans="1:11" x14ac:dyDescent="0.35">
      <c r="A198" s="2" t="s">
        <v>228</v>
      </c>
      <c r="B198" s="8">
        <v>1</v>
      </c>
      <c r="C198" s="2" t="str">
        <f t="shared" si="3"/>
        <v>ME-01</v>
      </c>
      <c r="D198" s="2" t="s">
        <v>229</v>
      </c>
      <c r="E198" s="4" t="s">
        <v>21</v>
      </c>
      <c r="F198" s="2">
        <v>61</v>
      </c>
      <c r="G198" s="2">
        <v>38</v>
      </c>
      <c r="H198" s="2">
        <v>55</v>
      </c>
      <c r="I198" s="2">
        <v>43</v>
      </c>
      <c r="J198" s="2">
        <v>50</v>
      </c>
      <c r="K198" s="2">
        <v>43</v>
      </c>
    </row>
    <row r="199" spans="1:11" x14ac:dyDescent="0.35">
      <c r="A199" s="2" t="s">
        <v>228</v>
      </c>
      <c r="B199" s="8">
        <v>2</v>
      </c>
      <c r="C199" s="2" t="str">
        <f t="shared" si="3"/>
        <v>ME-02</v>
      </c>
      <c r="D199" s="2" t="s">
        <v>230</v>
      </c>
      <c r="E199" s="4" t="s">
        <v>21</v>
      </c>
      <c r="F199" s="2">
        <v>55</v>
      </c>
      <c r="G199" s="2">
        <v>43</v>
      </c>
      <c r="H199" s="2">
        <v>52</v>
      </c>
      <c r="I199" s="2">
        <v>46</v>
      </c>
      <c r="J199" s="2">
        <v>48</v>
      </c>
      <c r="K199" s="2">
        <v>45</v>
      </c>
    </row>
    <row r="200" spans="1:11" x14ac:dyDescent="0.35">
      <c r="A200" s="2" t="s">
        <v>231</v>
      </c>
      <c r="B200" s="8">
        <v>1</v>
      </c>
      <c r="C200" s="2" t="str">
        <f t="shared" si="3"/>
        <v>MI-01</v>
      </c>
      <c r="D200" s="2" t="s">
        <v>232</v>
      </c>
      <c r="E200" s="3" t="s">
        <v>13</v>
      </c>
      <c r="F200" s="2">
        <v>50</v>
      </c>
      <c r="G200" s="2">
        <v>48</v>
      </c>
      <c r="H200" s="2">
        <v>46</v>
      </c>
      <c r="I200" s="2">
        <v>53</v>
      </c>
      <c r="J200" s="2">
        <v>45</v>
      </c>
      <c r="K200" s="2">
        <v>52</v>
      </c>
    </row>
    <row r="201" spans="1:11" x14ac:dyDescent="0.35">
      <c r="A201" s="2" t="s">
        <v>231</v>
      </c>
      <c r="B201" s="8">
        <v>2</v>
      </c>
      <c r="C201" s="2" t="str">
        <f t="shared" si="3"/>
        <v>MI-02</v>
      </c>
      <c r="D201" s="2" t="s">
        <v>233</v>
      </c>
      <c r="E201" s="3" t="s">
        <v>13</v>
      </c>
      <c r="F201" s="2">
        <v>48</v>
      </c>
      <c r="G201" s="2">
        <v>51</v>
      </c>
      <c r="H201" s="2">
        <v>39</v>
      </c>
      <c r="I201" s="2">
        <v>60</v>
      </c>
      <c r="J201" s="2">
        <v>38</v>
      </c>
      <c r="K201" s="2">
        <v>59</v>
      </c>
    </row>
    <row r="202" spans="1:11" x14ac:dyDescent="0.35">
      <c r="A202" s="2" t="s">
        <v>231</v>
      </c>
      <c r="B202" s="8">
        <v>3</v>
      </c>
      <c r="C202" s="2" t="str">
        <f t="shared" si="3"/>
        <v>MI-03</v>
      </c>
      <c r="D202" s="2" t="s">
        <v>234</v>
      </c>
      <c r="E202" s="3" t="s">
        <v>13</v>
      </c>
      <c r="F202" s="2">
        <v>49</v>
      </c>
      <c r="G202" s="6">
        <v>49</v>
      </c>
      <c r="H202" s="2">
        <v>40</v>
      </c>
      <c r="I202" s="2">
        <v>59</v>
      </c>
      <c r="J202" s="2">
        <v>38</v>
      </c>
      <c r="K202" s="2">
        <v>60</v>
      </c>
    </row>
    <row r="203" spans="1:11" x14ac:dyDescent="0.35">
      <c r="A203" s="2" t="s">
        <v>231</v>
      </c>
      <c r="B203" s="8">
        <v>4</v>
      </c>
      <c r="C203" s="2" t="str">
        <f t="shared" si="3"/>
        <v>MI-04</v>
      </c>
      <c r="D203" s="2" t="s">
        <v>235</v>
      </c>
      <c r="E203" s="3" t="s">
        <v>13</v>
      </c>
      <c r="F203" s="2">
        <v>50</v>
      </c>
      <c r="G203" s="2">
        <v>48</v>
      </c>
      <c r="H203" s="2">
        <v>44</v>
      </c>
      <c r="I203" s="2">
        <v>55</v>
      </c>
      <c r="J203" s="2">
        <v>44</v>
      </c>
      <c r="K203" s="2">
        <v>54</v>
      </c>
    </row>
    <row r="204" spans="1:11" x14ac:dyDescent="0.35">
      <c r="A204" s="2" t="s">
        <v>231</v>
      </c>
      <c r="B204" s="8">
        <v>5</v>
      </c>
      <c r="C204" s="2" t="str">
        <f t="shared" si="3"/>
        <v>MI-05</v>
      </c>
      <c r="D204" s="2" t="s">
        <v>236</v>
      </c>
      <c r="E204" s="4" t="s">
        <v>21</v>
      </c>
      <c r="F204" s="2">
        <v>64</v>
      </c>
      <c r="G204" s="2">
        <v>35</v>
      </c>
      <c r="H204" s="2">
        <v>59</v>
      </c>
      <c r="I204" s="2">
        <v>41</v>
      </c>
      <c r="J204" s="2">
        <v>61</v>
      </c>
      <c r="K204" s="2">
        <v>37</v>
      </c>
    </row>
    <row r="205" spans="1:11" x14ac:dyDescent="0.35">
      <c r="A205" s="2" t="s">
        <v>231</v>
      </c>
      <c r="B205" s="8">
        <v>6</v>
      </c>
      <c r="C205" s="2" t="str">
        <f t="shared" si="3"/>
        <v>MI-06</v>
      </c>
      <c r="D205" s="2" t="s">
        <v>237</v>
      </c>
      <c r="E205" s="3" t="s">
        <v>13</v>
      </c>
      <c r="F205" s="2">
        <v>54</v>
      </c>
      <c r="G205" s="2">
        <v>45</v>
      </c>
      <c r="H205" s="2">
        <v>46</v>
      </c>
      <c r="I205" s="2">
        <v>53</v>
      </c>
      <c r="J205" s="2">
        <v>45</v>
      </c>
      <c r="K205" s="2">
        <v>52</v>
      </c>
    </row>
    <row r="206" spans="1:11" x14ac:dyDescent="0.35">
      <c r="A206" s="2" t="s">
        <v>231</v>
      </c>
      <c r="B206" s="8">
        <v>7</v>
      </c>
      <c r="C206" s="2" t="str">
        <f t="shared" si="3"/>
        <v>MI-07</v>
      </c>
      <c r="D206" s="2" t="s">
        <v>238</v>
      </c>
      <c r="E206" s="3" t="s">
        <v>13</v>
      </c>
      <c r="F206" s="2">
        <v>52</v>
      </c>
      <c r="G206" s="2">
        <v>46</v>
      </c>
      <c r="H206" s="2">
        <v>45</v>
      </c>
      <c r="I206" s="2">
        <v>54</v>
      </c>
      <c r="J206" s="2">
        <v>46</v>
      </c>
      <c r="K206" s="2">
        <v>51</v>
      </c>
    </row>
    <row r="207" spans="1:11" x14ac:dyDescent="0.35">
      <c r="A207" s="2" t="s">
        <v>231</v>
      </c>
      <c r="B207" s="8">
        <v>8</v>
      </c>
      <c r="C207" s="2" t="str">
        <f t="shared" si="3"/>
        <v>MI-08</v>
      </c>
      <c r="D207" s="2" t="s">
        <v>239</v>
      </c>
      <c r="E207" s="3" t="s">
        <v>13</v>
      </c>
      <c r="F207" s="2">
        <v>53</v>
      </c>
      <c r="G207" s="2">
        <v>46</v>
      </c>
      <c r="H207" s="2">
        <v>45</v>
      </c>
      <c r="I207" s="2">
        <v>54</v>
      </c>
      <c r="J207" s="2">
        <v>47</v>
      </c>
      <c r="K207" s="2">
        <v>51</v>
      </c>
    </row>
    <row r="208" spans="1:11" x14ac:dyDescent="0.35">
      <c r="A208" s="2" t="s">
        <v>231</v>
      </c>
      <c r="B208" s="8">
        <v>9</v>
      </c>
      <c r="C208" s="2" t="str">
        <f t="shared" si="3"/>
        <v>MI-09</v>
      </c>
      <c r="D208" s="2" t="s">
        <v>240</v>
      </c>
      <c r="E208" s="4" t="s">
        <v>21</v>
      </c>
      <c r="F208" s="2">
        <v>56</v>
      </c>
      <c r="G208" s="2">
        <v>43</v>
      </c>
      <c r="H208" s="2">
        <v>49</v>
      </c>
      <c r="I208" s="2">
        <v>51</v>
      </c>
      <c r="J208" s="2">
        <v>47</v>
      </c>
      <c r="K208" s="2">
        <v>51</v>
      </c>
    </row>
    <row r="209" spans="1:11" x14ac:dyDescent="0.35">
      <c r="A209" s="2" t="s">
        <v>231</v>
      </c>
      <c r="B209" s="8">
        <v>10</v>
      </c>
      <c r="C209" s="2" t="str">
        <f t="shared" si="3"/>
        <v>MI-10</v>
      </c>
      <c r="D209" s="2" t="s">
        <v>241</v>
      </c>
      <c r="E209" s="3" t="s">
        <v>13</v>
      </c>
      <c r="F209" s="2">
        <v>48</v>
      </c>
      <c r="G209" s="2">
        <v>50</v>
      </c>
      <c r="H209" s="2">
        <v>43</v>
      </c>
      <c r="I209" s="2">
        <v>57</v>
      </c>
      <c r="J209" s="2">
        <v>45</v>
      </c>
      <c r="K209" s="2">
        <v>53</v>
      </c>
    </row>
    <row r="210" spans="1:11" x14ac:dyDescent="0.35">
      <c r="A210" s="2" t="s">
        <v>231</v>
      </c>
      <c r="B210" s="8">
        <v>11</v>
      </c>
      <c r="C210" s="2" t="str">
        <f t="shared" si="3"/>
        <v>MI-11</v>
      </c>
      <c r="D210" s="2" t="s">
        <v>242</v>
      </c>
      <c r="E210" s="3" t="s">
        <v>13</v>
      </c>
      <c r="F210" s="2">
        <v>54</v>
      </c>
      <c r="G210" s="2">
        <v>45</v>
      </c>
      <c r="H210" s="2">
        <v>47</v>
      </c>
      <c r="I210" s="2">
        <v>53</v>
      </c>
      <c r="J210" s="2">
        <v>47</v>
      </c>
      <c r="K210" s="2">
        <v>51</v>
      </c>
    </row>
    <row r="211" spans="1:11" x14ac:dyDescent="0.35">
      <c r="A211" s="2" t="s">
        <v>231</v>
      </c>
      <c r="B211" s="8">
        <v>12</v>
      </c>
      <c r="C211" s="2" t="str">
        <f t="shared" si="3"/>
        <v>MI-12</v>
      </c>
      <c r="D211" s="2" t="s">
        <v>243</v>
      </c>
      <c r="E211" s="4" t="s">
        <v>21</v>
      </c>
      <c r="F211" s="2">
        <v>65</v>
      </c>
      <c r="G211" s="2">
        <v>33</v>
      </c>
      <c r="H211" s="2">
        <v>61</v>
      </c>
      <c r="I211" s="2">
        <v>39</v>
      </c>
      <c r="J211" s="2">
        <v>61</v>
      </c>
      <c r="K211" s="2">
        <v>37</v>
      </c>
    </row>
    <row r="212" spans="1:11" x14ac:dyDescent="0.35">
      <c r="A212" s="2" t="s">
        <v>231</v>
      </c>
      <c r="B212" s="8">
        <v>13</v>
      </c>
      <c r="C212" s="2" t="str">
        <f t="shared" si="3"/>
        <v>MI-13</v>
      </c>
      <c r="D212" s="2" t="s">
        <v>244</v>
      </c>
      <c r="E212" s="4" t="s">
        <v>21</v>
      </c>
      <c r="F212" s="2">
        <v>85</v>
      </c>
      <c r="G212" s="2">
        <v>15</v>
      </c>
      <c r="H212" s="2">
        <v>81</v>
      </c>
      <c r="I212" s="2">
        <v>19</v>
      </c>
      <c r="J212" s="2">
        <v>80</v>
      </c>
      <c r="K212" s="2">
        <v>19</v>
      </c>
    </row>
    <row r="213" spans="1:11" x14ac:dyDescent="0.35">
      <c r="A213" s="2" t="s">
        <v>231</v>
      </c>
      <c r="B213" s="8">
        <v>14</v>
      </c>
      <c r="C213" s="2" t="str">
        <f t="shared" si="3"/>
        <v>MI-14</v>
      </c>
      <c r="D213" s="2" t="s">
        <v>245</v>
      </c>
      <c r="E213" s="4" t="s">
        <v>21</v>
      </c>
      <c r="F213" s="2">
        <v>86</v>
      </c>
      <c r="G213" s="2">
        <v>14</v>
      </c>
      <c r="H213" s="2">
        <v>83</v>
      </c>
      <c r="I213" s="2">
        <v>17</v>
      </c>
      <c r="J213" s="2">
        <v>81</v>
      </c>
      <c r="K213" s="2">
        <v>18</v>
      </c>
    </row>
    <row r="214" spans="1:11" x14ac:dyDescent="0.35">
      <c r="A214" s="2" t="s">
        <v>231</v>
      </c>
      <c r="B214" s="8">
        <v>15</v>
      </c>
      <c r="C214" s="2" t="str">
        <f t="shared" si="3"/>
        <v>MI-15</v>
      </c>
      <c r="D214" s="2" t="s">
        <v>246</v>
      </c>
      <c r="E214" s="4" t="s">
        <v>21</v>
      </c>
      <c r="F214" s="2">
        <v>66</v>
      </c>
      <c r="G214" s="2">
        <v>33</v>
      </c>
      <c r="H214" s="2">
        <v>62</v>
      </c>
      <c r="I214" s="2">
        <v>38</v>
      </c>
      <c r="J214" s="2">
        <v>60</v>
      </c>
      <c r="K214" s="2">
        <v>38</v>
      </c>
    </row>
    <row r="215" spans="1:11" x14ac:dyDescent="0.35">
      <c r="A215" s="2" t="s">
        <v>247</v>
      </c>
      <c r="B215" s="8">
        <v>1</v>
      </c>
      <c r="C215" s="2" t="str">
        <f t="shared" si="3"/>
        <v>MN-01</v>
      </c>
      <c r="D215" s="2" t="s">
        <v>248</v>
      </c>
      <c r="E215" s="4" t="s">
        <v>21</v>
      </c>
      <c r="F215" s="2">
        <v>51</v>
      </c>
      <c r="G215" s="2">
        <v>47</v>
      </c>
      <c r="H215" s="2">
        <v>47</v>
      </c>
      <c r="I215" s="2">
        <v>51</v>
      </c>
      <c r="J215" s="2">
        <v>45</v>
      </c>
      <c r="K215" s="2">
        <v>49</v>
      </c>
    </row>
    <row r="216" spans="1:11" x14ac:dyDescent="0.35">
      <c r="A216" s="2" t="s">
        <v>247</v>
      </c>
      <c r="B216" s="8">
        <v>2</v>
      </c>
      <c r="C216" s="2" t="str">
        <f t="shared" si="3"/>
        <v>MN-02</v>
      </c>
      <c r="D216" s="2" t="s">
        <v>249</v>
      </c>
      <c r="E216" s="3" t="s">
        <v>13</v>
      </c>
      <c r="F216" s="2">
        <v>48</v>
      </c>
      <c r="G216" s="2">
        <v>50</v>
      </c>
      <c r="H216" s="2">
        <v>45</v>
      </c>
      <c r="I216" s="2">
        <v>54</v>
      </c>
      <c r="J216" s="2">
        <v>44</v>
      </c>
      <c r="K216" s="2">
        <v>51</v>
      </c>
    </row>
    <row r="217" spans="1:11" x14ac:dyDescent="0.35">
      <c r="A217" s="2" t="s">
        <v>247</v>
      </c>
      <c r="B217" s="8">
        <v>3</v>
      </c>
      <c r="C217" s="2" t="str">
        <f t="shared" si="3"/>
        <v>MN-03</v>
      </c>
      <c r="D217" s="2" t="s">
        <v>250</v>
      </c>
      <c r="E217" s="3" t="s">
        <v>13</v>
      </c>
      <c r="F217" s="2">
        <v>52</v>
      </c>
      <c r="G217" s="2">
        <v>46</v>
      </c>
      <c r="H217" s="2">
        <v>48</v>
      </c>
      <c r="I217" s="2">
        <v>51</v>
      </c>
      <c r="J217" s="2">
        <v>46</v>
      </c>
      <c r="K217" s="2">
        <v>50</v>
      </c>
    </row>
    <row r="218" spans="1:11" x14ac:dyDescent="0.35">
      <c r="A218" s="2" t="s">
        <v>247</v>
      </c>
      <c r="B218" s="8">
        <v>4</v>
      </c>
      <c r="C218" s="2" t="str">
        <f t="shared" si="3"/>
        <v>MN-04</v>
      </c>
      <c r="D218" s="2" t="s">
        <v>251</v>
      </c>
      <c r="E218" s="4" t="s">
        <v>21</v>
      </c>
      <c r="F218" s="2">
        <v>64</v>
      </c>
      <c r="G218" s="2">
        <v>34</v>
      </c>
      <c r="H218" s="2">
        <v>62</v>
      </c>
      <c r="I218" s="2">
        <v>37</v>
      </c>
      <c r="J218" s="2">
        <v>57</v>
      </c>
      <c r="K218" s="2">
        <v>37</v>
      </c>
    </row>
    <row r="219" spans="1:11" x14ac:dyDescent="0.35">
      <c r="A219" s="2" t="s">
        <v>247</v>
      </c>
      <c r="B219" s="8">
        <v>5</v>
      </c>
      <c r="C219" s="2" t="str">
        <f t="shared" si="3"/>
        <v>MN-05</v>
      </c>
      <c r="D219" s="2" t="s">
        <v>252</v>
      </c>
      <c r="E219" s="4" t="s">
        <v>21</v>
      </c>
      <c r="F219" s="2">
        <v>74</v>
      </c>
      <c r="G219" s="2">
        <v>24</v>
      </c>
      <c r="H219" s="2">
        <v>71</v>
      </c>
      <c r="I219" s="2">
        <v>28</v>
      </c>
      <c r="J219" s="2">
        <v>63</v>
      </c>
      <c r="K219" s="2">
        <v>29</v>
      </c>
    </row>
    <row r="220" spans="1:11" x14ac:dyDescent="0.35">
      <c r="A220" s="2" t="s">
        <v>247</v>
      </c>
      <c r="B220" s="8">
        <v>6</v>
      </c>
      <c r="C220" s="2" t="str">
        <f t="shared" si="3"/>
        <v>MN-06</v>
      </c>
      <c r="D220" s="2" t="s">
        <v>253</v>
      </c>
      <c r="E220" s="3" t="s">
        <v>13</v>
      </c>
      <c r="F220" s="2">
        <v>45</v>
      </c>
      <c r="G220" s="2">
        <v>53</v>
      </c>
      <c r="H220" s="2">
        <v>42</v>
      </c>
      <c r="I220" s="2">
        <v>57</v>
      </c>
      <c r="J220" s="2">
        <v>42</v>
      </c>
      <c r="K220" s="2">
        <v>52</v>
      </c>
    </row>
    <row r="221" spans="1:11" x14ac:dyDescent="0.35">
      <c r="A221" s="2" t="s">
        <v>247</v>
      </c>
      <c r="B221" s="8">
        <v>7</v>
      </c>
      <c r="C221" s="2" t="str">
        <f t="shared" si="3"/>
        <v>MN-07</v>
      </c>
      <c r="D221" s="2" t="s">
        <v>254</v>
      </c>
      <c r="E221" s="4" t="s">
        <v>21</v>
      </c>
      <c r="F221" s="2">
        <v>47</v>
      </c>
      <c r="G221" s="2">
        <v>50</v>
      </c>
      <c r="H221" s="2">
        <v>43</v>
      </c>
      <c r="I221" s="2">
        <v>55</v>
      </c>
      <c r="J221" s="2">
        <v>40</v>
      </c>
      <c r="K221" s="2">
        <v>54</v>
      </c>
    </row>
    <row r="222" spans="1:11" x14ac:dyDescent="0.35">
      <c r="A222" s="2" t="s">
        <v>247</v>
      </c>
      <c r="B222" s="8">
        <v>8</v>
      </c>
      <c r="C222" s="2" t="str">
        <f t="shared" si="3"/>
        <v>MN-08</v>
      </c>
      <c r="D222" s="2" t="s">
        <v>255</v>
      </c>
      <c r="E222" s="3" t="s">
        <v>13</v>
      </c>
      <c r="F222" s="2">
        <v>53</v>
      </c>
      <c r="G222" s="2">
        <v>45</v>
      </c>
      <c r="H222" s="2">
        <v>53</v>
      </c>
      <c r="I222" s="2">
        <v>46</v>
      </c>
      <c r="J222" s="2">
        <v>49</v>
      </c>
      <c r="K222" s="2">
        <v>44</v>
      </c>
    </row>
    <row r="223" spans="1:11" x14ac:dyDescent="0.35">
      <c r="A223" s="2" t="s">
        <v>256</v>
      </c>
      <c r="B223" s="8">
        <v>1</v>
      </c>
      <c r="C223" s="2" t="str">
        <f t="shared" si="3"/>
        <v>MO-01</v>
      </c>
      <c r="D223" s="2" t="s">
        <v>257</v>
      </c>
      <c r="E223" s="4" t="s">
        <v>21</v>
      </c>
      <c r="F223" s="2">
        <v>80</v>
      </c>
      <c r="G223" s="2">
        <v>19</v>
      </c>
      <c r="H223" s="2">
        <v>75</v>
      </c>
      <c r="I223" s="2">
        <v>25</v>
      </c>
      <c r="J223" s="2">
        <v>72</v>
      </c>
      <c r="K223" s="2">
        <v>26</v>
      </c>
    </row>
    <row r="224" spans="1:11" x14ac:dyDescent="0.35">
      <c r="A224" s="2" t="s">
        <v>256</v>
      </c>
      <c r="B224" s="8">
        <v>2</v>
      </c>
      <c r="C224" s="2" t="str">
        <f t="shared" si="3"/>
        <v>MO-02</v>
      </c>
      <c r="D224" s="2" t="s">
        <v>258</v>
      </c>
      <c r="E224" s="3" t="s">
        <v>13</v>
      </c>
      <c r="F224" s="2">
        <v>44</v>
      </c>
      <c r="G224" s="2">
        <v>55</v>
      </c>
      <c r="H224" s="2">
        <v>40</v>
      </c>
      <c r="I224" s="2">
        <v>60</v>
      </c>
      <c r="J224" s="2">
        <v>39</v>
      </c>
      <c r="K224" s="2">
        <v>59</v>
      </c>
    </row>
    <row r="225" spans="1:11" x14ac:dyDescent="0.35">
      <c r="A225" s="2" t="s">
        <v>256</v>
      </c>
      <c r="B225" s="8">
        <v>3</v>
      </c>
      <c r="C225" s="2" t="str">
        <f t="shared" si="3"/>
        <v>MO-03</v>
      </c>
      <c r="D225" s="2" t="s">
        <v>259</v>
      </c>
      <c r="E225" s="4" t="s">
        <v>21</v>
      </c>
      <c r="F225" s="2">
        <v>60</v>
      </c>
      <c r="G225" s="2">
        <v>39</v>
      </c>
      <c r="H225" s="2">
        <v>57</v>
      </c>
      <c r="I225" s="2">
        <v>43</v>
      </c>
      <c r="J225" s="2">
        <v>54</v>
      </c>
      <c r="K225" s="2">
        <v>43</v>
      </c>
    </row>
    <row r="226" spans="1:11" x14ac:dyDescent="0.35">
      <c r="A226" s="2" t="s">
        <v>256</v>
      </c>
      <c r="B226" s="8">
        <v>4</v>
      </c>
      <c r="C226" s="2" t="str">
        <f t="shared" si="3"/>
        <v>MO-04</v>
      </c>
      <c r="D226" s="2" t="s">
        <v>260</v>
      </c>
      <c r="E226" s="3" t="s">
        <v>13</v>
      </c>
      <c r="F226" s="2">
        <v>38</v>
      </c>
      <c r="G226" s="2">
        <v>61</v>
      </c>
      <c r="H226" s="2">
        <v>35</v>
      </c>
      <c r="I226" s="2">
        <v>64</v>
      </c>
      <c r="J226" s="2">
        <v>40</v>
      </c>
      <c r="K226" s="2">
        <v>58</v>
      </c>
    </row>
    <row r="227" spans="1:11" x14ac:dyDescent="0.35">
      <c r="A227" s="2" t="s">
        <v>256</v>
      </c>
      <c r="B227" s="8">
        <v>5</v>
      </c>
      <c r="C227" s="2" t="str">
        <f t="shared" si="3"/>
        <v>MO-05</v>
      </c>
      <c r="D227" s="2" t="s">
        <v>261</v>
      </c>
      <c r="E227" s="4" t="s">
        <v>21</v>
      </c>
      <c r="F227" s="2">
        <v>64</v>
      </c>
      <c r="G227" s="2">
        <v>35</v>
      </c>
      <c r="H227" s="2">
        <v>59</v>
      </c>
      <c r="I227" s="2">
        <v>40</v>
      </c>
      <c r="J227" s="2">
        <v>60</v>
      </c>
      <c r="K227" s="2">
        <v>37</v>
      </c>
    </row>
    <row r="228" spans="1:11" x14ac:dyDescent="0.35">
      <c r="A228" s="2" t="s">
        <v>256</v>
      </c>
      <c r="B228" s="8">
        <v>6</v>
      </c>
      <c r="C228" s="2" t="str">
        <f t="shared" si="3"/>
        <v>MO-06</v>
      </c>
      <c r="D228" s="2" t="s">
        <v>262</v>
      </c>
      <c r="E228" s="3" t="s">
        <v>13</v>
      </c>
      <c r="F228" s="2">
        <v>45</v>
      </c>
      <c r="G228" s="2">
        <v>54</v>
      </c>
      <c r="H228" s="2">
        <v>42</v>
      </c>
      <c r="I228" s="2">
        <v>57</v>
      </c>
      <c r="J228" s="2">
        <v>44</v>
      </c>
      <c r="K228" s="2">
        <v>53</v>
      </c>
    </row>
    <row r="229" spans="1:11" x14ac:dyDescent="0.35">
      <c r="A229" s="2" t="s">
        <v>256</v>
      </c>
      <c r="B229" s="8">
        <v>7</v>
      </c>
      <c r="C229" s="2" t="str">
        <f t="shared" si="3"/>
        <v>MO-07</v>
      </c>
      <c r="D229" s="2" t="s">
        <v>263</v>
      </c>
      <c r="E229" s="3" t="s">
        <v>13</v>
      </c>
      <c r="F229" s="2">
        <v>35</v>
      </c>
      <c r="G229" s="2">
        <v>63</v>
      </c>
      <c r="H229" s="2">
        <v>32</v>
      </c>
      <c r="I229" s="2">
        <v>67</v>
      </c>
      <c r="J229" s="2">
        <v>36</v>
      </c>
      <c r="K229" s="2">
        <v>62</v>
      </c>
    </row>
    <row r="230" spans="1:11" x14ac:dyDescent="0.35">
      <c r="A230" s="2" t="s">
        <v>256</v>
      </c>
      <c r="B230" s="8">
        <v>8</v>
      </c>
      <c r="C230" s="2" t="str">
        <f t="shared" si="3"/>
        <v>MO-08</v>
      </c>
      <c r="D230" s="2" t="s">
        <v>264</v>
      </c>
      <c r="E230" s="3" t="s">
        <v>13</v>
      </c>
      <c r="F230" s="2">
        <v>36</v>
      </c>
      <c r="G230" s="2">
        <v>62</v>
      </c>
      <c r="H230" s="2">
        <v>36</v>
      </c>
      <c r="I230" s="2">
        <v>64</v>
      </c>
      <c r="J230" s="2">
        <v>39</v>
      </c>
      <c r="K230" s="2">
        <v>59</v>
      </c>
    </row>
    <row r="231" spans="1:11" x14ac:dyDescent="0.35">
      <c r="A231" s="2" t="s">
        <v>256</v>
      </c>
      <c r="B231" s="8">
        <v>9</v>
      </c>
      <c r="C231" s="2" t="str">
        <f t="shared" si="3"/>
        <v>MO-09</v>
      </c>
      <c r="D231" s="2" t="s">
        <v>265</v>
      </c>
      <c r="E231" s="3" t="s">
        <v>13</v>
      </c>
      <c r="F231" s="2">
        <v>44</v>
      </c>
      <c r="G231" s="2">
        <v>55</v>
      </c>
      <c r="H231" s="2">
        <v>41</v>
      </c>
      <c r="I231" s="2">
        <v>59</v>
      </c>
      <c r="J231" s="2">
        <v>42</v>
      </c>
      <c r="K231" s="2">
        <v>55</v>
      </c>
    </row>
    <row r="232" spans="1:11" x14ac:dyDescent="0.35">
      <c r="A232" s="2" t="s">
        <v>266</v>
      </c>
      <c r="B232" s="8">
        <v>1</v>
      </c>
      <c r="C232" s="2" t="str">
        <f t="shared" si="3"/>
        <v>MS-01</v>
      </c>
      <c r="D232" s="2" t="s">
        <v>267</v>
      </c>
      <c r="E232" s="3" t="s">
        <v>13</v>
      </c>
      <c r="F232" s="2">
        <v>38</v>
      </c>
      <c r="G232" s="2">
        <v>62</v>
      </c>
      <c r="H232" s="2">
        <v>37</v>
      </c>
      <c r="I232" s="2">
        <v>62</v>
      </c>
      <c r="J232" s="2">
        <v>40</v>
      </c>
      <c r="K232" s="2">
        <v>59</v>
      </c>
    </row>
    <row r="233" spans="1:11" ht="16" x14ac:dyDescent="0.35">
      <c r="A233" s="2" t="s">
        <v>266</v>
      </c>
      <c r="B233" s="8">
        <v>2</v>
      </c>
      <c r="C233" s="2" t="str">
        <f t="shared" si="3"/>
        <v>MS-02</v>
      </c>
      <c r="D233" s="2" t="s">
        <v>268</v>
      </c>
      <c r="E233" s="4" t="s">
        <v>21</v>
      </c>
      <c r="F233" s="2">
        <v>66</v>
      </c>
      <c r="G233" s="2">
        <v>34</v>
      </c>
      <c r="H233" s="2">
        <v>59</v>
      </c>
      <c r="I233" s="2">
        <v>40</v>
      </c>
      <c r="J233" s="2">
        <v>57</v>
      </c>
      <c r="K233" s="2">
        <v>41</v>
      </c>
    </row>
    <row r="234" spans="1:11" x14ac:dyDescent="0.35">
      <c r="A234" s="2" t="s">
        <v>266</v>
      </c>
      <c r="B234" s="8">
        <v>3</v>
      </c>
      <c r="C234" s="2" t="str">
        <f t="shared" si="3"/>
        <v>MS-03</v>
      </c>
      <c r="D234" s="2" t="s">
        <v>269</v>
      </c>
      <c r="E234" s="3" t="s">
        <v>13</v>
      </c>
      <c r="F234" s="2">
        <v>38</v>
      </c>
      <c r="G234" s="2">
        <v>62</v>
      </c>
      <c r="H234" s="2">
        <v>34</v>
      </c>
      <c r="I234" s="2">
        <v>65</v>
      </c>
      <c r="J234" s="2">
        <v>35</v>
      </c>
      <c r="K234" s="2">
        <v>64</v>
      </c>
    </row>
    <row r="235" spans="1:11" x14ac:dyDescent="0.35">
      <c r="A235" s="2" t="s">
        <v>266</v>
      </c>
      <c r="B235" s="8">
        <v>4</v>
      </c>
      <c r="C235" s="2" t="str">
        <f t="shared" si="3"/>
        <v>MS-04</v>
      </c>
      <c r="D235" s="2" t="s">
        <v>270</v>
      </c>
      <c r="E235" s="3" t="s">
        <v>13</v>
      </c>
      <c r="F235" s="2">
        <v>32</v>
      </c>
      <c r="G235" s="2">
        <v>68</v>
      </c>
      <c r="H235" s="2">
        <v>31</v>
      </c>
      <c r="I235" s="2">
        <v>68</v>
      </c>
      <c r="J235" s="2">
        <v>33</v>
      </c>
      <c r="K235" s="2">
        <v>65</v>
      </c>
    </row>
    <row r="236" spans="1:11" x14ac:dyDescent="0.35">
      <c r="A236" s="2" t="s">
        <v>271</v>
      </c>
      <c r="B236" s="8">
        <v>1</v>
      </c>
      <c r="C236" s="2" t="str">
        <f t="shared" si="3"/>
        <v>MT-01</v>
      </c>
      <c r="D236" s="2" t="s">
        <v>272</v>
      </c>
      <c r="E236" s="3" t="s">
        <v>13</v>
      </c>
      <c r="F236" s="2">
        <v>47</v>
      </c>
      <c r="G236" s="2">
        <v>49</v>
      </c>
      <c r="H236" s="2">
        <v>39</v>
      </c>
      <c r="I236" s="2">
        <v>59</v>
      </c>
      <c r="J236" s="2">
        <v>33</v>
      </c>
      <c r="K236" s="2">
        <v>58</v>
      </c>
    </row>
    <row r="237" spans="1:11" x14ac:dyDescent="0.35">
      <c r="A237" s="2" t="s">
        <v>273</v>
      </c>
      <c r="B237" s="8">
        <v>1</v>
      </c>
      <c r="C237" s="2" t="str">
        <f t="shared" si="3"/>
        <v>NC-01</v>
      </c>
      <c r="D237" s="2" t="s">
        <v>274</v>
      </c>
      <c r="E237" s="4" t="s">
        <v>21</v>
      </c>
      <c r="F237" s="2">
        <v>62</v>
      </c>
      <c r="G237" s="2">
        <v>37</v>
      </c>
      <c r="H237" s="2">
        <v>57</v>
      </c>
      <c r="I237" s="2">
        <v>42</v>
      </c>
      <c r="J237" s="2">
        <v>57</v>
      </c>
      <c r="K237" s="2">
        <v>42</v>
      </c>
    </row>
    <row r="238" spans="1:11" x14ac:dyDescent="0.35">
      <c r="A238" s="2" t="s">
        <v>273</v>
      </c>
      <c r="B238" s="8">
        <v>2</v>
      </c>
      <c r="C238" s="2" t="str">
        <f t="shared" si="3"/>
        <v>NC-02</v>
      </c>
      <c r="D238" s="2" t="s">
        <v>275</v>
      </c>
      <c r="E238" s="3" t="s">
        <v>13</v>
      </c>
      <c r="F238" s="2">
        <v>52</v>
      </c>
      <c r="G238" s="2">
        <v>47</v>
      </c>
      <c r="H238" s="2">
        <v>46</v>
      </c>
      <c r="I238" s="2">
        <v>54</v>
      </c>
      <c r="J238" s="2">
        <v>46</v>
      </c>
      <c r="K238" s="2">
        <v>53</v>
      </c>
    </row>
    <row r="239" spans="1:11" x14ac:dyDescent="0.35">
      <c r="A239" s="2" t="s">
        <v>273</v>
      </c>
      <c r="B239" s="8">
        <v>3</v>
      </c>
      <c r="C239" s="2" t="str">
        <f t="shared" si="3"/>
        <v>NC-03</v>
      </c>
      <c r="D239" s="2" t="s">
        <v>276</v>
      </c>
      <c r="E239" s="3" t="s">
        <v>13</v>
      </c>
      <c r="F239" s="2">
        <v>38</v>
      </c>
      <c r="G239" s="2">
        <v>61</v>
      </c>
      <c r="H239" s="2">
        <v>32</v>
      </c>
      <c r="I239" s="2">
        <v>68</v>
      </c>
      <c r="J239" s="2">
        <v>35</v>
      </c>
      <c r="K239" s="2">
        <v>64</v>
      </c>
    </row>
    <row r="240" spans="1:11" x14ac:dyDescent="0.35">
      <c r="A240" s="2" t="s">
        <v>273</v>
      </c>
      <c r="B240" s="8">
        <v>4</v>
      </c>
      <c r="C240" s="2" t="str">
        <f t="shared" si="3"/>
        <v>NC-04</v>
      </c>
      <c r="D240" s="2" t="s">
        <v>277</v>
      </c>
      <c r="E240" s="4" t="s">
        <v>21</v>
      </c>
      <c r="F240" s="2">
        <v>63</v>
      </c>
      <c r="G240" s="2">
        <v>36</v>
      </c>
      <c r="H240" s="2">
        <v>55</v>
      </c>
      <c r="I240" s="2">
        <v>44</v>
      </c>
      <c r="J240" s="2">
        <v>53</v>
      </c>
      <c r="K240" s="2">
        <v>46</v>
      </c>
    </row>
    <row r="241" spans="1:11" x14ac:dyDescent="0.35">
      <c r="A241" s="2" t="s">
        <v>273</v>
      </c>
      <c r="B241" s="8">
        <v>5</v>
      </c>
      <c r="C241" s="2" t="str">
        <f t="shared" si="3"/>
        <v>NC-05</v>
      </c>
      <c r="D241" s="2" t="s">
        <v>278</v>
      </c>
      <c r="E241" s="3" t="s">
        <v>13</v>
      </c>
      <c r="F241" s="2">
        <v>38</v>
      </c>
      <c r="G241" s="2">
        <v>61</v>
      </c>
      <c r="H241" s="2">
        <v>33</v>
      </c>
      <c r="I241" s="2">
        <v>66</v>
      </c>
      <c r="J241" s="2">
        <v>33</v>
      </c>
      <c r="K241" s="2">
        <v>66</v>
      </c>
    </row>
    <row r="242" spans="1:11" x14ac:dyDescent="0.35">
      <c r="A242" s="2" t="s">
        <v>273</v>
      </c>
      <c r="B242" s="8">
        <v>6</v>
      </c>
      <c r="C242" s="2" t="str">
        <f t="shared" si="3"/>
        <v>NC-06</v>
      </c>
      <c r="D242" s="2" t="s">
        <v>279</v>
      </c>
      <c r="E242" s="3" t="s">
        <v>13</v>
      </c>
      <c r="F242" s="2">
        <v>36</v>
      </c>
      <c r="G242" s="2">
        <v>63</v>
      </c>
      <c r="H242" s="2">
        <v>30</v>
      </c>
      <c r="I242" s="2">
        <v>69</v>
      </c>
      <c r="J242" s="2">
        <v>32</v>
      </c>
      <c r="K242" s="2">
        <v>67</v>
      </c>
    </row>
    <row r="243" spans="1:11" x14ac:dyDescent="0.35">
      <c r="A243" s="2" t="s">
        <v>273</v>
      </c>
      <c r="B243" s="8">
        <v>7</v>
      </c>
      <c r="C243" s="2" t="str">
        <f t="shared" si="3"/>
        <v>NC-07</v>
      </c>
      <c r="D243" s="2" t="s">
        <v>280</v>
      </c>
      <c r="E243" s="4" t="s">
        <v>21</v>
      </c>
      <c r="F243" s="2">
        <v>47</v>
      </c>
      <c r="G243" s="2">
        <v>52</v>
      </c>
      <c r="H243" s="2">
        <v>44</v>
      </c>
      <c r="I243" s="2">
        <v>56</v>
      </c>
      <c r="J243" s="2">
        <v>48</v>
      </c>
      <c r="K243" s="2">
        <v>52</v>
      </c>
    </row>
    <row r="244" spans="1:11" x14ac:dyDescent="0.35">
      <c r="A244" s="2" t="s">
        <v>273</v>
      </c>
      <c r="B244" s="8">
        <v>8</v>
      </c>
      <c r="C244" s="2" t="str">
        <f t="shared" si="3"/>
        <v>NC-08</v>
      </c>
      <c r="D244" s="2" t="s">
        <v>281</v>
      </c>
      <c r="E244" s="4" t="s">
        <v>21</v>
      </c>
      <c r="F244" s="2">
        <v>53</v>
      </c>
      <c r="G244" s="2">
        <v>47</v>
      </c>
      <c r="H244" s="2">
        <v>45</v>
      </c>
      <c r="I244" s="2">
        <v>54</v>
      </c>
      <c r="J244" s="2">
        <v>46</v>
      </c>
      <c r="K244" s="2">
        <v>54</v>
      </c>
    </row>
    <row r="245" spans="1:11" x14ac:dyDescent="0.35">
      <c r="A245" s="2" t="s">
        <v>273</v>
      </c>
      <c r="B245" s="8">
        <v>9</v>
      </c>
      <c r="C245" s="2" t="str">
        <f t="shared" si="3"/>
        <v>NC-09</v>
      </c>
      <c r="D245" s="2" t="s">
        <v>282</v>
      </c>
      <c r="E245" s="3" t="s">
        <v>13</v>
      </c>
      <c r="F245" s="2">
        <v>45</v>
      </c>
      <c r="G245" s="2">
        <v>55</v>
      </c>
      <c r="H245" s="2">
        <v>36</v>
      </c>
      <c r="I245" s="2">
        <v>63</v>
      </c>
      <c r="J245" s="2">
        <v>36</v>
      </c>
      <c r="K245" s="2">
        <v>63</v>
      </c>
    </row>
    <row r="246" spans="1:11" x14ac:dyDescent="0.35">
      <c r="A246" s="2" t="s">
        <v>273</v>
      </c>
      <c r="B246" s="8">
        <v>10</v>
      </c>
      <c r="C246" s="2" t="str">
        <f t="shared" si="3"/>
        <v>NC-10</v>
      </c>
      <c r="D246" s="2" t="s">
        <v>283</v>
      </c>
      <c r="E246" s="3" t="s">
        <v>13</v>
      </c>
      <c r="F246" s="2">
        <v>36</v>
      </c>
      <c r="G246" s="2">
        <v>63</v>
      </c>
      <c r="H246" s="2">
        <v>33</v>
      </c>
      <c r="I246" s="2">
        <v>67</v>
      </c>
      <c r="J246" s="2">
        <v>34</v>
      </c>
      <c r="K246" s="2">
        <v>65</v>
      </c>
    </row>
    <row r="247" spans="1:11" x14ac:dyDescent="0.35">
      <c r="A247" s="2" t="s">
        <v>273</v>
      </c>
      <c r="B247" s="8">
        <v>11</v>
      </c>
      <c r="C247" s="2" t="str">
        <f t="shared" si="3"/>
        <v>NC-11</v>
      </c>
      <c r="D247" s="2" t="s">
        <v>284</v>
      </c>
      <c r="E247" s="4" t="s">
        <v>21</v>
      </c>
      <c r="F247" s="2">
        <v>47</v>
      </c>
      <c r="G247" s="2">
        <v>52</v>
      </c>
      <c r="H247" s="2">
        <v>43</v>
      </c>
      <c r="I247" s="2">
        <v>57</v>
      </c>
      <c r="J247" s="2">
        <v>40</v>
      </c>
      <c r="K247" s="2">
        <v>58</v>
      </c>
    </row>
    <row r="248" spans="1:11" x14ac:dyDescent="0.35">
      <c r="A248" s="2" t="s">
        <v>273</v>
      </c>
      <c r="B248" s="8">
        <v>12</v>
      </c>
      <c r="C248" s="2" t="str">
        <f t="shared" si="3"/>
        <v>NC-12</v>
      </c>
      <c r="D248" s="2" t="s">
        <v>285</v>
      </c>
      <c r="E248" s="4" t="s">
        <v>21</v>
      </c>
      <c r="F248" s="2">
        <v>70</v>
      </c>
      <c r="G248" s="2">
        <v>29</v>
      </c>
      <c r="H248" s="2">
        <v>63</v>
      </c>
      <c r="I248" s="2">
        <v>37</v>
      </c>
      <c r="J248" s="2">
        <v>57</v>
      </c>
      <c r="K248" s="2">
        <v>42</v>
      </c>
    </row>
    <row r="249" spans="1:11" x14ac:dyDescent="0.35">
      <c r="A249" s="2" t="s">
        <v>273</v>
      </c>
      <c r="B249" s="8">
        <v>13</v>
      </c>
      <c r="C249" s="2" t="str">
        <f t="shared" si="3"/>
        <v>NC-13</v>
      </c>
      <c r="D249" s="2" t="s">
        <v>286</v>
      </c>
      <c r="E249" s="4" t="s">
        <v>21</v>
      </c>
      <c r="F249" s="2">
        <v>59</v>
      </c>
      <c r="G249" s="2">
        <v>40</v>
      </c>
      <c r="H249" s="2">
        <v>52</v>
      </c>
      <c r="I249" s="2">
        <v>47</v>
      </c>
      <c r="J249" s="2">
        <v>49</v>
      </c>
      <c r="K249" s="2">
        <v>50</v>
      </c>
    </row>
    <row r="250" spans="1:11" x14ac:dyDescent="0.35">
      <c r="A250" s="2" t="s">
        <v>287</v>
      </c>
      <c r="B250" s="8">
        <v>1</v>
      </c>
      <c r="C250" s="2" t="str">
        <f t="shared" si="3"/>
        <v>ND-01</v>
      </c>
      <c r="D250" s="2" t="s">
        <v>288</v>
      </c>
      <c r="E250" s="3" t="s">
        <v>13</v>
      </c>
      <c r="F250" s="2">
        <v>45</v>
      </c>
      <c r="G250" s="2">
        <v>53</v>
      </c>
      <c r="H250" s="2">
        <v>36</v>
      </c>
      <c r="I250" s="2">
        <v>63</v>
      </c>
      <c r="J250" s="2">
        <v>33</v>
      </c>
      <c r="K250" s="2">
        <v>61</v>
      </c>
    </row>
    <row r="251" spans="1:11" x14ac:dyDescent="0.35">
      <c r="A251" s="2" t="s">
        <v>289</v>
      </c>
      <c r="B251" s="8">
        <v>1</v>
      </c>
      <c r="C251" s="2" t="str">
        <f t="shared" si="3"/>
        <v>NE-01</v>
      </c>
      <c r="D251" s="2" t="s">
        <v>290</v>
      </c>
      <c r="E251" s="3" t="s">
        <v>13</v>
      </c>
      <c r="F251" s="2">
        <v>44</v>
      </c>
      <c r="G251" s="2">
        <v>54</v>
      </c>
      <c r="H251" s="2">
        <v>36</v>
      </c>
      <c r="I251" s="2">
        <v>63</v>
      </c>
      <c r="J251" s="2">
        <v>36</v>
      </c>
      <c r="K251" s="2">
        <v>59</v>
      </c>
    </row>
    <row r="252" spans="1:11" x14ac:dyDescent="0.35">
      <c r="A252" s="2" t="s">
        <v>289</v>
      </c>
      <c r="B252" s="8">
        <v>2</v>
      </c>
      <c r="C252" s="2" t="str">
        <f t="shared" si="3"/>
        <v>NE-02</v>
      </c>
      <c r="D252" s="2" t="s">
        <v>291</v>
      </c>
      <c r="E252" s="3" t="s">
        <v>13</v>
      </c>
      <c r="F252" s="2">
        <v>50</v>
      </c>
      <c r="G252" s="2">
        <v>49</v>
      </c>
      <c r="H252" s="2">
        <v>38</v>
      </c>
      <c r="I252" s="2">
        <v>60</v>
      </c>
      <c r="J252" s="2">
        <v>39</v>
      </c>
      <c r="K252" s="2">
        <v>57</v>
      </c>
    </row>
    <row r="253" spans="1:11" x14ac:dyDescent="0.35">
      <c r="A253" s="2" t="s">
        <v>289</v>
      </c>
      <c r="B253" s="8">
        <v>3</v>
      </c>
      <c r="C253" s="2" t="str">
        <f t="shared" si="3"/>
        <v>NE-03</v>
      </c>
      <c r="D253" s="2" t="s">
        <v>292</v>
      </c>
      <c r="E253" s="3" t="s">
        <v>13</v>
      </c>
      <c r="F253" s="2">
        <v>30</v>
      </c>
      <c r="G253" s="2">
        <v>69</v>
      </c>
      <c r="H253" s="2">
        <v>24</v>
      </c>
      <c r="I253" s="2">
        <v>75</v>
      </c>
      <c r="J253" s="2">
        <v>25</v>
      </c>
      <c r="K253" s="2">
        <v>71</v>
      </c>
    </row>
    <row r="254" spans="1:11" x14ac:dyDescent="0.35">
      <c r="A254" s="2" t="s">
        <v>293</v>
      </c>
      <c r="B254" s="8">
        <v>1</v>
      </c>
      <c r="C254" s="2" t="str">
        <f t="shared" si="3"/>
        <v>NH-01</v>
      </c>
      <c r="D254" s="2" t="s">
        <v>294</v>
      </c>
      <c r="E254" s="3" t="s">
        <v>13</v>
      </c>
      <c r="F254" s="2">
        <v>53</v>
      </c>
      <c r="G254" s="2">
        <v>47</v>
      </c>
      <c r="H254" s="2">
        <v>48</v>
      </c>
      <c r="I254" s="2">
        <v>51</v>
      </c>
      <c r="J254" s="2">
        <v>46</v>
      </c>
      <c r="K254" s="2">
        <v>49</v>
      </c>
    </row>
    <row r="255" spans="1:11" x14ac:dyDescent="0.35">
      <c r="A255" s="2" t="s">
        <v>293</v>
      </c>
      <c r="B255" s="8">
        <v>2</v>
      </c>
      <c r="C255" s="2" t="str">
        <f t="shared" si="3"/>
        <v>NH-02</v>
      </c>
      <c r="D255" s="2" t="s">
        <v>295</v>
      </c>
      <c r="E255" s="3" t="s">
        <v>13</v>
      </c>
      <c r="F255" s="2">
        <v>56</v>
      </c>
      <c r="G255" s="2">
        <v>43</v>
      </c>
      <c r="H255" s="2">
        <v>52</v>
      </c>
      <c r="I255" s="2">
        <v>47</v>
      </c>
      <c r="J255" s="2">
        <v>48</v>
      </c>
      <c r="K255" s="2">
        <v>47</v>
      </c>
    </row>
    <row r="256" spans="1:11" x14ac:dyDescent="0.35">
      <c r="A256" s="2" t="s">
        <v>296</v>
      </c>
      <c r="B256" s="8">
        <v>1</v>
      </c>
      <c r="C256" s="2" t="str">
        <f t="shared" si="3"/>
        <v>NJ-01</v>
      </c>
      <c r="D256" s="2" t="s">
        <v>297</v>
      </c>
      <c r="E256" s="4" t="s">
        <v>21</v>
      </c>
      <c r="F256" s="2">
        <v>65</v>
      </c>
      <c r="G256" s="2">
        <v>34</v>
      </c>
      <c r="H256" s="2">
        <v>61</v>
      </c>
      <c r="I256" s="2">
        <v>39</v>
      </c>
      <c r="J256" s="2">
        <v>63</v>
      </c>
      <c r="K256" s="2">
        <v>34</v>
      </c>
    </row>
    <row r="257" spans="1:11" x14ac:dyDescent="0.35">
      <c r="A257" s="2" t="s">
        <v>296</v>
      </c>
      <c r="B257" s="8">
        <v>2</v>
      </c>
      <c r="C257" s="2" t="str">
        <f t="shared" si="3"/>
        <v>NJ-02</v>
      </c>
      <c r="D257" s="2" t="s">
        <v>298</v>
      </c>
      <c r="E257" s="3" t="s">
        <v>13</v>
      </c>
      <c r="F257" s="2">
        <v>54</v>
      </c>
      <c r="G257" s="2">
        <v>45</v>
      </c>
      <c r="H257" s="2">
        <v>49</v>
      </c>
      <c r="I257" s="2">
        <v>50</v>
      </c>
      <c r="J257" s="2">
        <v>54</v>
      </c>
      <c r="K257" s="2">
        <v>43</v>
      </c>
    </row>
    <row r="258" spans="1:11" x14ac:dyDescent="0.35">
      <c r="A258" s="2" t="s">
        <v>296</v>
      </c>
      <c r="B258" s="8">
        <v>3</v>
      </c>
      <c r="C258" s="2" t="str">
        <f t="shared" si="3"/>
        <v>NJ-03</v>
      </c>
      <c r="D258" s="2" t="s">
        <v>299</v>
      </c>
      <c r="E258" s="3" t="s">
        <v>13</v>
      </c>
      <c r="F258" s="2">
        <v>52</v>
      </c>
      <c r="G258" s="2">
        <v>47</v>
      </c>
      <c r="H258" s="2">
        <v>49</v>
      </c>
      <c r="I258" s="2">
        <v>51</v>
      </c>
      <c r="J258" s="2">
        <v>54</v>
      </c>
      <c r="K258" s="2">
        <v>43</v>
      </c>
    </row>
    <row r="259" spans="1:11" x14ac:dyDescent="0.35">
      <c r="A259" s="2" t="s">
        <v>296</v>
      </c>
      <c r="B259" s="8">
        <v>4</v>
      </c>
      <c r="C259" s="2" t="str">
        <f t="shared" ref="C259:C322" si="4">A259&amp;"-"&amp;TEXT(B259,"00")</f>
        <v>NJ-04</v>
      </c>
      <c r="D259" s="2" t="s">
        <v>300</v>
      </c>
      <c r="E259" s="3" t="s">
        <v>13</v>
      </c>
      <c r="F259" s="2">
        <v>47</v>
      </c>
      <c r="G259" s="2">
        <v>52</v>
      </c>
      <c r="H259" s="2">
        <v>44</v>
      </c>
      <c r="I259" s="2">
        <v>56</v>
      </c>
      <c r="J259" s="2">
        <v>50</v>
      </c>
      <c r="K259" s="2">
        <v>46</v>
      </c>
    </row>
    <row r="260" spans="1:11" x14ac:dyDescent="0.35">
      <c r="A260" s="2" t="s">
        <v>296</v>
      </c>
      <c r="B260" s="8">
        <v>5</v>
      </c>
      <c r="C260" s="2" t="str">
        <f t="shared" si="4"/>
        <v>NJ-05</v>
      </c>
      <c r="D260" s="2" t="s">
        <v>301</v>
      </c>
      <c r="E260" s="3" t="s">
        <v>13</v>
      </c>
      <c r="F260" s="2">
        <v>45</v>
      </c>
      <c r="G260" s="2">
        <v>54</v>
      </c>
      <c r="H260" s="2">
        <v>43</v>
      </c>
      <c r="I260" s="2">
        <v>57</v>
      </c>
      <c r="J260" s="2">
        <v>45</v>
      </c>
      <c r="K260" s="2">
        <v>52</v>
      </c>
    </row>
    <row r="261" spans="1:11" x14ac:dyDescent="0.35">
      <c r="A261" s="2" t="s">
        <v>296</v>
      </c>
      <c r="B261" s="8">
        <v>6</v>
      </c>
      <c r="C261" s="2" t="str">
        <f t="shared" si="4"/>
        <v>NJ-06</v>
      </c>
      <c r="D261" s="2" t="s">
        <v>302</v>
      </c>
      <c r="E261" s="4" t="s">
        <v>21</v>
      </c>
      <c r="F261" s="2">
        <v>60</v>
      </c>
      <c r="G261" s="2">
        <v>39</v>
      </c>
      <c r="H261" s="2">
        <v>57</v>
      </c>
      <c r="I261" s="2">
        <v>43</v>
      </c>
      <c r="J261" s="2">
        <v>61</v>
      </c>
      <c r="K261" s="2">
        <v>35</v>
      </c>
    </row>
    <row r="262" spans="1:11" x14ac:dyDescent="0.35">
      <c r="A262" s="2" t="s">
        <v>296</v>
      </c>
      <c r="B262" s="8">
        <v>7</v>
      </c>
      <c r="C262" s="2" t="str">
        <f t="shared" si="4"/>
        <v>NJ-07</v>
      </c>
      <c r="D262" s="2" t="s">
        <v>303</v>
      </c>
      <c r="E262" s="3" t="s">
        <v>13</v>
      </c>
      <c r="F262" s="2">
        <v>51</v>
      </c>
      <c r="G262" s="2">
        <v>48</v>
      </c>
      <c r="H262" s="2">
        <v>47</v>
      </c>
      <c r="I262" s="2">
        <v>53</v>
      </c>
      <c r="J262" s="2">
        <v>48</v>
      </c>
      <c r="K262" s="2">
        <v>49</v>
      </c>
    </row>
    <row r="263" spans="1:11" x14ac:dyDescent="0.35">
      <c r="A263" s="2" t="s">
        <v>296</v>
      </c>
      <c r="B263" s="8">
        <v>8</v>
      </c>
      <c r="C263" s="2" t="str">
        <f t="shared" si="4"/>
        <v>NJ-08</v>
      </c>
      <c r="D263" s="2" t="s">
        <v>304</v>
      </c>
      <c r="E263" s="4" t="s">
        <v>21</v>
      </c>
      <c r="F263" s="2">
        <v>63</v>
      </c>
      <c r="G263" s="2">
        <v>36</v>
      </c>
      <c r="H263" s="2">
        <v>59</v>
      </c>
      <c r="I263" s="2">
        <v>41</v>
      </c>
      <c r="J263" s="2">
        <v>60</v>
      </c>
      <c r="K263" s="2">
        <v>37</v>
      </c>
    </row>
    <row r="264" spans="1:11" x14ac:dyDescent="0.35">
      <c r="A264" s="2" t="s">
        <v>296</v>
      </c>
      <c r="B264" s="8">
        <v>9</v>
      </c>
      <c r="C264" s="2" t="str">
        <f t="shared" si="4"/>
        <v>NJ-09</v>
      </c>
      <c r="D264" s="2" t="s">
        <v>305</v>
      </c>
      <c r="E264" s="4" t="s">
        <v>21</v>
      </c>
      <c r="F264" s="2">
        <v>61</v>
      </c>
      <c r="G264" s="2">
        <v>38</v>
      </c>
      <c r="H264" s="2">
        <v>59</v>
      </c>
      <c r="I264" s="2">
        <v>41</v>
      </c>
      <c r="J264" s="2">
        <v>63</v>
      </c>
      <c r="K264" s="2">
        <v>34</v>
      </c>
    </row>
    <row r="265" spans="1:11" x14ac:dyDescent="0.35">
      <c r="A265" s="2" t="s">
        <v>296</v>
      </c>
      <c r="B265" s="8">
        <v>10</v>
      </c>
      <c r="C265" s="2" t="str">
        <f t="shared" si="4"/>
        <v>NJ-10</v>
      </c>
      <c r="D265" s="2" t="s">
        <v>306</v>
      </c>
      <c r="E265" s="4" t="s">
        <v>21</v>
      </c>
      <c r="F265" s="2">
        <v>87</v>
      </c>
      <c r="G265" s="2">
        <v>13</v>
      </c>
      <c r="H265" s="2">
        <v>82</v>
      </c>
      <c r="I265" s="2">
        <v>18</v>
      </c>
      <c r="J265" s="2">
        <v>83</v>
      </c>
      <c r="K265" s="2">
        <v>16</v>
      </c>
    </row>
    <row r="266" spans="1:11" x14ac:dyDescent="0.35">
      <c r="A266" s="2" t="s">
        <v>296</v>
      </c>
      <c r="B266" s="8">
        <v>11</v>
      </c>
      <c r="C266" s="2" t="str">
        <f t="shared" si="4"/>
        <v>NJ-11</v>
      </c>
      <c r="D266" s="2" t="s">
        <v>307</v>
      </c>
      <c r="E266" s="3" t="s">
        <v>13</v>
      </c>
      <c r="F266" s="2">
        <v>45</v>
      </c>
      <c r="G266" s="2">
        <v>54</v>
      </c>
      <c r="H266" s="2">
        <v>42</v>
      </c>
      <c r="I266" s="2">
        <v>58</v>
      </c>
      <c r="J266" s="2">
        <v>43</v>
      </c>
      <c r="K266" s="2">
        <v>54</v>
      </c>
    </row>
    <row r="267" spans="1:11" x14ac:dyDescent="0.35">
      <c r="A267" s="2" t="s">
        <v>296</v>
      </c>
      <c r="B267" s="8">
        <v>12</v>
      </c>
      <c r="C267" s="2" t="str">
        <f t="shared" si="4"/>
        <v>NJ-12</v>
      </c>
      <c r="D267" s="2" t="s">
        <v>308</v>
      </c>
      <c r="E267" s="4" t="s">
        <v>21</v>
      </c>
      <c r="F267" s="2">
        <v>58</v>
      </c>
      <c r="G267" s="2">
        <v>41</v>
      </c>
      <c r="H267" s="2">
        <v>54</v>
      </c>
      <c r="I267" s="2">
        <v>46</v>
      </c>
      <c r="J267" s="2">
        <v>56</v>
      </c>
      <c r="K267" s="2">
        <v>40</v>
      </c>
    </row>
    <row r="268" spans="1:11" x14ac:dyDescent="0.35">
      <c r="A268" s="2" t="s">
        <v>296</v>
      </c>
      <c r="B268" s="8">
        <v>13</v>
      </c>
      <c r="C268" s="2" t="str">
        <f t="shared" si="4"/>
        <v>NJ-13</v>
      </c>
      <c r="D268" s="2" t="s">
        <v>309</v>
      </c>
      <c r="E268" s="4" t="s">
        <v>21</v>
      </c>
      <c r="F268" s="2">
        <v>75</v>
      </c>
      <c r="G268" s="2">
        <v>24</v>
      </c>
      <c r="H268" s="2">
        <v>69</v>
      </c>
      <c r="I268" s="2">
        <v>31</v>
      </c>
      <c r="J268" s="2">
        <v>72</v>
      </c>
      <c r="K268" s="2">
        <v>25</v>
      </c>
    </row>
    <row r="269" spans="1:11" x14ac:dyDescent="0.35">
      <c r="A269" s="2" t="s">
        <v>310</v>
      </c>
      <c r="B269" s="8">
        <v>1</v>
      </c>
      <c r="C269" s="2" t="str">
        <f t="shared" si="4"/>
        <v>NM-01</v>
      </c>
      <c r="D269" s="2" t="s">
        <v>311</v>
      </c>
      <c r="E269" s="4" t="s">
        <v>21</v>
      </c>
      <c r="F269" s="2">
        <v>60</v>
      </c>
      <c r="G269" s="2">
        <v>40</v>
      </c>
      <c r="H269" s="2">
        <v>51</v>
      </c>
      <c r="I269" s="2">
        <v>48</v>
      </c>
      <c r="J269" s="2">
        <v>48</v>
      </c>
      <c r="K269" s="2">
        <v>47</v>
      </c>
    </row>
    <row r="270" spans="1:11" x14ac:dyDescent="0.35">
      <c r="A270" s="2" t="s">
        <v>310</v>
      </c>
      <c r="B270" s="8">
        <v>2</v>
      </c>
      <c r="C270" s="2" t="str">
        <f t="shared" si="4"/>
        <v>NM-02</v>
      </c>
      <c r="D270" s="2" t="s">
        <v>312</v>
      </c>
      <c r="E270" s="3" t="s">
        <v>13</v>
      </c>
      <c r="F270" s="2">
        <v>49</v>
      </c>
      <c r="G270" s="2">
        <v>50</v>
      </c>
      <c r="H270" s="2">
        <v>41</v>
      </c>
      <c r="I270" s="2">
        <v>58</v>
      </c>
      <c r="J270" s="2">
        <v>43</v>
      </c>
      <c r="K270" s="2">
        <v>54</v>
      </c>
    </row>
    <row r="271" spans="1:11" x14ac:dyDescent="0.35">
      <c r="A271" s="2" t="s">
        <v>310</v>
      </c>
      <c r="B271" s="8">
        <v>3</v>
      </c>
      <c r="C271" s="2" t="str">
        <f t="shared" si="4"/>
        <v>NM-03</v>
      </c>
      <c r="D271" s="2" t="s">
        <v>313</v>
      </c>
      <c r="E271" s="4" t="s">
        <v>21</v>
      </c>
      <c r="F271" s="2">
        <v>61</v>
      </c>
      <c r="G271" s="2">
        <v>38</v>
      </c>
      <c r="H271" s="2">
        <v>54</v>
      </c>
      <c r="I271" s="2">
        <v>45</v>
      </c>
      <c r="J271" s="2">
        <v>52</v>
      </c>
      <c r="K271" s="2">
        <v>43</v>
      </c>
    </row>
    <row r="272" spans="1:11" x14ac:dyDescent="0.35">
      <c r="A272" s="2" t="s">
        <v>314</v>
      </c>
      <c r="B272" s="8">
        <v>1</v>
      </c>
      <c r="C272" s="2" t="str">
        <f t="shared" si="4"/>
        <v>NV-01</v>
      </c>
      <c r="D272" s="2" t="s">
        <v>315</v>
      </c>
      <c r="E272" s="4" t="s">
        <v>21</v>
      </c>
      <c r="F272" s="2">
        <v>64</v>
      </c>
      <c r="G272" s="2">
        <v>34</v>
      </c>
      <c r="H272" s="2">
        <v>57</v>
      </c>
      <c r="I272" s="2">
        <v>42</v>
      </c>
      <c r="J272" s="2">
        <v>56</v>
      </c>
      <c r="K272" s="2">
        <v>41</v>
      </c>
    </row>
    <row r="273" spans="1:11" x14ac:dyDescent="0.35">
      <c r="A273" s="2" t="s">
        <v>314</v>
      </c>
      <c r="B273" s="8">
        <v>2</v>
      </c>
      <c r="C273" s="2" t="str">
        <f t="shared" si="4"/>
        <v>NV-02</v>
      </c>
      <c r="D273" s="2" t="s">
        <v>316</v>
      </c>
      <c r="E273" s="3" t="s">
        <v>13</v>
      </c>
      <c r="F273" s="2">
        <v>49</v>
      </c>
      <c r="G273" s="6">
        <v>49</v>
      </c>
      <c r="H273" s="2">
        <v>41</v>
      </c>
      <c r="I273" s="2">
        <v>57</v>
      </c>
      <c r="J273" s="2">
        <v>37</v>
      </c>
      <c r="K273" s="2">
        <v>57</v>
      </c>
    </row>
    <row r="274" spans="1:11" x14ac:dyDescent="0.35">
      <c r="A274" s="2" t="s">
        <v>314</v>
      </c>
      <c r="B274" s="8">
        <v>3</v>
      </c>
      <c r="C274" s="2" t="str">
        <f t="shared" si="4"/>
        <v>NV-03</v>
      </c>
      <c r="D274" s="2" t="s">
        <v>317</v>
      </c>
      <c r="E274" s="3" t="s">
        <v>13</v>
      </c>
      <c r="F274" s="2">
        <v>55</v>
      </c>
      <c r="G274" s="2">
        <v>43</v>
      </c>
      <c r="H274" s="2">
        <v>49</v>
      </c>
      <c r="I274" s="2">
        <v>50</v>
      </c>
      <c r="J274" s="2">
        <v>49</v>
      </c>
      <c r="K274" s="2">
        <v>48</v>
      </c>
    </row>
    <row r="275" spans="1:11" x14ac:dyDescent="0.35">
      <c r="A275" s="2" t="s">
        <v>318</v>
      </c>
      <c r="B275" s="8">
        <v>1</v>
      </c>
      <c r="C275" s="2" t="str">
        <f t="shared" si="4"/>
        <v>NY-01</v>
      </c>
      <c r="D275" s="2" t="s">
        <v>319</v>
      </c>
      <c r="E275" s="4" t="s">
        <v>21</v>
      </c>
      <c r="F275" s="2">
        <v>52</v>
      </c>
      <c r="G275" s="2">
        <v>48</v>
      </c>
      <c r="H275" s="2">
        <v>49</v>
      </c>
      <c r="I275" s="6">
        <v>49</v>
      </c>
      <c r="J275" s="2">
        <v>52</v>
      </c>
      <c r="K275" s="2">
        <v>44</v>
      </c>
    </row>
    <row r="276" spans="1:11" x14ac:dyDescent="0.35">
      <c r="A276" s="2" t="s">
        <v>318</v>
      </c>
      <c r="B276" s="8">
        <v>2</v>
      </c>
      <c r="C276" s="2" t="str">
        <f t="shared" si="4"/>
        <v>NY-02</v>
      </c>
      <c r="D276" s="2" t="s">
        <v>320</v>
      </c>
      <c r="E276" s="4" t="s">
        <v>21</v>
      </c>
      <c r="F276" s="2">
        <v>56</v>
      </c>
      <c r="G276" s="2">
        <v>43</v>
      </c>
      <c r="H276" s="2">
        <v>53</v>
      </c>
      <c r="I276" s="2">
        <v>45</v>
      </c>
      <c r="J276" s="2">
        <v>57</v>
      </c>
      <c r="K276" s="2">
        <v>39</v>
      </c>
    </row>
    <row r="277" spans="1:11" x14ac:dyDescent="0.35">
      <c r="A277" s="2" t="s">
        <v>318</v>
      </c>
      <c r="B277" s="8">
        <v>3</v>
      </c>
      <c r="C277" s="2" t="str">
        <f t="shared" si="4"/>
        <v>NY-03</v>
      </c>
      <c r="D277" s="2" t="s">
        <v>321</v>
      </c>
      <c r="E277" s="3" t="s">
        <v>13</v>
      </c>
      <c r="F277" s="2">
        <v>47</v>
      </c>
      <c r="G277" s="2">
        <v>52</v>
      </c>
      <c r="H277" s="2">
        <v>47</v>
      </c>
      <c r="I277" s="2">
        <v>52</v>
      </c>
      <c r="J277" s="2">
        <v>52</v>
      </c>
      <c r="K277" s="2">
        <v>44</v>
      </c>
    </row>
    <row r="278" spans="1:11" ht="16" x14ac:dyDescent="0.35">
      <c r="A278" s="2" t="s">
        <v>318</v>
      </c>
      <c r="B278" s="8">
        <v>4</v>
      </c>
      <c r="C278" s="2" t="str">
        <f t="shared" si="4"/>
        <v>NY-04</v>
      </c>
      <c r="D278" s="2" t="s">
        <v>322</v>
      </c>
      <c r="E278" s="4" t="s">
        <v>21</v>
      </c>
      <c r="F278" s="2">
        <v>58</v>
      </c>
      <c r="G278" s="2">
        <v>41</v>
      </c>
      <c r="H278" s="2">
        <v>55</v>
      </c>
      <c r="I278" s="2">
        <v>44</v>
      </c>
      <c r="J278" s="2">
        <v>59</v>
      </c>
      <c r="K278" s="2">
        <v>38</v>
      </c>
    </row>
    <row r="279" spans="1:11" x14ac:dyDescent="0.35">
      <c r="A279" s="2" t="s">
        <v>318</v>
      </c>
      <c r="B279" s="8">
        <v>5</v>
      </c>
      <c r="C279" s="2" t="str">
        <f t="shared" si="4"/>
        <v>NY-05</v>
      </c>
      <c r="D279" s="2" t="s">
        <v>323</v>
      </c>
      <c r="E279" s="4" t="s">
        <v>21</v>
      </c>
      <c r="F279" s="2">
        <v>63</v>
      </c>
      <c r="G279" s="2">
        <v>36</v>
      </c>
      <c r="H279" s="2">
        <v>63</v>
      </c>
      <c r="I279" s="2">
        <v>36</v>
      </c>
      <c r="J279" s="2">
        <v>67</v>
      </c>
      <c r="K279" s="2">
        <v>30</v>
      </c>
    </row>
    <row r="280" spans="1:11" x14ac:dyDescent="0.35">
      <c r="A280" s="2" t="s">
        <v>318</v>
      </c>
      <c r="B280" s="8">
        <v>6</v>
      </c>
      <c r="C280" s="2" t="str">
        <f t="shared" si="4"/>
        <v>NY-06</v>
      </c>
      <c r="D280" s="2" t="s">
        <v>324</v>
      </c>
      <c r="E280" s="4" t="s">
        <v>21</v>
      </c>
      <c r="F280" s="2">
        <v>89</v>
      </c>
      <c r="G280" s="2">
        <v>11</v>
      </c>
      <c r="H280" s="2">
        <v>84</v>
      </c>
      <c r="I280" s="2">
        <v>15</v>
      </c>
      <c r="J280" s="2">
        <v>87</v>
      </c>
      <c r="K280" s="2">
        <v>11</v>
      </c>
    </row>
    <row r="281" spans="1:11" x14ac:dyDescent="0.35">
      <c r="A281" s="2" t="s">
        <v>318</v>
      </c>
      <c r="B281" s="8">
        <v>7</v>
      </c>
      <c r="C281" s="2" t="str">
        <f t="shared" si="4"/>
        <v>NY-07</v>
      </c>
      <c r="D281" s="2" t="s">
        <v>325</v>
      </c>
      <c r="E281" s="4" t="s">
        <v>21</v>
      </c>
      <c r="F281" s="2">
        <v>79</v>
      </c>
      <c r="G281" s="2">
        <v>20</v>
      </c>
      <c r="H281" s="2">
        <v>74</v>
      </c>
      <c r="I281" s="2">
        <v>25</v>
      </c>
      <c r="J281" s="2">
        <v>75</v>
      </c>
      <c r="K281" s="2">
        <v>21</v>
      </c>
    </row>
    <row r="282" spans="1:11" x14ac:dyDescent="0.35">
      <c r="A282" s="2" t="s">
        <v>318</v>
      </c>
      <c r="B282" s="8">
        <v>8</v>
      </c>
      <c r="C282" s="2" t="str">
        <f t="shared" si="4"/>
        <v>NY-08</v>
      </c>
      <c r="D282" s="2" t="s">
        <v>326</v>
      </c>
      <c r="E282" s="4" t="s">
        <v>21</v>
      </c>
      <c r="F282" s="2">
        <v>74</v>
      </c>
      <c r="G282" s="2">
        <v>26</v>
      </c>
      <c r="H282" s="2">
        <v>72</v>
      </c>
      <c r="I282" s="2">
        <v>27</v>
      </c>
      <c r="J282" s="2">
        <v>74</v>
      </c>
      <c r="K282" s="2">
        <v>18</v>
      </c>
    </row>
    <row r="283" spans="1:11" x14ac:dyDescent="0.35">
      <c r="A283" s="2" t="s">
        <v>318</v>
      </c>
      <c r="B283" s="8">
        <v>9</v>
      </c>
      <c r="C283" s="2" t="str">
        <f t="shared" si="4"/>
        <v>NY-09</v>
      </c>
      <c r="D283" s="2" t="s">
        <v>327</v>
      </c>
      <c r="E283" s="4" t="s">
        <v>13</v>
      </c>
      <c r="F283" s="2">
        <v>55</v>
      </c>
      <c r="G283" s="2">
        <v>44</v>
      </c>
      <c r="H283" s="2">
        <v>56</v>
      </c>
      <c r="I283" s="2">
        <v>44</v>
      </c>
      <c r="J283" s="2">
        <v>67</v>
      </c>
      <c r="K283" s="2">
        <v>30</v>
      </c>
    </row>
    <row r="284" spans="1:11" x14ac:dyDescent="0.35">
      <c r="A284" s="2" t="s">
        <v>318</v>
      </c>
      <c r="B284" s="8">
        <v>10</v>
      </c>
      <c r="C284" s="2" t="str">
        <f t="shared" si="4"/>
        <v>NY-10</v>
      </c>
      <c r="D284" s="2" t="s">
        <v>328</v>
      </c>
      <c r="E284" s="4" t="s">
        <v>21</v>
      </c>
      <c r="F284" s="2">
        <v>91</v>
      </c>
      <c r="G284" s="2">
        <v>9</v>
      </c>
      <c r="H284" s="2">
        <v>86</v>
      </c>
      <c r="I284" s="2">
        <v>13</v>
      </c>
      <c r="J284" s="2">
        <v>88</v>
      </c>
      <c r="K284" s="2">
        <v>8</v>
      </c>
    </row>
    <row r="285" spans="1:11" x14ac:dyDescent="0.35">
      <c r="A285" s="2" t="s">
        <v>318</v>
      </c>
      <c r="B285" s="8">
        <v>11</v>
      </c>
      <c r="C285" s="2" t="str">
        <f t="shared" si="4"/>
        <v>NY-11</v>
      </c>
      <c r="D285" s="2" t="s">
        <v>329</v>
      </c>
      <c r="E285" s="4" t="s">
        <v>21</v>
      </c>
      <c r="F285" s="2">
        <v>91</v>
      </c>
      <c r="G285" s="2">
        <v>9</v>
      </c>
      <c r="H285" s="2">
        <v>86</v>
      </c>
      <c r="I285" s="2">
        <v>13</v>
      </c>
      <c r="J285" s="2">
        <v>83</v>
      </c>
      <c r="K285" s="2">
        <v>9</v>
      </c>
    </row>
    <row r="286" spans="1:11" x14ac:dyDescent="0.35">
      <c r="A286" s="2" t="s">
        <v>318</v>
      </c>
      <c r="B286" s="8">
        <v>12</v>
      </c>
      <c r="C286" s="2" t="str">
        <f t="shared" si="4"/>
        <v>NY-12</v>
      </c>
      <c r="D286" s="2" t="s">
        <v>330</v>
      </c>
      <c r="E286" s="4" t="s">
        <v>21</v>
      </c>
      <c r="F286" s="2">
        <v>86</v>
      </c>
      <c r="G286" s="2">
        <v>13</v>
      </c>
      <c r="H286" s="2">
        <v>80</v>
      </c>
      <c r="I286" s="2">
        <v>19</v>
      </c>
      <c r="J286" s="2">
        <v>77</v>
      </c>
      <c r="K286" s="2">
        <v>15</v>
      </c>
    </row>
    <row r="287" spans="1:11" x14ac:dyDescent="0.35">
      <c r="A287" s="2" t="s">
        <v>318</v>
      </c>
      <c r="B287" s="8">
        <v>13</v>
      </c>
      <c r="C287" s="2" t="str">
        <f t="shared" si="4"/>
        <v>NY-13</v>
      </c>
      <c r="D287" s="2" t="s">
        <v>331</v>
      </c>
      <c r="E287" s="3" t="s">
        <v>13</v>
      </c>
      <c r="F287" s="2">
        <v>49</v>
      </c>
      <c r="G287" s="2">
        <v>51</v>
      </c>
      <c r="H287" s="2">
        <v>45</v>
      </c>
      <c r="I287" s="2">
        <v>55</v>
      </c>
      <c r="J287" s="2">
        <v>52</v>
      </c>
      <c r="K287" s="2">
        <v>44</v>
      </c>
    </row>
    <row r="288" spans="1:11" x14ac:dyDescent="0.35">
      <c r="A288" s="2" t="s">
        <v>318</v>
      </c>
      <c r="B288" s="8">
        <v>14</v>
      </c>
      <c r="C288" s="2" t="str">
        <f t="shared" si="4"/>
        <v>NY-14</v>
      </c>
      <c r="D288" s="2" t="s">
        <v>332</v>
      </c>
      <c r="E288" s="4" t="s">
        <v>21</v>
      </c>
      <c r="F288" s="2">
        <v>78</v>
      </c>
      <c r="G288" s="2">
        <v>21</v>
      </c>
      <c r="H288" s="2">
        <v>74</v>
      </c>
      <c r="I288" s="2">
        <v>25</v>
      </c>
      <c r="J288" s="2">
        <v>70</v>
      </c>
      <c r="K288" s="2">
        <v>23</v>
      </c>
    </row>
    <row r="289" spans="1:11" x14ac:dyDescent="0.35">
      <c r="A289" s="2" t="s">
        <v>318</v>
      </c>
      <c r="B289" s="8">
        <v>15</v>
      </c>
      <c r="C289" s="2" t="str">
        <f t="shared" si="4"/>
        <v>NY-15</v>
      </c>
      <c r="D289" s="2" t="s">
        <v>333</v>
      </c>
      <c r="E289" s="4" t="s">
        <v>21</v>
      </c>
      <c r="F289" s="2">
        <v>93</v>
      </c>
      <c r="G289" s="2">
        <v>6</v>
      </c>
      <c r="H289" s="2">
        <v>90</v>
      </c>
      <c r="I289" s="2">
        <v>9</v>
      </c>
      <c r="J289" s="2">
        <v>87</v>
      </c>
      <c r="K289" s="2">
        <v>7</v>
      </c>
    </row>
    <row r="290" spans="1:11" x14ac:dyDescent="0.35">
      <c r="A290" s="2" t="s">
        <v>318</v>
      </c>
      <c r="B290" s="8">
        <v>16</v>
      </c>
      <c r="C290" s="2" t="str">
        <f t="shared" si="4"/>
        <v>NY-16</v>
      </c>
      <c r="D290" s="2" t="s">
        <v>334</v>
      </c>
      <c r="E290" s="4" t="s">
        <v>21</v>
      </c>
      <c r="F290" s="2">
        <v>95</v>
      </c>
      <c r="G290" s="2">
        <v>5</v>
      </c>
      <c r="H290" s="2">
        <v>89</v>
      </c>
      <c r="I290" s="2">
        <v>10</v>
      </c>
      <c r="J290" s="2">
        <v>92</v>
      </c>
      <c r="K290" s="2">
        <v>5</v>
      </c>
    </row>
    <row r="291" spans="1:11" x14ac:dyDescent="0.35">
      <c r="A291" s="2" t="s">
        <v>318</v>
      </c>
      <c r="B291" s="8">
        <v>17</v>
      </c>
      <c r="C291" s="2" t="str">
        <f t="shared" si="4"/>
        <v>NY-17</v>
      </c>
      <c r="D291" s="2" t="s">
        <v>335</v>
      </c>
      <c r="E291" s="4" t="s">
        <v>21</v>
      </c>
      <c r="F291" s="2">
        <v>72</v>
      </c>
      <c r="G291" s="2">
        <v>28</v>
      </c>
      <c r="H291" s="2">
        <v>67</v>
      </c>
      <c r="I291" s="2">
        <v>33</v>
      </c>
      <c r="J291" s="2">
        <v>69</v>
      </c>
      <c r="K291" s="2">
        <v>27</v>
      </c>
    </row>
    <row r="292" spans="1:11" x14ac:dyDescent="0.35">
      <c r="A292" s="2" t="s">
        <v>318</v>
      </c>
      <c r="B292" s="8">
        <v>18</v>
      </c>
      <c r="C292" s="2" t="str">
        <f t="shared" si="4"/>
        <v>NY-18</v>
      </c>
      <c r="D292" s="2" t="s">
        <v>336</v>
      </c>
      <c r="E292" s="4" t="s">
        <v>21</v>
      </c>
      <c r="F292" s="2">
        <v>62</v>
      </c>
      <c r="G292" s="2">
        <v>38</v>
      </c>
      <c r="H292" s="2">
        <v>58</v>
      </c>
      <c r="I292" s="2">
        <v>42</v>
      </c>
      <c r="J292" s="2">
        <v>58</v>
      </c>
      <c r="K292" s="2">
        <v>39</v>
      </c>
    </row>
    <row r="293" spans="1:11" x14ac:dyDescent="0.35">
      <c r="A293" s="2" t="s">
        <v>318</v>
      </c>
      <c r="B293" s="8">
        <v>19</v>
      </c>
      <c r="C293" s="2" t="str">
        <f t="shared" si="4"/>
        <v>NY-19</v>
      </c>
      <c r="D293" s="2" t="s">
        <v>337</v>
      </c>
      <c r="E293" s="3" t="s">
        <v>13</v>
      </c>
      <c r="F293" s="2">
        <v>51</v>
      </c>
      <c r="G293" s="2">
        <v>48</v>
      </c>
      <c r="H293" s="2">
        <v>45</v>
      </c>
      <c r="I293" s="2">
        <v>54</v>
      </c>
      <c r="J293" s="2">
        <v>47</v>
      </c>
      <c r="K293" s="2">
        <v>49</v>
      </c>
    </row>
    <row r="294" spans="1:11" x14ac:dyDescent="0.35">
      <c r="A294" s="2" t="s">
        <v>318</v>
      </c>
      <c r="B294" s="8">
        <v>20</v>
      </c>
      <c r="C294" s="2" t="str">
        <f t="shared" si="4"/>
        <v>NY-20</v>
      </c>
      <c r="D294" s="2" t="s">
        <v>338</v>
      </c>
      <c r="E294" s="3" t="s">
        <v>13</v>
      </c>
      <c r="F294" s="2">
        <v>51</v>
      </c>
      <c r="G294" s="2">
        <v>48</v>
      </c>
      <c r="H294" s="2">
        <v>46</v>
      </c>
      <c r="I294" s="2">
        <v>54</v>
      </c>
      <c r="J294" s="2">
        <v>44</v>
      </c>
      <c r="K294" s="2">
        <v>51</v>
      </c>
    </row>
    <row r="295" spans="1:11" x14ac:dyDescent="0.35">
      <c r="A295" s="2" t="s">
        <v>318</v>
      </c>
      <c r="B295" s="8">
        <v>21</v>
      </c>
      <c r="C295" s="2" t="str">
        <f t="shared" si="4"/>
        <v>NY-21</v>
      </c>
      <c r="D295" s="2" t="s">
        <v>339</v>
      </c>
      <c r="E295" s="4" t="s">
        <v>21</v>
      </c>
      <c r="F295" s="2">
        <v>58</v>
      </c>
      <c r="G295" s="2">
        <v>40</v>
      </c>
      <c r="H295" s="2">
        <v>55</v>
      </c>
      <c r="I295" s="2">
        <v>43</v>
      </c>
      <c r="J295" s="2">
        <v>56</v>
      </c>
      <c r="K295" s="2">
        <v>39</v>
      </c>
    </row>
    <row r="296" spans="1:11" x14ac:dyDescent="0.35">
      <c r="A296" s="2" t="s">
        <v>318</v>
      </c>
      <c r="B296" s="8">
        <v>22</v>
      </c>
      <c r="C296" s="2" t="str">
        <f t="shared" si="4"/>
        <v>NY-22</v>
      </c>
      <c r="D296" s="2" t="s">
        <v>340</v>
      </c>
      <c r="E296" s="4" t="s">
        <v>21</v>
      </c>
      <c r="F296" s="2">
        <v>59</v>
      </c>
      <c r="G296" s="2">
        <v>39</v>
      </c>
      <c r="H296" s="2">
        <v>54</v>
      </c>
      <c r="I296" s="2">
        <v>45</v>
      </c>
      <c r="J296" s="2">
        <v>51</v>
      </c>
      <c r="K296" s="2">
        <v>42</v>
      </c>
    </row>
    <row r="297" spans="1:11" x14ac:dyDescent="0.35">
      <c r="A297" s="2" t="s">
        <v>318</v>
      </c>
      <c r="B297" s="8">
        <v>23</v>
      </c>
      <c r="C297" s="2" t="str">
        <f t="shared" si="4"/>
        <v>NY-23</v>
      </c>
      <c r="D297" s="2" t="s">
        <v>341</v>
      </c>
      <c r="E297" s="4" t="s">
        <v>21</v>
      </c>
      <c r="F297" s="2">
        <v>52</v>
      </c>
      <c r="G297" s="2">
        <v>47</v>
      </c>
      <c r="H297" s="2">
        <v>47</v>
      </c>
      <c r="I297" s="2">
        <v>51</v>
      </c>
      <c r="J297" s="2">
        <v>47</v>
      </c>
      <c r="K297" s="2">
        <v>49</v>
      </c>
    </row>
    <row r="298" spans="1:11" x14ac:dyDescent="0.35">
      <c r="A298" s="2" t="s">
        <v>318</v>
      </c>
      <c r="B298" s="8">
        <v>24</v>
      </c>
      <c r="C298" s="2" t="str">
        <f t="shared" si="4"/>
        <v>NY-24</v>
      </c>
      <c r="D298" s="2" t="s">
        <v>342</v>
      </c>
      <c r="E298" s="3" t="s">
        <v>13</v>
      </c>
      <c r="F298" s="2">
        <v>51</v>
      </c>
      <c r="G298" s="2">
        <v>48</v>
      </c>
      <c r="H298" s="2">
        <v>47</v>
      </c>
      <c r="I298" s="2">
        <v>53</v>
      </c>
      <c r="J298" s="2">
        <v>47</v>
      </c>
      <c r="K298" s="2">
        <v>48</v>
      </c>
    </row>
    <row r="299" spans="1:11" x14ac:dyDescent="0.35">
      <c r="A299" s="2" t="s">
        <v>318</v>
      </c>
      <c r="B299" s="8">
        <v>25</v>
      </c>
      <c r="C299" s="2" t="str">
        <f t="shared" si="4"/>
        <v>NY-25</v>
      </c>
      <c r="D299" s="2" t="s">
        <v>343</v>
      </c>
      <c r="E299" s="3" t="s">
        <v>13</v>
      </c>
      <c r="F299" s="2">
        <v>56</v>
      </c>
      <c r="G299" s="2">
        <v>43</v>
      </c>
      <c r="H299" s="2">
        <v>50</v>
      </c>
      <c r="I299" s="2">
        <v>48</v>
      </c>
      <c r="J299" s="2">
        <v>51</v>
      </c>
      <c r="K299" s="2">
        <v>45</v>
      </c>
    </row>
    <row r="300" spans="1:11" x14ac:dyDescent="0.35">
      <c r="A300" s="2" t="s">
        <v>318</v>
      </c>
      <c r="B300" s="8">
        <v>26</v>
      </c>
      <c r="C300" s="2" t="str">
        <f t="shared" si="4"/>
        <v>NY-26</v>
      </c>
      <c r="D300" s="2" t="s">
        <v>344</v>
      </c>
      <c r="E300" s="4" t="s">
        <v>21</v>
      </c>
      <c r="F300" s="2">
        <v>46</v>
      </c>
      <c r="G300" s="2">
        <v>52</v>
      </c>
      <c r="H300" s="2">
        <v>43</v>
      </c>
      <c r="I300" s="2">
        <v>55</v>
      </c>
      <c r="J300" s="2">
        <v>44</v>
      </c>
      <c r="K300" s="2">
        <v>51</v>
      </c>
    </row>
    <row r="301" spans="1:11" x14ac:dyDescent="0.35">
      <c r="A301" s="2" t="s">
        <v>318</v>
      </c>
      <c r="B301" s="8">
        <v>27</v>
      </c>
      <c r="C301" s="2" t="str">
        <f t="shared" si="4"/>
        <v>NY-27</v>
      </c>
      <c r="D301" s="2" t="s">
        <v>345</v>
      </c>
      <c r="E301" s="4" t="s">
        <v>21</v>
      </c>
      <c r="F301" s="2">
        <v>54</v>
      </c>
      <c r="G301" s="2">
        <v>44</v>
      </c>
      <c r="H301" s="2">
        <v>53</v>
      </c>
      <c r="I301" s="2">
        <v>45</v>
      </c>
      <c r="J301" s="2">
        <v>53</v>
      </c>
      <c r="K301" s="2">
        <v>41</v>
      </c>
    </row>
    <row r="302" spans="1:11" x14ac:dyDescent="0.35">
      <c r="A302" s="2" t="s">
        <v>318</v>
      </c>
      <c r="B302" s="8">
        <v>28</v>
      </c>
      <c r="C302" s="2" t="str">
        <f t="shared" si="4"/>
        <v>NY-28</v>
      </c>
      <c r="D302" s="2" t="s">
        <v>346</v>
      </c>
      <c r="E302" s="4" t="s">
        <v>21</v>
      </c>
      <c r="F302" s="2">
        <v>69</v>
      </c>
      <c r="G302" s="2">
        <v>30</v>
      </c>
      <c r="H302" s="2">
        <v>63</v>
      </c>
      <c r="I302" s="2">
        <v>36</v>
      </c>
      <c r="J302" s="2">
        <v>60</v>
      </c>
      <c r="K302" s="2">
        <v>35</v>
      </c>
    </row>
    <row r="303" spans="1:11" x14ac:dyDescent="0.35">
      <c r="A303" s="2" t="s">
        <v>318</v>
      </c>
      <c r="B303" s="8">
        <v>29</v>
      </c>
      <c r="C303" s="2" t="str">
        <f t="shared" si="4"/>
        <v>NY-29</v>
      </c>
      <c r="D303" s="2" t="s">
        <v>347</v>
      </c>
      <c r="E303" s="3" t="s">
        <v>13</v>
      </c>
      <c r="F303" s="2">
        <v>48</v>
      </c>
      <c r="G303" s="2">
        <v>51</v>
      </c>
      <c r="H303" s="2">
        <v>42</v>
      </c>
      <c r="I303" s="2">
        <v>56</v>
      </c>
      <c r="J303" s="2">
        <v>43</v>
      </c>
      <c r="K303" s="2">
        <v>53</v>
      </c>
    </row>
    <row r="304" spans="1:11" x14ac:dyDescent="0.35">
      <c r="A304" s="2" t="s">
        <v>348</v>
      </c>
      <c r="B304" s="8">
        <v>1</v>
      </c>
      <c r="C304" s="2" t="str">
        <f t="shared" si="4"/>
        <v>OH-01</v>
      </c>
      <c r="D304" s="2" t="s">
        <v>349</v>
      </c>
      <c r="E304" s="3" t="s">
        <v>13</v>
      </c>
      <c r="F304" s="2">
        <v>55</v>
      </c>
      <c r="G304" s="2">
        <v>44</v>
      </c>
      <c r="H304" s="2">
        <v>49</v>
      </c>
      <c r="I304" s="2">
        <v>51</v>
      </c>
      <c r="J304" s="2">
        <v>46</v>
      </c>
      <c r="K304" s="2">
        <v>51</v>
      </c>
    </row>
    <row r="305" spans="1:11" x14ac:dyDescent="0.35">
      <c r="A305" s="2" t="s">
        <v>348</v>
      </c>
      <c r="B305" s="8">
        <v>2</v>
      </c>
      <c r="C305" s="2" t="str">
        <f t="shared" si="4"/>
        <v>OH-02</v>
      </c>
      <c r="D305" s="2" t="s">
        <v>350</v>
      </c>
      <c r="E305" s="3" t="s">
        <v>13</v>
      </c>
      <c r="F305" s="2">
        <v>40</v>
      </c>
      <c r="G305" s="2">
        <v>59</v>
      </c>
      <c r="H305" s="2">
        <v>36</v>
      </c>
      <c r="I305" s="2">
        <v>64</v>
      </c>
      <c r="J305" s="2">
        <v>34</v>
      </c>
      <c r="K305" s="2">
        <v>63</v>
      </c>
    </row>
    <row r="306" spans="1:11" x14ac:dyDescent="0.35">
      <c r="A306" s="2" t="s">
        <v>348</v>
      </c>
      <c r="B306" s="8">
        <v>3</v>
      </c>
      <c r="C306" s="2" t="str">
        <f t="shared" si="4"/>
        <v>OH-03</v>
      </c>
      <c r="D306" s="2" t="s">
        <v>327</v>
      </c>
      <c r="E306" s="3" t="s">
        <v>13</v>
      </c>
      <c r="F306" s="2">
        <v>47</v>
      </c>
      <c r="G306" s="2">
        <v>51</v>
      </c>
      <c r="H306" s="2">
        <v>46</v>
      </c>
      <c r="I306" s="2">
        <v>54</v>
      </c>
      <c r="J306" s="2">
        <v>45</v>
      </c>
      <c r="K306" s="2">
        <v>52</v>
      </c>
    </row>
    <row r="307" spans="1:11" x14ac:dyDescent="0.35">
      <c r="A307" s="2" t="s">
        <v>348</v>
      </c>
      <c r="B307" s="8">
        <v>4</v>
      </c>
      <c r="C307" s="2" t="str">
        <f t="shared" si="4"/>
        <v>OH-04</v>
      </c>
      <c r="D307" s="2" t="s">
        <v>351</v>
      </c>
      <c r="E307" s="3" t="s">
        <v>13</v>
      </c>
      <c r="F307" s="2">
        <v>38</v>
      </c>
      <c r="G307" s="2">
        <v>60</v>
      </c>
      <c r="H307" s="2">
        <v>34</v>
      </c>
      <c r="I307" s="2">
        <v>65</v>
      </c>
      <c r="J307" s="2">
        <v>35</v>
      </c>
      <c r="K307" s="2">
        <v>62</v>
      </c>
    </row>
    <row r="308" spans="1:11" x14ac:dyDescent="0.35">
      <c r="A308" s="2" t="s">
        <v>348</v>
      </c>
      <c r="B308" s="8">
        <v>5</v>
      </c>
      <c r="C308" s="2" t="str">
        <f t="shared" si="4"/>
        <v>OH-05</v>
      </c>
      <c r="D308" s="2" t="s">
        <v>352</v>
      </c>
      <c r="E308" s="3" t="s">
        <v>13</v>
      </c>
      <c r="F308" s="2">
        <v>45</v>
      </c>
      <c r="G308" s="2">
        <v>53</v>
      </c>
      <c r="H308" s="2">
        <v>39</v>
      </c>
      <c r="I308" s="2">
        <v>61</v>
      </c>
      <c r="J308" s="2">
        <v>37</v>
      </c>
      <c r="K308" s="2">
        <v>59</v>
      </c>
    </row>
    <row r="309" spans="1:11" x14ac:dyDescent="0.35">
      <c r="A309" s="2" t="s">
        <v>348</v>
      </c>
      <c r="B309" s="8">
        <v>6</v>
      </c>
      <c r="C309" s="2" t="str">
        <f t="shared" si="4"/>
        <v>OH-06</v>
      </c>
      <c r="D309" s="2" t="s">
        <v>353</v>
      </c>
      <c r="E309" s="3" t="s">
        <v>13</v>
      </c>
      <c r="F309" s="2">
        <v>48</v>
      </c>
      <c r="G309" s="2">
        <v>50</v>
      </c>
      <c r="H309" s="2">
        <v>49</v>
      </c>
      <c r="I309" s="2">
        <v>51</v>
      </c>
      <c r="J309" s="2">
        <v>47</v>
      </c>
      <c r="K309" s="2">
        <v>49</v>
      </c>
    </row>
    <row r="310" spans="1:11" x14ac:dyDescent="0.35">
      <c r="A310" s="2" t="s">
        <v>348</v>
      </c>
      <c r="B310" s="8">
        <v>7</v>
      </c>
      <c r="C310" s="2" t="str">
        <f t="shared" si="4"/>
        <v>OH-07</v>
      </c>
      <c r="D310" s="2" t="s">
        <v>354</v>
      </c>
      <c r="E310" s="3" t="s">
        <v>13</v>
      </c>
      <c r="F310" s="2">
        <v>45</v>
      </c>
      <c r="G310" s="2">
        <v>54</v>
      </c>
      <c r="H310" s="2">
        <v>43</v>
      </c>
      <c r="I310" s="2">
        <v>57</v>
      </c>
      <c r="J310" s="2">
        <v>42</v>
      </c>
      <c r="K310" s="2">
        <v>56</v>
      </c>
    </row>
    <row r="311" spans="1:11" x14ac:dyDescent="0.35">
      <c r="A311" s="2" t="s">
        <v>348</v>
      </c>
      <c r="B311" s="8">
        <v>8</v>
      </c>
      <c r="C311" s="2" t="str">
        <f t="shared" si="4"/>
        <v>OH-08</v>
      </c>
      <c r="D311" s="2" t="s">
        <v>355</v>
      </c>
      <c r="E311" s="3" t="s">
        <v>13</v>
      </c>
      <c r="F311" s="2">
        <v>38</v>
      </c>
      <c r="G311" s="2">
        <v>60</v>
      </c>
      <c r="H311" s="2">
        <v>35</v>
      </c>
      <c r="I311" s="2">
        <v>64</v>
      </c>
      <c r="J311" s="2">
        <v>36</v>
      </c>
      <c r="K311" s="2">
        <v>61</v>
      </c>
    </row>
    <row r="312" spans="1:11" x14ac:dyDescent="0.35">
      <c r="A312" s="2" t="s">
        <v>348</v>
      </c>
      <c r="B312" s="8">
        <v>9</v>
      </c>
      <c r="C312" s="2" t="str">
        <f t="shared" si="4"/>
        <v>OH-09</v>
      </c>
      <c r="D312" s="2" t="s">
        <v>356</v>
      </c>
      <c r="E312" s="4" t="s">
        <v>21</v>
      </c>
      <c r="F312" s="2">
        <v>62</v>
      </c>
      <c r="G312" s="2">
        <v>36</v>
      </c>
      <c r="H312" s="2">
        <v>58</v>
      </c>
      <c r="I312" s="2">
        <v>42</v>
      </c>
      <c r="J312" s="2">
        <v>55</v>
      </c>
      <c r="K312" s="2">
        <v>41</v>
      </c>
    </row>
    <row r="313" spans="1:11" x14ac:dyDescent="0.35">
      <c r="A313" s="2" t="s">
        <v>348</v>
      </c>
      <c r="B313" s="8">
        <v>10</v>
      </c>
      <c r="C313" s="2" t="str">
        <f t="shared" si="4"/>
        <v>OH-10</v>
      </c>
      <c r="D313" s="2" t="s">
        <v>357</v>
      </c>
      <c r="E313" s="4" t="s">
        <v>21</v>
      </c>
      <c r="F313" s="2">
        <v>59</v>
      </c>
      <c r="G313" s="2">
        <v>39</v>
      </c>
      <c r="H313" s="2">
        <v>58</v>
      </c>
      <c r="I313" s="2">
        <v>41</v>
      </c>
      <c r="J313" s="2">
        <v>53</v>
      </c>
      <c r="K313" s="2">
        <v>42</v>
      </c>
    </row>
    <row r="314" spans="1:11" x14ac:dyDescent="0.35">
      <c r="A314" s="2" t="s">
        <v>348</v>
      </c>
      <c r="B314" s="8">
        <v>11</v>
      </c>
      <c r="C314" s="2" t="str">
        <f t="shared" si="4"/>
        <v>OH-11</v>
      </c>
      <c r="D314" s="2" t="s">
        <v>358</v>
      </c>
      <c r="E314" s="4" t="s">
        <v>21</v>
      </c>
      <c r="F314" s="2">
        <v>85</v>
      </c>
      <c r="G314" s="2">
        <v>14</v>
      </c>
      <c r="H314" s="2">
        <v>81</v>
      </c>
      <c r="I314" s="2">
        <v>18</v>
      </c>
      <c r="J314" s="2">
        <v>79</v>
      </c>
      <c r="K314" s="2">
        <v>18</v>
      </c>
    </row>
    <row r="315" spans="1:11" x14ac:dyDescent="0.35">
      <c r="A315" s="2" t="s">
        <v>348</v>
      </c>
      <c r="B315" s="8">
        <v>12</v>
      </c>
      <c r="C315" s="2" t="str">
        <f t="shared" si="4"/>
        <v>OH-12</v>
      </c>
      <c r="D315" s="2" t="s">
        <v>359</v>
      </c>
      <c r="E315" s="3" t="s">
        <v>13</v>
      </c>
      <c r="F315" s="2">
        <v>53</v>
      </c>
      <c r="G315" s="2">
        <v>46</v>
      </c>
      <c r="H315" s="2">
        <v>49</v>
      </c>
      <c r="I315" s="2">
        <v>51</v>
      </c>
      <c r="J315" s="2">
        <v>46</v>
      </c>
      <c r="K315" s="2">
        <v>52</v>
      </c>
    </row>
    <row r="316" spans="1:11" x14ac:dyDescent="0.35">
      <c r="A316" s="2" t="s">
        <v>348</v>
      </c>
      <c r="B316" s="8">
        <v>13</v>
      </c>
      <c r="C316" s="2" t="str">
        <f t="shared" si="4"/>
        <v>OH-13</v>
      </c>
      <c r="D316" s="2" t="s">
        <v>360</v>
      </c>
      <c r="E316" s="4" t="s">
        <v>21</v>
      </c>
      <c r="F316" s="2">
        <v>57</v>
      </c>
      <c r="G316" s="2">
        <v>42</v>
      </c>
      <c r="H316" s="2">
        <v>56</v>
      </c>
      <c r="I316" s="2">
        <v>44</v>
      </c>
      <c r="J316" s="2">
        <v>53</v>
      </c>
      <c r="K316" s="2">
        <v>44</v>
      </c>
    </row>
    <row r="317" spans="1:11" x14ac:dyDescent="0.35">
      <c r="A317" s="2" t="s">
        <v>348</v>
      </c>
      <c r="B317" s="8">
        <v>14</v>
      </c>
      <c r="C317" s="2" t="str">
        <f t="shared" si="4"/>
        <v>OH-14</v>
      </c>
      <c r="D317" s="2" t="s">
        <v>361</v>
      </c>
      <c r="E317" s="3" t="s">
        <v>13</v>
      </c>
      <c r="F317" s="2">
        <v>49</v>
      </c>
      <c r="G317" s="6">
        <v>49</v>
      </c>
      <c r="H317" s="2">
        <v>47</v>
      </c>
      <c r="I317" s="2">
        <v>53</v>
      </c>
      <c r="J317" s="2">
        <v>44</v>
      </c>
      <c r="K317" s="2">
        <v>52</v>
      </c>
    </row>
    <row r="318" spans="1:11" x14ac:dyDescent="0.35">
      <c r="A318" s="2" t="s">
        <v>348</v>
      </c>
      <c r="B318" s="8">
        <v>15</v>
      </c>
      <c r="C318" s="2" t="str">
        <f t="shared" si="4"/>
        <v>OH-15</v>
      </c>
      <c r="D318" s="2" t="s">
        <v>362</v>
      </c>
      <c r="E318" s="3" t="s">
        <v>13</v>
      </c>
      <c r="F318" s="2">
        <v>54</v>
      </c>
      <c r="G318" s="2">
        <v>45</v>
      </c>
      <c r="H318" s="2">
        <v>50</v>
      </c>
      <c r="I318" s="6">
        <v>50</v>
      </c>
      <c r="J318" s="2">
        <v>44</v>
      </c>
      <c r="K318" s="2">
        <v>52</v>
      </c>
    </row>
    <row r="319" spans="1:11" x14ac:dyDescent="0.35">
      <c r="A319" s="2" t="s">
        <v>348</v>
      </c>
      <c r="B319" s="8">
        <v>16</v>
      </c>
      <c r="C319" s="2" t="str">
        <f t="shared" si="4"/>
        <v>OH-16</v>
      </c>
      <c r="D319" s="2" t="s">
        <v>363</v>
      </c>
      <c r="E319" s="3" t="s">
        <v>13</v>
      </c>
      <c r="F319" s="2">
        <v>48</v>
      </c>
      <c r="G319" s="2">
        <v>50</v>
      </c>
      <c r="H319" s="2">
        <v>46</v>
      </c>
      <c r="I319" s="2">
        <v>54</v>
      </c>
      <c r="J319" s="2">
        <v>42</v>
      </c>
      <c r="K319" s="2">
        <v>53</v>
      </c>
    </row>
    <row r="320" spans="1:11" x14ac:dyDescent="0.35">
      <c r="A320" s="2" t="s">
        <v>348</v>
      </c>
      <c r="B320" s="8">
        <v>17</v>
      </c>
      <c r="C320" s="2" t="str">
        <f t="shared" si="4"/>
        <v>OH-17</v>
      </c>
      <c r="D320" s="2" t="s">
        <v>364</v>
      </c>
      <c r="E320" s="4" t="s">
        <v>21</v>
      </c>
      <c r="F320" s="2">
        <v>62</v>
      </c>
      <c r="G320" s="2">
        <v>36</v>
      </c>
      <c r="H320" s="2">
        <v>63</v>
      </c>
      <c r="I320" s="2">
        <v>37</v>
      </c>
      <c r="J320" s="2">
        <v>60</v>
      </c>
      <c r="K320" s="2">
        <v>35</v>
      </c>
    </row>
    <row r="321" spans="1:11" x14ac:dyDescent="0.35">
      <c r="A321" s="2" t="s">
        <v>348</v>
      </c>
      <c r="B321" s="8">
        <v>18</v>
      </c>
      <c r="C321" s="2" t="str">
        <f t="shared" si="4"/>
        <v>OH-18</v>
      </c>
      <c r="D321" s="2" t="s">
        <v>365</v>
      </c>
      <c r="E321" s="3" t="s">
        <v>13</v>
      </c>
      <c r="F321" s="2">
        <v>45</v>
      </c>
      <c r="G321" s="2">
        <v>52</v>
      </c>
      <c r="H321" s="2">
        <v>43</v>
      </c>
      <c r="I321" s="2">
        <v>57</v>
      </c>
      <c r="J321" s="2">
        <v>41</v>
      </c>
      <c r="K321" s="2">
        <v>55</v>
      </c>
    </row>
    <row r="322" spans="1:11" x14ac:dyDescent="0.35">
      <c r="A322" s="2" t="s">
        <v>366</v>
      </c>
      <c r="B322" s="8">
        <v>1</v>
      </c>
      <c r="C322" s="2" t="str">
        <f t="shared" si="4"/>
        <v>OK-01</v>
      </c>
      <c r="D322" s="2" t="s">
        <v>367</v>
      </c>
      <c r="E322" s="3" t="s">
        <v>13</v>
      </c>
      <c r="F322" s="2">
        <v>36</v>
      </c>
      <c r="G322" s="2">
        <v>64</v>
      </c>
      <c r="H322" s="2">
        <v>35</v>
      </c>
      <c r="I322" s="2">
        <v>65</v>
      </c>
      <c r="J322" s="2">
        <v>37</v>
      </c>
      <c r="K322" s="2">
        <v>62</v>
      </c>
    </row>
    <row r="323" spans="1:11" x14ac:dyDescent="0.35">
      <c r="A323" s="2" t="s">
        <v>366</v>
      </c>
      <c r="B323" s="8">
        <v>2</v>
      </c>
      <c r="C323" s="2" t="str">
        <f t="shared" ref="C323:C386" si="5">A323&amp;"-"&amp;TEXT(B323,"00")</f>
        <v>OK-02</v>
      </c>
      <c r="D323" s="2" t="s">
        <v>368</v>
      </c>
      <c r="E323" s="4" t="s">
        <v>21</v>
      </c>
      <c r="F323" s="2">
        <v>34</v>
      </c>
      <c r="G323" s="2">
        <v>66</v>
      </c>
      <c r="H323" s="2">
        <v>41</v>
      </c>
      <c r="I323" s="2">
        <v>59</v>
      </c>
      <c r="J323" s="2">
        <v>47</v>
      </c>
      <c r="K323" s="2">
        <v>52</v>
      </c>
    </row>
    <row r="324" spans="1:11" x14ac:dyDescent="0.35">
      <c r="A324" s="2" t="s">
        <v>366</v>
      </c>
      <c r="B324" s="8">
        <v>3</v>
      </c>
      <c r="C324" s="2" t="str">
        <f t="shared" si="5"/>
        <v>OK-03</v>
      </c>
      <c r="D324" s="2" t="s">
        <v>369</v>
      </c>
      <c r="E324" s="3" t="s">
        <v>13</v>
      </c>
      <c r="F324" s="2">
        <v>27</v>
      </c>
      <c r="G324" s="2">
        <v>73</v>
      </c>
      <c r="H324" s="2">
        <v>28</v>
      </c>
      <c r="I324" s="2">
        <v>72</v>
      </c>
      <c r="J324" s="2">
        <v>34</v>
      </c>
      <c r="K324" s="2">
        <v>65</v>
      </c>
    </row>
    <row r="325" spans="1:11" x14ac:dyDescent="0.35">
      <c r="A325" s="2" t="s">
        <v>366</v>
      </c>
      <c r="B325" s="8">
        <v>4</v>
      </c>
      <c r="C325" s="2" t="str">
        <f t="shared" si="5"/>
        <v>OK-04</v>
      </c>
      <c r="D325" s="2" t="s">
        <v>370</v>
      </c>
      <c r="E325" s="3" t="s">
        <v>13</v>
      </c>
      <c r="F325" s="2">
        <v>34</v>
      </c>
      <c r="G325" s="2">
        <v>66</v>
      </c>
      <c r="H325" s="2">
        <v>33</v>
      </c>
      <c r="I325" s="2">
        <v>67</v>
      </c>
      <c r="J325" s="2">
        <v>38</v>
      </c>
      <c r="K325" s="2">
        <v>61</v>
      </c>
    </row>
    <row r="326" spans="1:11" x14ac:dyDescent="0.35">
      <c r="A326" s="2" t="s">
        <v>366</v>
      </c>
      <c r="B326" s="8">
        <v>5</v>
      </c>
      <c r="C326" s="2" t="str">
        <f t="shared" si="5"/>
        <v>OK-05</v>
      </c>
      <c r="D326" s="2" t="s">
        <v>371</v>
      </c>
      <c r="E326" s="3" t="s">
        <v>13</v>
      </c>
      <c r="F326" s="2">
        <v>41</v>
      </c>
      <c r="G326" s="2">
        <v>59</v>
      </c>
      <c r="H326" s="2">
        <v>36</v>
      </c>
      <c r="I326" s="2">
        <v>64</v>
      </c>
      <c r="J326" s="2">
        <v>38</v>
      </c>
      <c r="K326" s="2">
        <v>62</v>
      </c>
    </row>
    <row r="327" spans="1:11" x14ac:dyDescent="0.35">
      <c r="A327" s="2" t="s">
        <v>372</v>
      </c>
      <c r="B327" s="8">
        <v>1</v>
      </c>
      <c r="C327" s="2" t="str">
        <f t="shared" si="5"/>
        <v>OR-01</v>
      </c>
      <c r="D327" s="2"/>
      <c r="E327" s="4" t="s">
        <v>21</v>
      </c>
      <c r="F327" s="2">
        <v>61</v>
      </c>
      <c r="G327" s="2">
        <v>36</v>
      </c>
      <c r="H327" s="2">
        <v>55</v>
      </c>
      <c r="I327" s="2">
        <v>44</v>
      </c>
      <c r="J327" s="2">
        <v>50</v>
      </c>
      <c r="K327" s="2">
        <v>44</v>
      </c>
    </row>
    <row r="328" spans="1:11" x14ac:dyDescent="0.35">
      <c r="A328" s="2" t="s">
        <v>372</v>
      </c>
      <c r="B328" s="8">
        <v>2</v>
      </c>
      <c r="C328" s="2" t="str">
        <f t="shared" si="5"/>
        <v>OR-02</v>
      </c>
      <c r="D328" s="2" t="s">
        <v>373</v>
      </c>
      <c r="E328" s="3" t="s">
        <v>13</v>
      </c>
      <c r="F328" s="2">
        <v>43</v>
      </c>
      <c r="G328" s="2">
        <v>54</v>
      </c>
      <c r="H328" s="2">
        <v>38</v>
      </c>
      <c r="I328" s="2">
        <v>61</v>
      </c>
      <c r="J328" s="2">
        <v>35</v>
      </c>
      <c r="K328" s="2">
        <v>60</v>
      </c>
    </row>
    <row r="329" spans="1:11" x14ac:dyDescent="0.35">
      <c r="A329" s="2" t="s">
        <v>372</v>
      </c>
      <c r="B329" s="8">
        <v>3</v>
      </c>
      <c r="C329" s="2" t="str">
        <f t="shared" si="5"/>
        <v>OR-03</v>
      </c>
      <c r="D329" s="2" t="s">
        <v>374</v>
      </c>
      <c r="E329" s="4" t="s">
        <v>21</v>
      </c>
      <c r="F329" s="2">
        <v>71</v>
      </c>
      <c r="G329" s="2">
        <v>26</v>
      </c>
      <c r="H329" s="2">
        <v>67</v>
      </c>
      <c r="I329" s="2">
        <v>33</v>
      </c>
      <c r="J329" s="2">
        <v>61</v>
      </c>
      <c r="K329" s="2">
        <v>32</v>
      </c>
    </row>
    <row r="330" spans="1:11" x14ac:dyDescent="0.35">
      <c r="A330" s="2" t="s">
        <v>372</v>
      </c>
      <c r="B330" s="8">
        <v>4</v>
      </c>
      <c r="C330" s="2" t="str">
        <f t="shared" si="5"/>
        <v>OR-04</v>
      </c>
      <c r="D330" s="2" t="s">
        <v>375</v>
      </c>
      <c r="E330" s="4" t="s">
        <v>21</v>
      </c>
      <c r="F330" s="2">
        <v>54</v>
      </c>
      <c r="G330" s="2">
        <v>43</v>
      </c>
      <c r="H330" s="5">
        <v>49</v>
      </c>
      <c r="I330" s="2">
        <v>49</v>
      </c>
      <c r="J330" s="2">
        <v>44</v>
      </c>
      <c r="K330" s="2">
        <v>49</v>
      </c>
    </row>
    <row r="331" spans="1:11" x14ac:dyDescent="0.35">
      <c r="A331" s="2" t="s">
        <v>372</v>
      </c>
      <c r="B331" s="8">
        <v>5</v>
      </c>
      <c r="C331" s="2" t="str">
        <f t="shared" si="5"/>
        <v>OR-05</v>
      </c>
      <c r="D331" s="2" t="s">
        <v>376</v>
      </c>
      <c r="E331" s="4" t="s">
        <v>21</v>
      </c>
      <c r="F331" s="2">
        <v>54</v>
      </c>
      <c r="G331" s="2">
        <v>43</v>
      </c>
      <c r="H331" s="2">
        <v>49</v>
      </c>
      <c r="I331" s="2">
        <v>50</v>
      </c>
      <c r="J331" s="2">
        <v>47</v>
      </c>
      <c r="K331" s="2">
        <v>48</v>
      </c>
    </row>
    <row r="332" spans="1:11" x14ac:dyDescent="0.35">
      <c r="A332" s="2" t="s">
        <v>377</v>
      </c>
      <c r="B332" s="8">
        <v>1</v>
      </c>
      <c r="C332" s="2" t="str">
        <f t="shared" si="5"/>
        <v>PA-01</v>
      </c>
      <c r="D332" s="2" t="s">
        <v>378</v>
      </c>
      <c r="E332" s="4" t="s">
        <v>21</v>
      </c>
      <c r="F332" s="2">
        <v>88</v>
      </c>
      <c r="G332" s="2">
        <v>12</v>
      </c>
      <c r="H332" s="2">
        <v>84</v>
      </c>
      <c r="I332" s="2">
        <v>15</v>
      </c>
      <c r="J332" s="2">
        <v>84</v>
      </c>
      <c r="K332" s="2">
        <v>15</v>
      </c>
    </row>
    <row r="333" spans="1:11" x14ac:dyDescent="0.35">
      <c r="A333" s="2" t="s">
        <v>377</v>
      </c>
      <c r="B333" s="8">
        <v>2</v>
      </c>
      <c r="C333" s="2" t="str">
        <f t="shared" si="5"/>
        <v>PA-02</v>
      </c>
      <c r="D333" s="2" t="s">
        <v>379</v>
      </c>
      <c r="E333" s="4" t="s">
        <v>21</v>
      </c>
      <c r="F333" s="2">
        <v>90</v>
      </c>
      <c r="G333" s="2">
        <v>10</v>
      </c>
      <c r="H333" s="2">
        <v>87</v>
      </c>
      <c r="I333" s="2">
        <v>12</v>
      </c>
      <c r="J333" s="2">
        <v>87</v>
      </c>
      <c r="K333" s="2">
        <v>12</v>
      </c>
    </row>
    <row r="334" spans="1:11" x14ac:dyDescent="0.35">
      <c r="A334" s="2" t="s">
        <v>377</v>
      </c>
      <c r="B334" s="8">
        <v>3</v>
      </c>
      <c r="C334" s="2" t="str">
        <f t="shared" si="5"/>
        <v>PA-03</v>
      </c>
      <c r="D334" s="2" t="s">
        <v>380</v>
      </c>
      <c r="E334" s="3" t="s">
        <v>13</v>
      </c>
      <c r="F334" s="2">
        <v>49</v>
      </c>
      <c r="G334" s="6">
        <v>49</v>
      </c>
      <c r="H334" s="2">
        <v>47</v>
      </c>
      <c r="I334" s="2">
        <v>53</v>
      </c>
      <c r="J334" s="2">
        <v>47</v>
      </c>
      <c r="K334" s="2">
        <v>51</v>
      </c>
    </row>
    <row r="335" spans="1:11" x14ac:dyDescent="0.35">
      <c r="A335" s="2" t="s">
        <v>377</v>
      </c>
      <c r="B335" s="8">
        <v>4</v>
      </c>
      <c r="C335" s="2" t="str">
        <f t="shared" si="5"/>
        <v>PA-04</v>
      </c>
      <c r="D335" s="2" t="s">
        <v>381</v>
      </c>
      <c r="E335" s="4" t="s">
        <v>21</v>
      </c>
      <c r="F335" s="2">
        <v>44</v>
      </c>
      <c r="G335" s="2">
        <v>55</v>
      </c>
      <c r="H335" s="2">
        <v>45</v>
      </c>
      <c r="I335" s="2">
        <v>54</v>
      </c>
      <c r="J335" s="2">
        <v>46</v>
      </c>
      <c r="K335" s="2">
        <v>52</v>
      </c>
    </row>
    <row r="336" spans="1:11" ht="16" x14ac:dyDescent="0.35">
      <c r="A336" s="2" t="s">
        <v>377</v>
      </c>
      <c r="B336" s="8">
        <v>5</v>
      </c>
      <c r="C336" s="2" t="str">
        <f t="shared" si="5"/>
        <v>PA-05</v>
      </c>
      <c r="D336" s="2" t="s">
        <v>382</v>
      </c>
      <c r="E336" s="3" t="s">
        <v>13</v>
      </c>
      <c r="F336" s="2">
        <v>44</v>
      </c>
      <c r="G336" s="2">
        <v>55</v>
      </c>
      <c r="H336" s="2">
        <v>39</v>
      </c>
      <c r="I336" s="2">
        <v>61</v>
      </c>
      <c r="J336" s="2">
        <v>38</v>
      </c>
      <c r="K336" s="2">
        <v>59</v>
      </c>
    </row>
    <row r="337" spans="1:11" x14ac:dyDescent="0.35">
      <c r="A337" s="2" t="s">
        <v>377</v>
      </c>
      <c r="B337" s="8">
        <v>6</v>
      </c>
      <c r="C337" s="2" t="str">
        <f t="shared" si="5"/>
        <v>PA-06</v>
      </c>
      <c r="D337" s="2" t="s">
        <v>383</v>
      </c>
      <c r="E337" s="3" t="s">
        <v>13</v>
      </c>
      <c r="F337" s="2">
        <v>58</v>
      </c>
      <c r="G337" s="2">
        <v>41</v>
      </c>
      <c r="H337" s="2">
        <v>52</v>
      </c>
      <c r="I337" s="2">
        <v>48</v>
      </c>
      <c r="J337" s="5">
        <v>49</v>
      </c>
      <c r="K337" s="2">
        <v>49</v>
      </c>
    </row>
    <row r="338" spans="1:11" x14ac:dyDescent="0.35">
      <c r="A338" s="2" t="s">
        <v>377</v>
      </c>
      <c r="B338" s="8">
        <v>7</v>
      </c>
      <c r="C338" s="2" t="str">
        <f t="shared" si="5"/>
        <v>PA-07</v>
      </c>
      <c r="D338" s="2" t="s">
        <v>384</v>
      </c>
      <c r="E338" s="3" t="s">
        <v>13</v>
      </c>
      <c r="F338" s="2">
        <v>56</v>
      </c>
      <c r="G338" s="2">
        <v>43</v>
      </c>
      <c r="H338" s="2">
        <v>53</v>
      </c>
      <c r="I338" s="2">
        <v>47</v>
      </c>
      <c r="J338" s="2">
        <v>51</v>
      </c>
      <c r="K338" s="2">
        <v>47</v>
      </c>
    </row>
    <row r="339" spans="1:11" x14ac:dyDescent="0.35">
      <c r="A339" s="2" t="s">
        <v>377</v>
      </c>
      <c r="B339" s="8">
        <v>8</v>
      </c>
      <c r="C339" s="2" t="str">
        <f t="shared" si="5"/>
        <v>PA-08</v>
      </c>
      <c r="D339" s="2" t="s">
        <v>385</v>
      </c>
      <c r="E339" s="3" t="s">
        <v>13</v>
      </c>
      <c r="F339" s="2">
        <v>54</v>
      </c>
      <c r="G339" s="2">
        <v>45</v>
      </c>
      <c r="H339" s="2">
        <v>51</v>
      </c>
      <c r="I339" s="2">
        <v>48</v>
      </c>
      <c r="J339" s="2">
        <v>51</v>
      </c>
      <c r="K339" s="2">
        <v>46</v>
      </c>
    </row>
    <row r="340" spans="1:11" x14ac:dyDescent="0.35">
      <c r="A340" s="2" t="s">
        <v>377</v>
      </c>
      <c r="B340" s="8">
        <v>9</v>
      </c>
      <c r="C340" s="2" t="str">
        <f t="shared" si="5"/>
        <v>PA-09</v>
      </c>
      <c r="D340" s="2" t="s">
        <v>386</v>
      </c>
      <c r="E340" s="3" t="s">
        <v>13</v>
      </c>
      <c r="F340" s="2">
        <v>35</v>
      </c>
      <c r="G340" s="2">
        <v>63</v>
      </c>
      <c r="H340" s="2">
        <v>33</v>
      </c>
      <c r="I340" s="2">
        <v>67</v>
      </c>
      <c r="J340" s="2">
        <v>34</v>
      </c>
      <c r="K340" s="2">
        <v>64</v>
      </c>
    </row>
    <row r="341" spans="1:11" x14ac:dyDescent="0.35">
      <c r="A341" s="2" t="s">
        <v>377</v>
      </c>
      <c r="B341" s="8">
        <v>10</v>
      </c>
      <c r="C341" s="2" t="str">
        <f t="shared" si="5"/>
        <v>PA-10</v>
      </c>
      <c r="D341" s="2" t="s">
        <v>387</v>
      </c>
      <c r="E341" s="3" t="s">
        <v>13</v>
      </c>
      <c r="F341" s="2">
        <v>45</v>
      </c>
      <c r="G341" s="2">
        <v>54</v>
      </c>
      <c r="H341" s="2">
        <v>40</v>
      </c>
      <c r="I341" s="2">
        <v>60</v>
      </c>
      <c r="J341" s="2">
        <v>41</v>
      </c>
      <c r="K341" s="2">
        <v>56</v>
      </c>
    </row>
    <row r="342" spans="1:11" x14ac:dyDescent="0.35">
      <c r="A342" s="2" t="s">
        <v>377</v>
      </c>
      <c r="B342" s="8">
        <v>11</v>
      </c>
      <c r="C342" s="2" t="str">
        <f t="shared" si="5"/>
        <v>PA-11</v>
      </c>
      <c r="D342" s="2" t="s">
        <v>388</v>
      </c>
      <c r="E342" s="3" t="s">
        <v>13</v>
      </c>
      <c r="F342" s="2">
        <v>57</v>
      </c>
      <c r="G342" s="2">
        <v>42</v>
      </c>
      <c r="H342" s="2">
        <v>53</v>
      </c>
      <c r="I342" s="2">
        <v>47</v>
      </c>
      <c r="J342" s="2">
        <v>54</v>
      </c>
      <c r="K342" s="2">
        <v>43</v>
      </c>
    </row>
    <row r="343" spans="1:11" x14ac:dyDescent="0.35">
      <c r="A343" s="2" t="s">
        <v>377</v>
      </c>
      <c r="B343" s="8">
        <v>12</v>
      </c>
      <c r="C343" s="2" t="str">
        <f t="shared" si="5"/>
        <v>PA-12</v>
      </c>
      <c r="D343" s="2" t="s">
        <v>389</v>
      </c>
      <c r="E343" s="4" t="s">
        <v>21</v>
      </c>
      <c r="F343" s="2">
        <v>49</v>
      </c>
      <c r="G343" s="2">
        <v>50</v>
      </c>
      <c r="H343" s="2">
        <v>51</v>
      </c>
      <c r="I343" s="2">
        <v>49</v>
      </c>
      <c r="J343" s="2">
        <v>55</v>
      </c>
      <c r="K343" s="2">
        <v>44</v>
      </c>
    </row>
    <row r="344" spans="1:11" x14ac:dyDescent="0.35">
      <c r="A344" s="2" t="s">
        <v>377</v>
      </c>
      <c r="B344" s="8">
        <v>13</v>
      </c>
      <c r="C344" s="2" t="str">
        <f t="shared" si="5"/>
        <v>PA-13</v>
      </c>
      <c r="D344" s="2" t="s">
        <v>390</v>
      </c>
      <c r="E344" s="4" t="s">
        <v>21</v>
      </c>
      <c r="F344" s="2">
        <v>59</v>
      </c>
      <c r="G344" s="2">
        <v>41</v>
      </c>
      <c r="H344" s="2">
        <v>56</v>
      </c>
      <c r="I344" s="2">
        <v>43</v>
      </c>
      <c r="J344" s="2">
        <v>56</v>
      </c>
      <c r="K344" s="2">
        <v>42</v>
      </c>
    </row>
    <row r="345" spans="1:11" x14ac:dyDescent="0.35">
      <c r="A345" s="2" t="s">
        <v>377</v>
      </c>
      <c r="B345" s="8">
        <v>14</v>
      </c>
      <c r="C345" s="2" t="str">
        <f t="shared" si="5"/>
        <v>PA-14</v>
      </c>
      <c r="D345" s="2" t="s">
        <v>391</v>
      </c>
      <c r="E345" s="4" t="s">
        <v>21</v>
      </c>
      <c r="F345" s="2">
        <v>70</v>
      </c>
      <c r="G345" s="2">
        <v>29</v>
      </c>
      <c r="H345" s="2">
        <v>69</v>
      </c>
      <c r="I345" s="2">
        <v>30</v>
      </c>
      <c r="J345" s="2">
        <v>70</v>
      </c>
      <c r="K345" s="2">
        <v>28</v>
      </c>
    </row>
    <row r="346" spans="1:11" x14ac:dyDescent="0.35">
      <c r="A346" s="2" t="s">
        <v>377</v>
      </c>
      <c r="B346" s="8">
        <v>15</v>
      </c>
      <c r="C346" s="2" t="str">
        <f t="shared" si="5"/>
        <v>PA-15</v>
      </c>
      <c r="D346" s="2" t="s">
        <v>392</v>
      </c>
      <c r="E346" s="3" t="s">
        <v>13</v>
      </c>
      <c r="F346" s="2">
        <v>56</v>
      </c>
      <c r="G346" s="2">
        <v>43</v>
      </c>
      <c r="H346" s="5">
        <v>50</v>
      </c>
      <c r="I346" s="2">
        <v>50</v>
      </c>
      <c r="J346" s="2">
        <v>49</v>
      </c>
      <c r="K346" s="2">
        <v>48</v>
      </c>
    </row>
    <row r="347" spans="1:11" x14ac:dyDescent="0.35">
      <c r="A347" s="2" t="s">
        <v>377</v>
      </c>
      <c r="B347" s="8">
        <v>16</v>
      </c>
      <c r="C347" s="2" t="str">
        <f t="shared" si="5"/>
        <v>PA-16</v>
      </c>
      <c r="D347" s="2" t="s">
        <v>393</v>
      </c>
      <c r="E347" s="3" t="s">
        <v>13</v>
      </c>
      <c r="F347" s="2">
        <v>48</v>
      </c>
      <c r="G347" s="2">
        <v>51</v>
      </c>
      <c r="H347" s="2">
        <v>38</v>
      </c>
      <c r="I347" s="2">
        <v>61</v>
      </c>
      <c r="J347" s="2">
        <v>36</v>
      </c>
      <c r="K347" s="2">
        <v>62</v>
      </c>
    </row>
    <row r="348" spans="1:11" x14ac:dyDescent="0.35">
      <c r="A348" s="2" t="s">
        <v>377</v>
      </c>
      <c r="B348" s="8">
        <v>17</v>
      </c>
      <c r="C348" s="2" t="str">
        <f t="shared" si="5"/>
        <v>PA-17</v>
      </c>
      <c r="D348" s="2" t="s">
        <v>394</v>
      </c>
      <c r="E348" s="4" t="s">
        <v>21</v>
      </c>
      <c r="F348" s="2">
        <v>48</v>
      </c>
      <c r="G348" s="2">
        <v>51</v>
      </c>
      <c r="H348" s="2">
        <v>42</v>
      </c>
      <c r="I348" s="2">
        <v>58</v>
      </c>
      <c r="J348" s="2">
        <v>41</v>
      </c>
      <c r="K348" s="2">
        <v>56</v>
      </c>
    </row>
    <row r="349" spans="1:11" x14ac:dyDescent="0.35">
      <c r="A349" s="2" t="s">
        <v>377</v>
      </c>
      <c r="B349" s="8">
        <v>18</v>
      </c>
      <c r="C349" s="2" t="str">
        <f t="shared" si="5"/>
        <v>PA-18</v>
      </c>
      <c r="D349" s="2" t="s">
        <v>395</v>
      </c>
      <c r="E349" s="3" t="s">
        <v>13</v>
      </c>
      <c r="F349" s="2">
        <v>44</v>
      </c>
      <c r="G349" s="2">
        <v>55</v>
      </c>
      <c r="H349" s="2">
        <v>46</v>
      </c>
      <c r="I349" s="2">
        <v>54</v>
      </c>
      <c r="J349" s="2">
        <v>47</v>
      </c>
      <c r="K349" s="2">
        <v>52</v>
      </c>
    </row>
    <row r="350" spans="1:11" x14ac:dyDescent="0.35">
      <c r="A350" s="2" t="s">
        <v>377</v>
      </c>
      <c r="B350" s="8">
        <v>19</v>
      </c>
      <c r="C350" s="2" t="str">
        <f t="shared" si="5"/>
        <v>PA-19</v>
      </c>
      <c r="D350" s="2" t="s">
        <v>396</v>
      </c>
      <c r="E350" s="3" t="s">
        <v>13</v>
      </c>
      <c r="F350" s="2">
        <v>43</v>
      </c>
      <c r="G350" s="2">
        <v>56</v>
      </c>
      <c r="H350" s="2">
        <v>36</v>
      </c>
      <c r="I350" s="2">
        <v>64</v>
      </c>
      <c r="J350" s="2">
        <v>36</v>
      </c>
      <c r="K350" s="2">
        <v>61</v>
      </c>
    </row>
    <row r="351" spans="1:11" x14ac:dyDescent="0.35">
      <c r="A351" s="2" t="s">
        <v>397</v>
      </c>
      <c r="B351" s="8">
        <v>1</v>
      </c>
      <c r="C351" s="2" t="str">
        <f t="shared" si="5"/>
        <v>RI-01</v>
      </c>
      <c r="D351" s="2" t="s">
        <v>398</v>
      </c>
      <c r="E351" s="4" t="s">
        <v>21</v>
      </c>
      <c r="F351" s="2">
        <v>65</v>
      </c>
      <c r="G351" s="2">
        <v>33</v>
      </c>
      <c r="H351" s="2">
        <v>62</v>
      </c>
      <c r="I351" s="2">
        <v>36</v>
      </c>
      <c r="J351" s="2">
        <v>63</v>
      </c>
      <c r="K351" s="2">
        <v>31</v>
      </c>
    </row>
    <row r="352" spans="1:11" x14ac:dyDescent="0.35">
      <c r="A352" s="2" t="s">
        <v>397</v>
      </c>
      <c r="B352" s="8">
        <v>2</v>
      </c>
      <c r="C352" s="2" t="str">
        <f t="shared" si="5"/>
        <v>RI-02</v>
      </c>
      <c r="D352" s="2" t="s">
        <v>399</v>
      </c>
      <c r="E352" s="4" t="s">
        <v>21</v>
      </c>
      <c r="F352" s="2">
        <v>61</v>
      </c>
      <c r="G352" s="2">
        <v>37</v>
      </c>
      <c r="H352" s="2">
        <v>57</v>
      </c>
      <c r="I352" s="2">
        <v>41</v>
      </c>
      <c r="J352" s="2">
        <v>60</v>
      </c>
      <c r="K352" s="2">
        <v>33</v>
      </c>
    </row>
    <row r="353" spans="1:11" x14ac:dyDescent="0.35">
      <c r="A353" s="2" t="s">
        <v>400</v>
      </c>
      <c r="B353" s="8">
        <v>1</v>
      </c>
      <c r="C353" s="2" t="str">
        <f t="shared" si="5"/>
        <v>SC-01</v>
      </c>
      <c r="D353" s="2" t="s">
        <v>401</v>
      </c>
      <c r="E353" s="3" t="s">
        <v>13</v>
      </c>
      <c r="F353" s="2">
        <v>42</v>
      </c>
      <c r="G353" s="2">
        <v>57</v>
      </c>
      <c r="H353" s="2">
        <v>39</v>
      </c>
      <c r="I353" s="2">
        <v>61</v>
      </c>
      <c r="J353" s="2">
        <v>38</v>
      </c>
      <c r="K353" s="2">
        <v>59</v>
      </c>
    </row>
    <row r="354" spans="1:11" x14ac:dyDescent="0.35">
      <c r="A354" s="2" t="s">
        <v>400</v>
      </c>
      <c r="B354" s="8">
        <v>2</v>
      </c>
      <c r="C354" s="2" t="str">
        <f t="shared" si="5"/>
        <v>SC-02</v>
      </c>
      <c r="D354" s="2" t="s">
        <v>402</v>
      </c>
      <c r="E354" s="3" t="s">
        <v>13</v>
      </c>
      <c r="F354" s="2">
        <v>45</v>
      </c>
      <c r="G354" s="2">
        <v>54</v>
      </c>
      <c r="H354" s="2">
        <v>39</v>
      </c>
      <c r="I354" s="2">
        <v>60</v>
      </c>
      <c r="J354" s="2">
        <v>39</v>
      </c>
      <c r="K354" s="2">
        <v>58</v>
      </c>
    </row>
    <row r="355" spans="1:11" x14ac:dyDescent="0.35">
      <c r="A355" s="2" t="s">
        <v>400</v>
      </c>
      <c r="B355" s="8">
        <v>3</v>
      </c>
      <c r="C355" s="2" t="str">
        <f t="shared" si="5"/>
        <v>SC-03</v>
      </c>
      <c r="D355" s="2" t="s">
        <v>403</v>
      </c>
      <c r="E355" s="3" t="s">
        <v>13</v>
      </c>
      <c r="F355" s="2">
        <v>35</v>
      </c>
      <c r="G355" s="2">
        <v>64</v>
      </c>
      <c r="H355" s="2">
        <v>34</v>
      </c>
      <c r="I355" s="2">
        <v>66</v>
      </c>
      <c r="J355" s="2">
        <v>35</v>
      </c>
      <c r="K355" s="2">
        <v>63</v>
      </c>
    </row>
    <row r="356" spans="1:11" x14ac:dyDescent="0.35">
      <c r="A356" s="2" t="s">
        <v>400</v>
      </c>
      <c r="B356" s="8">
        <v>4</v>
      </c>
      <c r="C356" s="2" t="str">
        <f t="shared" si="5"/>
        <v>SC-04</v>
      </c>
      <c r="D356" s="2" t="s">
        <v>404</v>
      </c>
      <c r="E356" s="3" t="s">
        <v>13</v>
      </c>
      <c r="F356" s="2">
        <v>38</v>
      </c>
      <c r="G356" s="2">
        <v>60</v>
      </c>
      <c r="H356" s="2">
        <v>34</v>
      </c>
      <c r="I356" s="2">
        <v>65</v>
      </c>
      <c r="J356" s="2">
        <v>33</v>
      </c>
      <c r="K356" s="2">
        <v>64</v>
      </c>
    </row>
    <row r="357" spans="1:11" x14ac:dyDescent="0.35">
      <c r="A357" s="2" t="s">
        <v>400</v>
      </c>
      <c r="B357" s="8">
        <v>5</v>
      </c>
      <c r="C357" s="2" t="str">
        <f t="shared" si="5"/>
        <v>SC-05</v>
      </c>
      <c r="D357" s="2" t="s">
        <v>405</v>
      </c>
      <c r="E357" s="3" t="s">
        <v>13</v>
      </c>
      <c r="F357" s="2">
        <v>46</v>
      </c>
      <c r="G357" s="2">
        <v>53</v>
      </c>
      <c r="H357" s="2">
        <v>42</v>
      </c>
      <c r="I357" s="2">
        <v>57</v>
      </c>
      <c r="J357" s="2">
        <v>43</v>
      </c>
      <c r="K357" s="2">
        <v>55</v>
      </c>
    </row>
    <row r="358" spans="1:11" x14ac:dyDescent="0.35">
      <c r="A358" s="2" t="s">
        <v>400</v>
      </c>
      <c r="B358" s="8">
        <v>6</v>
      </c>
      <c r="C358" s="2" t="str">
        <f t="shared" si="5"/>
        <v>SC-06</v>
      </c>
      <c r="D358" s="2" t="s">
        <v>406</v>
      </c>
      <c r="E358" s="4" t="s">
        <v>21</v>
      </c>
      <c r="F358" s="2">
        <v>64</v>
      </c>
      <c r="G358" s="2">
        <v>35</v>
      </c>
      <c r="H358" s="2">
        <v>61</v>
      </c>
      <c r="I358" s="2">
        <v>39</v>
      </c>
      <c r="J358" s="2">
        <v>58</v>
      </c>
      <c r="K358" s="2">
        <v>40</v>
      </c>
    </row>
    <row r="359" spans="1:11" x14ac:dyDescent="0.35">
      <c r="A359" s="2" t="s">
        <v>407</v>
      </c>
      <c r="B359" s="8">
        <v>1</v>
      </c>
      <c r="C359" s="2" t="str">
        <f t="shared" si="5"/>
        <v>SD-01</v>
      </c>
      <c r="D359" s="2" t="s">
        <v>408</v>
      </c>
      <c r="E359" s="3" t="s">
        <v>13</v>
      </c>
      <c r="F359" s="2">
        <v>45</v>
      </c>
      <c r="G359" s="2">
        <v>53</v>
      </c>
      <c r="H359" s="2">
        <v>38</v>
      </c>
      <c r="I359" s="2">
        <v>60</v>
      </c>
      <c r="J359" s="2">
        <v>38</v>
      </c>
      <c r="K359" s="2">
        <v>60</v>
      </c>
    </row>
    <row r="360" spans="1:11" x14ac:dyDescent="0.35">
      <c r="A360" s="2" t="s">
        <v>409</v>
      </c>
      <c r="B360" s="8">
        <v>1</v>
      </c>
      <c r="C360" s="2" t="str">
        <f t="shared" si="5"/>
        <v>TN-01</v>
      </c>
      <c r="D360" s="2" t="s">
        <v>410</v>
      </c>
      <c r="E360" s="3" t="s">
        <v>13</v>
      </c>
      <c r="F360" s="2">
        <v>29</v>
      </c>
      <c r="G360" s="2">
        <v>70</v>
      </c>
      <c r="H360" s="2">
        <v>31</v>
      </c>
      <c r="I360" s="2">
        <v>68</v>
      </c>
      <c r="J360" s="2">
        <v>38</v>
      </c>
      <c r="K360" s="2">
        <v>61</v>
      </c>
    </row>
    <row r="361" spans="1:11" x14ac:dyDescent="0.35">
      <c r="A361" s="2" t="s">
        <v>409</v>
      </c>
      <c r="B361" s="8">
        <v>2</v>
      </c>
      <c r="C361" s="2" t="str">
        <f t="shared" si="5"/>
        <v>TN-02</v>
      </c>
      <c r="D361" s="2" t="s">
        <v>411</v>
      </c>
      <c r="E361" s="3" t="s">
        <v>13</v>
      </c>
      <c r="F361" s="2">
        <v>34</v>
      </c>
      <c r="G361" s="2">
        <v>64</v>
      </c>
      <c r="H361" s="2">
        <v>35</v>
      </c>
      <c r="I361" s="2">
        <v>64</v>
      </c>
      <c r="J361" s="2">
        <v>39</v>
      </c>
      <c r="K361" s="2">
        <v>59</v>
      </c>
    </row>
    <row r="362" spans="1:11" x14ac:dyDescent="0.35">
      <c r="A362" s="2" t="s">
        <v>409</v>
      </c>
      <c r="B362" s="8">
        <v>3</v>
      </c>
      <c r="C362" s="2" t="str">
        <f t="shared" si="5"/>
        <v>TN-03</v>
      </c>
      <c r="D362" s="2" t="s">
        <v>412</v>
      </c>
      <c r="E362" s="3" t="s">
        <v>13</v>
      </c>
      <c r="F362" s="2">
        <v>37</v>
      </c>
      <c r="G362" s="2">
        <v>62</v>
      </c>
      <c r="H362" s="2">
        <v>38</v>
      </c>
      <c r="I362" s="2">
        <v>61</v>
      </c>
      <c r="J362" s="2">
        <v>41</v>
      </c>
      <c r="K362" s="2">
        <v>57</v>
      </c>
    </row>
    <row r="363" spans="1:11" x14ac:dyDescent="0.35">
      <c r="A363" s="2" t="s">
        <v>409</v>
      </c>
      <c r="B363" s="8">
        <v>4</v>
      </c>
      <c r="C363" s="2" t="str">
        <f t="shared" si="5"/>
        <v>TN-04</v>
      </c>
      <c r="D363" s="2" t="s">
        <v>413</v>
      </c>
      <c r="E363" s="3" t="s">
        <v>13</v>
      </c>
      <c r="F363" s="2">
        <v>34</v>
      </c>
      <c r="G363" s="2">
        <v>64</v>
      </c>
      <c r="H363" s="2">
        <v>41</v>
      </c>
      <c r="I363" s="2">
        <v>58</v>
      </c>
      <c r="J363" s="2">
        <v>49</v>
      </c>
      <c r="K363" s="2">
        <v>50</v>
      </c>
    </row>
    <row r="364" spans="1:11" x14ac:dyDescent="0.35">
      <c r="A364" s="2" t="s">
        <v>409</v>
      </c>
      <c r="B364" s="8">
        <v>5</v>
      </c>
      <c r="C364" s="2" t="str">
        <f t="shared" si="5"/>
        <v>TN-05</v>
      </c>
      <c r="D364" s="2" t="s">
        <v>414</v>
      </c>
      <c r="E364" s="4" t="s">
        <v>21</v>
      </c>
      <c r="F364" s="2">
        <v>56</v>
      </c>
      <c r="G364" s="2">
        <v>43</v>
      </c>
      <c r="H364" s="2">
        <v>52</v>
      </c>
      <c r="I364" s="2">
        <v>48</v>
      </c>
      <c r="J364" s="2">
        <v>57</v>
      </c>
      <c r="K364" s="2">
        <v>42</v>
      </c>
    </row>
    <row r="365" spans="1:11" x14ac:dyDescent="0.35">
      <c r="A365" s="2" t="s">
        <v>409</v>
      </c>
      <c r="B365" s="8">
        <v>6</v>
      </c>
      <c r="C365" s="2" t="str">
        <f t="shared" si="5"/>
        <v>TN-06</v>
      </c>
      <c r="D365" s="2" t="s">
        <v>415</v>
      </c>
      <c r="E365" s="3" t="s">
        <v>13</v>
      </c>
      <c r="F365" s="2">
        <v>37</v>
      </c>
      <c r="G365" s="2">
        <v>62</v>
      </c>
      <c r="H365" s="2">
        <v>40</v>
      </c>
      <c r="I365" s="2">
        <v>60</v>
      </c>
      <c r="J365" s="2">
        <v>49</v>
      </c>
      <c r="K365" s="6">
        <v>49</v>
      </c>
    </row>
    <row r="366" spans="1:11" x14ac:dyDescent="0.35">
      <c r="A366" s="2" t="s">
        <v>409</v>
      </c>
      <c r="B366" s="8">
        <v>7</v>
      </c>
      <c r="C366" s="2" t="str">
        <f t="shared" si="5"/>
        <v>TN-07</v>
      </c>
      <c r="D366" s="2" t="s">
        <v>416</v>
      </c>
      <c r="E366" s="3" t="s">
        <v>13</v>
      </c>
      <c r="F366" s="2">
        <v>34</v>
      </c>
      <c r="G366" s="2">
        <v>65</v>
      </c>
      <c r="H366" s="2">
        <v>33</v>
      </c>
      <c r="I366" s="2">
        <v>66</v>
      </c>
      <c r="J366" s="2">
        <v>40</v>
      </c>
      <c r="K366" s="2">
        <v>59</v>
      </c>
    </row>
    <row r="367" spans="1:11" x14ac:dyDescent="0.35">
      <c r="A367" s="2" t="s">
        <v>409</v>
      </c>
      <c r="B367" s="8">
        <v>8</v>
      </c>
      <c r="C367" s="2" t="str">
        <f t="shared" si="5"/>
        <v>TN-08</v>
      </c>
      <c r="D367" s="2" t="s">
        <v>417</v>
      </c>
      <c r="E367" s="3" t="s">
        <v>13</v>
      </c>
      <c r="F367" s="2">
        <v>43</v>
      </c>
      <c r="G367" s="2">
        <v>56</v>
      </c>
      <c r="H367" s="2">
        <v>47</v>
      </c>
      <c r="I367" s="2">
        <v>53</v>
      </c>
      <c r="J367" s="2">
        <v>51</v>
      </c>
      <c r="K367" s="2">
        <v>48</v>
      </c>
    </row>
    <row r="368" spans="1:11" x14ac:dyDescent="0.35">
      <c r="A368" s="2" t="s">
        <v>409</v>
      </c>
      <c r="B368" s="8">
        <v>9</v>
      </c>
      <c r="C368" s="2" t="str">
        <f t="shared" si="5"/>
        <v>TN-09</v>
      </c>
      <c r="D368" s="2" t="s">
        <v>418</v>
      </c>
      <c r="E368" s="4" t="s">
        <v>21</v>
      </c>
      <c r="F368" s="2">
        <v>77</v>
      </c>
      <c r="G368" s="2">
        <v>22</v>
      </c>
      <c r="H368" s="2">
        <v>70</v>
      </c>
      <c r="I368" s="2">
        <v>30</v>
      </c>
      <c r="J368" s="2">
        <v>63</v>
      </c>
      <c r="K368" s="2">
        <v>36</v>
      </c>
    </row>
    <row r="369" spans="1:11" x14ac:dyDescent="0.35">
      <c r="A369" s="2" t="s">
        <v>419</v>
      </c>
      <c r="B369" s="8">
        <v>1</v>
      </c>
      <c r="C369" s="2" t="str">
        <f t="shared" si="5"/>
        <v>TX-01</v>
      </c>
      <c r="D369" s="2" t="s">
        <v>420</v>
      </c>
      <c r="E369" s="3" t="s">
        <v>13</v>
      </c>
      <c r="F369" s="2">
        <v>31</v>
      </c>
      <c r="G369" s="2">
        <v>69</v>
      </c>
      <c r="H369" s="2">
        <v>31</v>
      </c>
      <c r="I369" s="2">
        <v>69</v>
      </c>
      <c r="J369" s="2">
        <v>33</v>
      </c>
      <c r="K369" s="2">
        <v>68</v>
      </c>
    </row>
    <row r="370" spans="1:11" x14ac:dyDescent="0.35">
      <c r="A370" s="2" t="s">
        <v>419</v>
      </c>
      <c r="B370" s="8">
        <v>2</v>
      </c>
      <c r="C370" s="2" t="str">
        <f t="shared" si="5"/>
        <v>TX-02</v>
      </c>
      <c r="D370" s="2" t="s">
        <v>421</v>
      </c>
      <c r="E370" s="3" t="s">
        <v>13</v>
      </c>
      <c r="F370" s="2">
        <v>40</v>
      </c>
      <c r="G370" s="2">
        <v>60</v>
      </c>
      <c r="H370" s="2">
        <v>37</v>
      </c>
      <c r="I370" s="2">
        <v>63</v>
      </c>
      <c r="J370" s="2">
        <v>37</v>
      </c>
      <c r="K370" s="2">
        <v>63</v>
      </c>
    </row>
    <row r="371" spans="1:11" x14ac:dyDescent="0.35">
      <c r="A371" s="2" t="s">
        <v>419</v>
      </c>
      <c r="B371" s="8">
        <v>3</v>
      </c>
      <c r="C371" s="2" t="str">
        <f t="shared" si="5"/>
        <v>TX-03</v>
      </c>
      <c r="D371" s="2" t="s">
        <v>422</v>
      </c>
      <c r="E371" s="3" t="s">
        <v>13</v>
      </c>
      <c r="F371" s="2">
        <v>42</v>
      </c>
      <c r="G371" s="2">
        <v>57</v>
      </c>
      <c r="H371" s="2">
        <v>33</v>
      </c>
      <c r="I371" s="2">
        <v>67</v>
      </c>
      <c r="J371" s="2">
        <v>30</v>
      </c>
      <c r="K371" s="2">
        <v>70</v>
      </c>
    </row>
    <row r="372" spans="1:11" x14ac:dyDescent="0.35">
      <c r="A372" s="2" t="s">
        <v>419</v>
      </c>
      <c r="B372" s="8">
        <v>4</v>
      </c>
      <c r="C372" s="2" t="str">
        <f t="shared" si="5"/>
        <v>TX-04</v>
      </c>
      <c r="D372" s="2" t="s">
        <v>423</v>
      </c>
      <c r="E372" s="3" t="s">
        <v>13</v>
      </c>
      <c r="F372" s="2">
        <v>30</v>
      </c>
      <c r="G372" s="2">
        <v>69</v>
      </c>
      <c r="H372" s="2">
        <v>30</v>
      </c>
      <c r="I372" s="2">
        <v>70</v>
      </c>
      <c r="J372" s="2">
        <v>34</v>
      </c>
      <c r="K372" s="2">
        <v>66</v>
      </c>
    </row>
    <row r="373" spans="1:11" x14ac:dyDescent="0.35">
      <c r="A373" s="2" t="s">
        <v>419</v>
      </c>
      <c r="B373" s="8">
        <v>5</v>
      </c>
      <c r="C373" s="2" t="str">
        <f t="shared" si="5"/>
        <v>TX-05</v>
      </c>
      <c r="D373" s="2" t="s">
        <v>424</v>
      </c>
      <c r="E373" s="3" t="s">
        <v>13</v>
      </c>
      <c r="F373" s="2">
        <v>36</v>
      </c>
      <c r="G373" s="2">
        <v>63</v>
      </c>
      <c r="H373" s="2">
        <v>33</v>
      </c>
      <c r="I373" s="2">
        <v>67</v>
      </c>
      <c r="J373" s="2">
        <v>34</v>
      </c>
      <c r="K373" s="2">
        <v>66</v>
      </c>
    </row>
    <row r="374" spans="1:11" x14ac:dyDescent="0.35">
      <c r="A374" s="2" t="s">
        <v>419</v>
      </c>
      <c r="B374" s="8">
        <v>6</v>
      </c>
      <c r="C374" s="2" t="str">
        <f t="shared" si="5"/>
        <v>TX-06</v>
      </c>
      <c r="D374" s="2" t="s">
        <v>425</v>
      </c>
      <c r="E374" s="3" t="s">
        <v>13</v>
      </c>
      <c r="F374" s="2">
        <v>40</v>
      </c>
      <c r="G374" s="2">
        <v>60</v>
      </c>
      <c r="H374" s="2">
        <v>34</v>
      </c>
      <c r="I374" s="2">
        <v>66</v>
      </c>
      <c r="J374" s="2">
        <v>34</v>
      </c>
      <c r="K374" s="2">
        <v>66</v>
      </c>
    </row>
    <row r="375" spans="1:11" x14ac:dyDescent="0.35">
      <c r="A375" s="2" t="s">
        <v>419</v>
      </c>
      <c r="B375" s="8">
        <v>7</v>
      </c>
      <c r="C375" s="2" t="str">
        <f t="shared" si="5"/>
        <v>TX-07</v>
      </c>
      <c r="D375" s="2" t="s">
        <v>426</v>
      </c>
      <c r="E375" s="3" t="s">
        <v>13</v>
      </c>
      <c r="F375" s="2">
        <v>41</v>
      </c>
      <c r="G375" s="2">
        <v>58</v>
      </c>
      <c r="H375" s="2">
        <v>36</v>
      </c>
      <c r="I375" s="2">
        <v>64</v>
      </c>
      <c r="J375" s="2">
        <v>31</v>
      </c>
      <c r="K375" s="2">
        <v>69</v>
      </c>
    </row>
    <row r="376" spans="1:11" x14ac:dyDescent="0.35">
      <c r="A376" s="2" t="s">
        <v>419</v>
      </c>
      <c r="B376" s="8">
        <v>8</v>
      </c>
      <c r="C376" s="2" t="str">
        <f t="shared" si="5"/>
        <v>TX-08</v>
      </c>
      <c r="D376" s="2" t="s">
        <v>427</v>
      </c>
      <c r="E376" s="3" t="s">
        <v>13</v>
      </c>
      <c r="F376" s="2">
        <v>26</v>
      </c>
      <c r="G376" s="2">
        <v>74</v>
      </c>
      <c r="H376" s="2">
        <v>28</v>
      </c>
      <c r="I376" s="2">
        <v>72</v>
      </c>
      <c r="J376" s="2">
        <v>31</v>
      </c>
      <c r="K376" s="2">
        <v>69</v>
      </c>
    </row>
    <row r="377" spans="1:11" x14ac:dyDescent="0.35">
      <c r="A377" s="2" t="s">
        <v>419</v>
      </c>
      <c r="B377" s="8">
        <v>9</v>
      </c>
      <c r="C377" s="2" t="str">
        <f t="shared" si="5"/>
        <v>TX-09</v>
      </c>
      <c r="D377" s="2" t="s">
        <v>428</v>
      </c>
      <c r="E377" s="4" t="s">
        <v>21</v>
      </c>
      <c r="F377" s="2">
        <v>77</v>
      </c>
      <c r="G377" s="2">
        <v>23</v>
      </c>
      <c r="H377" s="2">
        <v>70</v>
      </c>
      <c r="I377" s="2">
        <v>30</v>
      </c>
      <c r="J377" s="2">
        <v>69</v>
      </c>
      <c r="K377" s="2">
        <v>31</v>
      </c>
    </row>
    <row r="378" spans="1:11" x14ac:dyDescent="0.35">
      <c r="A378" s="2" t="s">
        <v>419</v>
      </c>
      <c r="B378" s="8">
        <v>10</v>
      </c>
      <c r="C378" s="2" t="str">
        <f t="shared" si="5"/>
        <v>TX-10</v>
      </c>
      <c r="D378" s="2" t="s">
        <v>429</v>
      </c>
      <c r="E378" s="3" t="s">
        <v>13</v>
      </c>
      <c r="F378" s="2">
        <v>44</v>
      </c>
      <c r="G378" s="2">
        <v>55</v>
      </c>
      <c r="H378" s="2">
        <v>38</v>
      </c>
      <c r="I378" s="2">
        <v>62</v>
      </c>
      <c r="J378" s="2">
        <v>34</v>
      </c>
      <c r="K378" s="2">
        <v>67</v>
      </c>
    </row>
    <row r="379" spans="1:11" x14ac:dyDescent="0.35">
      <c r="A379" s="2" t="s">
        <v>419</v>
      </c>
      <c r="B379" s="8">
        <v>11</v>
      </c>
      <c r="C379" s="2" t="str">
        <f t="shared" si="5"/>
        <v>TX-11</v>
      </c>
      <c r="D379" s="2" t="s">
        <v>430</v>
      </c>
      <c r="E379" s="3" t="s">
        <v>13</v>
      </c>
      <c r="F379" s="2">
        <v>24</v>
      </c>
      <c r="G379" s="2">
        <v>76</v>
      </c>
      <c r="H379" s="2">
        <v>22</v>
      </c>
      <c r="I379" s="2">
        <v>78</v>
      </c>
      <c r="J379" s="2">
        <v>25</v>
      </c>
      <c r="K379" s="2">
        <v>75</v>
      </c>
    </row>
    <row r="380" spans="1:11" x14ac:dyDescent="0.35">
      <c r="A380" s="2" t="s">
        <v>419</v>
      </c>
      <c r="B380" s="8">
        <v>12</v>
      </c>
      <c r="C380" s="2" t="str">
        <f t="shared" si="5"/>
        <v>TX-12</v>
      </c>
      <c r="D380" s="2" t="s">
        <v>431</v>
      </c>
      <c r="E380" s="3" t="s">
        <v>13</v>
      </c>
      <c r="F380" s="2">
        <v>36</v>
      </c>
      <c r="G380" s="2">
        <v>63</v>
      </c>
      <c r="H380" s="2">
        <v>33</v>
      </c>
      <c r="I380" s="2">
        <v>67</v>
      </c>
      <c r="J380" s="2">
        <v>36</v>
      </c>
      <c r="K380" s="2">
        <v>64</v>
      </c>
    </row>
    <row r="381" spans="1:11" x14ac:dyDescent="0.35">
      <c r="A381" s="2" t="s">
        <v>419</v>
      </c>
      <c r="B381" s="8">
        <v>13</v>
      </c>
      <c r="C381" s="2" t="str">
        <f t="shared" si="5"/>
        <v>TX-13</v>
      </c>
      <c r="D381" s="2" t="s">
        <v>432</v>
      </c>
      <c r="E381" s="3" t="s">
        <v>13</v>
      </c>
      <c r="F381" s="2">
        <v>23</v>
      </c>
      <c r="G381" s="2">
        <v>77</v>
      </c>
      <c r="H381" s="2">
        <v>22</v>
      </c>
      <c r="I381" s="2">
        <v>78</v>
      </c>
      <c r="J381" s="2">
        <v>26</v>
      </c>
      <c r="K381" s="2">
        <v>74</v>
      </c>
    </row>
    <row r="382" spans="1:11" x14ac:dyDescent="0.35">
      <c r="A382" s="2" t="s">
        <v>419</v>
      </c>
      <c r="B382" s="8">
        <v>14</v>
      </c>
      <c r="C382" s="2" t="str">
        <f t="shared" si="5"/>
        <v>TX-14</v>
      </c>
      <c r="D382" s="2" t="s">
        <v>433</v>
      </c>
      <c r="E382" s="3" t="s">
        <v>13</v>
      </c>
      <c r="F382" s="2">
        <v>33</v>
      </c>
      <c r="G382" s="2">
        <v>66</v>
      </c>
      <c r="H382" s="2">
        <v>33</v>
      </c>
      <c r="I382" s="2">
        <v>67</v>
      </c>
      <c r="J382" s="2">
        <v>36</v>
      </c>
      <c r="K382" s="2">
        <v>64</v>
      </c>
    </row>
    <row r="383" spans="1:11" x14ac:dyDescent="0.35">
      <c r="A383" s="2" t="s">
        <v>419</v>
      </c>
      <c r="B383" s="8">
        <v>15</v>
      </c>
      <c r="C383" s="2" t="str">
        <f t="shared" si="5"/>
        <v>TX-15</v>
      </c>
      <c r="D383" s="2" t="s">
        <v>434</v>
      </c>
      <c r="E383" s="4" t="s">
        <v>21</v>
      </c>
      <c r="F383" s="2">
        <v>60</v>
      </c>
      <c r="G383" s="2">
        <v>40</v>
      </c>
      <c r="H383" s="2">
        <v>49</v>
      </c>
      <c r="I383" s="2">
        <v>51</v>
      </c>
      <c r="J383" s="2">
        <v>54</v>
      </c>
      <c r="K383" s="2">
        <v>46</v>
      </c>
    </row>
    <row r="384" spans="1:11" x14ac:dyDescent="0.35">
      <c r="A384" s="2" t="s">
        <v>419</v>
      </c>
      <c r="B384" s="8">
        <v>16</v>
      </c>
      <c r="C384" s="2" t="str">
        <f t="shared" si="5"/>
        <v>TX-16</v>
      </c>
      <c r="D384" s="2" t="s">
        <v>435</v>
      </c>
      <c r="E384" s="4" t="s">
        <v>21</v>
      </c>
      <c r="F384" s="2">
        <v>66</v>
      </c>
      <c r="G384" s="2">
        <v>34</v>
      </c>
      <c r="H384" s="2">
        <v>57</v>
      </c>
      <c r="I384" s="2">
        <v>44</v>
      </c>
      <c r="J384" s="2">
        <v>59</v>
      </c>
      <c r="K384" s="2">
        <v>41</v>
      </c>
    </row>
    <row r="385" spans="1:11" x14ac:dyDescent="0.35">
      <c r="A385" s="2" t="s">
        <v>419</v>
      </c>
      <c r="B385" s="8">
        <v>17</v>
      </c>
      <c r="C385" s="2" t="str">
        <f t="shared" si="5"/>
        <v>TX-17</v>
      </c>
      <c r="D385" s="2" t="s">
        <v>436</v>
      </c>
      <c r="E385" s="3" t="s">
        <v>13</v>
      </c>
      <c r="F385" s="2">
        <v>32</v>
      </c>
      <c r="G385" s="2">
        <v>67</v>
      </c>
      <c r="H385" s="2">
        <v>30</v>
      </c>
      <c r="I385" s="2">
        <v>70</v>
      </c>
      <c r="J385" s="2">
        <v>32</v>
      </c>
      <c r="K385" s="2">
        <v>68</v>
      </c>
    </row>
    <row r="386" spans="1:11" x14ac:dyDescent="0.35">
      <c r="A386" s="2" t="s">
        <v>419</v>
      </c>
      <c r="B386" s="8">
        <v>18</v>
      </c>
      <c r="C386" s="2" t="str">
        <f t="shared" si="5"/>
        <v>TX-18</v>
      </c>
      <c r="D386" s="2" t="s">
        <v>437</v>
      </c>
      <c r="E386" s="4" t="s">
        <v>21</v>
      </c>
      <c r="F386" s="2">
        <v>77</v>
      </c>
      <c r="G386" s="2">
        <v>22</v>
      </c>
      <c r="H386" s="2">
        <v>72</v>
      </c>
      <c r="I386" s="2">
        <v>28</v>
      </c>
      <c r="J386" s="2">
        <v>72</v>
      </c>
      <c r="K386" s="2">
        <v>28</v>
      </c>
    </row>
    <row r="387" spans="1:11" x14ac:dyDescent="0.35">
      <c r="A387" s="2" t="s">
        <v>419</v>
      </c>
      <c r="B387" s="8">
        <v>19</v>
      </c>
      <c r="C387" s="2" t="str">
        <f t="shared" ref="C387:C436" si="6">A387&amp;"-"&amp;TEXT(B387,"00")</f>
        <v>TX-19</v>
      </c>
      <c r="D387" s="2" t="s">
        <v>438</v>
      </c>
      <c r="E387" s="3" t="s">
        <v>13</v>
      </c>
      <c r="F387" s="2">
        <v>27</v>
      </c>
      <c r="G387" s="2">
        <v>72</v>
      </c>
      <c r="H387" s="2">
        <v>23</v>
      </c>
      <c r="I387" s="2">
        <v>77</v>
      </c>
      <c r="J387" s="2">
        <v>25</v>
      </c>
      <c r="K387" s="2">
        <v>75</v>
      </c>
    </row>
    <row r="388" spans="1:11" x14ac:dyDescent="0.35">
      <c r="A388" s="2" t="s">
        <v>419</v>
      </c>
      <c r="B388" s="8">
        <v>20</v>
      </c>
      <c r="C388" s="2" t="str">
        <f t="shared" si="6"/>
        <v>TX-20</v>
      </c>
      <c r="D388" s="2" t="s">
        <v>439</v>
      </c>
      <c r="E388" s="4" t="s">
        <v>21</v>
      </c>
      <c r="F388" s="2">
        <v>63</v>
      </c>
      <c r="G388" s="2">
        <v>36</v>
      </c>
      <c r="H388" s="2">
        <v>55</v>
      </c>
      <c r="I388" s="2">
        <v>45</v>
      </c>
      <c r="J388" s="2">
        <v>58</v>
      </c>
      <c r="K388" s="2">
        <v>42</v>
      </c>
    </row>
    <row r="389" spans="1:11" x14ac:dyDescent="0.35">
      <c r="A389" s="2" t="s">
        <v>419</v>
      </c>
      <c r="B389" s="8">
        <v>21</v>
      </c>
      <c r="C389" s="2" t="str">
        <f t="shared" si="6"/>
        <v>TX-21</v>
      </c>
      <c r="D389" s="2" t="s">
        <v>440</v>
      </c>
      <c r="E389" s="3" t="s">
        <v>13</v>
      </c>
      <c r="F389" s="2">
        <v>41</v>
      </c>
      <c r="G389" s="2">
        <v>58</v>
      </c>
      <c r="H389" s="2">
        <v>34</v>
      </c>
      <c r="I389" s="2">
        <v>66</v>
      </c>
      <c r="J389" s="2">
        <v>31</v>
      </c>
      <c r="K389" s="2">
        <v>69</v>
      </c>
    </row>
    <row r="390" spans="1:11" x14ac:dyDescent="0.35">
      <c r="A390" s="2" t="s">
        <v>419</v>
      </c>
      <c r="B390" s="8">
        <v>22</v>
      </c>
      <c r="C390" s="2" t="str">
        <f t="shared" si="6"/>
        <v>TX-22</v>
      </c>
      <c r="D390" s="2" t="s">
        <v>441</v>
      </c>
      <c r="E390" s="3" t="s">
        <v>13</v>
      </c>
      <c r="F390" s="2">
        <v>41</v>
      </c>
      <c r="G390" s="2">
        <v>58</v>
      </c>
      <c r="H390" s="2">
        <v>36</v>
      </c>
      <c r="I390" s="2">
        <v>64</v>
      </c>
      <c r="J390" s="2">
        <v>33</v>
      </c>
      <c r="K390" s="2">
        <v>67</v>
      </c>
    </row>
    <row r="391" spans="1:11" x14ac:dyDescent="0.35">
      <c r="A391" s="2" t="s">
        <v>419</v>
      </c>
      <c r="B391" s="8">
        <v>23</v>
      </c>
      <c r="C391" s="2" t="str">
        <f t="shared" si="6"/>
        <v>TX-23</v>
      </c>
      <c r="D391" s="2" t="s">
        <v>442</v>
      </c>
      <c r="E391" s="3" t="s">
        <v>13</v>
      </c>
      <c r="F391" s="2">
        <v>51</v>
      </c>
      <c r="G391" s="2">
        <v>48</v>
      </c>
      <c r="H391" s="2">
        <v>43</v>
      </c>
      <c r="I391" s="2">
        <v>57</v>
      </c>
      <c r="J391" s="2">
        <v>47</v>
      </c>
      <c r="K391" s="2">
        <v>54</v>
      </c>
    </row>
    <row r="392" spans="1:11" x14ac:dyDescent="0.35">
      <c r="A392" s="2" t="s">
        <v>419</v>
      </c>
      <c r="B392" s="8">
        <v>24</v>
      </c>
      <c r="C392" s="2" t="str">
        <f t="shared" si="6"/>
        <v>TX-24</v>
      </c>
      <c r="D392" s="2" t="s">
        <v>443</v>
      </c>
      <c r="E392" s="3" t="s">
        <v>13</v>
      </c>
      <c r="F392" s="2">
        <v>44</v>
      </c>
      <c r="G392" s="2">
        <v>55</v>
      </c>
      <c r="H392" s="2">
        <v>35</v>
      </c>
      <c r="I392" s="2">
        <v>65</v>
      </c>
      <c r="J392" s="2">
        <v>32</v>
      </c>
      <c r="K392" s="2">
        <v>68</v>
      </c>
    </row>
    <row r="393" spans="1:11" x14ac:dyDescent="0.35">
      <c r="A393" s="2" t="s">
        <v>419</v>
      </c>
      <c r="B393" s="8">
        <v>25</v>
      </c>
      <c r="C393" s="2" t="str">
        <f t="shared" si="6"/>
        <v>TX-25</v>
      </c>
      <c r="D393" s="2" t="s">
        <v>444</v>
      </c>
      <c r="E393" s="4" t="s">
        <v>21</v>
      </c>
      <c r="F393" s="2">
        <v>59</v>
      </c>
      <c r="G393" s="2">
        <v>40</v>
      </c>
      <c r="H393" s="2">
        <v>54</v>
      </c>
      <c r="I393" s="2">
        <v>46</v>
      </c>
      <c r="J393" s="2">
        <v>47</v>
      </c>
      <c r="K393" s="2">
        <v>53</v>
      </c>
    </row>
    <row r="394" spans="1:11" x14ac:dyDescent="0.35">
      <c r="A394" s="2" t="s">
        <v>419</v>
      </c>
      <c r="B394" s="8">
        <v>26</v>
      </c>
      <c r="C394" s="2" t="str">
        <f t="shared" si="6"/>
        <v>TX-26</v>
      </c>
      <c r="D394" s="2" t="s">
        <v>445</v>
      </c>
      <c r="E394" s="3" t="s">
        <v>13</v>
      </c>
      <c r="F394" s="2">
        <v>41</v>
      </c>
      <c r="G394" s="2">
        <v>58</v>
      </c>
      <c r="H394" s="2">
        <v>35</v>
      </c>
      <c r="I394" s="2">
        <v>65</v>
      </c>
      <c r="J394" s="2">
        <v>38</v>
      </c>
      <c r="K394" s="2">
        <v>62</v>
      </c>
    </row>
    <row r="395" spans="1:11" x14ac:dyDescent="0.35">
      <c r="A395" s="2" t="s">
        <v>419</v>
      </c>
      <c r="B395" s="8">
        <v>27</v>
      </c>
      <c r="C395" s="2" t="str">
        <f t="shared" si="6"/>
        <v>TX-27</v>
      </c>
      <c r="D395" s="2" t="s">
        <v>446</v>
      </c>
      <c r="E395" s="3" t="s">
        <v>13</v>
      </c>
      <c r="F395" s="2">
        <v>53</v>
      </c>
      <c r="G395" s="2">
        <v>46</v>
      </c>
      <c r="H395" s="2">
        <v>45</v>
      </c>
      <c r="I395" s="2">
        <v>55</v>
      </c>
      <c r="J395" s="5">
        <v>50</v>
      </c>
      <c r="K395" s="2">
        <v>50</v>
      </c>
    </row>
    <row r="396" spans="1:11" x14ac:dyDescent="0.35">
      <c r="A396" s="2" t="s">
        <v>419</v>
      </c>
      <c r="B396" s="8">
        <v>28</v>
      </c>
      <c r="C396" s="2" t="str">
        <f t="shared" si="6"/>
        <v>TX-28</v>
      </c>
      <c r="D396" s="2" t="s">
        <v>447</v>
      </c>
      <c r="E396" s="4" t="s">
        <v>21</v>
      </c>
      <c r="F396" s="2">
        <v>56</v>
      </c>
      <c r="G396" s="2">
        <v>44</v>
      </c>
      <c r="H396" s="2">
        <v>46</v>
      </c>
      <c r="I396" s="2">
        <v>54</v>
      </c>
      <c r="J396" s="2">
        <v>50</v>
      </c>
      <c r="K396" s="6">
        <v>50</v>
      </c>
    </row>
    <row r="397" spans="1:11" x14ac:dyDescent="0.35">
      <c r="A397" s="2" t="s">
        <v>419</v>
      </c>
      <c r="B397" s="8">
        <v>29</v>
      </c>
      <c r="C397" s="2" t="str">
        <f t="shared" si="6"/>
        <v>TX-29</v>
      </c>
      <c r="D397" s="2" t="s">
        <v>448</v>
      </c>
      <c r="E397" s="4" t="s">
        <v>21</v>
      </c>
      <c r="F397" s="2">
        <v>62</v>
      </c>
      <c r="G397" s="2">
        <v>38</v>
      </c>
      <c r="H397" s="2">
        <v>56</v>
      </c>
      <c r="I397" s="2">
        <v>44</v>
      </c>
      <c r="J397" s="2">
        <v>57</v>
      </c>
      <c r="K397" s="2">
        <v>43</v>
      </c>
    </row>
    <row r="398" spans="1:11" x14ac:dyDescent="0.35">
      <c r="A398" s="2" t="s">
        <v>419</v>
      </c>
      <c r="B398" s="8">
        <v>30</v>
      </c>
      <c r="C398" s="2" t="str">
        <f t="shared" si="6"/>
        <v>TX-30</v>
      </c>
      <c r="D398" s="2" t="s">
        <v>449</v>
      </c>
      <c r="E398" s="4" t="s">
        <v>21</v>
      </c>
      <c r="F398" s="2">
        <v>82</v>
      </c>
      <c r="G398" s="2">
        <v>18</v>
      </c>
      <c r="H398" s="2">
        <v>75</v>
      </c>
      <c r="I398" s="2">
        <v>25</v>
      </c>
      <c r="J398" s="2">
        <v>74</v>
      </c>
      <c r="K398" s="2">
        <v>26</v>
      </c>
    </row>
    <row r="399" spans="1:11" x14ac:dyDescent="0.35">
      <c r="A399" s="2" t="s">
        <v>419</v>
      </c>
      <c r="B399" s="8">
        <v>31</v>
      </c>
      <c r="C399" s="2" t="str">
        <f t="shared" si="6"/>
        <v>TX-31</v>
      </c>
      <c r="D399" s="2" t="s">
        <v>450</v>
      </c>
      <c r="E399" s="3" t="s">
        <v>13</v>
      </c>
      <c r="F399" s="2">
        <v>42</v>
      </c>
      <c r="G399" s="2">
        <v>58</v>
      </c>
      <c r="H399" s="2">
        <v>33</v>
      </c>
      <c r="I399" s="2">
        <v>67</v>
      </c>
      <c r="J399" s="2">
        <v>32</v>
      </c>
      <c r="K399" s="2">
        <v>69</v>
      </c>
    </row>
    <row r="400" spans="1:11" x14ac:dyDescent="0.35">
      <c r="A400" s="2" t="s">
        <v>419</v>
      </c>
      <c r="B400" s="8">
        <v>32</v>
      </c>
      <c r="C400" s="2" t="str">
        <f t="shared" si="6"/>
        <v>TX-32</v>
      </c>
      <c r="D400" s="2" t="s">
        <v>451</v>
      </c>
      <c r="E400" s="3" t="s">
        <v>13</v>
      </c>
      <c r="F400" s="2">
        <v>46</v>
      </c>
      <c r="G400" s="2">
        <v>53</v>
      </c>
      <c r="H400" s="2">
        <v>40</v>
      </c>
      <c r="I400" s="2">
        <v>60</v>
      </c>
      <c r="J400" s="2">
        <v>36</v>
      </c>
      <c r="K400" s="2">
        <v>64</v>
      </c>
    </row>
    <row r="401" spans="1:11" x14ac:dyDescent="0.35">
      <c r="A401" s="2" t="s">
        <v>452</v>
      </c>
      <c r="B401" s="8">
        <v>1</v>
      </c>
      <c r="C401" s="2" t="str">
        <f t="shared" si="6"/>
        <v>UT-01</v>
      </c>
      <c r="D401" s="2" t="s">
        <v>453</v>
      </c>
      <c r="E401" s="3" t="s">
        <v>13</v>
      </c>
      <c r="F401" s="2">
        <v>33</v>
      </c>
      <c r="G401" s="2">
        <v>64</v>
      </c>
      <c r="H401" s="2">
        <v>25</v>
      </c>
      <c r="I401" s="2">
        <v>73</v>
      </c>
      <c r="J401" s="2">
        <v>27</v>
      </c>
      <c r="K401" s="2">
        <v>68</v>
      </c>
    </row>
    <row r="402" spans="1:11" x14ac:dyDescent="0.35">
      <c r="A402" s="2" t="s">
        <v>452</v>
      </c>
      <c r="B402" s="8">
        <v>2</v>
      </c>
      <c r="C402" s="2" t="str">
        <f t="shared" si="6"/>
        <v>UT-02</v>
      </c>
      <c r="D402" s="2" t="s">
        <v>454</v>
      </c>
      <c r="E402" s="4" t="s">
        <v>21</v>
      </c>
      <c r="F402" s="2">
        <v>39</v>
      </c>
      <c r="G402" s="2">
        <v>57</v>
      </c>
      <c r="H402" s="2">
        <v>31</v>
      </c>
      <c r="I402" s="2">
        <v>66</v>
      </c>
      <c r="J402" s="2">
        <v>31</v>
      </c>
      <c r="K402" s="2">
        <v>67</v>
      </c>
    </row>
    <row r="403" spans="1:11" x14ac:dyDescent="0.35">
      <c r="A403" s="2" t="s">
        <v>452</v>
      </c>
      <c r="B403" s="8">
        <v>3</v>
      </c>
      <c r="C403" s="2" t="str">
        <f t="shared" si="6"/>
        <v>UT-03</v>
      </c>
      <c r="D403" s="2" t="s">
        <v>455</v>
      </c>
      <c r="E403" s="3" t="s">
        <v>13</v>
      </c>
      <c r="F403" s="2">
        <v>29</v>
      </c>
      <c r="G403" s="2">
        <v>67</v>
      </c>
      <c r="H403" s="2">
        <v>20</v>
      </c>
      <c r="I403" s="2">
        <v>77</v>
      </c>
      <c r="J403" s="2">
        <v>24</v>
      </c>
      <c r="K403" s="2">
        <v>75</v>
      </c>
    </row>
    <row r="404" spans="1:11" x14ac:dyDescent="0.35">
      <c r="A404" s="2" t="s">
        <v>456</v>
      </c>
      <c r="B404" s="8">
        <v>1</v>
      </c>
      <c r="C404" s="2" t="str">
        <f t="shared" si="6"/>
        <v>VA-01</v>
      </c>
      <c r="D404" s="2" t="s">
        <v>457</v>
      </c>
      <c r="E404" s="3" t="s">
        <v>13</v>
      </c>
      <c r="F404" s="2">
        <v>48</v>
      </c>
      <c r="G404" s="2">
        <v>51</v>
      </c>
      <c r="H404" s="2">
        <v>39</v>
      </c>
      <c r="I404" s="2">
        <v>60</v>
      </c>
      <c r="J404" s="2">
        <v>39</v>
      </c>
      <c r="K404" s="2">
        <v>58</v>
      </c>
    </row>
    <row r="405" spans="1:11" x14ac:dyDescent="0.35">
      <c r="A405" s="2" t="s">
        <v>456</v>
      </c>
      <c r="B405" s="8">
        <v>2</v>
      </c>
      <c r="C405" s="2" t="str">
        <f t="shared" si="6"/>
        <v>VA-02</v>
      </c>
      <c r="D405" s="2" t="s">
        <v>458</v>
      </c>
      <c r="E405" s="3" t="s">
        <v>13</v>
      </c>
      <c r="F405" s="2">
        <v>51</v>
      </c>
      <c r="G405" s="2">
        <v>49</v>
      </c>
      <c r="H405" s="2">
        <v>42</v>
      </c>
      <c r="I405" s="2">
        <v>58</v>
      </c>
      <c r="J405" s="2">
        <v>43</v>
      </c>
      <c r="K405" s="2">
        <v>55</v>
      </c>
    </row>
    <row r="406" spans="1:11" x14ac:dyDescent="0.35">
      <c r="A406" s="2" t="s">
        <v>456</v>
      </c>
      <c r="B406" s="8">
        <v>3</v>
      </c>
      <c r="C406" s="2" t="str">
        <f t="shared" si="6"/>
        <v>VA-03</v>
      </c>
      <c r="D406" s="2" t="s">
        <v>459</v>
      </c>
      <c r="E406" s="4" t="s">
        <v>21</v>
      </c>
      <c r="F406" s="2">
        <v>76</v>
      </c>
      <c r="G406" s="2">
        <v>24</v>
      </c>
      <c r="H406" s="2">
        <v>66</v>
      </c>
      <c r="I406" s="2">
        <v>33</v>
      </c>
      <c r="J406" s="2">
        <v>66</v>
      </c>
      <c r="K406" s="2">
        <v>32</v>
      </c>
    </row>
    <row r="407" spans="1:11" x14ac:dyDescent="0.35">
      <c r="A407" s="2" t="s">
        <v>456</v>
      </c>
      <c r="B407" s="8">
        <v>4</v>
      </c>
      <c r="C407" s="2" t="str">
        <f t="shared" si="6"/>
        <v>VA-04</v>
      </c>
      <c r="D407" s="2" t="s">
        <v>460</v>
      </c>
      <c r="E407" s="3" t="s">
        <v>13</v>
      </c>
      <c r="F407" s="2">
        <v>50</v>
      </c>
      <c r="G407" s="2">
        <v>49</v>
      </c>
      <c r="H407" s="2">
        <v>43</v>
      </c>
      <c r="I407" s="2">
        <v>57</v>
      </c>
      <c r="J407" s="2">
        <v>44</v>
      </c>
      <c r="K407" s="2">
        <v>54</v>
      </c>
    </row>
    <row r="408" spans="1:11" x14ac:dyDescent="0.35">
      <c r="A408" s="2" t="s">
        <v>456</v>
      </c>
      <c r="B408" s="8">
        <v>5</v>
      </c>
      <c r="C408" s="2" t="str">
        <f t="shared" si="6"/>
        <v>VA-05</v>
      </c>
      <c r="D408" s="2" t="s">
        <v>461</v>
      </c>
      <c r="E408" s="3" t="s">
        <v>13</v>
      </c>
      <c r="F408" s="2">
        <v>48</v>
      </c>
      <c r="G408" s="2">
        <v>51</v>
      </c>
      <c r="H408" s="2">
        <v>43</v>
      </c>
      <c r="I408" s="2">
        <v>56</v>
      </c>
      <c r="J408" s="2">
        <v>41</v>
      </c>
      <c r="K408" s="2">
        <v>55</v>
      </c>
    </row>
    <row r="409" spans="1:11" x14ac:dyDescent="0.35">
      <c r="A409" s="2" t="s">
        <v>456</v>
      </c>
      <c r="B409" s="8">
        <v>6</v>
      </c>
      <c r="C409" s="2" t="str">
        <f t="shared" si="6"/>
        <v>VA-06</v>
      </c>
      <c r="D409" s="2" t="s">
        <v>462</v>
      </c>
      <c r="E409" s="3" t="s">
        <v>13</v>
      </c>
      <c r="F409" s="2">
        <v>42</v>
      </c>
      <c r="G409" s="2">
        <v>57</v>
      </c>
      <c r="H409" s="2">
        <v>36</v>
      </c>
      <c r="I409" s="2">
        <v>63</v>
      </c>
      <c r="J409" s="2">
        <v>37</v>
      </c>
      <c r="K409" s="2">
        <v>60</v>
      </c>
    </row>
    <row r="410" spans="1:11" x14ac:dyDescent="0.35">
      <c r="A410" s="2" t="s">
        <v>456</v>
      </c>
      <c r="B410" s="8">
        <v>7</v>
      </c>
      <c r="C410" s="2" t="str">
        <f t="shared" si="6"/>
        <v>VA-07</v>
      </c>
      <c r="D410" s="2" t="s">
        <v>463</v>
      </c>
      <c r="E410" s="3" t="s">
        <v>13</v>
      </c>
      <c r="F410" s="2">
        <v>46</v>
      </c>
      <c r="G410" s="2">
        <v>53</v>
      </c>
      <c r="H410" s="2">
        <v>38</v>
      </c>
      <c r="I410" s="2">
        <v>61</v>
      </c>
      <c r="J410" s="2">
        <v>37</v>
      </c>
      <c r="K410" s="2">
        <v>61</v>
      </c>
    </row>
    <row r="411" spans="1:11" x14ac:dyDescent="0.35">
      <c r="A411" s="2" t="s">
        <v>456</v>
      </c>
      <c r="B411" s="8">
        <v>8</v>
      </c>
      <c r="C411" s="2" t="str">
        <f t="shared" si="6"/>
        <v>VA-08</v>
      </c>
      <c r="D411" s="2" t="s">
        <v>464</v>
      </c>
      <c r="E411" s="4" t="s">
        <v>21</v>
      </c>
      <c r="F411" s="2">
        <v>69</v>
      </c>
      <c r="G411" s="2">
        <v>30</v>
      </c>
      <c r="H411" s="2">
        <v>64</v>
      </c>
      <c r="I411" s="2">
        <v>35</v>
      </c>
      <c r="J411" s="2">
        <v>57</v>
      </c>
      <c r="K411" s="2">
        <v>38</v>
      </c>
    </row>
    <row r="412" spans="1:11" x14ac:dyDescent="0.35">
      <c r="A412" s="2" t="s">
        <v>456</v>
      </c>
      <c r="B412" s="8">
        <v>9</v>
      </c>
      <c r="C412" s="2" t="str">
        <f t="shared" si="6"/>
        <v>VA-09</v>
      </c>
      <c r="D412" s="2" t="s">
        <v>465</v>
      </c>
      <c r="E412" s="3" t="s">
        <v>13</v>
      </c>
      <c r="F412" s="2">
        <v>40</v>
      </c>
      <c r="G412" s="2">
        <v>59</v>
      </c>
      <c r="H412" s="2">
        <v>39</v>
      </c>
      <c r="I412" s="2">
        <v>60</v>
      </c>
      <c r="J412" s="2">
        <v>42</v>
      </c>
      <c r="K412" s="2">
        <v>55</v>
      </c>
    </row>
    <row r="413" spans="1:11" x14ac:dyDescent="0.35">
      <c r="A413" s="2" t="s">
        <v>456</v>
      </c>
      <c r="B413" s="8">
        <v>10</v>
      </c>
      <c r="C413" s="2" t="str">
        <f t="shared" si="6"/>
        <v>VA-10</v>
      </c>
      <c r="D413" s="2" t="s">
        <v>466</v>
      </c>
      <c r="E413" s="3" t="s">
        <v>13</v>
      </c>
      <c r="F413" s="2">
        <v>53</v>
      </c>
      <c r="G413" s="2">
        <v>46</v>
      </c>
      <c r="H413" s="2">
        <v>44</v>
      </c>
      <c r="I413" s="2">
        <v>55</v>
      </c>
      <c r="J413" s="2">
        <v>41</v>
      </c>
      <c r="K413" s="2">
        <v>56</v>
      </c>
    </row>
    <row r="414" spans="1:11" x14ac:dyDescent="0.35">
      <c r="A414" s="2" t="s">
        <v>456</v>
      </c>
      <c r="B414" s="8">
        <v>11</v>
      </c>
      <c r="C414" s="2" t="str">
        <f t="shared" si="6"/>
        <v>VA-11</v>
      </c>
      <c r="D414" s="2" t="s">
        <v>467</v>
      </c>
      <c r="E414" s="4" t="s">
        <v>21</v>
      </c>
      <c r="F414" s="2">
        <v>57</v>
      </c>
      <c r="G414" s="2">
        <v>42</v>
      </c>
      <c r="H414" s="2">
        <v>49</v>
      </c>
      <c r="I414" s="2">
        <v>50</v>
      </c>
      <c r="J414" s="2">
        <v>45</v>
      </c>
      <c r="K414" s="2">
        <v>52</v>
      </c>
    </row>
    <row r="415" spans="1:11" x14ac:dyDescent="0.35">
      <c r="A415" s="2" t="s">
        <v>468</v>
      </c>
      <c r="B415" s="8">
        <v>1</v>
      </c>
      <c r="C415" s="2" t="str">
        <f t="shared" si="6"/>
        <v>VT-01</v>
      </c>
      <c r="D415" s="2" t="s">
        <v>469</v>
      </c>
      <c r="E415" s="4" t="s">
        <v>21</v>
      </c>
      <c r="F415" s="2">
        <v>68</v>
      </c>
      <c r="G415" s="2">
        <v>31</v>
      </c>
      <c r="H415" s="2">
        <v>59</v>
      </c>
      <c r="I415" s="2">
        <v>39</v>
      </c>
      <c r="J415" s="2">
        <v>51</v>
      </c>
      <c r="K415" s="2">
        <v>41</v>
      </c>
    </row>
    <row r="416" spans="1:11" x14ac:dyDescent="0.35">
      <c r="A416" s="2" t="s">
        <v>470</v>
      </c>
      <c r="B416" s="8">
        <v>1</v>
      </c>
      <c r="C416" s="2" t="str">
        <f t="shared" si="6"/>
        <v>WA-01</v>
      </c>
      <c r="D416" s="2" t="s">
        <v>471</v>
      </c>
      <c r="E416" s="4" t="s">
        <v>21</v>
      </c>
      <c r="F416" s="2">
        <v>62</v>
      </c>
      <c r="G416" s="2">
        <v>36</v>
      </c>
      <c r="H416" s="2">
        <v>56</v>
      </c>
      <c r="I416" s="2">
        <v>42</v>
      </c>
      <c r="J416" s="2">
        <v>53</v>
      </c>
      <c r="K416" s="2">
        <v>42</v>
      </c>
    </row>
    <row r="417" spans="1:11" x14ac:dyDescent="0.35">
      <c r="A417" s="2" t="s">
        <v>470</v>
      </c>
      <c r="B417" s="8">
        <v>2</v>
      </c>
      <c r="C417" s="2" t="str">
        <f t="shared" si="6"/>
        <v>WA-02</v>
      </c>
      <c r="D417" s="2" t="s">
        <v>472</v>
      </c>
      <c r="E417" s="4" t="s">
        <v>21</v>
      </c>
      <c r="F417" s="2">
        <v>56</v>
      </c>
      <c r="G417" s="2">
        <v>42</v>
      </c>
      <c r="H417" s="2">
        <v>51</v>
      </c>
      <c r="I417" s="2">
        <v>47</v>
      </c>
      <c r="J417" s="2">
        <v>48</v>
      </c>
      <c r="K417" s="2">
        <v>46</v>
      </c>
    </row>
    <row r="418" spans="1:11" x14ac:dyDescent="0.35">
      <c r="A418" s="2" t="s">
        <v>470</v>
      </c>
      <c r="B418" s="8">
        <v>3</v>
      </c>
      <c r="C418" s="2" t="str">
        <f t="shared" si="6"/>
        <v>WA-03</v>
      </c>
      <c r="D418" s="2" t="s">
        <v>473</v>
      </c>
      <c r="E418" s="3" t="s">
        <v>13</v>
      </c>
      <c r="F418" s="2">
        <v>52</v>
      </c>
      <c r="G418" s="2">
        <v>46</v>
      </c>
      <c r="H418" s="2">
        <v>48</v>
      </c>
      <c r="I418" s="2">
        <v>50</v>
      </c>
      <c r="J418" s="2">
        <v>46</v>
      </c>
      <c r="K418" s="2">
        <v>48</v>
      </c>
    </row>
    <row r="419" spans="1:11" x14ac:dyDescent="0.35">
      <c r="A419" s="2" t="s">
        <v>470</v>
      </c>
      <c r="B419" s="8">
        <v>4</v>
      </c>
      <c r="C419" s="2" t="str">
        <f t="shared" si="6"/>
        <v>WA-04</v>
      </c>
      <c r="D419" s="2" t="s">
        <v>474</v>
      </c>
      <c r="E419" s="3" t="s">
        <v>13</v>
      </c>
      <c r="F419" s="2">
        <v>40</v>
      </c>
      <c r="G419" s="2">
        <v>58</v>
      </c>
      <c r="H419" s="2">
        <v>35</v>
      </c>
      <c r="I419" s="2">
        <v>63</v>
      </c>
      <c r="J419" s="2">
        <v>34</v>
      </c>
      <c r="K419" s="2">
        <v>62</v>
      </c>
    </row>
    <row r="420" spans="1:11" ht="16" x14ac:dyDescent="0.35">
      <c r="A420" s="2" t="s">
        <v>470</v>
      </c>
      <c r="B420" s="8">
        <v>5</v>
      </c>
      <c r="C420" s="2" t="str">
        <f t="shared" si="6"/>
        <v>WA-05</v>
      </c>
      <c r="D420" s="2" t="s">
        <v>475</v>
      </c>
      <c r="E420" s="3" t="s">
        <v>13</v>
      </c>
      <c r="F420" s="2">
        <v>46</v>
      </c>
      <c r="G420" s="2">
        <v>52</v>
      </c>
      <c r="H420" s="2">
        <v>41</v>
      </c>
      <c r="I420" s="2">
        <v>57</v>
      </c>
      <c r="J420" s="2">
        <v>40</v>
      </c>
      <c r="K420" s="2">
        <v>56</v>
      </c>
    </row>
    <row r="421" spans="1:11" x14ac:dyDescent="0.35">
      <c r="A421" s="2" t="s">
        <v>470</v>
      </c>
      <c r="B421" s="8">
        <v>6</v>
      </c>
      <c r="C421" s="2" t="str">
        <f t="shared" si="6"/>
        <v>WA-06</v>
      </c>
      <c r="D421" s="2" t="s">
        <v>476</v>
      </c>
      <c r="E421" s="4" t="s">
        <v>21</v>
      </c>
      <c r="F421" s="2">
        <v>57</v>
      </c>
      <c r="G421" s="2">
        <v>41</v>
      </c>
      <c r="H421" s="2">
        <v>53</v>
      </c>
      <c r="I421" s="2">
        <v>45</v>
      </c>
      <c r="J421" s="2">
        <v>52</v>
      </c>
      <c r="K421" s="2">
        <v>43</v>
      </c>
    </row>
    <row r="422" spans="1:11" x14ac:dyDescent="0.35">
      <c r="A422" s="2" t="s">
        <v>470</v>
      </c>
      <c r="B422" s="8">
        <v>7</v>
      </c>
      <c r="C422" s="2" t="str">
        <f t="shared" si="6"/>
        <v>WA-07</v>
      </c>
      <c r="D422" s="2" t="s">
        <v>477</v>
      </c>
      <c r="E422" s="4" t="s">
        <v>21</v>
      </c>
      <c r="F422" s="2">
        <v>84</v>
      </c>
      <c r="G422" s="2">
        <v>15</v>
      </c>
      <c r="H422" s="2">
        <v>79</v>
      </c>
      <c r="I422" s="2">
        <v>19</v>
      </c>
      <c r="J422" s="2">
        <v>72</v>
      </c>
      <c r="K422" s="2">
        <v>21</v>
      </c>
    </row>
    <row r="423" spans="1:11" x14ac:dyDescent="0.35">
      <c r="A423" s="2" t="s">
        <v>470</v>
      </c>
      <c r="B423" s="8">
        <v>8</v>
      </c>
      <c r="C423" s="2" t="str">
        <f t="shared" si="6"/>
        <v>WA-08</v>
      </c>
      <c r="D423" s="2" t="s">
        <v>478</v>
      </c>
      <c r="E423" s="3" t="s">
        <v>13</v>
      </c>
      <c r="F423" s="2">
        <v>57</v>
      </c>
      <c r="G423" s="2">
        <v>42</v>
      </c>
      <c r="H423" s="2">
        <v>51</v>
      </c>
      <c r="I423" s="2">
        <v>48</v>
      </c>
      <c r="J423" s="2">
        <v>49</v>
      </c>
      <c r="K423" s="2">
        <v>47</v>
      </c>
    </row>
    <row r="424" spans="1:11" x14ac:dyDescent="0.35">
      <c r="A424" s="2" t="s">
        <v>470</v>
      </c>
      <c r="B424" s="8">
        <v>9</v>
      </c>
      <c r="C424" s="2" t="str">
        <f t="shared" si="6"/>
        <v>WA-09</v>
      </c>
      <c r="D424" s="2" t="s">
        <v>479</v>
      </c>
      <c r="E424" s="4" t="s">
        <v>21</v>
      </c>
      <c r="F424" s="2">
        <v>59</v>
      </c>
      <c r="G424" s="2">
        <v>40</v>
      </c>
      <c r="H424" s="2">
        <v>53</v>
      </c>
      <c r="I424" s="2">
        <v>46</v>
      </c>
      <c r="J424" s="2">
        <v>53</v>
      </c>
      <c r="K424" s="2">
        <v>43</v>
      </c>
    </row>
    <row r="425" spans="1:11" x14ac:dyDescent="0.35">
      <c r="A425" s="2" t="s">
        <v>480</v>
      </c>
      <c r="B425" s="8">
        <v>1</v>
      </c>
      <c r="C425" s="2" t="str">
        <f t="shared" si="6"/>
        <v>WI-01</v>
      </c>
      <c r="D425" s="2" t="s">
        <v>481</v>
      </c>
      <c r="E425" s="3" t="s">
        <v>13</v>
      </c>
      <c r="F425" s="2">
        <v>51</v>
      </c>
      <c r="G425" s="2">
        <v>48</v>
      </c>
      <c r="H425" s="2">
        <v>46</v>
      </c>
      <c r="I425" s="2">
        <v>54</v>
      </c>
      <c r="J425" s="2">
        <v>45</v>
      </c>
      <c r="K425" s="2">
        <v>51</v>
      </c>
    </row>
    <row r="426" spans="1:11" x14ac:dyDescent="0.35">
      <c r="A426" s="2" t="s">
        <v>480</v>
      </c>
      <c r="B426" s="8">
        <v>2</v>
      </c>
      <c r="C426" s="2" t="str">
        <f t="shared" si="6"/>
        <v>WI-02</v>
      </c>
      <c r="D426" s="2" t="s">
        <v>482</v>
      </c>
      <c r="E426" s="4" t="s">
        <v>21</v>
      </c>
      <c r="F426" s="2">
        <v>69</v>
      </c>
      <c r="G426" s="2">
        <v>30</v>
      </c>
      <c r="H426" s="2">
        <v>62</v>
      </c>
      <c r="I426" s="2">
        <v>37</v>
      </c>
      <c r="J426" s="2">
        <v>58</v>
      </c>
      <c r="K426" s="2">
        <v>36</v>
      </c>
    </row>
    <row r="427" spans="1:11" x14ac:dyDescent="0.35">
      <c r="A427" s="2" t="s">
        <v>480</v>
      </c>
      <c r="B427" s="8">
        <v>3</v>
      </c>
      <c r="C427" s="2" t="str">
        <f t="shared" si="6"/>
        <v>WI-03</v>
      </c>
      <c r="D427" s="2" t="s">
        <v>483</v>
      </c>
      <c r="E427" s="4" t="s">
        <v>21</v>
      </c>
      <c r="F427" s="2">
        <v>58</v>
      </c>
      <c r="G427" s="2">
        <v>41</v>
      </c>
      <c r="H427" s="2">
        <v>51</v>
      </c>
      <c r="I427" s="2">
        <v>48</v>
      </c>
      <c r="J427" s="2">
        <v>49</v>
      </c>
      <c r="K427" s="2">
        <v>46</v>
      </c>
    </row>
    <row r="428" spans="1:11" x14ac:dyDescent="0.35">
      <c r="A428" s="2" t="s">
        <v>480</v>
      </c>
      <c r="B428" s="8">
        <v>4</v>
      </c>
      <c r="C428" s="2" t="str">
        <f t="shared" si="6"/>
        <v>WI-04</v>
      </c>
      <c r="D428" s="2" t="s">
        <v>484</v>
      </c>
      <c r="E428" s="4" t="s">
        <v>21</v>
      </c>
      <c r="F428" s="2">
        <v>75</v>
      </c>
      <c r="G428" s="2">
        <v>24</v>
      </c>
      <c r="H428" s="2">
        <v>70</v>
      </c>
      <c r="I428" s="2">
        <v>30</v>
      </c>
      <c r="J428" s="2">
        <v>66</v>
      </c>
      <c r="K428" s="2">
        <v>30</v>
      </c>
    </row>
    <row r="429" spans="1:11" x14ac:dyDescent="0.35">
      <c r="A429" s="2" t="s">
        <v>480</v>
      </c>
      <c r="B429" s="8">
        <v>5</v>
      </c>
      <c r="C429" s="2" t="str">
        <f t="shared" si="6"/>
        <v>WI-05</v>
      </c>
      <c r="D429" s="2" t="s">
        <v>485</v>
      </c>
      <c r="E429" s="3" t="s">
        <v>13</v>
      </c>
      <c r="F429" s="2">
        <v>41</v>
      </c>
      <c r="G429" s="2">
        <v>58</v>
      </c>
      <c r="H429" s="2">
        <v>36</v>
      </c>
      <c r="I429" s="2">
        <v>63</v>
      </c>
      <c r="J429" s="2">
        <v>35</v>
      </c>
      <c r="K429" s="2">
        <v>62</v>
      </c>
    </row>
    <row r="430" spans="1:11" x14ac:dyDescent="0.35">
      <c r="A430" s="2" t="s">
        <v>480</v>
      </c>
      <c r="B430" s="8">
        <v>6</v>
      </c>
      <c r="C430" s="2" t="str">
        <f t="shared" si="6"/>
        <v>WI-06</v>
      </c>
      <c r="D430" s="2" t="s">
        <v>486</v>
      </c>
      <c r="E430" s="3" t="s">
        <v>13</v>
      </c>
      <c r="F430" s="2">
        <v>50</v>
      </c>
      <c r="G430" s="2">
        <v>49</v>
      </c>
      <c r="H430" s="2">
        <v>43</v>
      </c>
      <c r="I430" s="2">
        <v>56</v>
      </c>
      <c r="J430" s="2">
        <v>42</v>
      </c>
      <c r="K430" s="2">
        <v>53</v>
      </c>
    </row>
    <row r="431" spans="1:11" x14ac:dyDescent="0.35">
      <c r="A431" s="2" t="s">
        <v>480</v>
      </c>
      <c r="B431" s="8">
        <v>7</v>
      </c>
      <c r="C431" s="2" t="str">
        <f t="shared" si="6"/>
        <v>WI-07</v>
      </c>
      <c r="D431" s="2" t="s">
        <v>487</v>
      </c>
      <c r="E431" s="3" t="s">
        <v>13</v>
      </c>
      <c r="F431" s="2">
        <v>56</v>
      </c>
      <c r="G431" s="2">
        <v>43</v>
      </c>
      <c r="H431" s="2">
        <v>50</v>
      </c>
      <c r="I431" s="2">
        <v>49</v>
      </c>
      <c r="J431" s="2">
        <v>48</v>
      </c>
      <c r="K431" s="2">
        <v>47</v>
      </c>
    </row>
    <row r="432" spans="1:11" x14ac:dyDescent="0.35">
      <c r="A432" s="2" t="s">
        <v>480</v>
      </c>
      <c r="B432" s="8">
        <v>8</v>
      </c>
      <c r="C432" s="2" t="str">
        <f t="shared" si="6"/>
        <v>WI-08</v>
      </c>
      <c r="D432" s="2" t="s">
        <v>488</v>
      </c>
      <c r="E432" s="3" t="s">
        <v>13</v>
      </c>
      <c r="F432" s="2">
        <v>54</v>
      </c>
      <c r="G432" s="2">
        <v>45</v>
      </c>
      <c r="H432" s="2">
        <v>44</v>
      </c>
      <c r="I432" s="2">
        <v>55</v>
      </c>
      <c r="J432" s="2">
        <v>43</v>
      </c>
      <c r="K432" s="2">
        <v>52</v>
      </c>
    </row>
    <row r="433" spans="1:11" x14ac:dyDescent="0.35">
      <c r="A433" s="2" t="s">
        <v>489</v>
      </c>
      <c r="B433" s="8">
        <v>1</v>
      </c>
      <c r="C433" s="2" t="str">
        <f t="shared" si="6"/>
        <v>WV-01</v>
      </c>
      <c r="D433" s="2" t="s">
        <v>490</v>
      </c>
      <c r="E433" s="3" t="s">
        <v>13</v>
      </c>
      <c r="F433" s="2">
        <v>42</v>
      </c>
      <c r="G433" s="2">
        <v>57</v>
      </c>
      <c r="H433" s="2">
        <v>42</v>
      </c>
      <c r="I433" s="2">
        <v>58</v>
      </c>
      <c r="J433" s="2">
        <v>43</v>
      </c>
      <c r="K433" s="2">
        <v>54</v>
      </c>
    </row>
    <row r="434" spans="1:11" x14ac:dyDescent="0.35">
      <c r="A434" s="2" t="s">
        <v>489</v>
      </c>
      <c r="B434" s="8">
        <v>2</v>
      </c>
      <c r="C434" s="2" t="str">
        <f t="shared" si="6"/>
        <v>WV-02</v>
      </c>
      <c r="D434" s="2" t="s">
        <v>491</v>
      </c>
      <c r="E434" s="3" t="s">
        <v>13</v>
      </c>
      <c r="F434" s="2">
        <v>44</v>
      </c>
      <c r="G434" s="2">
        <v>55</v>
      </c>
      <c r="H434" s="2">
        <v>42</v>
      </c>
      <c r="I434" s="2">
        <v>57</v>
      </c>
      <c r="J434" s="2">
        <v>44</v>
      </c>
      <c r="K434" s="2">
        <v>54</v>
      </c>
    </row>
    <row r="435" spans="1:11" x14ac:dyDescent="0.35">
      <c r="A435" s="2" t="s">
        <v>489</v>
      </c>
      <c r="B435" s="8">
        <v>3</v>
      </c>
      <c r="C435" s="2" t="str">
        <f t="shared" si="6"/>
        <v>WV-03</v>
      </c>
      <c r="D435" s="2" t="s">
        <v>492</v>
      </c>
      <c r="E435" s="4" t="s">
        <v>21</v>
      </c>
      <c r="F435" s="2">
        <v>42</v>
      </c>
      <c r="G435" s="2">
        <v>56</v>
      </c>
      <c r="H435" s="2">
        <v>46</v>
      </c>
      <c r="I435" s="2">
        <v>53</v>
      </c>
      <c r="J435" s="2">
        <v>51</v>
      </c>
      <c r="K435" s="2">
        <v>47</v>
      </c>
    </row>
    <row r="436" spans="1:11" x14ac:dyDescent="0.35">
      <c r="A436" s="2" t="s">
        <v>493</v>
      </c>
      <c r="B436" s="8">
        <v>1</v>
      </c>
      <c r="C436" s="2" t="str">
        <f t="shared" si="6"/>
        <v>WY-01</v>
      </c>
      <c r="D436" s="2" t="s">
        <v>494</v>
      </c>
      <c r="E436" s="3" t="s">
        <v>13</v>
      </c>
      <c r="F436" s="2">
        <v>33</v>
      </c>
      <c r="G436" s="2">
        <v>65</v>
      </c>
      <c r="H436" s="2">
        <v>29</v>
      </c>
      <c r="I436" s="2">
        <v>69</v>
      </c>
      <c r="J436" s="2">
        <v>28</v>
      </c>
      <c r="K436" s="2">
        <v>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E903C-D316-48B7-93DC-46BFD098AB5F}">
  <dimension ref="A1:Q437"/>
  <sheetViews>
    <sheetView tabSelected="1" topLeftCell="D1" workbookViewId="0">
      <selection activeCell="Q3" sqref="Q3:Q437"/>
    </sheetView>
  </sheetViews>
  <sheetFormatPr defaultColWidth="18.26953125" defaultRowHeight="14.5" x14ac:dyDescent="0.35"/>
  <cols>
    <col min="1" max="1" width="3.90625" bestFit="1" customWidth="1"/>
    <col min="2" max="2" width="6.54296875" bestFit="1" customWidth="1"/>
    <col min="3" max="3" width="15.08984375" bestFit="1" customWidth="1"/>
    <col min="4" max="4" width="14.1796875" bestFit="1" customWidth="1"/>
    <col min="5" max="5" width="12.54296875" bestFit="1" customWidth="1"/>
    <col min="6" max="6" width="11.81640625" bestFit="1" customWidth="1"/>
    <col min="7" max="7" width="10.08984375" bestFit="1" customWidth="1"/>
    <col min="8" max="8" width="15.08984375" bestFit="1" customWidth="1"/>
    <col min="9" max="9" width="14.1796875" bestFit="1" customWidth="1"/>
    <col min="10" max="10" width="12.54296875" bestFit="1" customWidth="1"/>
    <col min="11" max="11" width="11.81640625" bestFit="1" customWidth="1"/>
    <col min="12" max="12" width="10.08984375" bestFit="1" customWidth="1"/>
    <col min="13" max="13" width="15.08984375" bestFit="1" customWidth="1"/>
    <col min="14" max="14" width="14.1796875" bestFit="1" customWidth="1"/>
    <col min="15" max="15" width="12.54296875" bestFit="1" customWidth="1"/>
    <col min="16" max="16" width="11.81640625" bestFit="1" customWidth="1"/>
    <col min="17" max="17" width="10.08984375" bestFit="1" customWidth="1"/>
  </cols>
  <sheetData>
    <row r="1" spans="1:17" x14ac:dyDescent="0.35">
      <c r="A1" s="10" t="s">
        <v>931</v>
      </c>
      <c r="B1" s="10"/>
      <c r="C1" s="10"/>
      <c r="D1" s="10"/>
      <c r="E1" s="10"/>
      <c r="F1" s="10"/>
      <c r="G1" s="10"/>
      <c r="H1" s="10"/>
    </row>
    <row r="2" spans="1:17" ht="29" x14ac:dyDescent="0.35">
      <c r="A2" s="1" t="s">
        <v>495</v>
      </c>
      <c r="B2" t="s">
        <v>495</v>
      </c>
      <c r="C2" s="11" t="s">
        <v>932</v>
      </c>
      <c r="D2" s="11" t="s">
        <v>933</v>
      </c>
      <c r="E2" s="12" t="s">
        <v>934</v>
      </c>
      <c r="F2" s="12" t="s">
        <v>935</v>
      </c>
      <c r="G2" s="11" t="s">
        <v>936</v>
      </c>
      <c r="H2" s="11" t="s">
        <v>937</v>
      </c>
      <c r="I2" s="11" t="s">
        <v>938</v>
      </c>
      <c r="J2" s="12" t="s">
        <v>939</v>
      </c>
      <c r="K2" s="12" t="s">
        <v>940</v>
      </c>
      <c r="L2" s="11" t="s">
        <v>941</v>
      </c>
      <c r="M2" s="11" t="s">
        <v>942</v>
      </c>
      <c r="N2" s="11" t="s">
        <v>943</v>
      </c>
      <c r="O2" s="12" t="s">
        <v>944</v>
      </c>
      <c r="P2" s="12" t="s">
        <v>945</v>
      </c>
      <c r="Q2" s="11" t="s">
        <v>946</v>
      </c>
    </row>
    <row r="3" spans="1:17" x14ac:dyDescent="0.35">
      <c r="A3" s="2" t="s">
        <v>496</v>
      </c>
      <c r="B3" t="s">
        <v>496</v>
      </c>
      <c r="C3">
        <f>VLOOKUP($A3,Sheet1!$C$1:$K$436,4,FALSE)</f>
        <v>38</v>
      </c>
      <c r="D3">
        <f>VLOOKUP($A3,Sheet1!$C$1:$K$436,5,FALSE)</f>
        <v>59</v>
      </c>
      <c r="E3" s="13">
        <f>C3/SUM(C3:D3)*100</f>
        <v>39.175257731958766</v>
      </c>
      <c r="F3" s="13">
        <f>D3/SUM(C3:D3)*100</f>
        <v>60.824742268041234</v>
      </c>
      <c r="G3" s="13">
        <f>F3-E3+7.3</f>
        <v>28.949484536082469</v>
      </c>
      <c r="H3">
        <f>VLOOKUP($A3,Sheet1!$C$1:$K$436,6,FALSE)</f>
        <v>36</v>
      </c>
      <c r="I3">
        <f>VLOOKUP($A3,Sheet1!$C$1:$K$436,7,FALSE)</f>
        <v>61</v>
      </c>
      <c r="J3" s="13">
        <f>H3/SUM(H3:I3)*100</f>
        <v>37.113402061855673</v>
      </c>
      <c r="K3" s="13">
        <f>I3/SUM(H3:I3)*100</f>
        <v>62.886597938144327</v>
      </c>
      <c r="L3" s="13">
        <f>K3-J3-2.41</f>
        <v>23.363195876288653</v>
      </c>
      <c r="M3">
        <f>VLOOKUP($A3,Sheet1!$C$1:$K$436,8,FALSE)</f>
        <v>28</v>
      </c>
      <c r="N3">
        <f>VLOOKUP($A3,Sheet1!$C$1:$K$436,9,FALSE)</f>
        <v>59</v>
      </c>
      <c r="O3" s="13">
        <f>M3/SUM(M3:N3)*100</f>
        <v>32.183908045977013</v>
      </c>
      <c r="P3" s="13">
        <f>N3/SUM(M3:N3)*100</f>
        <v>67.81609195402298</v>
      </c>
      <c r="Q3" s="13">
        <f>P3-O3+0.52</f>
        <v>36.15218390804597</v>
      </c>
    </row>
    <row r="4" spans="1:17" x14ac:dyDescent="0.35">
      <c r="A4" s="2" t="s">
        <v>497</v>
      </c>
      <c r="B4" t="s">
        <v>497</v>
      </c>
      <c r="C4">
        <f>VLOOKUP($A4,Sheet1!$C$1:$K$436,4,FALSE)</f>
        <v>39</v>
      </c>
      <c r="D4">
        <f>VLOOKUP($A4,Sheet1!$C$1:$K$436,5,FALSE)</f>
        <v>61</v>
      </c>
      <c r="E4" s="13">
        <f t="shared" ref="E4:E67" si="0">C4/SUM(C4:D4)*100</f>
        <v>39</v>
      </c>
      <c r="F4" s="13">
        <f t="shared" ref="F4:F67" si="1">D4/SUM(C4:D4)*100</f>
        <v>61</v>
      </c>
      <c r="G4" s="13">
        <f t="shared" ref="G4:G67" si="2">F4-E4+7.3</f>
        <v>29.3</v>
      </c>
      <c r="H4">
        <f>VLOOKUP($A4,Sheet1!$C$1:$K$436,6,FALSE)</f>
        <v>35</v>
      </c>
      <c r="I4">
        <f>VLOOKUP($A4,Sheet1!$C$1:$K$436,7,FALSE)</f>
        <v>64</v>
      </c>
      <c r="J4" s="13">
        <f t="shared" ref="J4:J67" si="3">H4/SUM(H4:I4)*100</f>
        <v>35.353535353535356</v>
      </c>
      <c r="K4" s="13">
        <f t="shared" ref="K4:K67" si="4">I4/SUM(H4:I4)*100</f>
        <v>64.646464646464651</v>
      </c>
      <c r="L4" s="13">
        <f t="shared" ref="L4:L67" si="5">K4-J4-2.41</f>
        <v>26.882929292929294</v>
      </c>
      <c r="M4">
        <f>VLOOKUP($A4,Sheet1!$C$1:$K$436,8,FALSE)</f>
        <v>38</v>
      </c>
      <c r="N4">
        <f>VLOOKUP($A4,Sheet1!$C$1:$K$436,9,FALSE)</f>
        <v>60</v>
      </c>
      <c r="O4" s="13">
        <f t="shared" ref="O4:O67" si="6">M4/SUM(M4:N4)*100</f>
        <v>38.775510204081634</v>
      </c>
      <c r="P4" s="13">
        <f t="shared" ref="P4:P67" si="7">N4/SUM(M4:N4)*100</f>
        <v>61.224489795918366</v>
      </c>
      <c r="Q4" s="13">
        <f t="shared" ref="Q4:Q67" si="8">P4-O4+0.52</f>
        <v>22.968979591836732</v>
      </c>
    </row>
    <row r="5" spans="1:17" x14ac:dyDescent="0.35">
      <c r="A5" s="2" t="s">
        <v>498</v>
      </c>
      <c r="B5" t="s">
        <v>498</v>
      </c>
      <c r="C5">
        <f>VLOOKUP($A5,Sheet1!$C$1:$K$436,4,FALSE)</f>
        <v>36</v>
      </c>
      <c r="D5">
        <f>VLOOKUP($A5,Sheet1!$C$1:$K$436,5,FALSE)</f>
        <v>63</v>
      </c>
      <c r="E5" s="13">
        <f t="shared" si="0"/>
        <v>36.363636363636367</v>
      </c>
      <c r="F5" s="13">
        <f t="shared" si="1"/>
        <v>63.636363636363633</v>
      </c>
      <c r="G5" s="13">
        <f t="shared" si="2"/>
        <v>34.572727272727263</v>
      </c>
      <c r="H5">
        <f>VLOOKUP($A5,Sheet1!$C$1:$K$436,6,FALSE)</f>
        <v>33</v>
      </c>
      <c r="I5">
        <f>VLOOKUP($A5,Sheet1!$C$1:$K$436,7,FALSE)</f>
        <v>67</v>
      </c>
      <c r="J5" s="13">
        <f t="shared" si="3"/>
        <v>33</v>
      </c>
      <c r="K5" s="13">
        <f t="shared" si="4"/>
        <v>67</v>
      </c>
      <c r="L5" s="13">
        <f t="shared" si="5"/>
        <v>31.59</v>
      </c>
      <c r="M5">
        <f>VLOOKUP($A5,Sheet1!$C$1:$K$436,8,FALSE)</f>
        <v>38</v>
      </c>
      <c r="N5">
        <f>VLOOKUP($A5,Sheet1!$C$1:$K$436,9,FALSE)</f>
        <v>61</v>
      </c>
      <c r="O5" s="13">
        <f t="shared" si="6"/>
        <v>38.383838383838381</v>
      </c>
      <c r="P5" s="13">
        <f t="shared" si="7"/>
        <v>61.616161616161612</v>
      </c>
      <c r="Q5" s="13">
        <f t="shared" si="8"/>
        <v>23.752323232323231</v>
      </c>
    </row>
    <row r="6" spans="1:17" x14ac:dyDescent="0.35">
      <c r="A6" s="2" t="s">
        <v>499</v>
      </c>
      <c r="B6" t="s">
        <v>499</v>
      </c>
      <c r="C6">
        <f>VLOOKUP($A6,Sheet1!$C$1:$K$436,4,FALSE)</f>
        <v>43</v>
      </c>
      <c r="D6">
        <f>VLOOKUP($A6,Sheet1!$C$1:$K$436,5,FALSE)</f>
        <v>56</v>
      </c>
      <c r="E6" s="13">
        <f t="shared" si="0"/>
        <v>43.43434343434344</v>
      </c>
      <c r="F6" s="13">
        <f t="shared" si="1"/>
        <v>56.56565656565656</v>
      </c>
      <c r="G6" s="13">
        <f t="shared" si="2"/>
        <v>20.431313131313122</v>
      </c>
      <c r="H6">
        <f>VLOOKUP($A6,Sheet1!$C$1:$K$436,6,FALSE)</f>
        <v>41</v>
      </c>
      <c r="I6">
        <f>VLOOKUP($A6,Sheet1!$C$1:$K$436,7,FALSE)</f>
        <v>58</v>
      </c>
      <c r="J6" s="13">
        <f t="shared" si="3"/>
        <v>41.414141414141412</v>
      </c>
      <c r="K6" s="13">
        <f t="shared" si="4"/>
        <v>58.585858585858588</v>
      </c>
      <c r="L6" s="13">
        <f t="shared" si="5"/>
        <v>14.761717171717176</v>
      </c>
      <c r="M6">
        <f>VLOOKUP($A6,Sheet1!$C$1:$K$436,8,FALSE)</f>
        <v>47</v>
      </c>
      <c r="N6">
        <f>VLOOKUP($A6,Sheet1!$C$1:$K$436,9,FALSE)</f>
        <v>52</v>
      </c>
      <c r="O6" s="13">
        <f t="shared" si="6"/>
        <v>47.474747474747474</v>
      </c>
      <c r="P6" s="13">
        <f t="shared" si="7"/>
        <v>52.525252525252533</v>
      </c>
      <c r="Q6" s="13">
        <f t="shared" si="8"/>
        <v>5.5705050505050586</v>
      </c>
    </row>
    <row r="7" spans="1:17" x14ac:dyDescent="0.35">
      <c r="A7" s="2" t="s">
        <v>500</v>
      </c>
      <c r="B7" t="s">
        <v>500</v>
      </c>
      <c r="C7">
        <f>VLOOKUP($A7,Sheet1!$C$1:$K$436,4,FALSE)</f>
        <v>23</v>
      </c>
      <c r="D7">
        <f>VLOOKUP($A7,Sheet1!$C$1:$K$436,5,FALSE)</f>
        <v>76</v>
      </c>
      <c r="E7" s="13">
        <f t="shared" si="0"/>
        <v>23.232323232323232</v>
      </c>
      <c r="F7" s="13">
        <f t="shared" si="1"/>
        <v>76.767676767676761</v>
      </c>
      <c r="G7" s="13">
        <f t="shared" si="2"/>
        <v>60.835353535353526</v>
      </c>
      <c r="H7">
        <f>VLOOKUP($A7,Sheet1!$C$1:$K$436,6,FALSE)</f>
        <v>28</v>
      </c>
      <c r="I7">
        <f>VLOOKUP($A7,Sheet1!$C$1:$K$436,7,FALSE)</f>
        <v>71</v>
      </c>
      <c r="J7" s="13">
        <f t="shared" si="3"/>
        <v>28.28282828282828</v>
      </c>
      <c r="K7" s="13">
        <f t="shared" si="4"/>
        <v>71.717171717171709</v>
      </c>
      <c r="L7" s="13">
        <f t="shared" si="5"/>
        <v>41.024343434343436</v>
      </c>
      <c r="M7">
        <f>VLOOKUP($A7,Sheet1!$C$1:$K$436,8,FALSE)</f>
        <v>37</v>
      </c>
      <c r="N7">
        <f>VLOOKUP($A7,Sheet1!$C$1:$K$436,9,FALSE)</f>
        <v>61</v>
      </c>
      <c r="O7" s="13">
        <f t="shared" si="6"/>
        <v>37.755102040816325</v>
      </c>
      <c r="P7" s="13">
        <f t="shared" si="7"/>
        <v>62.244897959183675</v>
      </c>
      <c r="Q7" s="13">
        <f t="shared" si="8"/>
        <v>25.009795918367349</v>
      </c>
    </row>
    <row r="8" spans="1:17" x14ac:dyDescent="0.35">
      <c r="A8" s="2" t="s">
        <v>501</v>
      </c>
      <c r="B8" t="s">
        <v>501</v>
      </c>
      <c r="C8">
        <f>VLOOKUP($A8,Sheet1!$C$1:$K$436,4,FALSE)</f>
        <v>38</v>
      </c>
      <c r="D8">
        <f>VLOOKUP($A8,Sheet1!$C$1:$K$436,5,FALSE)</f>
        <v>61</v>
      </c>
      <c r="E8" s="13">
        <f t="shared" si="0"/>
        <v>38.383838383838381</v>
      </c>
      <c r="F8" s="13">
        <f t="shared" si="1"/>
        <v>61.616161616161612</v>
      </c>
      <c r="G8" s="13">
        <f t="shared" si="2"/>
        <v>30.532323232323233</v>
      </c>
      <c r="H8">
        <f>VLOOKUP($A8,Sheet1!$C$1:$K$436,6,FALSE)</f>
        <v>39</v>
      </c>
      <c r="I8">
        <f>VLOOKUP($A8,Sheet1!$C$1:$K$436,7,FALSE)</f>
        <v>60</v>
      </c>
      <c r="J8" s="13">
        <f t="shared" si="3"/>
        <v>39.393939393939391</v>
      </c>
      <c r="K8" s="13">
        <f t="shared" si="4"/>
        <v>60.606060606060609</v>
      </c>
      <c r="L8" s="13">
        <f t="shared" si="5"/>
        <v>18.802121212121218</v>
      </c>
      <c r="M8">
        <f>VLOOKUP($A8,Sheet1!$C$1:$K$436,8,FALSE)</f>
        <v>44</v>
      </c>
      <c r="N8">
        <f>VLOOKUP($A8,Sheet1!$C$1:$K$436,9,FALSE)</f>
        <v>54</v>
      </c>
      <c r="O8" s="13">
        <f t="shared" si="6"/>
        <v>44.897959183673471</v>
      </c>
      <c r="P8" s="13">
        <f t="shared" si="7"/>
        <v>55.102040816326522</v>
      </c>
      <c r="Q8" s="13">
        <f t="shared" si="8"/>
        <v>10.72408163265305</v>
      </c>
    </row>
    <row r="9" spans="1:17" x14ac:dyDescent="0.35">
      <c r="A9" s="2" t="s">
        <v>502</v>
      </c>
      <c r="B9" t="s">
        <v>502</v>
      </c>
      <c r="C9">
        <f>VLOOKUP($A9,Sheet1!$C$1:$K$436,4,FALSE)</f>
        <v>23</v>
      </c>
      <c r="D9">
        <f>VLOOKUP($A9,Sheet1!$C$1:$K$436,5,FALSE)</f>
        <v>76</v>
      </c>
      <c r="E9" s="13">
        <f t="shared" si="0"/>
        <v>23.232323232323232</v>
      </c>
      <c r="F9" s="13">
        <f t="shared" si="1"/>
        <v>76.767676767676761</v>
      </c>
      <c r="G9" s="13">
        <f t="shared" si="2"/>
        <v>60.835353535353526</v>
      </c>
      <c r="H9">
        <f>VLOOKUP($A9,Sheet1!$C$1:$K$436,6,FALSE)</f>
        <v>22</v>
      </c>
      <c r="I9">
        <f>VLOOKUP($A9,Sheet1!$C$1:$K$436,7,FALSE)</f>
        <v>78</v>
      </c>
      <c r="J9" s="13">
        <f t="shared" si="3"/>
        <v>22</v>
      </c>
      <c r="K9" s="13">
        <f t="shared" si="4"/>
        <v>78</v>
      </c>
      <c r="L9" s="13">
        <f t="shared" si="5"/>
        <v>53.59</v>
      </c>
      <c r="M9">
        <f>VLOOKUP($A9,Sheet1!$C$1:$K$436,8,FALSE)</f>
        <v>25</v>
      </c>
      <c r="N9">
        <f>VLOOKUP($A9,Sheet1!$C$1:$K$436,9,FALSE)</f>
        <v>74</v>
      </c>
      <c r="O9" s="13">
        <f t="shared" si="6"/>
        <v>25.252525252525253</v>
      </c>
      <c r="P9" s="13">
        <f t="shared" si="7"/>
        <v>74.747474747474755</v>
      </c>
      <c r="Q9" s="13">
        <f t="shared" si="8"/>
        <v>50.014949494949505</v>
      </c>
    </row>
    <row r="10" spans="1:17" x14ac:dyDescent="0.35">
      <c r="A10" s="2" t="s">
        <v>503</v>
      </c>
      <c r="B10" t="s">
        <v>503</v>
      </c>
      <c r="C10">
        <f>VLOOKUP($A10,Sheet1!$C$1:$K$436,4,FALSE)</f>
        <v>72</v>
      </c>
      <c r="D10">
        <f>VLOOKUP($A10,Sheet1!$C$1:$K$436,5,FALSE)</f>
        <v>27</v>
      </c>
      <c r="E10" s="13">
        <f t="shared" si="0"/>
        <v>72.727272727272734</v>
      </c>
      <c r="F10" s="13">
        <f t="shared" si="1"/>
        <v>27.27272727272727</v>
      </c>
      <c r="G10" s="13">
        <f t="shared" si="2"/>
        <v>-38.15454545454547</v>
      </c>
      <c r="H10">
        <f>VLOOKUP($A10,Sheet1!$C$1:$K$436,6,FALSE)</f>
        <v>64</v>
      </c>
      <c r="I10">
        <f>VLOOKUP($A10,Sheet1!$C$1:$K$436,7,FALSE)</f>
        <v>35</v>
      </c>
      <c r="J10" s="13">
        <f t="shared" si="3"/>
        <v>64.646464646464651</v>
      </c>
      <c r="K10" s="13">
        <f t="shared" si="4"/>
        <v>35.353535353535356</v>
      </c>
      <c r="L10" s="13">
        <f t="shared" si="5"/>
        <v>-31.702929292929294</v>
      </c>
      <c r="M10">
        <f>VLOOKUP($A10,Sheet1!$C$1:$K$436,8,FALSE)</f>
        <v>66</v>
      </c>
      <c r="N10">
        <f>VLOOKUP($A10,Sheet1!$C$1:$K$436,9,FALSE)</f>
        <v>33</v>
      </c>
      <c r="O10" s="13">
        <f t="shared" si="6"/>
        <v>66.666666666666657</v>
      </c>
      <c r="P10" s="13">
        <f t="shared" si="7"/>
        <v>33.333333333333329</v>
      </c>
      <c r="Q10" s="13">
        <f t="shared" si="8"/>
        <v>-32.813333333333325</v>
      </c>
    </row>
    <row r="11" spans="1:17" x14ac:dyDescent="0.35">
      <c r="A11" s="2" t="s">
        <v>504</v>
      </c>
      <c r="B11" t="s">
        <v>504</v>
      </c>
      <c r="C11">
        <f>VLOOKUP($A11,Sheet1!$C$1:$K$436,4,FALSE)</f>
        <v>38</v>
      </c>
      <c r="D11">
        <f>VLOOKUP($A11,Sheet1!$C$1:$K$436,5,FALSE)</f>
        <v>59</v>
      </c>
      <c r="E11" s="13">
        <f t="shared" si="0"/>
        <v>39.175257731958766</v>
      </c>
      <c r="F11" s="13">
        <f t="shared" si="1"/>
        <v>60.824742268041234</v>
      </c>
      <c r="G11" s="13">
        <f t="shared" si="2"/>
        <v>28.949484536082469</v>
      </c>
      <c r="H11">
        <f>VLOOKUP($A11,Sheet1!$C$1:$K$436,6,FALSE)</f>
        <v>47</v>
      </c>
      <c r="I11">
        <f>VLOOKUP($A11,Sheet1!$C$1:$K$436,7,FALSE)</f>
        <v>52</v>
      </c>
      <c r="J11" s="13">
        <f t="shared" si="3"/>
        <v>47.474747474747474</v>
      </c>
      <c r="K11" s="13">
        <f t="shared" si="4"/>
        <v>52.525252525252533</v>
      </c>
      <c r="L11" s="13">
        <f t="shared" si="5"/>
        <v>2.6405050505050589</v>
      </c>
      <c r="M11">
        <f>VLOOKUP($A11,Sheet1!$C$1:$K$436,8,FALSE)</f>
        <v>50</v>
      </c>
      <c r="N11">
        <f>VLOOKUP($A11,Sheet1!$C$1:$K$436,9,FALSE)</f>
        <v>48</v>
      </c>
      <c r="O11" s="13">
        <f t="shared" si="6"/>
        <v>51.020408163265309</v>
      </c>
      <c r="P11" s="13">
        <f t="shared" si="7"/>
        <v>48.979591836734691</v>
      </c>
      <c r="Q11" s="13">
        <f t="shared" si="8"/>
        <v>-1.5208163265306172</v>
      </c>
    </row>
    <row r="12" spans="1:17" x14ac:dyDescent="0.35">
      <c r="A12" s="2" t="s">
        <v>505</v>
      </c>
      <c r="B12" t="s">
        <v>505</v>
      </c>
      <c r="C12">
        <f>VLOOKUP($A12,Sheet1!$C$1:$K$436,4,FALSE)</f>
        <v>44</v>
      </c>
      <c r="D12">
        <f>VLOOKUP($A12,Sheet1!$C$1:$K$436,5,FALSE)</f>
        <v>54</v>
      </c>
      <c r="E12" s="13">
        <f t="shared" si="0"/>
        <v>44.897959183673471</v>
      </c>
      <c r="F12" s="13">
        <f t="shared" si="1"/>
        <v>55.102040816326522</v>
      </c>
      <c r="G12" s="13">
        <f t="shared" si="2"/>
        <v>17.504081632653051</v>
      </c>
      <c r="H12">
        <f>VLOOKUP($A12,Sheet1!$C$1:$K$436,6,FALSE)</f>
        <v>48</v>
      </c>
      <c r="I12">
        <f>VLOOKUP($A12,Sheet1!$C$1:$K$436,7,FALSE)</f>
        <v>51</v>
      </c>
      <c r="J12" s="13">
        <f t="shared" si="3"/>
        <v>48.484848484848484</v>
      </c>
      <c r="K12" s="13">
        <f t="shared" si="4"/>
        <v>51.515151515151516</v>
      </c>
      <c r="L12" s="13">
        <f t="shared" si="5"/>
        <v>0.62030303030303102</v>
      </c>
      <c r="M12">
        <f>VLOOKUP($A12,Sheet1!$C$1:$K$436,8,FALSE)</f>
        <v>48</v>
      </c>
      <c r="N12">
        <f>VLOOKUP($A12,Sheet1!$C$1:$K$436,9,FALSE)</f>
        <v>49</v>
      </c>
      <c r="O12" s="13">
        <f t="shared" si="6"/>
        <v>49.484536082474229</v>
      </c>
      <c r="P12" s="13">
        <f t="shared" si="7"/>
        <v>50.515463917525771</v>
      </c>
      <c r="Q12" s="13">
        <f t="shared" si="8"/>
        <v>1.5509278350515427</v>
      </c>
    </row>
    <row r="13" spans="1:17" x14ac:dyDescent="0.35">
      <c r="A13" s="2" t="s">
        <v>506</v>
      </c>
      <c r="B13" t="s">
        <v>506</v>
      </c>
      <c r="C13">
        <f>VLOOKUP($A13,Sheet1!$C$1:$K$436,4,FALSE)</f>
        <v>34</v>
      </c>
      <c r="D13">
        <f>VLOOKUP($A13,Sheet1!$C$1:$K$436,5,FALSE)</f>
        <v>64</v>
      </c>
      <c r="E13" s="13">
        <f t="shared" si="0"/>
        <v>34.693877551020407</v>
      </c>
      <c r="F13" s="13">
        <f t="shared" si="1"/>
        <v>65.306122448979593</v>
      </c>
      <c r="G13" s="13">
        <f t="shared" si="2"/>
        <v>37.912244897959184</v>
      </c>
      <c r="H13">
        <f>VLOOKUP($A13,Sheet1!$C$1:$K$436,6,FALSE)</f>
        <v>36</v>
      </c>
      <c r="I13">
        <f>VLOOKUP($A13,Sheet1!$C$1:$K$436,7,FALSE)</f>
        <v>62</v>
      </c>
      <c r="J13" s="13">
        <f t="shared" si="3"/>
        <v>36.734693877551024</v>
      </c>
      <c r="K13" s="13">
        <f t="shared" si="4"/>
        <v>63.265306122448983</v>
      </c>
      <c r="L13" s="13">
        <f t="shared" si="5"/>
        <v>24.120612244897959</v>
      </c>
      <c r="M13">
        <f>VLOOKUP($A13,Sheet1!$C$1:$K$436,8,FALSE)</f>
        <v>37</v>
      </c>
      <c r="N13">
        <f>VLOOKUP($A13,Sheet1!$C$1:$K$436,9,FALSE)</f>
        <v>60</v>
      </c>
      <c r="O13" s="13">
        <f t="shared" si="6"/>
        <v>38.144329896907216</v>
      </c>
      <c r="P13" s="13">
        <f t="shared" si="7"/>
        <v>61.855670103092784</v>
      </c>
      <c r="Q13" s="13">
        <f t="shared" si="8"/>
        <v>24.231340206185568</v>
      </c>
    </row>
    <row r="14" spans="1:17" x14ac:dyDescent="0.35">
      <c r="A14" s="2" t="s">
        <v>507</v>
      </c>
      <c r="B14" t="s">
        <v>507</v>
      </c>
      <c r="C14">
        <f>VLOOKUP($A14,Sheet1!$C$1:$K$436,4,FALSE)</f>
        <v>39</v>
      </c>
      <c r="D14">
        <f>VLOOKUP($A14,Sheet1!$C$1:$K$436,5,FALSE)</f>
        <v>58</v>
      </c>
      <c r="E14" s="13">
        <f t="shared" si="0"/>
        <v>40.206185567010309</v>
      </c>
      <c r="F14" s="13">
        <f t="shared" si="1"/>
        <v>59.793814432989691</v>
      </c>
      <c r="G14" s="13">
        <f t="shared" si="2"/>
        <v>26.887628865979384</v>
      </c>
      <c r="H14">
        <f>VLOOKUP($A14,Sheet1!$C$1:$K$436,6,FALSE)</f>
        <v>48</v>
      </c>
      <c r="I14">
        <f>VLOOKUP($A14,Sheet1!$C$1:$K$436,7,FALSE)</f>
        <v>51</v>
      </c>
      <c r="J14" s="13">
        <f t="shared" si="3"/>
        <v>48.484848484848484</v>
      </c>
      <c r="K14" s="13">
        <f t="shared" si="4"/>
        <v>51.515151515151516</v>
      </c>
      <c r="L14" s="13">
        <f t="shared" si="5"/>
        <v>0.62030303030303102</v>
      </c>
      <c r="M14">
        <f>VLOOKUP($A14,Sheet1!$C$1:$K$436,8,FALSE)</f>
        <v>49</v>
      </c>
      <c r="N14">
        <f>VLOOKUP($A14,Sheet1!$C$1:$K$436,9,FALSE)</f>
        <v>48</v>
      </c>
      <c r="O14" s="13">
        <f t="shared" si="6"/>
        <v>50.515463917525771</v>
      </c>
      <c r="P14" s="13">
        <f t="shared" si="7"/>
        <v>49.484536082474229</v>
      </c>
      <c r="Q14" s="13">
        <f t="shared" si="8"/>
        <v>-0.51092783505154271</v>
      </c>
    </row>
    <row r="15" spans="1:17" x14ac:dyDescent="0.35">
      <c r="A15" s="2" t="s">
        <v>508</v>
      </c>
      <c r="B15" t="s">
        <v>508</v>
      </c>
      <c r="C15">
        <f>VLOOKUP($A15,Sheet1!$C$1:$K$436,4,FALSE)</f>
        <v>44</v>
      </c>
      <c r="D15">
        <f>VLOOKUP($A15,Sheet1!$C$1:$K$436,5,FALSE)</f>
        <v>54</v>
      </c>
      <c r="E15" s="13">
        <f t="shared" si="0"/>
        <v>44.897959183673471</v>
      </c>
      <c r="F15" s="13">
        <f t="shared" si="1"/>
        <v>55.102040816326522</v>
      </c>
      <c r="G15" s="13">
        <f t="shared" si="2"/>
        <v>17.504081632653051</v>
      </c>
      <c r="H15">
        <f>VLOOKUP($A15,Sheet1!$C$1:$K$436,6,FALSE)</f>
        <v>46</v>
      </c>
      <c r="I15">
        <f>VLOOKUP($A15,Sheet1!$C$1:$K$436,7,FALSE)</f>
        <v>54</v>
      </c>
      <c r="J15" s="13">
        <f t="shared" si="3"/>
        <v>46</v>
      </c>
      <c r="K15" s="13">
        <f t="shared" si="4"/>
        <v>54</v>
      </c>
      <c r="L15" s="13">
        <f t="shared" si="5"/>
        <v>5.59</v>
      </c>
      <c r="M15">
        <f>VLOOKUP($A15,Sheet1!$C$1:$K$436,8,FALSE)</f>
        <v>46</v>
      </c>
      <c r="N15">
        <f>VLOOKUP($A15,Sheet1!$C$1:$K$436,9,FALSE)</f>
        <v>51</v>
      </c>
      <c r="O15" s="13">
        <f t="shared" si="6"/>
        <v>47.422680412371129</v>
      </c>
      <c r="P15" s="13">
        <f t="shared" si="7"/>
        <v>52.577319587628871</v>
      </c>
      <c r="Q15" s="13">
        <f t="shared" si="8"/>
        <v>5.6746391752577416</v>
      </c>
    </row>
    <row r="16" spans="1:17" x14ac:dyDescent="0.35">
      <c r="A16" s="2" t="s">
        <v>509</v>
      </c>
      <c r="B16" t="s">
        <v>509</v>
      </c>
      <c r="C16">
        <f>VLOOKUP($A16,Sheet1!$C$1:$K$436,4,FALSE)</f>
        <v>38</v>
      </c>
      <c r="D16">
        <f>VLOOKUP($A16,Sheet1!$C$1:$K$436,5,FALSE)</f>
        <v>61</v>
      </c>
      <c r="E16" s="13">
        <f t="shared" si="0"/>
        <v>38.383838383838381</v>
      </c>
      <c r="F16" s="13">
        <f t="shared" si="1"/>
        <v>61.616161616161612</v>
      </c>
      <c r="G16" s="13">
        <f t="shared" si="2"/>
        <v>30.532323232323233</v>
      </c>
      <c r="H16">
        <f>VLOOKUP($A16,Sheet1!$C$1:$K$436,6,FALSE)</f>
        <v>38</v>
      </c>
      <c r="I16">
        <f>VLOOKUP($A16,Sheet1!$C$1:$K$436,7,FALSE)</f>
        <v>61</v>
      </c>
      <c r="J16" s="13">
        <f t="shared" si="3"/>
        <v>38.383838383838381</v>
      </c>
      <c r="K16" s="13">
        <f t="shared" si="4"/>
        <v>61.616161616161612</v>
      </c>
      <c r="L16" s="13">
        <f t="shared" si="5"/>
        <v>20.822323232323232</v>
      </c>
      <c r="M16">
        <f>VLOOKUP($A16,Sheet1!$C$1:$K$436,8,FALSE)</f>
        <v>41</v>
      </c>
      <c r="N16">
        <f>VLOOKUP($A16,Sheet1!$C$1:$K$436,9,FALSE)</f>
        <v>57</v>
      </c>
      <c r="O16" s="13">
        <f t="shared" si="6"/>
        <v>41.836734693877553</v>
      </c>
      <c r="P16" s="13">
        <f t="shared" si="7"/>
        <v>58.163265306122447</v>
      </c>
      <c r="Q16" s="13">
        <f t="shared" si="8"/>
        <v>16.846530612244894</v>
      </c>
    </row>
    <row r="17" spans="1:17" x14ac:dyDescent="0.35">
      <c r="A17" s="2" t="s">
        <v>510</v>
      </c>
      <c r="B17" t="s">
        <v>510</v>
      </c>
      <c r="C17">
        <f>VLOOKUP($A17,Sheet1!$C$1:$K$436,4,FALSE)</f>
        <v>42</v>
      </c>
      <c r="D17">
        <f>VLOOKUP($A17,Sheet1!$C$1:$K$436,5,FALSE)</f>
        <v>57</v>
      </c>
      <c r="E17" s="13">
        <f t="shared" si="0"/>
        <v>42.424242424242422</v>
      </c>
      <c r="F17" s="13">
        <f t="shared" si="1"/>
        <v>57.575757575757578</v>
      </c>
      <c r="G17" s="13">
        <f t="shared" si="2"/>
        <v>22.451515151515157</v>
      </c>
      <c r="H17">
        <f>VLOOKUP($A17,Sheet1!$C$1:$K$436,6,FALSE)</f>
        <v>41</v>
      </c>
      <c r="I17">
        <f>VLOOKUP($A17,Sheet1!$C$1:$K$436,7,FALSE)</f>
        <v>58</v>
      </c>
      <c r="J17" s="13">
        <f t="shared" si="3"/>
        <v>41.414141414141412</v>
      </c>
      <c r="K17" s="13">
        <f t="shared" si="4"/>
        <v>58.585858585858588</v>
      </c>
      <c r="L17" s="13">
        <f t="shared" si="5"/>
        <v>14.761717171717176</v>
      </c>
      <c r="M17">
        <f>VLOOKUP($A17,Sheet1!$C$1:$K$436,8,FALSE)</f>
        <v>43</v>
      </c>
      <c r="N17">
        <f>VLOOKUP($A17,Sheet1!$C$1:$K$436,9,FALSE)</f>
        <v>55</v>
      </c>
      <c r="O17" s="13">
        <f t="shared" si="6"/>
        <v>43.877551020408163</v>
      </c>
      <c r="P17" s="13">
        <f t="shared" si="7"/>
        <v>56.12244897959183</v>
      </c>
      <c r="Q17" s="13">
        <f t="shared" si="8"/>
        <v>12.764897959183667</v>
      </c>
    </row>
    <row r="18" spans="1:17" x14ac:dyDescent="0.35">
      <c r="A18" s="2" t="s">
        <v>511</v>
      </c>
      <c r="B18" t="s">
        <v>511</v>
      </c>
      <c r="C18">
        <f>VLOOKUP($A18,Sheet1!$C$1:$K$436,4,FALSE)</f>
        <v>66</v>
      </c>
      <c r="D18">
        <f>VLOOKUP($A18,Sheet1!$C$1:$K$436,5,FALSE)</f>
        <v>33</v>
      </c>
      <c r="E18" s="13">
        <f t="shared" si="0"/>
        <v>66.666666666666657</v>
      </c>
      <c r="F18" s="13">
        <f t="shared" si="1"/>
        <v>33.333333333333329</v>
      </c>
      <c r="G18" s="13">
        <f t="shared" si="2"/>
        <v>-26.033333333333328</v>
      </c>
      <c r="H18">
        <f>VLOOKUP($A18,Sheet1!$C$1:$K$436,6,FALSE)</f>
        <v>62</v>
      </c>
      <c r="I18">
        <f>VLOOKUP($A18,Sheet1!$C$1:$K$436,7,FALSE)</f>
        <v>38</v>
      </c>
      <c r="J18" s="13">
        <f t="shared" si="3"/>
        <v>62</v>
      </c>
      <c r="K18" s="13">
        <f t="shared" si="4"/>
        <v>38</v>
      </c>
      <c r="L18" s="13">
        <f t="shared" si="5"/>
        <v>-26.41</v>
      </c>
      <c r="M18">
        <f>VLOOKUP($A18,Sheet1!$C$1:$K$436,8,FALSE)</f>
        <v>63</v>
      </c>
      <c r="N18">
        <f>VLOOKUP($A18,Sheet1!$C$1:$K$436,9,FALSE)</f>
        <v>35</v>
      </c>
      <c r="O18" s="13">
        <f t="shared" si="6"/>
        <v>64.285714285714292</v>
      </c>
      <c r="P18" s="13">
        <f t="shared" si="7"/>
        <v>35.714285714285715</v>
      </c>
      <c r="Q18" s="13">
        <f t="shared" si="8"/>
        <v>-28.051428571428577</v>
      </c>
    </row>
    <row r="19" spans="1:17" x14ac:dyDescent="0.35">
      <c r="A19" s="2" t="s">
        <v>512</v>
      </c>
      <c r="B19" t="s">
        <v>512</v>
      </c>
      <c r="C19">
        <f>VLOOKUP($A19,Sheet1!$C$1:$K$436,4,FALSE)</f>
        <v>47</v>
      </c>
      <c r="D19">
        <f>VLOOKUP($A19,Sheet1!$C$1:$K$436,5,FALSE)</f>
        <v>52</v>
      </c>
      <c r="E19" s="13">
        <f t="shared" si="0"/>
        <v>47.474747474747474</v>
      </c>
      <c r="F19" s="13">
        <f t="shared" si="1"/>
        <v>52.525252525252533</v>
      </c>
      <c r="G19" s="13">
        <f t="shared" si="2"/>
        <v>12.35050505050506</v>
      </c>
      <c r="H19">
        <f>VLOOKUP($A19,Sheet1!$C$1:$K$436,6,FALSE)</f>
        <v>45</v>
      </c>
      <c r="I19">
        <f>VLOOKUP($A19,Sheet1!$C$1:$K$436,7,FALSE)</f>
        <v>54</v>
      </c>
      <c r="J19" s="13">
        <f t="shared" si="3"/>
        <v>45.454545454545453</v>
      </c>
      <c r="K19" s="13">
        <f t="shared" si="4"/>
        <v>54.54545454545454</v>
      </c>
      <c r="L19" s="13">
        <f t="shared" si="5"/>
        <v>6.6809090909090862</v>
      </c>
      <c r="M19">
        <f>VLOOKUP($A19,Sheet1!$C$1:$K$436,8,FALSE)</f>
        <v>43</v>
      </c>
      <c r="N19">
        <f>VLOOKUP($A19,Sheet1!$C$1:$K$436,9,FALSE)</f>
        <v>54</v>
      </c>
      <c r="O19" s="13">
        <f t="shared" si="6"/>
        <v>44.329896907216494</v>
      </c>
      <c r="P19" s="13">
        <f t="shared" si="7"/>
        <v>55.670103092783506</v>
      </c>
      <c r="Q19" s="13">
        <f t="shared" si="8"/>
        <v>11.860206185567012</v>
      </c>
    </row>
    <row r="20" spans="1:17" x14ac:dyDescent="0.35">
      <c r="A20" s="2" t="s">
        <v>513</v>
      </c>
      <c r="B20" t="s">
        <v>513</v>
      </c>
      <c r="C20">
        <f>VLOOKUP($A20,Sheet1!$C$1:$K$436,4,FALSE)</f>
        <v>38</v>
      </c>
      <c r="D20">
        <f>VLOOKUP($A20,Sheet1!$C$1:$K$436,5,FALSE)</f>
        <v>61</v>
      </c>
      <c r="E20" s="13">
        <f t="shared" si="0"/>
        <v>38.383838383838381</v>
      </c>
      <c r="F20" s="13">
        <f t="shared" si="1"/>
        <v>61.616161616161612</v>
      </c>
      <c r="G20" s="13">
        <f t="shared" si="2"/>
        <v>30.532323232323233</v>
      </c>
      <c r="H20">
        <f>VLOOKUP($A20,Sheet1!$C$1:$K$436,6,FALSE)</f>
        <v>35</v>
      </c>
      <c r="I20">
        <f>VLOOKUP($A20,Sheet1!$C$1:$K$436,7,FALSE)</f>
        <v>64</v>
      </c>
      <c r="J20" s="13">
        <f t="shared" si="3"/>
        <v>35.353535353535356</v>
      </c>
      <c r="K20" s="13">
        <f t="shared" si="4"/>
        <v>64.646464646464651</v>
      </c>
      <c r="L20" s="13">
        <f t="shared" si="5"/>
        <v>26.882929292929294</v>
      </c>
      <c r="M20">
        <f>VLOOKUP($A20,Sheet1!$C$1:$K$436,8,FALSE)</f>
        <v>37</v>
      </c>
      <c r="N20">
        <f>VLOOKUP($A20,Sheet1!$C$1:$K$436,9,FALSE)</f>
        <v>61</v>
      </c>
      <c r="O20" s="13">
        <f t="shared" si="6"/>
        <v>37.755102040816325</v>
      </c>
      <c r="P20" s="13">
        <f t="shared" si="7"/>
        <v>62.244897959183675</v>
      </c>
      <c r="Q20" s="13">
        <f t="shared" si="8"/>
        <v>25.009795918367349</v>
      </c>
    </row>
    <row r="21" spans="1:17" x14ac:dyDescent="0.35">
      <c r="A21" s="2" t="s">
        <v>514</v>
      </c>
      <c r="B21" t="s">
        <v>514</v>
      </c>
      <c r="C21">
        <f>VLOOKUP($A21,Sheet1!$C$1:$K$436,4,FALSE)</f>
        <v>57</v>
      </c>
      <c r="D21">
        <f>VLOOKUP($A21,Sheet1!$C$1:$K$436,5,FALSE)</f>
        <v>42</v>
      </c>
      <c r="E21" s="13">
        <f t="shared" si="0"/>
        <v>57.575757575757578</v>
      </c>
      <c r="F21" s="13">
        <f t="shared" si="1"/>
        <v>42.424242424242422</v>
      </c>
      <c r="G21" s="13">
        <f t="shared" si="2"/>
        <v>-7.851515151515156</v>
      </c>
      <c r="H21">
        <f>VLOOKUP($A21,Sheet1!$C$1:$K$436,6,FALSE)</f>
        <v>57</v>
      </c>
      <c r="I21">
        <f>VLOOKUP($A21,Sheet1!$C$1:$K$436,7,FALSE)</f>
        <v>43</v>
      </c>
      <c r="J21" s="13">
        <f t="shared" si="3"/>
        <v>56.999999999999993</v>
      </c>
      <c r="K21" s="13">
        <f t="shared" si="4"/>
        <v>43</v>
      </c>
      <c r="L21" s="13">
        <f t="shared" si="5"/>
        <v>-16.409999999999993</v>
      </c>
      <c r="M21">
        <f>VLOOKUP($A21,Sheet1!$C$1:$K$436,8,FALSE)</f>
        <v>58</v>
      </c>
      <c r="N21">
        <f>VLOOKUP($A21,Sheet1!$C$1:$K$436,9,FALSE)</f>
        <v>38</v>
      </c>
      <c r="O21" s="13">
        <f t="shared" si="6"/>
        <v>60.416666666666664</v>
      </c>
      <c r="P21" s="13">
        <f t="shared" si="7"/>
        <v>39.583333333333329</v>
      </c>
      <c r="Q21" s="13">
        <f t="shared" si="8"/>
        <v>-20.313333333333336</v>
      </c>
    </row>
    <row r="22" spans="1:17" x14ac:dyDescent="0.35">
      <c r="A22" s="2" t="s">
        <v>515</v>
      </c>
      <c r="B22" t="s">
        <v>515</v>
      </c>
      <c r="C22">
        <f>VLOOKUP($A22,Sheet1!$C$1:$K$436,4,FALSE)</f>
        <v>46</v>
      </c>
      <c r="D22">
        <f>VLOOKUP($A22,Sheet1!$C$1:$K$436,5,FALSE)</f>
        <v>52</v>
      </c>
      <c r="E22" s="13">
        <f t="shared" si="0"/>
        <v>46.938775510204081</v>
      </c>
      <c r="F22" s="13">
        <f t="shared" si="1"/>
        <v>53.061224489795919</v>
      </c>
      <c r="G22" s="13">
        <f t="shared" si="2"/>
        <v>13.422448979591838</v>
      </c>
      <c r="H22">
        <f>VLOOKUP($A22,Sheet1!$C$1:$K$436,6,FALSE)</f>
        <v>46</v>
      </c>
      <c r="I22">
        <f>VLOOKUP($A22,Sheet1!$C$1:$K$436,7,FALSE)</f>
        <v>53</v>
      </c>
      <c r="J22" s="13">
        <f t="shared" si="3"/>
        <v>46.464646464646464</v>
      </c>
      <c r="K22" s="13">
        <f t="shared" si="4"/>
        <v>53.535353535353536</v>
      </c>
      <c r="L22" s="13">
        <f t="shared" si="5"/>
        <v>4.6607070707070726</v>
      </c>
      <c r="M22">
        <f>VLOOKUP($A22,Sheet1!$C$1:$K$436,8,FALSE)</f>
        <v>46</v>
      </c>
      <c r="N22">
        <f>VLOOKUP($A22,Sheet1!$C$1:$K$436,9,FALSE)</f>
        <v>50</v>
      </c>
      <c r="O22" s="13">
        <f t="shared" si="6"/>
        <v>47.916666666666671</v>
      </c>
      <c r="P22" s="13">
        <f t="shared" si="7"/>
        <v>52.083333333333336</v>
      </c>
      <c r="Q22" s="13">
        <f t="shared" si="8"/>
        <v>4.6866666666666639</v>
      </c>
    </row>
    <row r="23" spans="1:17" x14ac:dyDescent="0.35">
      <c r="A23" s="2" t="s">
        <v>516</v>
      </c>
      <c r="B23" t="s">
        <v>516</v>
      </c>
      <c r="C23">
        <f>VLOOKUP($A23,Sheet1!$C$1:$K$436,4,FALSE)</f>
        <v>66</v>
      </c>
      <c r="D23">
        <f>VLOOKUP($A23,Sheet1!$C$1:$K$436,5,FALSE)</f>
        <v>32</v>
      </c>
      <c r="E23" s="13">
        <f t="shared" si="0"/>
        <v>67.346938775510196</v>
      </c>
      <c r="F23" s="13">
        <f t="shared" si="1"/>
        <v>32.653061224489797</v>
      </c>
      <c r="G23" s="13">
        <f t="shared" si="2"/>
        <v>-27.393877551020399</v>
      </c>
      <c r="H23">
        <f>VLOOKUP($A23,Sheet1!$C$1:$K$436,6,FALSE)</f>
        <v>60</v>
      </c>
      <c r="I23">
        <f>VLOOKUP($A23,Sheet1!$C$1:$K$436,7,FALSE)</f>
        <v>38</v>
      </c>
      <c r="J23" s="13">
        <f t="shared" si="3"/>
        <v>61.224489795918366</v>
      </c>
      <c r="K23" s="13">
        <f t="shared" si="4"/>
        <v>38.775510204081634</v>
      </c>
      <c r="L23" s="13">
        <f t="shared" si="5"/>
        <v>-24.858979591836732</v>
      </c>
      <c r="M23">
        <f>VLOOKUP($A23,Sheet1!$C$1:$K$436,8,FALSE)</f>
        <v>52</v>
      </c>
      <c r="N23">
        <f>VLOOKUP($A23,Sheet1!$C$1:$K$436,9,FALSE)</f>
        <v>39</v>
      </c>
      <c r="O23" s="13">
        <f t="shared" si="6"/>
        <v>57.142857142857139</v>
      </c>
      <c r="P23" s="13">
        <f t="shared" si="7"/>
        <v>42.857142857142854</v>
      </c>
      <c r="Q23" s="13">
        <f t="shared" si="8"/>
        <v>-13.765714285714285</v>
      </c>
    </row>
    <row r="24" spans="1:17" x14ac:dyDescent="0.35">
      <c r="A24" s="2" t="s">
        <v>517</v>
      </c>
      <c r="B24" t="s">
        <v>517</v>
      </c>
      <c r="C24">
        <f>VLOOKUP($A24,Sheet1!$C$1:$K$436,4,FALSE)</f>
        <v>43</v>
      </c>
      <c r="D24">
        <f>VLOOKUP($A24,Sheet1!$C$1:$K$436,5,FALSE)</f>
        <v>55</v>
      </c>
      <c r="E24" s="13">
        <f t="shared" si="0"/>
        <v>43.877551020408163</v>
      </c>
      <c r="F24" s="13">
        <f t="shared" si="1"/>
        <v>56.12244897959183</v>
      </c>
      <c r="G24" s="13">
        <f t="shared" si="2"/>
        <v>19.544897959183668</v>
      </c>
      <c r="H24">
        <f>VLOOKUP($A24,Sheet1!$C$1:$K$436,6,FALSE)</f>
        <v>37</v>
      </c>
      <c r="I24">
        <f>VLOOKUP($A24,Sheet1!$C$1:$K$436,7,FALSE)</f>
        <v>62</v>
      </c>
      <c r="J24" s="13">
        <f t="shared" si="3"/>
        <v>37.373737373737377</v>
      </c>
      <c r="K24" s="13">
        <f t="shared" si="4"/>
        <v>62.62626262626263</v>
      </c>
      <c r="L24" s="13">
        <f t="shared" si="5"/>
        <v>22.842525252525252</v>
      </c>
      <c r="M24">
        <f>VLOOKUP($A24,Sheet1!$C$1:$K$436,8,FALSE)</f>
        <v>33</v>
      </c>
      <c r="N24">
        <f>VLOOKUP($A24,Sheet1!$C$1:$K$436,9,FALSE)</f>
        <v>61</v>
      </c>
      <c r="O24" s="13">
        <f t="shared" si="6"/>
        <v>35.106382978723403</v>
      </c>
      <c r="P24" s="13">
        <f t="shared" si="7"/>
        <v>64.893617021276597</v>
      </c>
      <c r="Q24" s="13">
        <f t="shared" si="8"/>
        <v>30.307234042553194</v>
      </c>
    </row>
    <row r="25" spans="1:17" x14ac:dyDescent="0.35">
      <c r="A25" s="2" t="s">
        <v>518</v>
      </c>
      <c r="B25" t="s">
        <v>518</v>
      </c>
      <c r="C25">
        <f>VLOOKUP($A25,Sheet1!$C$1:$K$436,4,FALSE)</f>
        <v>49</v>
      </c>
      <c r="D25">
        <f>VLOOKUP($A25,Sheet1!$C$1:$K$436,5,FALSE)</f>
        <v>49</v>
      </c>
      <c r="E25" s="13">
        <f t="shared" si="0"/>
        <v>50</v>
      </c>
      <c r="F25" s="13">
        <f t="shared" si="1"/>
        <v>50</v>
      </c>
      <c r="G25" s="13">
        <f t="shared" si="2"/>
        <v>7.3</v>
      </c>
      <c r="H25">
        <f>VLOOKUP($A25,Sheet1!$C$1:$K$436,6,FALSE)</f>
        <v>41</v>
      </c>
      <c r="I25">
        <f>VLOOKUP($A25,Sheet1!$C$1:$K$436,7,FALSE)</f>
        <v>58</v>
      </c>
      <c r="J25" s="13">
        <f t="shared" si="3"/>
        <v>41.414141414141412</v>
      </c>
      <c r="K25" s="13">
        <f t="shared" si="4"/>
        <v>58.585858585858588</v>
      </c>
      <c r="L25" s="13">
        <f t="shared" si="5"/>
        <v>14.761717171717176</v>
      </c>
      <c r="M25">
        <f>VLOOKUP($A25,Sheet1!$C$1:$K$436,8,FALSE)</f>
        <v>41</v>
      </c>
      <c r="N25">
        <f>VLOOKUP($A25,Sheet1!$C$1:$K$436,9,FALSE)</f>
        <v>55</v>
      </c>
      <c r="O25" s="13">
        <f t="shared" si="6"/>
        <v>42.708333333333329</v>
      </c>
      <c r="P25" s="13">
        <f t="shared" si="7"/>
        <v>57.291666666666664</v>
      </c>
      <c r="Q25" s="13">
        <f t="shared" si="8"/>
        <v>15.103333333333335</v>
      </c>
    </row>
    <row r="26" spans="1:17" x14ac:dyDescent="0.35">
      <c r="A26" s="2" t="s">
        <v>519</v>
      </c>
      <c r="B26" t="s">
        <v>519</v>
      </c>
      <c r="C26">
        <f>VLOOKUP($A26,Sheet1!$C$1:$K$436,4,FALSE)</f>
        <v>44</v>
      </c>
      <c r="D26">
        <f>VLOOKUP($A26,Sheet1!$C$1:$K$436,5,FALSE)</f>
        <v>54</v>
      </c>
      <c r="E26" s="13">
        <f t="shared" si="0"/>
        <v>44.897959183673471</v>
      </c>
      <c r="F26" s="13">
        <f t="shared" si="1"/>
        <v>55.102040816326522</v>
      </c>
      <c r="G26" s="13">
        <f t="shared" si="2"/>
        <v>17.504081632653051</v>
      </c>
      <c r="H26">
        <f>VLOOKUP($A26,Sheet1!$C$1:$K$436,6,FALSE)</f>
        <v>37</v>
      </c>
      <c r="I26">
        <f>VLOOKUP($A26,Sheet1!$C$1:$K$436,7,FALSE)</f>
        <v>61</v>
      </c>
      <c r="J26" s="13">
        <f t="shared" si="3"/>
        <v>37.755102040816325</v>
      </c>
      <c r="K26" s="13">
        <f t="shared" si="4"/>
        <v>62.244897959183675</v>
      </c>
      <c r="L26" s="13">
        <f t="shared" si="5"/>
        <v>22.079795918367349</v>
      </c>
      <c r="M26">
        <f>VLOOKUP($A26,Sheet1!$C$1:$K$436,8,FALSE)</f>
        <v>36</v>
      </c>
      <c r="N26">
        <f>VLOOKUP($A26,Sheet1!$C$1:$K$436,9,FALSE)</f>
        <v>59</v>
      </c>
      <c r="O26" s="13">
        <f t="shared" si="6"/>
        <v>37.894736842105267</v>
      </c>
      <c r="P26" s="13">
        <f t="shared" si="7"/>
        <v>62.10526315789474</v>
      </c>
      <c r="Q26" s="13">
        <f t="shared" si="8"/>
        <v>24.730526315789472</v>
      </c>
    </row>
    <row r="27" spans="1:17" x14ac:dyDescent="0.35">
      <c r="A27" s="2" t="s">
        <v>520</v>
      </c>
      <c r="B27" t="s">
        <v>520</v>
      </c>
      <c r="C27">
        <f>VLOOKUP($A27,Sheet1!$C$1:$K$436,4,FALSE)</f>
        <v>70</v>
      </c>
      <c r="D27">
        <f>VLOOKUP($A27,Sheet1!$C$1:$K$436,5,FALSE)</f>
        <v>28</v>
      </c>
      <c r="E27" s="13">
        <f t="shared" si="0"/>
        <v>71.428571428571431</v>
      </c>
      <c r="F27" s="13">
        <f t="shared" si="1"/>
        <v>28.571428571428569</v>
      </c>
      <c r="G27" s="13">
        <f t="shared" si="2"/>
        <v>-35.557142857142864</v>
      </c>
      <c r="H27">
        <f>VLOOKUP($A27,Sheet1!$C$1:$K$436,6,FALSE)</f>
        <v>61</v>
      </c>
      <c r="I27">
        <f>VLOOKUP($A27,Sheet1!$C$1:$K$436,7,FALSE)</f>
        <v>38</v>
      </c>
      <c r="J27" s="13">
        <f t="shared" si="3"/>
        <v>61.616161616161612</v>
      </c>
      <c r="K27" s="13">
        <f t="shared" si="4"/>
        <v>38.383838383838381</v>
      </c>
      <c r="L27" s="13">
        <f t="shared" si="5"/>
        <v>-25.642323232323232</v>
      </c>
      <c r="M27">
        <f>VLOOKUP($A27,Sheet1!$C$1:$K$436,8,FALSE)</f>
        <v>60</v>
      </c>
      <c r="N27">
        <f>VLOOKUP($A27,Sheet1!$C$1:$K$436,9,FALSE)</f>
        <v>35</v>
      </c>
      <c r="O27" s="13">
        <f t="shared" si="6"/>
        <v>63.157894736842103</v>
      </c>
      <c r="P27" s="13">
        <f t="shared" si="7"/>
        <v>36.84210526315789</v>
      </c>
      <c r="Q27" s="13">
        <f t="shared" si="8"/>
        <v>-25.795789473684213</v>
      </c>
    </row>
    <row r="28" spans="1:17" x14ac:dyDescent="0.35">
      <c r="A28" s="2" t="s">
        <v>521</v>
      </c>
      <c r="B28" t="s">
        <v>521</v>
      </c>
      <c r="C28">
        <f>VLOOKUP($A28,Sheet1!$C$1:$K$436,4,FALSE)</f>
        <v>76</v>
      </c>
      <c r="D28">
        <f>VLOOKUP($A28,Sheet1!$C$1:$K$436,5,FALSE)</f>
        <v>22</v>
      </c>
      <c r="E28" s="13">
        <f t="shared" si="0"/>
        <v>77.551020408163268</v>
      </c>
      <c r="F28" s="13">
        <f t="shared" si="1"/>
        <v>22.448979591836736</v>
      </c>
      <c r="G28" s="13">
        <f t="shared" si="2"/>
        <v>-47.802040816326539</v>
      </c>
      <c r="H28">
        <f>VLOOKUP($A28,Sheet1!$C$1:$K$436,6,FALSE)</f>
        <v>70</v>
      </c>
      <c r="I28">
        <f>VLOOKUP($A28,Sheet1!$C$1:$K$436,7,FALSE)</f>
        <v>28</v>
      </c>
      <c r="J28" s="13">
        <f t="shared" si="3"/>
        <v>71.428571428571431</v>
      </c>
      <c r="K28" s="13">
        <f t="shared" si="4"/>
        <v>28.571428571428569</v>
      </c>
      <c r="L28" s="13">
        <f t="shared" si="5"/>
        <v>-45.267142857142858</v>
      </c>
      <c r="M28">
        <f>VLOOKUP($A28,Sheet1!$C$1:$K$436,8,FALSE)</f>
        <v>62</v>
      </c>
      <c r="N28">
        <f>VLOOKUP($A28,Sheet1!$C$1:$K$436,9,FALSE)</f>
        <v>30</v>
      </c>
      <c r="O28" s="13">
        <f t="shared" si="6"/>
        <v>67.391304347826093</v>
      </c>
      <c r="P28" s="13">
        <f t="shared" si="7"/>
        <v>32.608695652173914</v>
      </c>
      <c r="Q28" s="13">
        <f t="shared" si="8"/>
        <v>-34.262608695652176</v>
      </c>
    </row>
    <row r="29" spans="1:17" x14ac:dyDescent="0.35">
      <c r="A29" s="2" t="s">
        <v>522</v>
      </c>
      <c r="B29" t="s">
        <v>522</v>
      </c>
      <c r="C29">
        <f>VLOOKUP($A29,Sheet1!$C$1:$K$436,4,FALSE)</f>
        <v>72</v>
      </c>
      <c r="D29">
        <f>VLOOKUP($A29,Sheet1!$C$1:$K$436,5,FALSE)</f>
        <v>27</v>
      </c>
      <c r="E29" s="13">
        <f t="shared" si="0"/>
        <v>72.727272727272734</v>
      </c>
      <c r="F29" s="13">
        <f t="shared" si="1"/>
        <v>27.27272727272727</v>
      </c>
      <c r="G29" s="13">
        <f t="shared" si="2"/>
        <v>-38.15454545454547</v>
      </c>
      <c r="H29">
        <f>VLOOKUP($A29,Sheet1!$C$1:$K$436,6,FALSE)</f>
        <v>67</v>
      </c>
      <c r="I29">
        <f>VLOOKUP($A29,Sheet1!$C$1:$K$436,7,FALSE)</f>
        <v>32</v>
      </c>
      <c r="J29" s="13">
        <f t="shared" si="3"/>
        <v>67.676767676767682</v>
      </c>
      <c r="K29" s="13">
        <f t="shared" si="4"/>
        <v>32.323232323232325</v>
      </c>
      <c r="L29" s="13">
        <f t="shared" si="5"/>
        <v>-37.76353535353536</v>
      </c>
      <c r="M29">
        <f>VLOOKUP($A29,Sheet1!$C$1:$K$436,8,FALSE)</f>
        <v>66</v>
      </c>
      <c r="N29">
        <f>VLOOKUP($A29,Sheet1!$C$1:$K$436,9,FALSE)</f>
        <v>31</v>
      </c>
      <c r="O29" s="13">
        <f t="shared" si="6"/>
        <v>68.041237113402062</v>
      </c>
      <c r="P29" s="13">
        <f t="shared" si="7"/>
        <v>31.958762886597935</v>
      </c>
      <c r="Q29" s="13">
        <f t="shared" si="8"/>
        <v>-35.56247422680412</v>
      </c>
    </row>
    <row r="30" spans="1:17" x14ac:dyDescent="0.35">
      <c r="A30" s="2" t="s">
        <v>523</v>
      </c>
      <c r="B30" t="s">
        <v>523</v>
      </c>
      <c r="C30">
        <f>VLOOKUP($A30,Sheet1!$C$1:$K$436,4,FALSE)</f>
        <v>85</v>
      </c>
      <c r="D30">
        <f>VLOOKUP($A30,Sheet1!$C$1:$K$436,5,FALSE)</f>
        <v>12</v>
      </c>
      <c r="E30" s="13">
        <f t="shared" si="0"/>
        <v>87.628865979381445</v>
      </c>
      <c r="F30" s="13">
        <f t="shared" si="1"/>
        <v>12.371134020618557</v>
      </c>
      <c r="G30" s="13">
        <f t="shared" si="2"/>
        <v>-67.957731958762892</v>
      </c>
      <c r="H30">
        <f>VLOOKUP($A30,Sheet1!$C$1:$K$436,6,FALSE)</f>
        <v>85</v>
      </c>
      <c r="I30">
        <f>VLOOKUP($A30,Sheet1!$C$1:$K$436,7,FALSE)</f>
        <v>14</v>
      </c>
      <c r="J30" s="13">
        <f t="shared" si="3"/>
        <v>85.858585858585855</v>
      </c>
      <c r="K30" s="13">
        <f t="shared" si="4"/>
        <v>14.14141414141414</v>
      </c>
      <c r="L30" s="13">
        <f t="shared" si="5"/>
        <v>-74.127171717171706</v>
      </c>
      <c r="M30">
        <f>VLOOKUP($A30,Sheet1!$C$1:$K$436,8,FALSE)</f>
        <v>77</v>
      </c>
      <c r="N30">
        <f>VLOOKUP($A30,Sheet1!$C$1:$K$436,9,FALSE)</f>
        <v>15</v>
      </c>
      <c r="O30" s="13">
        <f t="shared" si="6"/>
        <v>83.695652173913047</v>
      </c>
      <c r="P30" s="13">
        <f t="shared" si="7"/>
        <v>16.304347826086957</v>
      </c>
      <c r="Q30" s="13">
        <f t="shared" si="8"/>
        <v>-66.871304347826097</v>
      </c>
    </row>
    <row r="31" spans="1:17" x14ac:dyDescent="0.35">
      <c r="A31" s="2" t="s">
        <v>524</v>
      </c>
      <c r="B31" t="s">
        <v>524</v>
      </c>
      <c r="C31">
        <f>VLOOKUP($A31,Sheet1!$C$1:$K$436,4,FALSE)</f>
        <v>88</v>
      </c>
      <c r="D31">
        <f>VLOOKUP($A31,Sheet1!$C$1:$K$436,5,FALSE)</f>
        <v>10</v>
      </c>
      <c r="E31" s="13">
        <f t="shared" si="0"/>
        <v>89.795918367346943</v>
      </c>
      <c r="F31" s="13">
        <f t="shared" si="1"/>
        <v>10.204081632653061</v>
      </c>
      <c r="G31" s="13">
        <f t="shared" si="2"/>
        <v>-72.291836734693888</v>
      </c>
      <c r="H31">
        <f>VLOOKUP($A31,Sheet1!$C$1:$K$436,6,FALSE)</f>
        <v>86</v>
      </c>
      <c r="I31">
        <f>VLOOKUP($A31,Sheet1!$C$1:$K$436,7,FALSE)</f>
        <v>13</v>
      </c>
      <c r="J31" s="13">
        <f t="shared" si="3"/>
        <v>86.868686868686879</v>
      </c>
      <c r="K31" s="13">
        <f t="shared" si="4"/>
        <v>13.131313131313133</v>
      </c>
      <c r="L31" s="13">
        <f t="shared" si="5"/>
        <v>-76.147373737373741</v>
      </c>
      <c r="M31">
        <f>VLOOKUP($A31,Sheet1!$C$1:$K$436,8,FALSE)</f>
        <v>79</v>
      </c>
      <c r="N31">
        <f>VLOOKUP($A31,Sheet1!$C$1:$K$436,9,FALSE)</f>
        <v>13</v>
      </c>
      <c r="O31" s="13">
        <f t="shared" si="6"/>
        <v>85.869565217391312</v>
      </c>
      <c r="P31" s="13">
        <f t="shared" si="7"/>
        <v>14.130434782608695</v>
      </c>
      <c r="Q31" s="13">
        <f t="shared" si="8"/>
        <v>-71.219130434782628</v>
      </c>
    </row>
    <row r="32" spans="1:17" x14ac:dyDescent="0.35">
      <c r="A32" s="2" t="s">
        <v>525</v>
      </c>
      <c r="B32" t="s">
        <v>525</v>
      </c>
      <c r="C32">
        <f>VLOOKUP($A32,Sheet1!$C$1:$K$436,4,FALSE)</f>
        <v>65</v>
      </c>
      <c r="D32">
        <f>VLOOKUP($A32,Sheet1!$C$1:$K$436,5,FALSE)</f>
        <v>33</v>
      </c>
      <c r="E32" s="13">
        <f t="shared" si="0"/>
        <v>66.326530612244895</v>
      </c>
      <c r="F32" s="13">
        <f t="shared" si="1"/>
        <v>33.673469387755098</v>
      </c>
      <c r="G32" s="13">
        <f t="shared" si="2"/>
        <v>-25.353061224489796</v>
      </c>
      <c r="H32">
        <f>VLOOKUP($A32,Sheet1!$C$1:$K$436,6,FALSE)</f>
        <v>59</v>
      </c>
      <c r="I32">
        <f>VLOOKUP($A32,Sheet1!$C$1:$K$436,7,FALSE)</f>
        <v>40</v>
      </c>
      <c r="J32" s="13">
        <f t="shared" si="3"/>
        <v>59.595959595959592</v>
      </c>
      <c r="K32" s="13">
        <f t="shared" si="4"/>
        <v>40.404040404040401</v>
      </c>
      <c r="L32" s="13">
        <f t="shared" si="5"/>
        <v>-21.60191919191919</v>
      </c>
      <c r="M32">
        <f>VLOOKUP($A32,Sheet1!$C$1:$K$436,8,FALSE)</f>
        <v>55</v>
      </c>
      <c r="N32">
        <f>VLOOKUP($A32,Sheet1!$C$1:$K$436,9,FALSE)</f>
        <v>41</v>
      </c>
      <c r="O32" s="13">
        <f t="shared" si="6"/>
        <v>57.291666666666664</v>
      </c>
      <c r="P32" s="13">
        <f t="shared" si="7"/>
        <v>42.708333333333329</v>
      </c>
      <c r="Q32" s="13">
        <f t="shared" si="8"/>
        <v>-14.063333333333336</v>
      </c>
    </row>
    <row r="33" spans="1:17" x14ac:dyDescent="0.35">
      <c r="A33" s="2" t="s">
        <v>526</v>
      </c>
      <c r="B33" t="s">
        <v>526</v>
      </c>
      <c r="C33">
        <f>VLOOKUP($A33,Sheet1!$C$1:$K$436,4,FALSE)</f>
        <v>54</v>
      </c>
      <c r="D33">
        <f>VLOOKUP($A33,Sheet1!$C$1:$K$436,5,FALSE)</f>
        <v>44</v>
      </c>
      <c r="E33" s="13">
        <f t="shared" si="0"/>
        <v>55.102040816326522</v>
      </c>
      <c r="F33" s="13">
        <f t="shared" si="1"/>
        <v>44.897959183673471</v>
      </c>
      <c r="G33" s="13">
        <f t="shared" si="2"/>
        <v>-2.9040816326530505</v>
      </c>
      <c r="H33">
        <f>VLOOKUP($A33,Sheet1!$C$1:$K$436,6,FALSE)</f>
        <v>45</v>
      </c>
      <c r="I33">
        <f>VLOOKUP($A33,Sheet1!$C$1:$K$436,7,FALSE)</f>
        <v>54</v>
      </c>
      <c r="J33" s="13">
        <f t="shared" si="3"/>
        <v>45.454545454545453</v>
      </c>
      <c r="K33" s="13">
        <f t="shared" si="4"/>
        <v>54.54545454545454</v>
      </c>
      <c r="L33" s="13">
        <f t="shared" si="5"/>
        <v>6.6809090909090862</v>
      </c>
      <c r="M33">
        <f>VLOOKUP($A33,Sheet1!$C$1:$K$436,8,FALSE)</f>
        <v>45</v>
      </c>
      <c r="N33">
        <f>VLOOKUP($A33,Sheet1!$C$1:$K$436,9,FALSE)</f>
        <v>53</v>
      </c>
      <c r="O33" s="13">
        <f t="shared" si="6"/>
        <v>45.91836734693878</v>
      </c>
      <c r="P33" s="13">
        <f t="shared" si="7"/>
        <v>54.081632653061227</v>
      </c>
      <c r="Q33" s="13">
        <f t="shared" si="8"/>
        <v>8.683265306122447</v>
      </c>
    </row>
    <row r="34" spans="1:17" x14ac:dyDescent="0.35">
      <c r="A34" s="2" t="s">
        <v>527</v>
      </c>
      <c r="B34" t="s">
        <v>527</v>
      </c>
      <c r="C34">
        <f>VLOOKUP($A34,Sheet1!$C$1:$K$436,4,FALSE)</f>
        <v>74</v>
      </c>
      <c r="D34">
        <f>VLOOKUP($A34,Sheet1!$C$1:$K$436,5,FALSE)</f>
        <v>24</v>
      </c>
      <c r="E34" s="13">
        <f t="shared" si="0"/>
        <v>75.510204081632651</v>
      </c>
      <c r="F34" s="13">
        <f t="shared" si="1"/>
        <v>24.489795918367346</v>
      </c>
      <c r="G34" s="13">
        <f t="shared" si="2"/>
        <v>-43.720408163265304</v>
      </c>
      <c r="H34">
        <f>VLOOKUP($A34,Sheet1!$C$1:$K$436,6,FALSE)</f>
        <v>72</v>
      </c>
      <c r="I34">
        <f>VLOOKUP($A34,Sheet1!$C$1:$K$436,7,FALSE)</f>
        <v>27</v>
      </c>
      <c r="J34" s="13">
        <f t="shared" si="3"/>
        <v>72.727272727272734</v>
      </c>
      <c r="K34" s="13">
        <f t="shared" si="4"/>
        <v>27.27272727272727</v>
      </c>
      <c r="L34" s="13">
        <f t="shared" si="5"/>
        <v>-47.864545454545464</v>
      </c>
      <c r="M34">
        <f>VLOOKUP($A34,Sheet1!$C$1:$K$436,8,FALSE)</f>
        <v>67</v>
      </c>
      <c r="N34">
        <f>VLOOKUP($A34,Sheet1!$C$1:$K$436,9,FALSE)</f>
        <v>29</v>
      </c>
      <c r="O34" s="13">
        <f t="shared" si="6"/>
        <v>69.791666666666657</v>
      </c>
      <c r="P34" s="13">
        <f t="shared" si="7"/>
        <v>30.208333333333332</v>
      </c>
      <c r="Q34" s="13">
        <f t="shared" si="8"/>
        <v>-39.063333333333325</v>
      </c>
    </row>
    <row r="35" spans="1:17" x14ac:dyDescent="0.35">
      <c r="A35" s="2" t="s">
        <v>528</v>
      </c>
      <c r="B35" t="s">
        <v>528</v>
      </c>
      <c r="C35">
        <f>VLOOKUP($A35,Sheet1!$C$1:$K$436,4,FALSE)</f>
        <v>74</v>
      </c>
      <c r="D35">
        <f>VLOOKUP($A35,Sheet1!$C$1:$K$436,5,FALSE)</f>
        <v>24</v>
      </c>
      <c r="E35" s="13">
        <f t="shared" si="0"/>
        <v>75.510204081632651</v>
      </c>
      <c r="F35" s="13">
        <f t="shared" si="1"/>
        <v>24.489795918367346</v>
      </c>
      <c r="G35" s="13">
        <f t="shared" si="2"/>
        <v>-43.720408163265304</v>
      </c>
      <c r="H35">
        <f>VLOOKUP($A35,Sheet1!$C$1:$K$436,6,FALSE)</f>
        <v>71</v>
      </c>
      <c r="I35">
        <f>VLOOKUP($A35,Sheet1!$C$1:$K$436,7,FALSE)</f>
        <v>28</v>
      </c>
      <c r="J35" s="13">
        <f t="shared" si="3"/>
        <v>71.717171717171709</v>
      </c>
      <c r="K35" s="13">
        <f t="shared" si="4"/>
        <v>28.28282828282828</v>
      </c>
      <c r="L35" s="13">
        <f t="shared" si="5"/>
        <v>-45.844343434343429</v>
      </c>
      <c r="M35">
        <f>VLOOKUP($A35,Sheet1!$C$1:$K$436,8,FALSE)</f>
        <v>67</v>
      </c>
      <c r="N35">
        <f>VLOOKUP($A35,Sheet1!$C$1:$K$436,9,FALSE)</f>
        <v>30</v>
      </c>
      <c r="O35" s="13">
        <f t="shared" si="6"/>
        <v>69.072164948453604</v>
      </c>
      <c r="P35" s="13">
        <f t="shared" si="7"/>
        <v>30.927835051546392</v>
      </c>
      <c r="Q35" s="13">
        <f t="shared" si="8"/>
        <v>-37.624329896907206</v>
      </c>
    </row>
    <row r="36" spans="1:17" x14ac:dyDescent="0.35">
      <c r="A36" s="2" t="s">
        <v>529</v>
      </c>
      <c r="B36" t="s">
        <v>529</v>
      </c>
      <c r="C36">
        <f>VLOOKUP($A36,Sheet1!$C$1:$K$436,4,FALSE)</f>
        <v>73</v>
      </c>
      <c r="D36">
        <f>VLOOKUP($A36,Sheet1!$C$1:$K$436,5,FALSE)</f>
        <v>25</v>
      </c>
      <c r="E36" s="13">
        <f t="shared" si="0"/>
        <v>74.489795918367349</v>
      </c>
      <c r="F36" s="13">
        <f t="shared" si="1"/>
        <v>25.510204081632654</v>
      </c>
      <c r="G36" s="13">
        <f t="shared" si="2"/>
        <v>-41.679591836734701</v>
      </c>
      <c r="H36">
        <f>VLOOKUP($A36,Sheet1!$C$1:$K$436,6,FALSE)</f>
        <v>68</v>
      </c>
      <c r="I36">
        <f>VLOOKUP($A36,Sheet1!$C$1:$K$436,7,FALSE)</f>
        <v>30</v>
      </c>
      <c r="J36" s="13">
        <f t="shared" si="3"/>
        <v>69.387755102040813</v>
      </c>
      <c r="K36" s="13">
        <f t="shared" si="4"/>
        <v>30.612244897959183</v>
      </c>
      <c r="L36" s="13">
        <f t="shared" si="5"/>
        <v>-41.185510204081623</v>
      </c>
      <c r="M36">
        <f>VLOOKUP($A36,Sheet1!$C$1:$K$436,8,FALSE)</f>
        <v>62</v>
      </c>
      <c r="N36">
        <f>VLOOKUP($A36,Sheet1!$C$1:$K$436,9,FALSE)</f>
        <v>34</v>
      </c>
      <c r="O36" s="13">
        <f t="shared" si="6"/>
        <v>64.583333333333343</v>
      </c>
      <c r="P36" s="13">
        <f t="shared" si="7"/>
        <v>35.416666666666671</v>
      </c>
      <c r="Q36" s="13">
        <f t="shared" si="8"/>
        <v>-28.646666666666672</v>
      </c>
    </row>
    <row r="37" spans="1:17" x14ac:dyDescent="0.35">
      <c r="A37" s="2" t="s">
        <v>530</v>
      </c>
      <c r="B37" t="s">
        <v>530</v>
      </c>
      <c r="C37">
        <f>VLOOKUP($A37,Sheet1!$C$1:$K$436,4,FALSE)</f>
        <v>68</v>
      </c>
      <c r="D37">
        <f>VLOOKUP($A37,Sheet1!$C$1:$K$436,5,FALSE)</f>
        <v>30</v>
      </c>
      <c r="E37" s="13">
        <f t="shared" si="0"/>
        <v>69.387755102040813</v>
      </c>
      <c r="F37" s="13">
        <f t="shared" si="1"/>
        <v>30.612244897959183</v>
      </c>
      <c r="G37" s="13">
        <f t="shared" si="2"/>
        <v>-31.475510204081626</v>
      </c>
      <c r="H37">
        <f>VLOOKUP($A37,Sheet1!$C$1:$K$436,6,FALSE)</f>
        <v>63</v>
      </c>
      <c r="I37">
        <f>VLOOKUP($A37,Sheet1!$C$1:$K$436,7,FALSE)</f>
        <v>36</v>
      </c>
      <c r="J37" s="13">
        <f t="shared" si="3"/>
        <v>63.636363636363633</v>
      </c>
      <c r="K37" s="13">
        <f t="shared" si="4"/>
        <v>36.363636363636367</v>
      </c>
      <c r="L37" s="13">
        <f t="shared" si="5"/>
        <v>-29.682727272727266</v>
      </c>
      <c r="M37">
        <f>VLOOKUP($A37,Sheet1!$C$1:$K$436,8,FALSE)</f>
        <v>60</v>
      </c>
      <c r="N37">
        <f>VLOOKUP($A37,Sheet1!$C$1:$K$436,9,FALSE)</f>
        <v>36</v>
      </c>
      <c r="O37" s="13">
        <f t="shared" si="6"/>
        <v>62.5</v>
      </c>
      <c r="P37" s="13">
        <f t="shared" si="7"/>
        <v>37.5</v>
      </c>
      <c r="Q37" s="13">
        <f t="shared" si="8"/>
        <v>-24.48</v>
      </c>
    </row>
    <row r="38" spans="1:17" x14ac:dyDescent="0.35">
      <c r="A38" s="2" t="s">
        <v>531</v>
      </c>
      <c r="B38" t="s">
        <v>531</v>
      </c>
      <c r="C38">
        <f>VLOOKUP($A38,Sheet1!$C$1:$K$436,4,FALSE)</f>
        <v>70</v>
      </c>
      <c r="D38">
        <f>VLOOKUP($A38,Sheet1!$C$1:$K$436,5,FALSE)</f>
        <v>29</v>
      </c>
      <c r="E38" s="13">
        <f t="shared" si="0"/>
        <v>70.707070707070713</v>
      </c>
      <c r="F38" s="13">
        <f t="shared" si="1"/>
        <v>29.292929292929294</v>
      </c>
      <c r="G38" s="13">
        <f t="shared" si="2"/>
        <v>-34.114141414141422</v>
      </c>
      <c r="H38">
        <f>VLOOKUP($A38,Sheet1!$C$1:$K$436,6,FALSE)</f>
        <v>63</v>
      </c>
      <c r="I38">
        <f>VLOOKUP($A38,Sheet1!$C$1:$K$436,7,FALSE)</f>
        <v>36</v>
      </c>
      <c r="J38" s="13">
        <f t="shared" si="3"/>
        <v>63.636363636363633</v>
      </c>
      <c r="K38" s="13">
        <f t="shared" si="4"/>
        <v>36.363636363636367</v>
      </c>
      <c r="L38" s="13">
        <f t="shared" si="5"/>
        <v>-29.682727272727266</v>
      </c>
      <c r="M38">
        <f>VLOOKUP($A38,Sheet1!$C$1:$K$436,8,FALSE)</f>
        <v>64</v>
      </c>
      <c r="N38">
        <f>VLOOKUP($A38,Sheet1!$C$1:$K$436,9,FALSE)</f>
        <v>33</v>
      </c>
      <c r="O38" s="13">
        <f t="shared" si="6"/>
        <v>65.979381443298962</v>
      </c>
      <c r="P38" s="13">
        <f t="shared" si="7"/>
        <v>34.020618556701031</v>
      </c>
      <c r="Q38" s="13">
        <f t="shared" si="8"/>
        <v>-31.438762886597932</v>
      </c>
    </row>
    <row r="39" spans="1:17" x14ac:dyDescent="0.35">
      <c r="A39" s="2" t="s">
        <v>532</v>
      </c>
      <c r="B39" t="s">
        <v>532</v>
      </c>
      <c r="C39">
        <f>VLOOKUP($A39,Sheet1!$C$1:$K$436,4,FALSE)</f>
        <v>72</v>
      </c>
      <c r="D39">
        <f>VLOOKUP($A39,Sheet1!$C$1:$K$436,5,FALSE)</f>
        <v>26</v>
      </c>
      <c r="E39" s="13">
        <f t="shared" si="0"/>
        <v>73.469387755102048</v>
      </c>
      <c r="F39" s="13">
        <f t="shared" si="1"/>
        <v>26.530612244897959</v>
      </c>
      <c r="G39" s="13">
        <f t="shared" si="2"/>
        <v>-39.638775510204091</v>
      </c>
      <c r="H39">
        <f>VLOOKUP($A39,Sheet1!$C$1:$K$436,6,FALSE)</f>
        <v>66</v>
      </c>
      <c r="I39">
        <f>VLOOKUP($A39,Sheet1!$C$1:$K$436,7,FALSE)</f>
        <v>33</v>
      </c>
      <c r="J39" s="13">
        <f t="shared" si="3"/>
        <v>66.666666666666657</v>
      </c>
      <c r="K39" s="13">
        <f t="shared" si="4"/>
        <v>33.333333333333329</v>
      </c>
      <c r="L39" s="13">
        <f t="shared" si="5"/>
        <v>-35.743333333333325</v>
      </c>
      <c r="M39">
        <f>VLOOKUP($A39,Sheet1!$C$1:$K$436,8,FALSE)</f>
        <v>60</v>
      </c>
      <c r="N39">
        <f>VLOOKUP($A39,Sheet1!$C$1:$K$436,9,FALSE)</f>
        <v>33</v>
      </c>
      <c r="O39" s="13">
        <f t="shared" si="6"/>
        <v>64.516129032258064</v>
      </c>
      <c r="P39" s="13">
        <f t="shared" si="7"/>
        <v>35.483870967741936</v>
      </c>
      <c r="Q39" s="13">
        <f t="shared" si="8"/>
        <v>-28.512258064516129</v>
      </c>
    </row>
    <row r="40" spans="1:17" x14ac:dyDescent="0.35">
      <c r="A40" s="2" t="s">
        <v>533</v>
      </c>
      <c r="B40" t="s">
        <v>533</v>
      </c>
      <c r="C40">
        <f>VLOOKUP($A40,Sheet1!$C$1:$K$436,4,FALSE)</f>
        <v>59</v>
      </c>
      <c r="D40">
        <f>VLOOKUP($A40,Sheet1!$C$1:$K$436,5,FALSE)</f>
        <v>39</v>
      </c>
      <c r="E40" s="13">
        <f t="shared" si="0"/>
        <v>60.204081632653065</v>
      </c>
      <c r="F40" s="13">
        <f t="shared" si="1"/>
        <v>39.795918367346935</v>
      </c>
      <c r="G40" s="13">
        <f t="shared" si="2"/>
        <v>-13.108163265306128</v>
      </c>
      <c r="H40">
        <f>VLOOKUP($A40,Sheet1!$C$1:$K$436,6,FALSE)</f>
        <v>49</v>
      </c>
      <c r="I40">
        <f>VLOOKUP($A40,Sheet1!$C$1:$K$436,7,FALSE)</f>
        <v>50</v>
      </c>
      <c r="J40" s="13">
        <f t="shared" si="3"/>
        <v>49.494949494949495</v>
      </c>
      <c r="K40" s="13">
        <f t="shared" si="4"/>
        <v>50.505050505050505</v>
      </c>
      <c r="L40" s="13">
        <f t="shared" si="5"/>
        <v>-1.3998989898989898</v>
      </c>
      <c r="M40">
        <f>VLOOKUP($A40,Sheet1!$C$1:$K$436,8,FALSE)</f>
        <v>53</v>
      </c>
      <c r="N40">
        <f>VLOOKUP($A40,Sheet1!$C$1:$K$436,9,FALSE)</f>
        <v>44</v>
      </c>
      <c r="O40" s="13">
        <f t="shared" si="6"/>
        <v>54.639175257731956</v>
      </c>
      <c r="P40" s="13">
        <f t="shared" si="7"/>
        <v>45.360824742268044</v>
      </c>
      <c r="Q40" s="13">
        <f t="shared" si="8"/>
        <v>-8.7583505154639134</v>
      </c>
    </row>
    <row r="41" spans="1:17" x14ac:dyDescent="0.35">
      <c r="A41" s="2" t="s">
        <v>534</v>
      </c>
      <c r="B41" t="s">
        <v>534</v>
      </c>
      <c r="C41">
        <f>VLOOKUP($A41,Sheet1!$C$1:$K$436,4,FALSE)</f>
        <v>46</v>
      </c>
      <c r="D41">
        <f>VLOOKUP($A41,Sheet1!$C$1:$K$436,5,FALSE)</f>
        <v>52</v>
      </c>
      <c r="E41" s="13">
        <f t="shared" si="0"/>
        <v>46.938775510204081</v>
      </c>
      <c r="F41" s="13">
        <f t="shared" si="1"/>
        <v>53.061224489795919</v>
      </c>
      <c r="G41" s="13">
        <f t="shared" si="2"/>
        <v>13.422448979591838</v>
      </c>
      <c r="H41">
        <f>VLOOKUP($A41,Sheet1!$C$1:$K$436,6,FALSE)</f>
        <v>38</v>
      </c>
      <c r="I41">
        <f>VLOOKUP($A41,Sheet1!$C$1:$K$436,7,FALSE)</f>
        <v>61</v>
      </c>
      <c r="J41" s="13">
        <f t="shared" si="3"/>
        <v>38.383838383838381</v>
      </c>
      <c r="K41" s="13">
        <f t="shared" si="4"/>
        <v>61.616161616161612</v>
      </c>
      <c r="L41" s="13">
        <f t="shared" si="5"/>
        <v>20.822323232323232</v>
      </c>
      <c r="M41">
        <f>VLOOKUP($A41,Sheet1!$C$1:$K$436,8,FALSE)</f>
        <v>39</v>
      </c>
      <c r="N41">
        <f>VLOOKUP($A41,Sheet1!$C$1:$K$436,9,FALSE)</f>
        <v>58</v>
      </c>
      <c r="O41" s="13">
        <f t="shared" si="6"/>
        <v>40.206185567010309</v>
      </c>
      <c r="P41" s="13">
        <f t="shared" si="7"/>
        <v>59.793814432989691</v>
      </c>
      <c r="Q41" s="13">
        <f t="shared" si="8"/>
        <v>20.107628865979382</v>
      </c>
    </row>
    <row r="42" spans="1:17" x14ac:dyDescent="0.35">
      <c r="A42" s="2" t="s">
        <v>535</v>
      </c>
      <c r="B42" t="s">
        <v>535</v>
      </c>
      <c r="C42">
        <f>VLOOKUP($A42,Sheet1!$C$1:$K$436,4,FALSE)</f>
        <v>60</v>
      </c>
      <c r="D42">
        <f>VLOOKUP($A42,Sheet1!$C$1:$K$436,5,FALSE)</f>
        <v>39</v>
      </c>
      <c r="E42" s="13">
        <f t="shared" si="0"/>
        <v>60.606060606060609</v>
      </c>
      <c r="F42" s="13">
        <f t="shared" si="1"/>
        <v>39.393939393939391</v>
      </c>
      <c r="G42" s="13">
        <f t="shared" si="2"/>
        <v>-13.912121212121217</v>
      </c>
      <c r="H42">
        <f>VLOOKUP($A42,Sheet1!$C$1:$K$436,6,FALSE)</f>
        <v>51</v>
      </c>
      <c r="I42">
        <f>VLOOKUP($A42,Sheet1!$C$1:$K$436,7,FALSE)</f>
        <v>48</v>
      </c>
      <c r="J42" s="13">
        <f t="shared" si="3"/>
        <v>51.515151515151516</v>
      </c>
      <c r="K42" s="13">
        <f t="shared" si="4"/>
        <v>48.484848484848484</v>
      </c>
      <c r="L42" s="13">
        <f t="shared" si="5"/>
        <v>-5.4403030303030313</v>
      </c>
      <c r="M42">
        <f>VLOOKUP($A42,Sheet1!$C$1:$K$436,8,FALSE)</f>
        <v>55</v>
      </c>
      <c r="N42">
        <f>VLOOKUP($A42,Sheet1!$C$1:$K$436,9,FALSE)</f>
        <v>44</v>
      </c>
      <c r="O42" s="13">
        <f t="shared" si="6"/>
        <v>55.555555555555557</v>
      </c>
      <c r="P42" s="13">
        <f t="shared" si="7"/>
        <v>44.444444444444443</v>
      </c>
      <c r="Q42" s="13">
        <f t="shared" si="8"/>
        <v>-10.591111111111115</v>
      </c>
    </row>
    <row r="43" spans="1:17" x14ac:dyDescent="0.35">
      <c r="A43" s="2" t="s">
        <v>536</v>
      </c>
      <c r="B43" t="s">
        <v>536</v>
      </c>
      <c r="C43">
        <f>VLOOKUP($A43,Sheet1!$C$1:$K$436,4,FALSE)</f>
        <v>42</v>
      </c>
      <c r="D43">
        <f>VLOOKUP($A43,Sheet1!$C$1:$K$436,5,FALSE)</f>
        <v>56</v>
      </c>
      <c r="E43" s="13">
        <f t="shared" si="0"/>
        <v>42.857142857142854</v>
      </c>
      <c r="F43" s="13">
        <f t="shared" si="1"/>
        <v>57.142857142857139</v>
      </c>
      <c r="G43" s="13">
        <f t="shared" si="2"/>
        <v>21.585714285714285</v>
      </c>
      <c r="H43">
        <f>VLOOKUP($A43,Sheet1!$C$1:$K$436,6,FALSE)</f>
        <v>34</v>
      </c>
      <c r="I43">
        <f>VLOOKUP($A43,Sheet1!$C$1:$K$436,7,FALSE)</f>
        <v>65</v>
      </c>
      <c r="J43" s="13">
        <f t="shared" si="3"/>
        <v>34.343434343434339</v>
      </c>
      <c r="K43" s="13">
        <f t="shared" si="4"/>
        <v>65.656565656565661</v>
      </c>
      <c r="L43" s="13">
        <f t="shared" si="5"/>
        <v>28.903131313131322</v>
      </c>
      <c r="M43">
        <f>VLOOKUP($A43,Sheet1!$C$1:$K$436,8,FALSE)</f>
        <v>37</v>
      </c>
      <c r="N43">
        <f>VLOOKUP($A43,Sheet1!$C$1:$K$436,9,FALSE)</f>
        <v>61</v>
      </c>
      <c r="O43" s="13">
        <f t="shared" si="6"/>
        <v>37.755102040816325</v>
      </c>
      <c r="P43" s="13">
        <f t="shared" si="7"/>
        <v>62.244897959183675</v>
      </c>
      <c r="Q43" s="13">
        <f t="shared" si="8"/>
        <v>25.009795918367349</v>
      </c>
    </row>
    <row r="44" spans="1:17" x14ac:dyDescent="0.35">
      <c r="A44" s="2" t="s">
        <v>537</v>
      </c>
      <c r="B44" t="s">
        <v>537</v>
      </c>
      <c r="C44">
        <f>VLOOKUP($A44,Sheet1!$C$1:$K$436,4,FALSE)</f>
        <v>38</v>
      </c>
      <c r="D44">
        <f>VLOOKUP($A44,Sheet1!$C$1:$K$436,5,FALSE)</f>
        <v>60</v>
      </c>
      <c r="E44" s="13">
        <f t="shared" si="0"/>
        <v>38.775510204081634</v>
      </c>
      <c r="F44" s="13">
        <f t="shared" si="1"/>
        <v>61.224489795918366</v>
      </c>
      <c r="G44" s="13">
        <f t="shared" si="2"/>
        <v>29.748979591836733</v>
      </c>
      <c r="H44">
        <f>VLOOKUP($A44,Sheet1!$C$1:$K$436,6,FALSE)</f>
        <v>31</v>
      </c>
      <c r="I44">
        <f>VLOOKUP($A44,Sheet1!$C$1:$K$436,7,FALSE)</f>
        <v>68</v>
      </c>
      <c r="J44" s="13">
        <f t="shared" si="3"/>
        <v>31.313131313131315</v>
      </c>
      <c r="K44" s="13">
        <f t="shared" si="4"/>
        <v>68.686868686868678</v>
      </c>
      <c r="L44" s="13">
        <f t="shared" si="5"/>
        <v>34.963737373737359</v>
      </c>
      <c r="M44">
        <f>VLOOKUP($A44,Sheet1!$C$1:$K$436,8,FALSE)</f>
        <v>33</v>
      </c>
      <c r="N44">
        <f>VLOOKUP($A44,Sheet1!$C$1:$K$436,9,FALSE)</f>
        <v>64</v>
      </c>
      <c r="O44" s="13">
        <f t="shared" si="6"/>
        <v>34.020618556701031</v>
      </c>
      <c r="P44" s="13">
        <f t="shared" si="7"/>
        <v>65.979381443298962</v>
      </c>
      <c r="Q44" s="13">
        <f t="shared" si="8"/>
        <v>32.478762886597934</v>
      </c>
    </row>
    <row r="45" spans="1:17" x14ac:dyDescent="0.35">
      <c r="A45" s="2" t="s">
        <v>538</v>
      </c>
      <c r="B45" t="s">
        <v>538</v>
      </c>
      <c r="C45">
        <f>VLOOKUP($A45,Sheet1!$C$1:$K$436,4,FALSE)</f>
        <v>66</v>
      </c>
      <c r="D45">
        <f>VLOOKUP($A45,Sheet1!$C$1:$K$436,5,FALSE)</f>
        <v>32</v>
      </c>
      <c r="E45" s="13">
        <f t="shared" si="0"/>
        <v>67.346938775510196</v>
      </c>
      <c r="F45" s="13">
        <f t="shared" si="1"/>
        <v>32.653061224489797</v>
      </c>
      <c r="G45" s="13">
        <f t="shared" si="2"/>
        <v>-27.393877551020399</v>
      </c>
      <c r="H45">
        <f>VLOOKUP($A45,Sheet1!$C$1:$K$436,6,FALSE)</f>
        <v>58</v>
      </c>
      <c r="I45">
        <f>VLOOKUP($A45,Sheet1!$C$1:$K$436,7,FALSE)</f>
        <v>40</v>
      </c>
      <c r="J45" s="13">
        <f t="shared" si="3"/>
        <v>59.183673469387756</v>
      </c>
      <c r="K45" s="13">
        <f t="shared" si="4"/>
        <v>40.816326530612244</v>
      </c>
      <c r="L45" s="13">
        <f t="shared" si="5"/>
        <v>-20.777346938775512</v>
      </c>
      <c r="M45">
        <f>VLOOKUP($A45,Sheet1!$C$1:$K$436,8,FALSE)</f>
        <v>54</v>
      </c>
      <c r="N45">
        <f>VLOOKUP($A45,Sheet1!$C$1:$K$436,9,FALSE)</f>
        <v>40</v>
      </c>
      <c r="O45" s="13">
        <f t="shared" si="6"/>
        <v>57.446808510638306</v>
      </c>
      <c r="P45" s="13">
        <f t="shared" si="7"/>
        <v>42.553191489361701</v>
      </c>
      <c r="Q45" s="13">
        <f t="shared" si="8"/>
        <v>-14.373617021276605</v>
      </c>
    </row>
    <row r="46" spans="1:17" x14ac:dyDescent="0.35">
      <c r="A46" s="2" t="s">
        <v>539</v>
      </c>
      <c r="B46" t="s">
        <v>539</v>
      </c>
      <c r="C46">
        <f>VLOOKUP($A46,Sheet1!$C$1:$K$436,4,FALSE)</f>
        <v>51</v>
      </c>
      <c r="D46">
        <f>VLOOKUP($A46,Sheet1!$C$1:$K$436,5,FALSE)</f>
        <v>48</v>
      </c>
      <c r="E46" s="13">
        <f t="shared" si="0"/>
        <v>51.515151515151516</v>
      </c>
      <c r="F46" s="13">
        <f t="shared" si="1"/>
        <v>48.484848484848484</v>
      </c>
      <c r="G46" s="13">
        <f t="shared" si="2"/>
        <v>4.2696969696969687</v>
      </c>
      <c r="H46">
        <f>VLOOKUP($A46,Sheet1!$C$1:$K$436,6,FALSE)</f>
        <v>43</v>
      </c>
      <c r="I46">
        <f>VLOOKUP($A46,Sheet1!$C$1:$K$436,7,FALSE)</f>
        <v>56</v>
      </c>
      <c r="J46" s="13">
        <f t="shared" si="3"/>
        <v>43.43434343434344</v>
      </c>
      <c r="K46" s="13">
        <f t="shared" si="4"/>
        <v>56.56565656565656</v>
      </c>
      <c r="L46" s="13">
        <f t="shared" si="5"/>
        <v>10.721313131313121</v>
      </c>
      <c r="M46">
        <f>VLOOKUP($A46,Sheet1!$C$1:$K$436,8,FALSE)</f>
        <v>43</v>
      </c>
      <c r="N46">
        <f>VLOOKUP($A46,Sheet1!$C$1:$K$436,9,FALSE)</f>
        <v>54</v>
      </c>
      <c r="O46" s="13">
        <f t="shared" si="6"/>
        <v>44.329896907216494</v>
      </c>
      <c r="P46" s="13">
        <f t="shared" si="7"/>
        <v>55.670103092783506</v>
      </c>
      <c r="Q46" s="13">
        <f t="shared" si="8"/>
        <v>11.860206185567012</v>
      </c>
    </row>
    <row r="47" spans="1:17" x14ac:dyDescent="0.35">
      <c r="A47" s="2" t="s">
        <v>540</v>
      </c>
      <c r="B47" t="s">
        <v>540</v>
      </c>
      <c r="C47">
        <f>VLOOKUP($A47,Sheet1!$C$1:$K$436,4,FALSE)</f>
        <v>49</v>
      </c>
      <c r="D47">
        <f>VLOOKUP($A47,Sheet1!$C$1:$K$436,5,FALSE)</f>
        <v>48</v>
      </c>
      <c r="E47" s="13">
        <f t="shared" si="0"/>
        <v>50.515463917525771</v>
      </c>
      <c r="F47" s="13">
        <f t="shared" si="1"/>
        <v>49.484536082474229</v>
      </c>
      <c r="G47" s="13">
        <f t="shared" si="2"/>
        <v>6.2690721649484571</v>
      </c>
      <c r="H47">
        <f>VLOOKUP($A47,Sheet1!$C$1:$K$436,6,FALSE)</f>
        <v>40</v>
      </c>
      <c r="I47">
        <f>VLOOKUP($A47,Sheet1!$C$1:$K$436,7,FALSE)</f>
        <v>59</v>
      </c>
      <c r="J47" s="13">
        <f t="shared" si="3"/>
        <v>40.404040404040401</v>
      </c>
      <c r="K47" s="13">
        <f t="shared" si="4"/>
        <v>59.595959595959592</v>
      </c>
      <c r="L47" s="13">
        <f t="shared" si="5"/>
        <v>16.78191919191919</v>
      </c>
      <c r="M47">
        <f>VLOOKUP($A47,Sheet1!$C$1:$K$436,8,FALSE)</f>
        <v>42</v>
      </c>
      <c r="N47">
        <f>VLOOKUP($A47,Sheet1!$C$1:$K$436,9,FALSE)</f>
        <v>56</v>
      </c>
      <c r="O47" s="13">
        <f t="shared" si="6"/>
        <v>42.857142857142854</v>
      </c>
      <c r="P47" s="13">
        <f t="shared" si="7"/>
        <v>57.142857142857139</v>
      </c>
      <c r="Q47" s="13">
        <f t="shared" si="8"/>
        <v>14.805714285714284</v>
      </c>
    </row>
    <row r="48" spans="1:17" x14ac:dyDescent="0.35">
      <c r="A48" s="2" t="s">
        <v>541</v>
      </c>
      <c r="B48" t="s">
        <v>541</v>
      </c>
      <c r="C48">
        <f>VLOOKUP($A48,Sheet1!$C$1:$K$436,4,FALSE)</f>
        <v>51</v>
      </c>
      <c r="D48">
        <f>VLOOKUP($A48,Sheet1!$C$1:$K$436,5,FALSE)</f>
        <v>47</v>
      </c>
      <c r="E48" s="13">
        <f t="shared" si="0"/>
        <v>52.040816326530617</v>
      </c>
      <c r="F48" s="13">
        <f t="shared" si="1"/>
        <v>47.959183673469383</v>
      </c>
      <c r="G48" s="13">
        <f t="shared" si="2"/>
        <v>3.2183673469387655</v>
      </c>
      <c r="H48">
        <f>VLOOKUP($A48,Sheet1!$C$1:$K$436,6,FALSE)</f>
        <v>44</v>
      </c>
      <c r="I48">
        <f>VLOOKUP($A48,Sheet1!$C$1:$K$436,7,FALSE)</f>
        <v>55</v>
      </c>
      <c r="J48" s="13">
        <f t="shared" si="3"/>
        <v>44.444444444444443</v>
      </c>
      <c r="K48" s="13">
        <f t="shared" si="4"/>
        <v>55.555555555555557</v>
      </c>
      <c r="L48" s="13">
        <f t="shared" si="5"/>
        <v>8.7011111111111141</v>
      </c>
      <c r="M48">
        <f>VLOOKUP($A48,Sheet1!$C$1:$K$436,8,FALSE)</f>
        <v>44</v>
      </c>
      <c r="N48">
        <f>VLOOKUP($A48,Sheet1!$C$1:$K$436,9,FALSE)</f>
        <v>53</v>
      </c>
      <c r="O48" s="13">
        <f t="shared" si="6"/>
        <v>45.360824742268044</v>
      </c>
      <c r="P48" s="13">
        <f t="shared" si="7"/>
        <v>54.639175257731956</v>
      </c>
      <c r="Q48" s="13">
        <f t="shared" si="8"/>
        <v>9.7983505154639126</v>
      </c>
    </row>
    <row r="49" spans="1:17" x14ac:dyDescent="0.35">
      <c r="A49" s="2" t="s">
        <v>542</v>
      </c>
      <c r="B49" t="s">
        <v>542</v>
      </c>
      <c r="C49">
        <f>VLOOKUP($A49,Sheet1!$C$1:$K$436,4,FALSE)</f>
        <v>66</v>
      </c>
      <c r="D49">
        <f>VLOOKUP($A49,Sheet1!$C$1:$K$436,5,FALSE)</f>
        <v>32</v>
      </c>
      <c r="E49" s="13">
        <f t="shared" si="0"/>
        <v>67.346938775510196</v>
      </c>
      <c r="F49" s="13">
        <f t="shared" si="1"/>
        <v>32.653061224489797</v>
      </c>
      <c r="G49" s="13">
        <f t="shared" si="2"/>
        <v>-27.393877551020399</v>
      </c>
      <c r="H49">
        <f>VLOOKUP($A49,Sheet1!$C$1:$K$436,6,FALSE)</f>
        <v>59</v>
      </c>
      <c r="I49">
        <f>VLOOKUP($A49,Sheet1!$C$1:$K$436,7,FALSE)</f>
        <v>39</v>
      </c>
      <c r="J49" s="13">
        <f t="shared" si="3"/>
        <v>60.204081632653065</v>
      </c>
      <c r="K49" s="13">
        <f t="shared" si="4"/>
        <v>39.795918367346935</v>
      </c>
      <c r="L49" s="13">
        <f t="shared" si="5"/>
        <v>-22.818163265306129</v>
      </c>
      <c r="M49">
        <f>VLOOKUP($A49,Sheet1!$C$1:$K$436,8,FALSE)</f>
        <v>60</v>
      </c>
      <c r="N49">
        <f>VLOOKUP($A49,Sheet1!$C$1:$K$436,9,FALSE)</f>
        <v>36</v>
      </c>
      <c r="O49" s="13">
        <f t="shared" si="6"/>
        <v>62.5</v>
      </c>
      <c r="P49" s="13">
        <f t="shared" si="7"/>
        <v>37.5</v>
      </c>
      <c r="Q49" s="13">
        <f t="shared" si="8"/>
        <v>-24.48</v>
      </c>
    </row>
    <row r="50" spans="1:17" x14ac:dyDescent="0.35">
      <c r="A50" s="2" t="s">
        <v>543</v>
      </c>
      <c r="B50" t="s">
        <v>543</v>
      </c>
      <c r="C50">
        <f>VLOOKUP($A50,Sheet1!$C$1:$K$436,4,FALSE)</f>
        <v>76</v>
      </c>
      <c r="D50">
        <f>VLOOKUP($A50,Sheet1!$C$1:$K$436,5,FALSE)</f>
        <v>22</v>
      </c>
      <c r="E50" s="13">
        <f t="shared" si="0"/>
        <v>77.551020408163268</v>
      </c>
      <c r="F50" s="13">
        <f t="shared" si="1"/>
        <v>22.448979591836736</v>
      </c>
      <c r="G50" s="13">
        <f t="shared" si="2"/>
        <v>-47.802040816326539</v>
      </c>
      <c r="H50">
        <f>VLOOKUP($A50,Sheet1!$C$1:$K$436,6,FALSE)</f>
        <v>71</v>
      </c>
      <c r="I50">
        <f>VLOOKUP($A50,Sheet1!$C$1:$K$436,7,FALSE)</f>
        <v>28</v>
      </c>
      <c r="J50" s="13">
        <f t="shared" si="3"/>
        <v>71.717171717171709</v>
      </c>
      <c r="K50" s="13">
        <f t="shared" si="4"/>
        <v>28.28282828282828</v>
      </c>
      <c r="L50" s="13">
        <f t="shared" si="5"/>
        <v>-45.844343434343429</v>
      </c>
      <c r="M50">
        <f>VLOOKUP($A50,Sheet1!$C$1:$K$436,8,FALSE)</f>
        <v>73</v>
      </c>
      <c r="N50">
        <f>VLOOKUP($A50,Sheet1!$C$1:$K$436,9,FALSE)</f>
        <v>24</v>
      </c>
      <c r="O50" s="13">
        <f t="shared" si="6"/>
        <v>75.257731958762889</v>
      </c>
      <c r="P50" s="13">
        <f t="shared" si="7"/>
        <v>24.742268041237114</v>
      </c>
      <c r="Q50" s="13">
        <f t="shared" si="8"/>
        <v>-49.995463917525775</v>
      </c>
    </row>
    <row r="51" spans="1:17" x14ac:dyDescent="0.35">
      <c r="A51" s="2" t="s">
        <v>544</v>
      </c>
      <c r="B51" t="s">
        <v>544</v>
      </c>
      <c r="C51">
        <f>VLOOKUP($A51,Sheet1!$C$1:$K$436,4,FALSE)</f>
        <v>68</v>
      </c>
      <c r="D51">
        <f>VLOOKUP($A51,Sheet1!$C$1:$K$436,5,FALSE)</f>
        <v>30</v>
      </c>
      <c r="E51" s="13">
        <f t="shared" si="0"/>
        <v>69.387755102040813</v>
      </c>
      <c r="F51" s="13">
        <f t="shared" si="1"/>
        <v>30.612244897959183</v>
      </c>
      <c r="G51" s="13">
        <f t="shared" si="2"/>
        <v>-31.475510204081626</v>
      </c>
      <c r="H51">
        <f>VLOOKUP($A51,Sheet1!$C$1:$K$436,6,FALSE)</f>
        <v>61</v>
      </c>
      <c r="I51">
        <f>VLOOKUP($A51,Sheet1!$C$1:$K$436,7,FALSE)</f>
        <v>37</v>
      </c>
      <c r="J51" s="13">
        <f t="shared" si="3"/>
        <v>62.244897959183675</v>
      </c>
      <c r="K51" s="13">
        <f t="shared" si="4"/>
        <v>37.755102040816325</v>
      </c>
      <c r="L51" s="13">
        <f t="shared" si="5"/>
        <v>-26.899795918367349</v>
      </c>
      <c r="M51">
        <f>VLOOKUP($A51,Sheet1!$C$1:$K$436,8,FALSE)</f>
        <v>58</v>
      </c>
      <c r="N51">
        <f>VLOOKUP($A51,Sheet1!$C$1:$K$436,9,FALSE)</f>
        <v>38</v>
      </c>
      <c r="O51" s="13">
        <f t="shared" si="6"/>
        <v>60.416666666666664</v>
      </c>
      <c r="P51" s="13">
        <f t="shared" si="7"/>
        <v>39.583333333333329</v>
      </c>
      <c r="Q51" s="13">
        <f t="shared" si="8"/>
        <v>-20.313333333333336</v>
      </c>
    </row>
    <row r="52" spans="1:17" x14ac:dyDescent="0.35">
      <c r="A52" s="2" t="s">
        <v>545</v>
      </c>
      <c r="B52" t="s">
        <v>545</v>
      </c>
      <c r="C52">
        <f>VLOOKUP($A52,Sheet1!$C$1:$K$436,4,FALSE)</f>
        <v>70</v>
      </c>
      <c r="D52">
        <f>VLOOKUP($A52,Sheet1!$C$1:$K$436,5,FALSE)</f>
        <v>28</v>
      </c>
      <c r="E52" s="13">
        <f t="shared" si="0"/>
        <v>71.428571428571431</v>
      </c>
      <c r="F52" s="13">
        <f t="shared" si="1"/>
        <v>28.571428571428569</v>
      </c>
      <c r="G52" s="13">
        <f t="shared" si="2"/>
        <v>-35.557142857142864</v>
      </c>
      <c r="H52">
        <f>VLOOKUP($A52,Sheet1!$C$1:$K$436,6,FALSE)</f>
        <v>66</v>
      </c>
      <c r="I52">
        <f>VLOOKUP($A52,Sheet1!$C$1:$K$436,7,FALSE)</f>
        <v>33</v>
      </c>
      <c r="J52" s="13">
        <f t="shared" si="3"/>
        <v>66.666666666666657</v>
      </c>
      <c r="K52" s="13">
        <f t="shared" si="4"/>
        <v>33.333333333333329</v>
      </c>
      <c r="L52" s="13">
        <f t="shared" si="5"/>
        <v>-35.743333333333325</v>
      </c>
      <c r="M52">
        <f>VLOOKUP($A52,Sheet1!$C$1:$K$436,8,FALSE)</f>
        <v>68</v>
      </c>
      <c r="N52">
        <f>VLOOKUP($A52,Sheet1!$C$1:$K$436,9,FALSE)</f>
        <v>28</v>
      </c>
      <c r="O52" s="13">
        <f t="shared" si="6"/>
        <v>70.833333333333343</v>
      </c>
      <c r="P52" s="13">
        <f t="shared" si="7"/>
        <v>29.166666666666668</v>
      </c>
      <c r="Q52" s="13">
        <f t="shared" si="8"/>
        <v>-41.146666666666668</v>
      </c>
    </row>
    <row r="53" spans="1:17" x14ac:dyDescent="0.35">
      <c r="A53" s="2" t="s">
        <v>546</v>
      </c>
      <c r="B53" t="s">
        <v>546</v>
      </c>
      <c r="C53">
        <f>VLOOKUP($A53,Sheet1!$C$1:$K$436,4,FALSE)</f>
        <v>80</v>
      </c>
      <c r="D53">
        <f>VLOOKUP($A53,Sheet1!$C$1:$K$436,5,FALSE)</f>
        <v>18</v>
      </c>
      <c r="E53" s="13">
        <f t="shared" si="0"/>
        <v>81.632653061224488</v>
      </c>
      <c r="F53" s="13">
        <f t="shared" si="1"/>
        <v>18.367346938775512</v>
      </c>
      <c r="G53" s="13">
        <f t="shared" si="2"/>
        <v>-55.965306122448979</v>
      </c>
      <c r="H53">
        <f>VLOOKUP($A53,Sheet1!$C$1:$K$436,6,FALSE)</f>
        <v>77</v>
      </c>
      <c r="I53">
        <f>VLOOKUP($A53,Sheet1!$C$1:$K$436,7,FALSE)</f>
        <v>22</v>
      </c>
      <c r="J53" s="13">
        <f t="shared" si="3"/>
        <v>77.777777777777786</v>
      </c>
      <c r="K53" s="13">
        <f t="shared" si="4"/>
        <v>22.222222222222221</v>
      </c>
      <c r="L53" s="13">
        <f t="shared" si="5"/>
        <v>-57.965555555555568</v>
      </c>
      <c r="M53">
        <f>VLOOKUP($A53,Sheet1!$C$1:$K$436,8,FALSE)</f>
        <v>77</v>
      </c>
      <c r="N53">
        <f>VLOOKUP($A53,Sheet1!$C$1:$K$436,9,FALSE)</f>
        <v>19</v>
      </c>
      <c r="O53" s="13">
        <f t="shared" si="6"/>
        <v>80.208333333333343</v>
      </c>
      <c r="P53" s="13">
        <f t="shared" si="7"/>
        <v>19.791666666666664</v>
      </c>
      <c r="Q53" s="13">
        <f t="shared" si="8"/>
        <v>-59.896666666666675</v>
      </c>
    </row>
    <row r="54" spans="1:17" x14ac:dyDescent="0.35">
      <c r="A54" s="2" t="s">
        <v>547</v>
      </c>
      <c r="B54" t="s">
        <v>547</v>
      </c>
      <c r="C54">
        <f>VLOOKUP($A54,Sheet1!$C$1:$K$436,4,FALSE)</f>
        <v>68</v>
      </c>
      <c r="D54">
        <f>VLOOKUP($A54,Sheet1!$C$1:$K$436,5,FALSE)</f>
        <v>30</v>
      </c>
      <c r="E54" s="13">
        <f t="shared" si="0"/>
        <v>69.387755102040813</v>
      </c>
      <c r="F54" s="13">
        <f t="shared" si="1"/>
        <v>30.612244897959183</v>
      </c>
      <c r="G54" s="13">
        <f t="shared" si="2"/>
        <v>-31.475510204081626</v>
      </c>
      <c r="H54">
        <f>VLOOKUP($A54,Sheet1!$C$1:$K$436,6,FALSE)</f>
        <v>62</v>
      </c>
      <c r="I54">
        <f>VLOOKUP($A54,Sheet1!$C$1:$K$436,7,FALSE)</f>
        <v>37</v>
      </c>
      <c r="J54" s="13">
        <f t="shared" si="3"/>
        <v>62.62626262626263</v>
      </c>
      <c r="K54" s="13">
        <f t="shared" si="4"/>
        <v>37.373737373737377</v>
      </c>
      <c r="L54" s="13">
        <f t="shared" si="5"/>
        <v>-27.662525252525253</v>
      </c>
      <c r="M54">
        <f>VLOOKUP($A54,Sheet1!$C$1:$K$436,8,FALSE)</f>
        <v>67</v>
      </c>
      <c r="N54">
        <f>VLOOKUP($A54,Sheet1!$C$1:$K$436,9,FALSE)</f>
        <v>31</v>
      </c>
      <c r="O54" s="13">
        <f t="shared" si="6"/>
        <v>68.367346938775512</v>
      </c>
      <c r="P54" s="13">
        <f t="shared" si="7"/>
        <v>31.632653061224492</v>
      </c>
      <c r="Q54" s="13">
        <f t="shared" si="8"/>
        <v>-36.214693877551021</v>
      </c>
    </row>
    <row r="55" spans="1:17" x14ac:dyDescent="0.35">
      <c r="A55" s="2" t="s">
        <v>548</v>
      </c>
      <c r="B55" t="s">
        <v>548</v>
      </c>
      <c r="C55">
        <f>VLOOKUP($A55,Sheet1!$C$1:$K$436,4,FALSE)</f>
        <v>87</v>
      </c>
      <c r="D55">
        <f>VLOOKUP($A55,Sheet1!$C$1:$K$436,5,FALSE)</f>
        <v>12</v>
      </c>
      <c r="E55" s="13">
        <f t="shared" si="0"/>
        <v>87.878787878787875</v>
      </c>
      <c r="F55" s="13">
        <f t="shared" si="1"/>
        <v>12.121212121212121</v>
      </c>
      <c r="G55" s="13">
        <f t="shared" si="2"/>
        <v>-68.457575757575754</v>
      </c>
      <c r="H55">
        <f>VLOOKUP($A55,Sheet1!$C$1:$K$436,6,FALSE)</f>
        <v>83</v>
      </c>
      <c r="I55">
        <f>VLOOKUP($A55,Sheet1!$C$1:$K$436,7,FALSE)</f>
        <v>16</v>
      </c>
      <c r="J55" s="13">
        <f t="shared" si="3"/>
        <v>83.838383838383834</v>
      </c>
      <c r="K55" s="13">
        <f t="shared" si="4"/>
        <v>16.161616161616163</v>
      </c>
      <c r="L55" s="13">
        <f t="shared" si="5"/>
        <v>-70.086767676767664</v>
      </c>
      <c r="M55">
        <f>VLOOKUP($A55,Sheet1!$C$1:$K$436,8,FALSE)</f>
        <v>83</v>
      </c>
      <c r="N55">
        <f>VLOOKUP($A55,Sheet1!$C$1:$K$436,9,FALSE)</f>
        <v>14</v>
      </c>
      <c r="O55" s="13">
        <f t="shared" si="6"/>
        <v>85.567010309278345</v>
      </c>
      <c r="P55" s="13">
        <f t="shared" si="7"/>
        <v>14.432989690721648</v>
      </c>
      <c r="Q55" s="13">
        <f t="shared" si="8"/>
        <v>-70.614020618556694</v>
      </c>
    </row>
    <row r="56" spans="1:17" x14ac:dyDescent="0.35">
      <c r="A56" s="2" t="s">
        <v>549</v>
      </c>
      <c r="B56" t="s">
        <v>549</v>
      </c>
      <c r="C56">
        <f>VLOOKUP($A56,Sheet1!$C$1:$K$436,4,FALSE)</f>
        <v>75</v>
      </c>
      <c r="D56">
        <f>VLOOKUP($A56,Sheet1!$C$1:$K$436,5,FALSE)</f>
        <v>23</v>
      </c>
      <c r="E56" s="13">
        <f t="shared" si="0"/>
        <v>76.530612244897952</v>
      </c>
      <c r="F56" s="13">
        <f t="shared" si="1"/>
        <v>23.469387755102041</v>
      </c>
      <c r="G56" s="13">
        <f t="shared" si="2"/>
        <v>-45.761224489795914</v>
      </c>
      <c r="H56">
        <f>VLOOKUP($A56,Sheet1!$C$1:$K$436,6,FALSE)</f>
        <v>69</v>
      </c>
      <c r="I56">
        <f>VLOOKUP($A56,Sheet1!$C$1:$K$436,7,FALSE)</f>
        <v>30</v>
      </c>
      <c r="J56" s="13">
        <f t="shared" si="3"/>
        <v>69.696969696969703</v>
      </c>
      <c r="K56" s="13">
        <f t="shared" si="4"/>
        <v>30.303030303030305</v>
      </c>
      <c r="L56" s="13">
        <f t="shared" si="5"/>
        <v>-41.803939393939402</v>
      </c>
      <c r="M56">
        <f>VLOOKUP($A56,Sheet1!$C$1:$K$436,8,FALSE)</f>
        <v>72</v>
      </c>
      <c r="N56">
        <f>VLOOKUP($A56,Sheet1!$C$1:$K$436,9,FALSE)</f>
        <v>26</v>
      </c>
      <c r="O56" s="13">
        <f t="shared" si="6"/>
        <v>73.469387755102048</v>
      </c>
      <c r="P56" s="13">
        <f t="shared" si="7"/>
        <v>26.530612244897959</v>
      </c>
      <c r="Q56" s="13">
        <f t="shared" si="8"/>
        <v>-46.418775510204085</v>
      </c>
    </row>
    <row r="57" spans="1:17" x14ac:dyDescent="0.35">
      <c r="A57" s="2" t="s">
        <v>550</v>
      </c>
      <c r="B57" t="s">
        <v>550</v>
      </c>
      <c r="C57">
        <f>VLOOKUP($A57,Sheet1!$C$1:$K$436,4,FALSE)</f>
        <v>84</v>
      </c>
      <c r="D57">
        <f>VLOOKUP($A57,Sheet1!$C$1:$K$436,5,FALSE)</f>
        <v>14</v>
      </c>
      <c r="E57" s="13">
        <f t="shared" si="0"/>
        <v>85.714285714285708</v>
      </c>
      <c r="F57" s="13">
        <f t="shared" si="1"/>
        <v>14.285714285714285</v>
      </c>
      <c r="G57" s="13">
        <f t="shared" si="2"/>
        <v>-64.128571428571419</v>
      </c>
      <c r="H57">
        <f>VLOOKUP($A57,Sheet1!$C$1:$K$436,6,FALSE)</f>
        <v>79</v>
      </c>
      <c r="I57">
        <f>VLOOKUP($A57,Sheet1!$C$1:$K$436,7,FALSE)</f>
        <v>20</v>
      </c>
      <c r="J57" s="13">
        <f t="shared" si="3"/>
        <v>79.797979797979806</v>
      </c>
      <c r="K57" s="13">
        <f t="shared" si="4"/>
        <v>20.202020202020201</v>
      </c>
      <c r="L57" s="13">
        <f t="shared" si="5"/>
        <v>-62.005959595959609</v>
      </c>
      <c r="M57">
        <f>VLOOKUP($A57,Sheet1!$C$1:$K$436,8,FALSE)</f>
        <v>82</v>
      </c>
      <c r="N57">
        <f>VLOOKUP($A57,Sheet1!$C$1:$K$436,9,FALSE)</f>
        <v>17</v>
      </c>
      <c r="O57" s="13">
        <f t="shared" si="6"/>
        <v>82.828282828282823</v>
      </c>
      <c r="P57" s="13">
        <f t="shared" si="7"/>
        <v>17.171717171717169</v>
      </c>
      <c r="Q57" s="13">
        <f t="shared" si="8"/>
        <v>-65.136565656565651</v>
      </c>
    </row>
    <row r="58" spans="1:17" x14ac:dyDescent="0.35">
      <c r="A58" s="2" t="s">
        <v>551</v>
      </c>
      <c r="B58" t="s">
        <v>551</v>
      </c>
      <c r="C58">
        <f>VLOOKUP($A58,Sheet1!$C$1:$K$436,4,FALSE)</f>
        <v>64</v>
      </c>
      <c r="D58">
        <f>VLOOKUP($A58,Sheet1!$C$1:$K$436,5,FALSE)</f>
        <v>34</v>
      </c>
      <c r="E58" s="13">
        <f t="shared" si="0"/>
        <v>65.306122448979593</v>
      </c>
      <c r="F58" s="13">
        <f t="shared" si="1"/>
        <v>34.693877551020407</v>
      </c>
      <c r="G58" s="13">
        <f t="shared" si="2"/>
        <v>-23.312244897959186</v>
      </c>
      <c r="H58">
        <f>VLOOKUP($A58,Sheet1!$C$1:$K$436,6,FALSE)</f>
        <v>59</v>
      </c>
      <c r="I58">
        <f>VLOOKUP($A58,Sheet1!$C$1:$K$436,7,FALSE)</f>
        <v>40</v>
      </c>
      <c r="J58" s="13">
        <f t="shared" si="3"/>
        <v>59.595959595959592</v>
      </c>
      <c r="K58" s="13">
        <f t="shared" si="4"/>
        <v>40.404040404040401</v>
      </c>
      <c r="L58" s="13">
        <f t="shared" si="5"/>
        <v>-21.60191919191919</v>
      </c>
      <c r="M58">
        <f>VLOOKUP($A58,Sheet1!$C$1:$K$436,8,FALSE)</f>
        <v>57</v>
      </c>
      <c r="N58">
        <f>VLOOKUP($A58,Sheet1!$C$1:$K$436,9,FALSE)</f>
        <v>39</v>
      </c>
      <c r="O58" s="13">
        <f t="shared" si="6"/>
        <v>59.375</v>
      </c>
      <c r="P58" s="13">
        <f t="shared" si="7"/>
        <v>40.625</v>
      </c>
      <c r="Q58" s="13">
        <f t="shared" si="8"/>
        <v>-18.23</v>
      </c>
    </row>
    <row r="59" spans="1:17" x14ac:dyDescent="0.35">
      <c r="A59" s="2" t="s">
        <v>552</v>
      </c>
      <c r="B59" t="s">
        <v>552</v>
      </c>
      <c r="C59">
        <f>VLOOKUP($A59,Sheet1!$C$1:$K$436,4,FALSE)</f>
        <v>80</v>
      </c>
      <c r="D59">
        <f>VLOOKUP($A59,Sheet1!$C$1:$K$436,5,FALSE)</f>
        <v>19</v>
      </c>
      <c r="E59" s="13">
        <f t="shared" si="0"/>
        <v>80.808080808080803</v>
      </c>
      <c r="F59" s="13">
        <f t="shared" si="1"/>
        <v>19.19191919191919</v>
      </c>
      <c r="G59" s="13">
        <f t="shared" si="2"/>
        <v>-54.316161616161615</v>
      </c>
      <c r="H59">
        <f>VLOOKUP($A59,Sheet1!$C$1:$K$436,6,FALSE)</f>
        <v>74</v>
      </c>
      <c r="I59">
        <f>VLOOKUP($A59,Sheet1!$C$1:$K$436,7,FALSE)</f>
        <v>25</v>
      </c>
      <c r="J59" s="13">
        <f t="shared" si="3"/>
        <v>74.747474747474755</v>
      </c>
      <c r="K59" s="13">
        <f t="shared" si="4"/>
        <v>25.252525252525253</v>
      </c>
      <c r="L59" s="13">
        <f t="shared" si="5"/>
        <v>-51.904949494949506</v>
      </c>
      <c r="M59">
        <f>VLOOKUP($A59,Sheet1!$C$1:$K$436,8,FALSE)</f>
        <v>76</v>
      </c>
      <c r="N59">
        <f>VLOOKUP($A59,Sheet1!$C$1:$K$436,9,FALSE)</f>
        <v>22</v>
      </c>
      <c r="O59" s="13">
        <f t="shared" si="6"/>
        <v>77.551020408163268</v>
      </c>
      <c r="P59" s="13">
        <f t="shared" si="7"/>
        <v>22.448979591836736</v>
      </c>
      <c r="Q59" s="13">
        <f t="shared" si="8"/>
        <v>-54.582040816326533</v>
      </c>
    </row>
    <row r="60" spans="1:17" x14ac:dyDescent="0.35">
      <c r="A60" s="2" t="s">
        <v>553</v>
      </c>
      <c r="B60" t="s">
        <v>553</v>
      </c>
      <c r="C60">
        <f>VLOOKUP($A60,Sheet1!$C$1:$K$436,4,FALSE)</f>
        <v>71</v>
      </c>
      <c r="D60">
        <f>VLOOKUP($A60,Sheet1!$C$1:$K$436,5,FALSE)</f>
        <v>27</v>
      </c>
      <c r="E60" s="13">
        <f t="shared" si="0"/>
        <v>72.448979591836732</v>
      </c>
      <c r="F60" s="13">
        <f t="shared" si="1"/>
        <v>27.551020408163261</v>
      </c>
      <c r="G60" s="13">
        <f t="shared" si="2"/>
        <v>-37.597959183673474</v>
      </c>
      <c r="H60">
        <f>VLOOKUP($A60,Sheet1!$C$1:$K$436,6,FALSE)</f>
        <v>65</v>
      </c>
      <c r="I60">
        <f>VLOOKUP($A60,Sheet1!$C$1:$K$436,7,FALSE)</f>
        <v>34</v>
      </c>
      <c r="J60" s="13">
        <f t="shared" si="3"/>
        <v>65.656565656565661</v>
      </c>
      <c r="K60" s="13">
        <f t="shared" si="4"/>
        <v>34.343434343434339</v>
      </c>
      <c r="L60" s="13">
        <f t="shared" si="5"/>
        <v>-33.723131313131319</v>
      </c>
      <c r="M60">
        <f>VLOOKUP($A60,Sheet1!$C$1:$K$436,8,FALSE)</f>
        <v>70</v>
      </c>
      <c r="N60">
        <f>VLOOKUP($A60,Sheet1!$C$1:$K$436,9,FALSE)</f>
        <v>28</v>
      </c>
      <c r="O60" s="13">
        <f t="shared" si="6"/>
        <v>71.428571428571431</v>
      </c>
      <c r="P60" s="13">
        <f t="shared" si="7"/>
        <v>28.571428571428569</v>
      </c>
      <c r="Q60" s="13">
        <f t="shared" si="8"/>
        <v>-42.337142857142858</v>
      </c>
    </row>
    <row r="61" spans="1:17" x14ac:dyDescent="0.35">
      <c r="A61" s="2" t="s">
        <v>554</v>
      </c>
      <c r="B61" t="s">
        <v>554</v>
      </c>
      <c r="C61">
        <f>VLOOKUP($A61,Sheet1!$C$1:$K$436,4,FALSE)</f>
        <v>65</v>
      </c>
      <c r="D61">
        <f>VLOOKUP($A61,Sheet1!$C$1:$K$436,5,FALSE)</f>
        <v>32</v>
      </c>
      <c r="E61" s="13">
        <f t="shared" si="0"/>
        <v>67.010309278350505</v>
      </c>
      <c r="F61" s="13">
        <f t="shared" si="1"/>
        <v>32.989690721649481</v>
      </c>
      <c r="G61" s="13">
        <f t="shared" si="2"/>
        <v>-26.720618556701023</v>
      </c>
      <c r="H61">
        <f>VLOOKUP($A61,Sheet1!$C$1:$K$436,6,FALSE)</f>
        <v>59</v>
      </c>
      <c r="I61">
        <f>VLOOKUP($A61,Sheet1!$C$1:$K$436,7,FALSE)</f>
        <v>40</v>
      </c>
      <c r="J61" s="13">
        <f t="shared" si="3"/>
        <v>59.595959595959592</v>
      </c>
      <c r="K61" s="13">
        <f t="shared" si="4"/>
        <v>40.404040404040401</v>
      </c>
      <c r="L61" s="13">
        <f t="shared" si="5"/>
        <v>-21.60191919191919</v>
      </c>
      <c r="M61">
        <f>VLOOKUP($A61,Sheet1!$C$1:$K$436,8,FALSE)</f>
        <v>62</v>
      </c>
      <c r="N61">
        <f>VLOOKUP($A61,Sheet1!$C$1:$K$436,9,FALSE)</f>
        <v>36</v>
      </c>
      <c r="O61" s="13">
        <f t="shared" si="6"/>
        <v>63.265306122448983</v>
      </c>
      <c r="P61" s="13">
        <f t="shared" si="7"/>
        <v>36.734693877551024</v>
      </c>
      <c r="Q61" s="13">
        <f t="shared" si="8"/>
        <v>-26.01061224489796</v>
      </c>
    </row>
    <row r="62" spans="1:17" x14ac:dyDescent="0.35">
      <c r="A62" s="2" t="s">
        <v>555</v>
      </c>
      <c r="B62" t="s">
        <v>555</v>
      </c>
      <c r="C62">
        <f>VLOOKUP($A62,Sheet1!$C$1:$K$436,4,FALSE)</f>
        <v>47</v>
      </c>
      <c r="D62">
        <f>VLOOKUP($A62,Sheet1!$C$1:$K$436,5,FALSE)</f>
        <v>51</v>
      </c>
      <c r="E62" s="13">
        <f t="shared" si="0"/>
        <v>47.959183673469383</v>
      </c>
      <c r="F62" s="13">
        <f t="shared" si="1"/>
        <v>52.040816326530617</v>
      </c>
      <c r="G62" s="13">
        <f t="shared" si="2"/>
        <v>11.381632653061235</v>
      </c>
      <c r="H62">
        <f>VLOOKUP($A62,Sheet1!$C$1:$K$436,6,FALSE)</f>
        <v>39</v>
      </c>
      <c r="I62">
        <f>VLOOKUP($A62,Sheet1!$C$1:$K$436,7,FALSE)</f>
        <v>60</v>
      </c>
      <c r="J62" s="13">
        <f t="shared" si="3"/>
        <v>39.393939393939391</v>
      </c>
      <c r="K62" s="13">
        <f t="shared" si="4"/>
        <v>60.606060606060609</v>
      </c>
      <c r="L62" s="13">
        <f t="shared" si="5"/>
        <v>18.802121212121218</v>
      </c>
      <c r="M62">
        <f>VLOOKUP($A62,Sheet1!$C$1:$K$436,8,FALSE)</f>
        <v>41</v>
      </c>
      <c r="N62">
        <f>VLOOKUP($A62,Sheet1!$C$1:$K$436,9,FALSE)</f>
        <v>56</v>
      </c>
      <c r="O62" s="13">
        <f t="shared" si="6"/>
        <v>42.268041237113401</v>
      </c>
      <c r="P62" s="13">
        <f t="shared" si="7"/>
        <v>57.731958762886592</v>
      </c>
      <c r="Q62" s="13">
        <f t="shared" si="8"/>
        <v>15.98391752577319</v>
      </c>
    </row>
    <row r="63" spans="1:17" x14ac:dyDescent="0.35">
      <c r="A63" s="2" t="s">
        <v>556</v>
      </c>
      <c r="B63" t="s">
        <v>556</v>
      </c>
      <c r="C63">
        <f>VLOOKUP($A63,Sheet1!$C$1:$K$436,4,FALSE)</f>
        <v>44</v>
      </c>
      <c r="D63">
        <f>VLOOKUP($A63,Sheet1!$C$1:$K$436,5,FALSE)</f>
        <v>54</v>
      </c>
      <c r="E63" s="13">
        <f t="shared" si="0"/>
        <v>44.897959183673471</v>
      </c>
      <c r="F63" s="13">
        <f t="shared" si="1"/>
        <v>55.102040816326522</v>
      </c>
      <c r="G63" s="13">
        <f t="shared" si="2"/>
        <v>17.504081632653051</v>
      </c>
      <c r="H63">
        <f>VLOOKUP($A63,Sheet1!$C$1:$K$436,6,FALSE)</f>
        <v>37</v>
      </c>
      <c r="I63">
        <f>VLOOKUP($A63,Sheet1!$C$1:$K$436,7,FALSE)</f>
        <v>62</v>
      </c>
      <c r="J63" s="13">
        <f t="shared" si="3"/>
        <v>37.373737373737377</v>
      </c>
      <c r="K63" s="13">
        <f t="shared" si="4"/>
        <v>62.62626262626263</v>
      </c>
      <c r="L63" s="13">
        <f t="shared" si="5"/>
        <v>22.842525252525252</v>
      </c>
      <c r="M63">
        <f>VLOOKUP($A63,Sheet1!$C$1:$K$436,8,FALSE)</f>
        <v>41</v>
      </c>
      <c r="N63">
        <f>VLOOKUP($A63,Sheet1!$C$1:$K$436,9,FALSE)</f>
        <v>56</v>
      </c>
      <c r="O63" s="13">
        <f t="shared" si="6"/>
        <v>42.268041237113401</v>
      </c>
      <c r="P63" s="13">
        <f t="shared" si="7"/>
        <v>57.731958762886592</v>
      </c>
      <c r="Q63" s="13">
        <f t="shared" si="8"/>
        <v>15.98391752577319</v>
      </c>
    </row>
    <row r="64" spans="1:17" x14ac:dyDescent="0.35">
      <c r="A64" s="2" t="s">
        <v>557</v>
      </c>
      <c r="B64" t="s">
        <v>557</v>
      </c>
      <c r="C64">
        <f>VLOOKUP($A64,Sheet1!$C$1:$K$436,4,FALSE)</f>
        <v>45</v>
      </c>
      <c r="D64">
        <f>VLOOKUP($A64,Sheet1!$C$1:$K$436,5,FALSE)</f>
        <v>53</v>
      </c>
      <c r="E64" s="13">
        <f t="shared" si="0"/>
        <v>45.91836734693878</v>
      </c>
      <c r="F64" s="13">
        <f t="shared" si="1"/>
        <v>54.081632653061227</v>
      </c>
      <c r="G64" s="13">
        <f t="shared" si="2"/>
        <v>15.463265306122448</v>
      </c>
      <c r="H64">
        <f>VLOOKUP($A64,Sheet1!$C$1:$K$436,6,FALSE)</f>
        <v>37</v>
      </c>
      <c r="I64">
        <f>VLOOKUP($A64,Sheet1!$C$1:$K$436,7,FALSE)</f>
        <v>62</v>
      </c>
      <c r="J64" s="13">
        <f t="shared" si="3"/>
        <v>37.373737373737377</v>
      </c>
      <c r="K64" s="13">
        <f t="shared" si="4"/>
        <v>62.62626262626263</v>
      </c>
      <c r="L64" s="13">
        <f t="shared" si="5"/>
        <v>22.842525252525252</v>
      </c>
      <c r="M64">
        <f>VLOOKUP($A64,Sheet1!$C$1:$K$436,8,FALSE)</f>
        <v>39</v>
      </c>
      <c r="N64">
        <f>VLOOKUP($A64,Sheet1!$C$1:$K$436,9,FALSE)</f>
        <v>59</v>
      </c>
      <c r="O64" s="13">
        <f t="shared" si="6"/>
        <v>39.795918367346935</v>
      </c>
      <c r="P64" s="13">
        <f t="shared" si="7"/>
        <v>60.204081632653065</v>
      </c>
      <c r="Q64" s="13">
        <f t="shared" si="8"/>
        <v>20.928163265306129</v>
      </c>
    </row>
    <row r="65" spans="1:17" x14ac:dyDescent="0.35">
      <c r="A65" s="2" t="s">
        <v>558</v>
      </c>
      <c r="B65" t="s">
        <v>558</v>
      </c>
      <c r="C65">
        <f>VLOOKUP($A65,Sheet1!$C$1:$K$436,4,FALSE)</f>
        <v>68</v>
      </c>
      <c r="D65">
        <f>VLOOKUP($A65,Sheet1!$C$1:$K$436,5,FALSE)</f>
        <v>30</v>
      </c>
      <c r="E65" s="13">
        <f t="shared" si="0"/>
        <v>69.387755102040813</v>
      </c>
      <c r="F65" s="13">
        <f t="shared" si="1"/>
        <v>30.612244897959183</v>
      </c>
      <c r="G65" s="13">
        <f t="shared" si="2"/>
        <v>-31.475510204081626</v>
      </c>
      <c r="H65">
        <f>VLOOKUP($A65,Sheet1!$C$1:$K$436,6,FALSE)</f>
        <v>58</v>
      </c>
      <c r="I65">
        <f>VLOOKUP($A65,Sheet1!$C$1:$K$436,7,FALSE)</f>
        <v>41</v>
      </c>
      <c r="J65" s="13">
        <f t="shared" si="3"/>
        <v>58.585858585858588</v>
      </c>
      <c r="K65" s="13">
        <f t="shared" si="4"/>
        <v>41.414141414141412</v>
      </c>
      <c r="L65" s="13">
        <f t="shared" si="5"/>
        <v>-19.581717171717177</v>
      </c>
      <c r="M65">
        <f>VLOOKUP($A65,Sheet1!$C$1:$K$436,8,FALSE)</f>
        <v>64</v>
      </c>
      <c r="N65">
        <f>VLOOKUP($A65,Sheet1!$C$1:$K$436,9,FALSE)</f>
        <v>34</v>
      </c>
      <c r="O65" s="13">
        <f t="shared" si="6"/>
        <v>65.306122448979593</v>
      </c>
      <c r="P65" s="13">
        <f t="shared" si="7"/>
        <v>34.693877551020407</v>
      </c>
      <c r="Q65" s="13">
        <f t="shared" si="8"/>
        <v>-30.092244897959187</v>
      </c>
    </row>
    <row r="66" spans="1:17" x14ac:dyDescent="0.35">
      <c r="A66" s="2" t="s">
        <v>559</v>
      </c>
      <c r="B66" t="s">
        <v>559</v>
      </c>
      <c r="C66">
        <f>VLOOKUP($A66,Sheet1!$C$1:$K$436,4,FALSE)</f>
        <v>50</v>
      </c>
      <c r="D66">
        <f>VLOOKUP($A66,Sheet1!$C$1:$K$436,5,FALSE)</f>
        <v>49</v>
      </c>
      <c r="E66" s="13">
        <f t="shared" si="0"/>
        <v>50.505050505050505</v>
      </c>
      <c r="F66" s="13">
        <f t="shared" si="1"/>
        <v>49.494949494949495</v>
      </c>
      <c r="G66" s="13">
        <f t="shared" si="2"/>
        <v>6.2898989898989894</v>
      </c>
      <c r="H66">
        <f>VLOOKUP($A66,Sheet1!$C$1:$K$436,6,FALSE)</f>
        <v>40</v>
      </c>
      <c r="I66">
        <f>VLOOKUP($A66,Sheet1!$C$1:$K$436,7,FALSE)</f>
        <v>59</v>
      </c>
      <c r="J66" s="13">
        <f t="shared" si="3"/>
        <v>40.404040404040401</v>
      </c>
      <c r="K66" s="13">
        <f t="shared" si="4"/>
        <v>59.595959595959592</v>
      </c>
      <c r="L66" s="13">
        <f t="shared" si="5"/>
        <v>16.78191919191919</v>
      </c>
      <c r="M66">
        <f>VLOOKUP($A66,Sheet1!$C$1:$K$436,8,FALSE)</f>
        <v>44</v>
      </c>
      <c r="N66">
        <f>VLOOKUP($A66,Sheet1!$C$1:$K$436,9,FALSE)</f>
        <v>53</v>
      </c>
      <c r="O66" s="13">
        <f t="shared" si="6"/>
        <v>45.360824742268044</v>
      </c>
      <c r="P66" s="13">
        <f t="shared" si="7"/>
        <v>54.639175257731956</v>
      </c>
      <c r="Q66" s="13">
        <f t="shared" si="8"/>
        <v>9.7983505154639126</v>
      </c>
    </row>
    <row r="67" spans="1:17" x14ac:dyDescent="0.35">
      <c r="A67" s="2" t="s">
        <v>560</v>
      </c>
      <c r="B67" t="s">
        <v>560</v>
      </c>
      <c r="C67">
        <f>VLOOKUP($A67,Sheet1!$C$1:$K$436,4,FALSE)</f>
        <v>52</v>
      </c>
      <c r="D67">
        <f>VLOOKUP($A67,Sheet1!$C$1:$K$436,5,FALSE)</f>
        <v>47</v>
      </c>
      <c r="E67" s="13">
        <f t="shared" si="0"/>
        <v>52.525252525252533</v>
      </c>
      <c r="F67" s="13">
        <f t="shared" si="1"/>
        <v>47.474747474747474</v>
      </c>
      <c r="G67" s="13">
        <f t="shared" si="2"/>
        <v>2.2494949494949408</v>
      </c>
      <c r="H67">
        <f>VLOOKUP($A67,Sheet1!$C$1:$K$436,6,FALSE)</f>
        <v>43</v>
      </c>
      <c r="I67">
        <f>VLOOKUP($A67,Sheet1!$C$1:$K$436,7,FALSE)</f>
        <v>56</v>
      </c>
      <c r="J67" s="13">
        <f t="shared" si="3"/>
        <v>43.43434343434344</v>
      </c>
      <c r="K67" s="13">
        <f t="shared" si="4"/>
        <v>56.56565656565656</v>
      </c>
      <c r="L67" s="13">
        <f t="shared" si="5"/>
        <v>10.721313131313121</v>
      </c>
      <c r="M67">
        <f>VLOOKUP($A67,Sheet1!$C$1:$K$436,8,FALSE)</f>
        <v>47</v>
      </c>
      <c r="N67">
        <f>VLOOKUP($A67,Sheet1!$C$1:$K$436,9,FALSE)</f>
        <v>51</v>
      </c>
      <c r="O67" s="13">
        <f t="shared" si="6"/>
        <v>47.959183673469383</v>
      </c>
      <c r="P67" s="13">
        <f t="shared" si="7"/>
        <v>52.040816326530617</v>
      </c>
      <c r="Q67" s="13">
        <f t="shared" si="8"/>
        <v>4.6016326530612339</v>
      </c>
    </row>
    <row r="68" spans="1:17" x14ac:dyDescent="0.35">
      <c r="A68" s="2" t="s">
        <v>561</v>
      </c>
      <c r="B68" t="s">
        <v>561</v>
      </c>
      <c r="C68">
        <f>VLOOKUP($A68,Sheet1!$C$1:$K$436,4,FALSE)</f>
        <v>48</v>
      </c>
      <c r="D68">
        <f>VLOOKUP($A68,Sheet1!$C$1:$K$436,5,FALSE)</f>
        <v>50</v>
      </c>
      <c r="E68" s="13">
        <f t="shared" ref="E68:E131" si="9">C68/SUM(C68:D68)*100</f>
        <v>48.979591836734691</v>
      </c>
      <c r="F68" s="13">
        <f t="shared" ref="F68:F131" si="10">D68/SUM(C68:D68)*100</f>
        <v>51.020408163265309</v>
      </c>
      <c r="G68" s="13">
        <f t="shared" ref="G68:G131" si="11">F68-E68+7.3</f>
        <v>9.3408163265306179</v>
      </c>
      <c r="H68">
        <f>VLOOKUP($A68,Sheet1!$C$1:$K$436,6,FALSE)</f>
        <v>42</v>
      </c>
      <c r="I68">
        <f>VLOOKUP($A68,Sheet1!$C$1:$K$436,7,FALSE)</f>
        <v>57</v>
      </c>
      <c r="J68" s="13">
        <f t="shared" ref="J68:J131" si="12">H68/SUM(H68:I68)*100</f>
        <v>42.424242424242422</v>
      </c>
      <c r="K68" s="13">
        <f t="shared" ref="K68:K131" si="13">I68/SUM(H68:I68)*100</f>
        <v>57.575757575757578</v>
      </c>
      <c r="L68" s="13">
        <f t="shared" ref="L68:L131" si="14">K68-J68-2.41</f>
        <v>12.741515151515156</v>
      </c>
      <c r="M68">
        <f>VLOOKUP($A68,Sheet1!$C$1:$K$436,8,FALSE)</f>
        <v>42</v>
      </c>
      <c r="N68">
        <f>VLOOKUP($A68,Sheet1!$C$1:$K$436,9,FALSE)</f>
        <v>55</v>
      </c>
      <c r="O68" s="13">
        <f t="shared" ref="O68:O131" si="15">M68/SUM(M68:N68)*100</f>
        <v>43.298969072164951</v>
      </c>
      <c r="P68" s="13">
        <f t="shared" ref="P68:P131" si="16">N68/SUM(M68:N68)*100</f>
        <v>56.701030927835049</v>
      </c>
      <c r="Q68" s="13">
        <f t="shared" ref="Q68:Q131" si="17">P68-O68+0.52</f>
        <v>13.922061855670098</v>
      </c>
    </row>
    <row r="69" spans="1:17" x14ac:dyDescent="0.35">
      <c r="A69" s="2" t="s">
        <v>562</v>
      </c>
      <c r="B69" t="s">
        <v>562</v>
      </c>
      <c r="C69">
        <f>VLOOKUP($A69,Sheet1!$C$1:$K$436,4,FALSE)</f>
        <v>60</v>
      </c>
      <c r="D69">
        <f>VLOOKUP($A69,Sheet1!$C$1:$K$436,5,FALSE)</f>
        <v>38</v>
      </c>
      <c r="E69" s="13">
        <f t="shared" si="9"/>
        <v>61.224489795918366</v>
      </c>
      <c r="F69" s="13">
        <f t="shared" si="10"/>
        <v>38.775510204081634</v>
      </c>
      <c r="G69" s="13">
        <f t="shared" si="11"/>
        <v>-15.148979591836731</v>
      </c>
      <c r="H69">
        <f>VLOOKUP($A69,Sheet1!$C$1:$K$436,6,FALSE)</f>
        <v>49</v>
      </c>
      <c r="I69">
        <f>VLOOKUP($A69,Sheet1!$C$1:$K$436,7,FALSE)</f>
        <v>50</v>
      </c>
      <c r="J69" s="13">
        <f t="shared" si="12"/>
        <v>49.494949494949495</v>
      </c>
      <c r="K69" s="13">
        <f t="shared" si="13"/>
        <v>50.505050505050505</v>
      </c>
      <c r="L69" s="13">
        <f t="shared" si="14"/>
        <v>-1.3998989898989898</v>
      </c>
      <c r="M69">
        <f>VLOOKUP($A69,Sheet1!$C$1:$K$436,8,FALSE)</f>
        <v>56</v>
      </c>
      <c r="N69">
        <f>VLOOKUP($A69,Sheet1!$C$1:$K$436,9,FALSE)</f>
        <v>42</v>
      </c>
      <c r="O69" s="13">
        <f t="shared" si="15"/>
        <v>57.142857142857139</v>
      </c>
      <c r="P69" s="13">
        <f t="shared" si="16"/>
        <v>42.857142857142854</v>
      </c>
      <c r="Q69" s="13">
        <f t="shared" si="17"/>
        <v>-13.765714285714285</v>
      </c>
    </row>
    <row r="70" spans="1:17" x14ac:dyDescent="0.35">
      <c r="A70" s="2" t="s">
        <v>563</v>
      </c>
      <c r="B70" t="s">
        <v>563</v>
      </c>
      <c r="C70">
        <f>VLOOKUP($A70,Sheet1!$C$1:$K$436,4,FALSE)</f>
        <v>49</v>
      </c>
      <c r="D70">
        <f>VLOOKUP($A70,Sheet1!$C$1:$K$436,5,FALSE)</f>
        <v>49</v>
      </c>
      <c r="E70" s="13">
        <f t="shared" si="9"/>
        <v>50</v>
      </c>
      <c r="F70" s="13">
        <f t="shared" si="10"/>
        <v>50</v>
      </c>
      <c r="G70" s="13">
        <f t="shared" si="11"/>
        <v>7.3</v>
      </c>
      <c r="H70">
        <f>VLOOKUP($A70,Sheet1!$C$1:$K$436,6,FALSE)</f>
        <v>40</v>
      </c>
      <c r="I70">
        <f>VLOOKUP($A70,Sheet1!$C$1:$K$436,7,FALSE)</f>
        <v>58</v>
      </c>
      <c r="J70" s="13">
        <f t="shared" si="12"/>
        <v>40.816326530612244</v>
      </c>
      <c r="K70" s="13">
        <f t="shared" si="13"/>
        <v>59.183673469387756</v>
      </c>
      <c r="L70" s="13">
        <f t="shared" si="14"/>
        <v>15.957346938775512</v>
      </c>
      <c r="M70">
        <f>VLOOKUP($A70,Sheet1!$C$1:$K$436,8,FALSE)</f>
        <v>40</v>
      </c>
      <c r="N70">
        <f>VLOOKUP($A70,Sheet1!$C$1:$K$436,9,FALSE)</f>
        <v>58</v>
      </c>
      <c r="O70" s="13">
        <f t="shared" si="15"/>
        <v>40.816326530612244</v>
      </c>
      <c r="P70" s="13">
        <f t="shared" si="16"/>
        <v>59.183673469387756</v>
      </c>
      <c r="Q70" s="13">
        <f t="shared" si="17"/>
        <v>18.887346938775512</v>
      </c>
    </row>
    <row r="71" spans="1:17" x14ac:dyDescent="0.35">
      <c r="A71" s="2" t="s">
        <v>564</v>
      </c>
      <c r="B71" t="s">
        <v>564</v>
      </c>
      <c r="C71">
        <f>VLOOKUP($A71,Sheet1!$C$1:$K$436,4,FALSE)</f>
        <v>45</v>
      </c>
      <c r="D71">
        <f>VLOOKUP($A71,Sheet1!$C$1:$K$436,5,FALSE)</f>
        <v>53</v>
      </c>
      <c r="E71" s="13">
        <f t="shared" si="9"/>
        <v>45.91836734693878</v>
      </c>
      <c r="F71" s="13">
        <f t="shared" si="10"/>
        <v>54.081632653061227</v>
      </c>
      <c r="G71" s="13">
        <f t="shared" si="11"/>
        <v>15.463265306122448</v>
      </c>
      <c r="H71">
        <f>VLOOKUP($A71,Sheet1!$C$1:$K$436,6,FALSE)</f>
        <v>36</v>
      </c>
      <c r="I71">
        <f>VLOOKUP($A71,Sheet1!$C$1:$K$436,7,FALSE)</f>
        <v>63</v>
      </c>
      <c r="J71" s="13">
        <f t="shared" si="12"/>
        <v>36.363636363636367</v>
      </c>
      <c r="K71" s="13">
        <f t="shared" si="13"/>
        <v>63.636363636363633</v>
      </c>
      <c r="L71" s="13">
        <f t="shared" si="14"/>
        <v>24.862727272727266</v>
      </c>
      <c r="M71">
        <f>VLOOKUP($A71,Sheet1!$C$1:$K$436,8,FALSE)</f>
        <v>39</v>
      </c>
      <c r="N71">
        <f>VLOOKUP($A71,Sheet1!$C$1:$K$436,9,FALSE)</f>
        <v>59</v>
      </c>
      <c r="O71" s="13">
        <f t="shared" si="15"/>
        <v>39.795918367346935</v>
      </c>
      <c r="P71" s="13">
        <f t="shared" si="16"/>
        <v>60.204081632653065</v>
      </c>
      <c r="Q71" s="13">
        <f t="shared" si="17"/>
        <v>20.928163265306129</v>
      </c>
    </row>
    <row r="72" spans="1:17" x14ac:dyDescent="0.35">
      <c r="A72" s="2" t="s">
        <v>565</v>
      </c>
      <c r="B72" t="s">
        <v>565</v>
      </c>
      <c r="C72">
        <f>VLOOKUP($A72,Sheet1!$C$1:$K$436,4,FALSE)</f>
        <v>51</v>
      </c>
      <c r="D72">
        <f>VLOOKUP($A72,Sheet1!$C$1:$K$436,5,FALSE)</f>
        <v>47</v>
      </c>
      <c r="E72" s="13">
        <f t="shared" si="9"/>
        <v>52.040816326530617</v>
      </c>
      <c r="F72" s="13">
        <f t="shared" si="10"/>
        <v>47.959183673469383</v>
      </c>
      <c r="G72" s="13">
        <f t="shared" si="11"/>
        <v>3.2183673469387655</v>
      </c>
      <c r="H72">
        <f>VLOOKUP($A72,Sheet1!$C$1:$K$436,6,FALSE)</f>
        <v>44</v>
      </c>
      <c r="I72">
        <f>VLOOKUP($A72,Sheet1!$C$1:$K$436,7,FALSE)</f>
        <v>55</v>
      </c>
      <c r="J72" s="13">
        <f t="shared" si="12"/>
        <v>44.444444444444443</v>
      </c>
      <c r="K72" s="13">
        <f t="shared" si="13"/>
        <v>55.555555555555557</v>
      </c>
      <c r="L72" s="13">
        <f t="shared" si="14"/>
        <v>8.7011111111111141</v>
      </c>
      <c r="M72">
        <f>VLOOKUP($A72,Sheet1!$C$1:$K$436,8,FALSE)</f>
        <v>43</v>
      </c>
      <c r="N72">
        <f>VLOOKUP($A72,Sheet1!$C$1:$K$436,9,FALSE)</f>
        <v>54</v>
      </c>
      <c r="O72" s="13">
        <f t="shared" si="15"/>
        <v>44.329896907216494</v>
      </c>
      <c r="P72" s="13">
        <f t="shared" si="16"/>
        <v>55.670103092783506</v>
      </c>
      <c r="Q72" s="13">
        <f t="shared" si="17"/>
        <v>11.860206185567012</v>
      </c>
    </row>
    <row r="73" spans="1:17" x14ac:dyDescent="0.35">
      <c r="A73" s="2" t="s">
        <v>566</v>
      </c>
      <c r="B73" t="s">
        <v>566</v>
      </c>
      <c r="C73">
        <f>VLOOKUP($A73,Sheet1!$C$1:$K$436,4,FALSE)</f>
        <v>63</v>
      </c>
      <c r="D73">
        <f>VLOOKUP($A73,Sheet1!$C$1:$K$436,5,FALSE)</f>
        <v>35</v>
      </c>
      <c r="E73" s="13">
        <f t="shared" si="9"/>
        <v>64.285714285714292</v>
      </c>
      <c r="F73" s="13">
        <f t="shared" si="10"/>
        <v>35.714285714285715</v>
      </c>
      <c r="G73" s="13">
        <f t="shared" si="11"/>
        <v>-21.271428571428576</v>
      </c>
      <c r="H73">
        <f>VLOOKUP($A73,Sheet1!$C$1:$K$436,6,FALSE)</f>
        <v>53</v>
      </c>
      <c r="I73">
        <f>VLOOKUP($A73,Sheet1!$C$1:$K$436,7,FALSE)</f>
        <v>46</v>
      </c>
      <c r="J73" s="13">
        <f t="shared" si="12"/>
        <v>53.535353535353536</v>
      </c>
      <c r="K73" s="13">
        <f t="shared" si="13"/>
        <v>46.464646464646464</v>
      </c>
      <c r="L73" s="13">
        <f t="shared" si="14"/>
        <v>-9.4807070707070729</v>
      </c>
      <c r="M73">
        <f>VLOOKUP($A73,Sheet1!$C$1:$K$436,8,FALSE)</f>
        <v>57</v>
      </c>
      <c r="N73">
        <f>VLOOKUP($A73,Sheet1!$C$1:$K$436,9,FALSE)</f>
        <v>41</v>
      </c>
      <c r="O73" s="13">
        <f t="shared" si="15"/>
        <v>58.163265306122447</v>
      </c>
      <c r="P73" s="13">
        <f t="shared" si="16"/>
        <v>41.836734693877553</v>
      </c>
      <c r="Q73" s="13">
        <f t="shared" si="17"/>
        <v>-15.806530612244895</v>
      </c>
    </row>
    <row r="74" spans="1:17" x14ac:dyDescent="0.35">
      <c r="A74" s="2" t="s">
        <v>567</v>
      </c>
      <c r="B74" t="s">
        <v>567</v>
      </c>
      <c r="C74">
        <f>VLOOKUP($A74,Sheet1!$C$1:$K$436,4,FALSE)</f>
        <v>45</v>
      </c>
      <c r="D74">
        <f>VLOOKUP($A74,Sheet1!$C$1:$K$436,5,FALSE)</f>
        <v>53</v>
      </c>
      <c r="E74" s="13">
        <f t="shared" si="9"/>
        <v>45.91836734693878</v>
      </c>
      <c r="F74" s="13">
        <f t="shared" si="10"/>
        <v>54.081632653061227</v>
      </c>
      <c r="G74" s="13">
        <f t="shared" si="11"/>
        <v>15.463265306122448</v>
      </c>
      <c r="H74">
        <f>VLOOKUP($A74,Sheet1!$C$1:$K$436,6,FALSE)</f>
        <v>38</v>
      </c>
      <c r="I74">
        <f>VLOOKUP($A74,Sheet1!$C$1:$K$436,7,FALSE)</f>
        <v>61</v>
      </c>
      <c r="J74" s="13">
        <f t="shared" si="12"/>
        <v>38.383838383838381</v>
      </c>
      <c r="K74" s="13">
        <f t="shared" si="13"/>
        <v>61.616161616161612</v>
      </c>
      <c r="L74" s="13">
        <f t="shared" si="14"/>
        <v>20.822323232323232</v>
      </c>
      <c r="M74">
        <f>VLOOKUP($A74,Sheet1!$C$1:$K$436,8,FALSE)</f>
        <v>40</v>
      </c>
      <c r="N74">
        <f>VLOOKUP($A74,Sheet1!$C$1:$K$436,9,FALSE)</f>
        <v>57</v>
      </c>
      <c r="O74" s="13">
        <f t="shared" si="15"/>
        <v>41.237113402061851</v>
      </c>
      <c r="P74" s="13">
        <f t="shared" si="16"/>
        <v>58.762886597938149</v>
      </c>
      <c r="Q74" s="13">
        <f t="shared" si="17"/>
        <v>18.045773195876297</v>
      </c>
    </row>
    <row r="75" spans="1:17" x14ac:dyDescent="0.35">
      <c r="A75" s="2" t="s">
        <v>568</v>
      </c>
      <c r="B75" t="s">
        <v>568</v>
      </c>
      <c r="C75">
        <f>VLOOKUP($A75,Sheet1!$C$1:$K$436,4,FALSE)</f>
        <v>68</v>
      </c>
      <c r="D75">
        <f>VLOOKUP($A75,Sheet1!$C$1:$K$436,5,FALSE)</f>
        <v>30</v>
      </c>
      <c r="E75" s="13">
        <f t="shared" si="9"/>
        <v>69.387755102040813</v>
      </c>
      <c r="F75" s="13">
        <f t="shared" si="10"/>
        <v>30.612244897959183</v>
      </c>
      <c r="G75" s="13">
        <f t="shared" si="11"/>
        <v>-31.475510204081626</v>
      </c>
      <c r="H75">
        <f>VLOOKUP($A75,Sheet1!$C$1:$K$436,6,FALSE)</f>
        <v>61</v>
      </c>
      <c r="I75">
        <f>VLOOKUP($A75,Sheet1!$C$1:$K$436,7,FALSE)</f>
        <v>38</v>
      </c>
      <c r="J75" s="13">
        <f t="shared" si="12"/>
        <v>61.616161616161612</v>
      </c>
      <c r="K75" s="13">
        <f t="shared" si="13"/>
        <v>38.383838383838381</v>
      </c>
      <c r="L75" s="13">
        <f t="shared" si="14"/>
        <v>-25.642323232323232</v>
      </c>
      <c r="M75">
        <f>VLOOKUP($A75,Sheet1!$C$1:$K$436,8,FALSE)</f>
        <v>58</v>
      </c>
      <c r="N75">
        <f>VLOOKUP($A75,Sheet1!$C$1:$K$436,9,FALSE)</f>
        <v>38</v>
      </c>
      <c r="O75" s="13">
        <f t="shared" si="15"/>
        <v>60.416666666666664</v>
      </c>
      <c r="P75" s="13">
        <f t="shared" si="16"/>
        <v>39.583333333333329</v>
      </c>
      <c r="Q75" s="13">
        <f t="shared" si="17"/>
        <v>-20.313333333333336</v>
      </c>
    </row>
    <row r="76" spans="1:17" x14ac:dyDescent="0.35">
      <c r="A76" s="2" t="s">
        <v>569</v>
      </c>
      <c r="B76" t="s">
        <v>569</v>
      </c>
      <c r="C76">
        <f>VLOOKUP($A76,Sheet1!$C$1:$K$436,4,FALSE)</f>
        <v>74</v>
      </c>
      <c r="D76">
        <f>VLOOKUP($A76,Sheet1!$C$1:$K$436,5,FALSE)</f>
        <v>24</v>
      </c>
      <c r="E76" s="13">
        <f t="shared" si="9"/>
        <v>75.510204081632651</v>
      </c>
      <c r="F76" s="13">
        <f t="shared" si="10"/>
        <v>24.489795918367346</v>
      </c>
      <c r="G76" s="13">
        <f t="shared" si="11"/>
        <v>-43.720408163265304</v>
      </c>
      <c r="H76">
        <f>VLOOKUP($A76,Sheet1!$C$1:$K$436,6,FALSE)</f>
        <v>68</v>
      </c>
      <c r="I76">
        <f>VLOOKUP($A76,Sheet1!$C$1:$K$436,7,FALSE)</f>
        <v>31</v>
      </c>
      <c r="J76" s="13">
        <f t="shared" si="12"/>
        <v>68.686868686868678</v>
      </c>
      <c r="K76" s="13">
        <f t="shared" si="13"/>
        <v>31.313131313131315</v>
      </c>
      <c r="L76" s="13">
        <f t="shared" si="14"/>
        <v>-39.783737373737367</v>
      </c>
      <c r="M76">
        <f>VLOOKUP($A76,Sheet1!$C$1:$K$436,8,FALSE)</f>
        <v>61</v>
      </c>
      <c r="N76">
        <f>VLOOKUP($A76,Sheet1!$C$1:$K$436,9,FALSE)</f>
        <v>33</v>
      </c>
      <c r="O76" s="13">
        <f t="shared" si="15"/>
        <v>64.893617021276597</v>
      </c>
      <c r="P76" s="13">
        <f t="shared" si="16"/>
        <v>35.106382978723403</v>
      </c>
      <c r="Q76" s="13">
        <f t="shared" si="17"/>
        <v>-29.267234042553195</v>
      </c>
    </row>
    <row r="77" spans="1:17" x14ac:dyDescent="0.35">
      <c r="A77" s="2" t="s">
        <v>570</v>
      </c>
      <c r="B77" t="s">
        <v>570</v>
      </c>
      <c r="C77">
        <f>VLOOKUP($A77,Sheet1!$C$1:$K$436,4,FALSE)</f>
        <v>64</v>
      </c>
      <c r="D77">
        <f>VLOOKUP($A77,Sheet1!$C$1:$K$436,5,FALSE)</f>
        <v>34</v>
      </c>
      <c r="E77" s="13">
        <f t="shared" si="9"/>
        <v>65.306122448979593</v>
      </c>
      <c r="F77" s="13">
        <f t="shared" si="10"/>
        <v>34.693877551020407</v>
      </c>
      <c r="G77" s="13">
        <f t="shared" si="11"/>
        <v>-23.312244897959186</v>
      </c>
      <c r="H77">
        <f>VLOOKUP($A77,Sheet1!$C$1:$K$436,6,FALSE)</f>
        <v>58</v>
      </c>
      <c r="I77">
        <f>VLOOKUP($A77,Sheet1!$C$1:$K$436,7,FALSE)</f>
        <v>41</v>
      </c>
      <c r="J77" s="13">
        <f t="shared" si="12"/>
        <v>58.585858585858588</v>
      </c>
      <c r="K77" s="13">
        <f t="shared" si="13"/>
        <v>41.414141414141412</v>
      </c>
      <c r="L77" s="13">
        <f t="shared" si="14"/>
        <v>-19.581717171717177</v>
      </c>
      <c r="M77">
        <f>VLOOKUP($A77,Sheet1!$C$1:$K$436,8,FALSE)</f>
        <v>52</v>
      </c>
      <c r="N77">
        <f>VLOOKUP($A77,Sheet1!$C$1:$K$436,9,FALSE)</f>
        <v>43</v>
      </c>
      <c r="O77" s="13">
        <f t="shared" si="15"/>
        <v>54.736842105263165</v>
      </c>
      <c r="P77" s="13">
        <f t="shared" si="16"/>
        <v>45.263157894736842</v>
      </c>
      <c r="Q77" s="13">
        <f t="shared" si="17"/>
        <v>-8.9536842105263226</v>
      </c>
    </row>
    <row r="78" spans="1:17" x14ac:dyDescent="0.35">
      <c r="A78" s="2" t="s">
        <v>571</v>
      </c>
      <c r="B78" t="s">
        <v>571</v>
      </c>
      <c r="C78">
        <f>VLOOKUP($A78,Sheet1!$C$1:$K$436,4,FALSE)</f>
        <v>47</v>
      </c>
      <c r="D78">
        <f>VLOOKUP($A78,Sheet1!$C$1:$K$436,5,FALSE)</f>
        <v>50</v>
      </c>
      <c r="E78" s="13">
        <f t="shared" si="9"/>
        <v>48.453608247422679</v>
      </c>
      <c r="F78" s="13">
        <f t="shared" si="10"/>
        <v>51.546391752577314</v>
      </c>
      <c r="G78" s="13">
        <f t="shared" si="11"/>
        <v>10.392783505154636</v>
      </c>
      <c r="H78">
        <f>VLOOKUP($A78,Sheet1!$C$1:$K$436,6,FALSE)</f>
        <v>44</v>
      </c>
      <c r="I78">
        <f>VLOOKUP($A78,Sheet1!$C$1:$K$436,7,FALSE)</f>
        <v>55</v>
      </c>
      <c r="J78" s="13">
        <f t="shared" si="12"/>
        <v>44.444444444444443</v>
      </c>
      <c r="K78" s="13">
        <f t="shared" si="13"/>
        <v>55.555555555555557</v>
      </c>
      <c r="L78" s="13">
        <f t="shared" si="14"/>
        <v>8.7011111111111141</v>
      </c>
      <c r="M78">
        <f>VLOOKUP($A78,Sheet1!$C$1:$K$436,8,FALSE)</f>
        <v>39</v>
      </c>
      <c r="N78">
        <f>VLOOKUP($A78,Sheet1!$C$1:$K$436,9,FALSE)</f>
        <v>54</v>
      </c>
      <c r="O78" s="13">
        <f t="shared" si="15"/>
        <v>41.935483870967744</v>
      </c>
      <c r="P78" s="13">
        <f t="shared" si="16"/>
        <v>58.064516129032263</v>
      </c>
      <c r="Q78" s="13">
        <f t="shared" si="17"/>
        <v>16.649032258064519</v>
      </c>
    </row>
    <row r="79" spans="1:17" x14ac:dyDescent="0.35">
      <c r="A79" s="2" t="s">
        <v>572</v>
      </c>
      <c r="B79" t="s">
        <v>572</v>
      </c>
      <c r="C79">
        <f>VLOOKUP($A79,Sheet1!$C$1:$K$436,4,FALSE)</f>
        <v>49</v>
      </c>
      <c r="D79">
        <f>VLOOKUP($A79,Sheet1!$C$1:$K$436,5,FALSE)</f>
        <v>50</v>
      </c>
      <c r="E79" s="13">
        <f t="shared" si="9"/>
        <v>49.494949494949495</v>
      </c>
      <c r="F79" s="13">
        <f t="shared" si="10"/>
        <v>50.505050505050505</v>
      </c>
      <c r="G79" s="13">
        <f t="shared" si="11"/>
        <v>8.3101010101010111</v>
      </c>
      <c r="H79">
        <f>VLOOKUP($A79,Sheet1!$C$1:$K$436,6,FALSE)</f>
        <v>41</v>
      </c>
      <c r="I79">
        <f>VLOOKUP($A79,Sheet1!$C$1:$K$436,7,FALSE)</f>
        <v>58</v>
      </c>
      <c r="J79" s="13">
        <f t="shared" si="12"/>
        <v>41.414141414141412</v>
      </c>
      <c r="K79" s="13">
        <f t="shared" si="13"/>
        <v>58.585858585858588</v>
      </c>
      <c r="L79" s="13">
        <f t="shared" si="14"/>
        <v>14.761717171717176</v>
      </c>
      <c r="M79">
        <f>VLOOKUP($A79,Sheet1!$C$1:$K$436,8,FALSE)</f>
        <v>37</v>
      </c>
      <c r="N79">
        <f>VLOOKUP($A79,Sheet1!$C$1:$K$436,9,FALSE)</f>
        <v>57</v>
      </c>
      <c r="O79" s="13">
        <f t="shared" si="15"/>
        <v>39.361702127659576</v>
      </c>
      <c r="P79" s="13">
        <f t="shared" si="16"/>
        <v>60.638297872340431</v>
      </c>
      <c r="Q79" s="13">
        <f t="shared" si="17"/>
        <v>21.796595744680854</v>
      </c>
    </row>
    <row r="80" spans="1:17" x14ac:dyDescent="0.35">
      <c r="A80" s="2" t="s">
        <v>573</v>
      </c>
      <c r="B80" t="s">
        <v>573</v>
      </c>
      <c r="C80">
        <f>VLOOKUP($A80,Sheet1!$C$1:$K$436,4,FALSE)</f>
        <v>40</v>
      </c>
      <c r="D80">
        <f>VLOOKUP($A80,Sheet1!$C$1:$K$436,5,FALSE)</f>
        <v>59</v>
      </c>
      <c r="E80" s="13">
        <f t="shared" si="9"/>
        <v>40.404040404040401</v>
      </c>
      <c r="F80" s="13">
        <f t="shared" si="10"/>
        <v>59.595959595959592</v>
      </c>
      <c r="G80" s="13">
        <f t="shared" si="11"/>
        <v>26.491919191919191</v>
      </c>
      <c r="H80">
        <f>VLOOKUP($A80,Sheet1!$C$1:$K$436,6,FALSE)</f>
        <v>33</v>
      </c>
      <c r="I80">
        <f>VLOOKUP($A80,Sheet1!$C$1:$K$436,7,FALSE)</f>
        <v>66</v>
      </c>
      <c r="J80" s="13">
        <f t="shared" si="12"/>
        <v>33.333333333333329</v>
      </c>
      <c r="K80" s="13">
        <f t="shared" si="13"/>
        <v>66.666666666666657</v>
      </c>
      <c r="L80" s="13">
        <f t="shared" si="14"/>
        <v>30.923333333333328</v>
      </c>
      <c r="M80">
        <f>VLOOKUP($A80,Sheet1!$C$1:$K$436,8,FALSE)</f>
        <v>31</v>
      </c>
      <c r="N80">
        <f>VLOOKUP($A80,Sheet1!$C$1:$K$436,9,FALSE)</f>
        <v>63</v>
      </c>
      <c r="O80" s="13">
        <f t="shared" si="15"/>
        <v>32.978723404255319</v>
      </c>
      <c r="P80" s="13">
        <f t="shared" si="16"/>
        <v>67.021276595744681</v>
      </c>
      <c r="Q80" s="13">
        <f t="shared" si="17"/>
        <v>34.562553191489364</v>
      </c>
    </row>
    <row r="81" spans="1:17" x14ac:dyDescent="0.35">
      <c r="A81" s="2" t="s">
        <v>574</v>
      </c>
      <c r="B81" t="s">
        <v>574</v>
      </c>
      <c r="C81">
        <f>VLOOKUP($A81,Sheet1!$C$1:$K$436,4,FALSE)</f>
        <v>46</v>
      </c>
      <c r="D81">
        <f>VLOOKUP($A81,Sheet1!$C$1:$K$436,5,FALSE)</f>
        <v>53</v>
      </c>
      <c r="E81" s="13">
        <f t="shared" si="9"/>
        <v>46.464646464646464</v>
      </c>
      <c r="F81" s="13">
        <f t="shared" si="10"/>
        <v>53.535353535353536</v>
      </c>
      <c r="G81" s="13">
        <f t="shared" si="11"/>
        <v>14.370707070707073</v>
      </c>
      <c r="H81">
        <f>VLOOKUP($A81,Sheet1!$C$1:$K$436,6,FALSE)</f>
        <v>39</v>
      </c>
      <c r="I81">
        <f>VLOOKUP($A81,Sheet1!$C$1:$K$436,7,FALSE)</f>
        <v>60</v>
      </c>
      <c r="J81" s="13">
        <f t="shared" si="12"/>
        <v>39.393939393939391</v>
      </c>
      <c r="K81" s="13">
        <f t="shared" si="13"/>
        <v>60.606060606060609</v>
      </c>
      <c r="L81" s="13">
        <f t="shared" si="14"/>
        <v>18.802121212121218</v>
      </c>
      <c r="M81">
        <f>VLOOKUP($A81,Sheet1!$C$1:$K$436,8,FALSE)</f>
        <v>37</v>
      </c>
      <c r="N81">
        <f>VLOOKUP($A81,Sheet1!$C$1:$K$436,9,FALSE)</f>
        <v>60</v>
      </c>
      <c r="O81" s="13">
        <f t="shared" si="15"/>
        <v>38.144329896907216</v>
      </c>
      <c r="P81" s="13">
        <f t="shared" si="16"/>
        <v>61.855670103092784</v>
      </c>
      <c r="Q81" s="13">
        <f t="shared" si="17"/>
        <v>24.231340206185568</v>
      </c>
    </row>
    <row r="82" spans="1:17" x14ac:dyDescent="0.35">
      <c r="A82" s="2" t="s">
        <v>575</v>
      </c>
      <c r="B82" t="s">
        <v>575</v>
      </c>
      <c r="C82">
        <f>VLOOKUP($A82,Sheet1!$C$1:$K$436,4,FALSE)</f>
        <v>59</v>
      </c>
      <c r="D82">
        <f>VLOOKUP($A82,Sheet1!$C$1:$K$436,5,FALSE)</f>
        <v>40</v>
      </c>
      <c r="E82" s="13">
        <f t="shared" si="9"/>
        <v>59.595959595959592</v>
      </c>
      <c r="F82" s="13">
        <f t="shared" si="10"/>
        <v>40.404040404040401</v>
      </c>
      <c r="G82" s="13">
        <f t="shared" si="11"/>
        <v>-11.89191919191919</v>
      </c>
      <c r="H82">
        <f>VLOOKUP($A82,Sheet1!$C$1:$K$436,6,FALSE)</f>
        <v>51</v>
      </c>
      <c r="I82">
        <f>VLOOKUP($A82,Sheet1!$C$1:$K$436,7,FALSE)</f>
        <v>48</v>
      </c>
      <c r="J82" s="13">
        <f t="shared" si="12"/>
        <v>51.515151515151516</v>
      </c>
      <c r="K82" s="13">
        <f t="shared" si="13"/>
        <v>48.484848484848484</v>
      </c>
      <c r="L82" s="13">
        <f t="shared" si="14"/>
        <v>-5.4403030303030313</v>
      </c>
      <c r="M82">
        <f>VLOOKUP($A82,Sheet1!$C$1:$K$436,8,FALSE)</f>
        <v>50</v>
      </c>
      <c r="N82">
        <f>VLOOKUP($A82,Sheet1!$C$1:$K$436,9,FALSE)</f>
        <v>49</v>
      </c>
      <c r="O82" s="13">
        <f t="shared" si="15"/>
        <v>50.505050505050505</v>
      </c>
      <c r="P82" s="13">
        <f t="shared" si="16"/>
        <v>49.494949494949495</v>
      </c>
      <c r="Q82" s="13">
        <f t="shared" si="17"/>
        <v>-0.49010101010101037</v>
      </c>
    </row>
    <row r="83" spans="1:17" x14ac:dyDescent="0.35">
      <c r="A83" s="2" t="s">
        <v>576</v>
      </c>
      <c r="B83" t="s">
        <v>576</v>
      </c>
      <c r="C83">
        <f>VLOOKUP($A83,Sheet1!$C$1:$K$436,4,FALSE)</f>
        <v>66</v>
      </c>
      <c r="D83">
        <f>VLOOKUP($A83,Sheet1!$C$1:$K$436,5,FALSE)</f>
        <v>33</v>
      </c>
      <c r="E83" s="13">
        <f t="shared" si="9"/>
        <v>66.666666666666657</v>
      </c>
      <c r="F83" s="13">
        <f t="shared" si="10"/>
        <v>33.333333333333329</v>
      </c>
      <c r="G83" s="13">
        <f t="shared" si="11"/>
        <v>-26.033333333333328</v>
      </c>
      <c r="H83">
        <f>VLOOKUP($A83,Sheet1!$C$1:$K$436,6,FALSE)</f>
        <v>60</v>
      </c>
      <c r="I83">
        <f>VLOOKUP($A83,Sheet1!$C$1:$K$436,7,FALSE)</f>
        <v>39</v>
      </c>
      <c r="J83" s="13">
        <f t="shared" si="12"/>
        <v>60.606060606060609</v>
      </c>
      <c r="K83" s="13">
        <f t="shared" si="13"/>
        <v>39.393939393939391</v>
      </c>
      <c r="L83" s="13">
        <f t="shared" si="14"/>
        <v>-23.622121212121218</v>
      </c>
      <c r="M83">
        <f>VLOOKUP($A83,Sheet1!$C$1:$K$436,8,FALSE)</f>
        <v>62</v>
      </c>
      <c r="N83">
        <f>VLOOKUP($A83,Sheet1!$C$1:$K$436,9,FALSE)</f>
        <v>33</v>
      </c>
      <c r="O83" s="13">
        <f t="shared" si="15"/>
        <v>65.26315789473685</v>
      </c>
      <c r="P83" s="13">
        <f t="shared" si="16"/>
        <v>34.736842105263158</v>
      </c>
      <c r="Q83" s="13">
        <f t="shared" si="17"/>
        <v>-30.006315789473692</v>
      </c>
    </row>
    <row r="84" spans="1:17" x14ac:dyDescent="0.35">
      <c r="A84" s="2" t="s">
        <v>577</v>
      </c>
      <c r="B84" t="s">
        <v>577</v>
      </c>
      <c r="C84">
        <f>VLOOKUP($A84,Sheet1!$C$1:$K$436,4,FALSE)</f>
        <v>59</v>
      </c>
      <c r="D84">
        <f>VLOOKUP($A84,Sheet1!$C$1:$K$436,5,FALSE)</f>
        <v>40</v>
      </c>
      <c r="E84" s="13">
        <f t="shared" si="9"/>
        <v>59.595959595959592</v>
      </c>
      <c r="F84" s="13">
        <f t="shared" si="10"/>
        <v>40.404040404040401</v>
      </c>
      <c r="G84" s="13">
        <f t="shared" si="11"/>
        <v>-11.89191919191919</v>
      </c>
      <c r="H84">
        <f>VLOOKUP($A84,Sheet1!$C$1:$K$436,6,FALSE)</f>
        <v>54</v>
      </c>
      <c r="I84">
        <f>VLOOKUP($A84,Sheet1!$C$1:$K$436,7,FALSE)</f>
        <v>44</v>
      </c>
      <c r="J84" s="13">
        <f t="shared" si="12"/>
        <v>55.102040816326522</v>
      </c>
      <c r="K84" s="13">
        <f t="shared" si="13"/>
        <v>44.897959183673471</v>
      </c>
      <c r="L84" s="13">
        <f t="shared" si="14"/>
        <v>-12.61408163265305</v>
      </c>
      <c r="M84">
        <f>VLOOKUP($A84,Sheet1!$C$1:$K$436,8,FALSE)</f>
        <v>54</v>
      </c>
      <c r="N84">
        <f>VLOOKUP($A84,Sheet1!$C$1:$K$436,9,FALSE)</f>
        <v>40</v>
      </c>
      <c r="O84" s="13">
        <f t="shared" si="15"/>
        <v>57.446808510638306</v>
      </c>
      <c r="P84" s="13">
        <f t="shared" si="16"/>
        <v>42.553191489361701</v>
      </c>
      <c r="Q84" s="13">
        <f t="shared" si="17"/>
        <v>-14.373617021276605</v>
      </c>
    </row>
    <row r="85" spans="1:17" x14ac:dyDescent="0.35">
      <c r="A85" s="2" t="s">
        <v>578</v>
      </c>
      <c r="B85" t="s">
        <v>578</v>
      </c>
      <c r="C85">
        <f>VLOOKUP($A85,Sheet1!$C$1:$K$436,4,FALSE)</f>
        <v>63</v>
      </c>
      <c r="D85">
        <f>VLOOKUP($A85,Sheet1!$C$1:$K$436,5,FALSE)</f>
        <v>36</v>
      </c>
      <c r="E85" s="13">
        <f t="shared" si="9"/>
        <v>63.636363636363633</v>
      </c>
      <c r="F85" s="13">
        <f t="shared" si="10"/>
        <v>36.363636363636367</v>
      </c>
      <c r="G85" s="13">
        <f t="shared" si="11"/>
        <v>-19.972727272727266</v>
      </c>
      <c r="H85">
        <f>VLOOKUP($A85,Sheet1!$C$1:$K$436,6,FALSE)</f>
        <v>56</v>
      </c>
      <c r="I85">
        <f>VLOOKUP($A85,Sheet1!$C$1:$K$436,7,FALSE)</f>
        <v>42</v>
      </c>
      <c r="J85" s="13">
        <f t="shared" si="12"/>
        <v>57.142857142857139</v>
      </c>
      <c r="K85" s="13">
        <f t="shared" si="13"/>
        <v>42.857142857142854</v>
      </c>
      <c r="L85" s="13">
        <f t="shared" si="14"/>
        <v>-16.695714285714285</v>
      </c>
      <c r="M85">
        <f>VLOOKUP($A85,Sheet1!$C$1:$K$436,8,FALSE)</f>
        <v>60</v>
      </c>
      <c r="N85">
        <f>VLOOKUP($A85,Sheet1!$C$1:$K$436,9,FALSE)</f>
        <v>34</v>
      </c>
      <c r="O85" s="13">
        <f t="shared" si="15"/>
        <v>63.829787234042556</v>
      </c>
      <c r="P85" s="13">
        <f t="shared" si="16"/>
        <v>36.170212765957451</v>
      </c>
      <c r="Q85" s="13">
        <f t="shared" si="17"/>
        <v>-27.139574468085105</v>
      </c>
    </row>
    <row r="86" spans="1:17" x14ac:dyDescent="0.35">
      <c r="A86" s="2" t="s">
        <v>579</v>
      </c>
      <c r="B86" t="s">
        <v>579</v>
      </c>
      <c r="C86">
        <f>VLOOKUP($A86,Sheet1!$C$1:$K$436,4,FALSE)</f>
        <v>60</v>
      </c>
      <c r="D86">
        <f>VLOOKUP($A86,Sheet1!$C$1:$K$436,5,FALSE)</f>
        <v>40</v>
      </c>
      <c r="E86" s="13">
        <f t="shared" si="9"/>
        <v>60</v>
      </c>
      <c r="F86" s="13">
        <f t="shared" si="10"/>
        <v>40</v>
      </c>
      <c r="G86" s="13">
        <f t="shared" si="11"/>
        <v>-12.7</v>
      </c>
      <c r="H86">
        <f>VLOOKUP($A86,Sheet1!$C$1:$K$436,6,FALSE)</f>
        <v>52</v>
      </c>
      <c r="I86">
        <f>VLOOKUP($A86,Sheet1!$C$1:$K$436,7,FALSE)</f>
        <v>46</v>
      </c>
      <c r="J86" s="13">
        <f t="shared" si="12"/>
        <v>53.061224489795919</v>
      </c>
      <c r="K86" s="13">
        <f t="shared" si="13"/>
        <v>46.938775510204081</v>
      </c>
      <c r="L86" s="13">
        <f t="shared" si="14"/>
        <v>-8.5324489795918375</v>
      </c>
      <c r="M86">
        <f>VLOOKUP($A86,Sheet1!$C$1:$K$436,8,FALSE)</f>
        <v>53</v>
      </c>
      <c r="N86">
        <f>VLOOKUP($A86,Sheet1!$C$1:$K$436,9,FALSE)</f>
        <v>43</v>
      </c>
      <c r="O86" s="13">
        <f t="shared" si="15"/>
        <v>55.208333333333336</v>
      </c>
      <c r="P86" s="13">
        <f t="shared" si="16"/>
        <v>44.791666666666671</v>
      </c>
      <c r="Q86" s="13">
        <f t="shared" si="17"/>
        <v>-9.8966666666666647</v>
      </c>
    </row>
    <row r="87" spans="1:17" x14ac:dyDescent="0.35">
      <c r="A87" s="2" t="s">
        <v>580</v>
      </c>
      <c r="B87" t="s">
        <v>580</v>
      </c>
      <c r="C87">
        <f>VLOOKUP($A87,Sheet1!$C$1:$K$436,4,FALSE)</f>
        <v>56</v>
      </c>
      <c r="D87">
        <f>VLOOKUP($A87,Sheet1!$C$1:$K$436,5,FALSE)</f>
        <v>42</v>
      </c>
      <c r="E87" s="13">
        <f t="shared" si="9"/>
        <v>57.142857142857139</v>
      </c>
      <c r="F87" s="13">
        <f t="shared" si="10"/>
        <v>42.857142857142854</v>
      </c>
      <c r="G87" s="13">
        <f t="shared" si="11"/>
        <v>-6.9857142857142849</v>
      </c>
      <c r="H87">
        <f>VLOOKUP($A87,Sheet1!$C$1:$K$436,6,FALSE)</f>
        <v>49</v>
      </c>
      <c r="I87">
        <f>VLOOKUP($A87,Sheet1!$C$1:$K$436,7,FALSE)</f>
        <v>49</v>
      </c>
      <c r="J87" s="13">
        <f t="shared" si="12"/>
        <v>50</v>
      </c>
      <c r="K87" s="13">
        <f t="shared" si="13"/>
        <v>50</v>
      </c>
      <c r="L87" s="13">
        <f t="shared" si="14"/>
        <v>-2.41</v>
      </c>
      <c r="M87">
        <f>VLOOKUP($A87,Sheet1!$C$1:$K$436,8,FALSE)</f>
        <v>52</v>
      </c>
      <c r="N87">
        <f>VLOOKUP($A87,Sheet1!$C$1:$K$436,9,FALSE)</f>
        <v>43</v>
      </c>
      <c r="O87" s="13">
        <f t="shared" si="15"/>
        <v>54.736842105263165</v>
      </c>
      <c r="P87" s="13">
        <f t="shared" si="16"/>
        <v>45.263157894736842</v>
      </c>
      <c r="Q87" s="13">
        <f t="shared" si="17"/>
        <v>-8.9536842105263226</v>
      </c>
    </row>
    <row r="88" spans="1:17" x14ac:dyDescent="0.35">
      <c r="A88" s="2" t="s">
        <v>581</v>
      </c>
      <c r="B88" t="s">
        <v>581</v>
      </c>
      <c r="C88">
        <f>VLOOKUP($A88,Sheet1!$C$1:$K$436,4,FALSE)</f>
        <v>62</v>
      </c>
      <c r="D88">
        <f>VLOOKUP($A88,Sheet1!$C$1:$K$436,5,FALSE)</f>
        <v>37</v>
      </c>
      <c r="E88" s="13">
        <f t="shared" si="9"/>
        <v>62.62626262626263</v>
      </c>
      <c r="F88" s="13">
        <f t="shared" si="10"/>
        <v>37.373737373737377</v>
      </c>
      <c r="G88" s="13">
        <f t="shared" si="11"/>
        <v>-17.952525252525252</v>
      </c>
      <c r="H88">
        <f>VLOOKUP($A88,Sheet1!$C$1:$K$436,6,FALSE)</f>
        <v>53</v>
      </c>
      <c r="I88">
        <f>VLOOKUP($A88,Sheet1!$C$1:$K$436,7,FALSE)</f>
        <v>46</v>
      </c>
      <c r="J88" s="13">
        <f t="shared" si="12"/>
        <v>53.535353535353536</v>
      </c>
      <c r="K88" s="13">
        <f t="shared" si="13"/>
        <v>46.464646464646464</v>
      </c>
      <c r="L88" s="13">
        <f t="shared" si="14"/>
        <v>-9.4807070707070729</v>
      </c>
      <c r="M88">
        <f>VLOOKUP($A88,Sheet1!$C$1:$K$436,8,FALSE)</f>
        <v>55</v>
      </c>
      <c r="N88">
        <f>VLOOKUP($A88,Sheet1!$C$1:$K$436,9,FALSE)</f>
        <v>42</v>
      </c>
      <c r="O88" s="13">
        <f t="shared" si="15"/>
        <v>56.701030927835049</v>
      </c>
      <c r="P88" s="13">
        <f t="shared" si="16"/>
        <v>43.298969072164951</v>
      </c>
      <c r="Q88" s="13">
        <f t="shared" si="17"/>
        <v>-12.882061855670099</v>
      </c>
    </row>
    <row r="89" spans="1:17" x14ac:dyDescent="0.35">
      <c r="A89" s="2" t="s">
        <v>582</v>
      </c>
      <c r="B89" t="s">
        <v>582</v>
      </c>
      <c r="C89">
        <f>VLOOKUP($A89,Sheet1!$C$1:$K$436,4,FALSE)</f>
        <v>32</v>
      </c>
      <c r="D89">
        <f>VLOOKUP($A89,Sheet1!$C$1:$K$436,5,FALSE)</f>
        <v>67</v>
      </c>
      <c r="E89" s="13">
        <f t="shared" si="9"/>
        <v>32.323232323232325</v>
      </c>
      <c r="F89" s="13">
        <f t="shared" si="10"/>
        <v>67.676767676767682</v>
      </c>
      <c r="G89" s="13">
        <f t="shared" si="11"/>
        <v>42.653535353535354</v>
      </c>
      <c r="H89">
        <f>VLOOKUP($A89,Sheet1!$C$1:$K$436,6,FALSE)</f>
        <v>28</v>
      </c>
      <c r="I89">
        <f>VLOOKUP($A89,Sheet1!$C$1:$K$436,7,FALSE)</f>
        <v>72</v>
      </c>
      <c r="J89" s="13">
        <f t="shared" si="12"/>
        <v>28.000000000000004</v>
      </c>
      <c r="K89" s="13">
        <f t="shared" si="13"/>
        <v>72</v>
      </c>
      <c r="L89" s="13">
        <f t="shared" si="14"/>
        <v>41.59</v>
      </c>
      <c r="M89">
        <f>VLOOKUP($A89,Sheet1!$C$1:$K$436,8,FALSE)</f>
        <v>31</v>
      </c>
      <c r="N89">
        <f>VLOOKUP($A89,Sheet1!$C$1:$K$436,9,FALSE)</f>
        <v>69</v>
      </c>
      <c r="O89" s="13">
        <f t="shared" si="15"/>
        <v>31</v>
      </c>
      <c r="P89" s="13">
        <f t="shared" si="16"/>
        <v>69</v>
      </c>
      <c r="Q89" s="13">
        <f t="shared" si="17"/>
        <v>38.520000000000003</v>
      </c>
    </row>
    <row r="90" spans="1:17" x14ac:dyDescent="0.35">
      <c r="A90" s="2" t="s">
        <v>583</v>
      </c>
      <c r="B90" t="s">
        <v>583</v>
      </c>
      <c r="C90">
        <f>VLOOKUP($A90,Sheet1!$C$1:$K$436,4,FALSE)</f>
        <v>45</v>
      </c>
      <c r="D90">
        <f>VLOOKUP($A90,Sheet1!$C$1:$K$436,5,FALSE)</f>
        <v>54</v>
      </c>
      <c r="E90" s="13">
        <f t="shared" si="9"/>
        <v>45.454545454545453</v>
      </c>
      <c r="F90" s="13">
        <f t="shared" si="10"/>
        <v>54.54545454545454</v>
      </c>
      <c r="G90" s="13">
        <f t="shared" si="11"/>
        <v>16.390909090909087</v>
      </c>
      <c r="H90">
        <f>VLOOKUP($A90,Sheet1!$C$1:$K$436,6,FALSE)</f>
        <v>46</v>
      </c>
      <c r="I90">
        <f>VLOOKUP($A90,Sheet1!$C$1:$K$436,7,FALSE)</f>
        <v>54</v>
      </c>
      <c r="J90" s="13">
        <f t="shared" si="12"/>
        <v>46</v>
      </c>
      <c r="K90" s="13">
        <f t="shared" si="13"/>
        <v>54</v>
      </c>
      <c r="L90" s="13">
        <f t="shared" si="14"/>
        <v>5.59</v>
      </c>
      <c r="M90">
        <f>VLOOKUP($A90,Sheet1!$C$1:$K$436,8,FALSE)</f>
        <v>47</v>
      </c>
      <c r="N90">
        <f>VLOOKUP($A90,Sheet1!$C$1:$K$436,9,FALSE)</f>
        <v>53</v>
      </c>
      <c r="O90" s="13">
        <f t="shared" si="15"/>
        <v>47</v>
      </c>
      <c r="P90" s="13">
        <f t="shared" si="16"/>
        <v>53</v>
      </c>
      <c r="Q90" s="13">
        <f t="shared" si="17"/>
        <v>6.52</v>
      </c>
    </row>
    <row r="91" spans="1:17" x14ac:dyDescent="0.35">
      <c r="A91" s="2" t="s">
        <v>584</v>
      </c>
      <c r="B91" t="s">
        <v>584</v>
      </c>
      <c r="C91">
        <f>VLOOKUP($A91,Sheet1!$C$1:$K$436,4,FALSE)</f>
        <v>73</v>
      </c>
      <c r="D91">
        <f>VLOOKUP($A91,Sheet1!$C$1:$K$436,5,FALSE)</f>
        <v>26</v>
      </c>
      <c r="E91" s="13">
        <f t="shared" si="9"/>
        <v>73.73737373737373</v>
      </c>
      <c r="F91" s="13">
        <f t="shared" si="10"/>
        <v>26.262626262626267</v>
      </c>
      <c r="G91" s="13">
        <f t="shared" si="11"/>
        <v>-40.174747474747463</v>
      </c>
      <c r="H91">
        <f>VLOOKUP($A91,Sheet1!$C$1:$K$436,6,FALSE)</f>
        <v>65</v>
      </c>
      <c r="I91">
        <f>VLOOKUP($A91,Sheet1!$C$1:$K$436,7,FALSE)</f>
        <v>35</v>
      </c>
      <c r="J91" s="13">
        <f t="shared" si="12"/>
        <v>65</v>
      </c>
      <c r="K91" s="13">
        <f t="shared" si="13"/>
        <v>35</v>
      </c>
      <c r="L91" s="13">
        <f t="shared" si="14"/>
        <v>-32.409999999999997</v>
      </c>
      <c r="M91">
        <f>VLOOKUP($A91,Sheet1!$C$1:$K$436,8,FALSE)</f>
        <v>65</v>
      </c>
      <c r="N91">
        <f>VLOOKUP($A91,Sheet1!$C$1:$K$436,9,FALSE)</f>
        <v>35</v>
      </c>
      <c r="O91" s="13">
        <f t="shared" si="15"/>
        <v>65</v>
      </c>
      <c r="P91" s="13">
        <f t="shared" si="16"/>
        <v>35</v>
      </c>
      <c r="Q91" s="13">
        <f t="shared" si="17"/>
        <v>-29.48</v>
      </c>
    </row>
    <row r="92" spans="1:17" x14ac:dyDescent="0.35">
      <c r="A92" s="2" t="s">
        <v>585</v>
      </c>
      <c r="B92" t="s">
        <v>585</v>
      </c>
      <c r="C92">
        <f>VLOOKUP($A92,Sheet1!$C$1:$K$436,4,FALSE)</f>
        <v>38</v>
      </c>
      <c r="D92">
        <f>VLOOKUP($A92,Sheet1!$C$1:$K$436,5,FALSE)</f>
        <v>61</v>
      </c>
      <c r="E92" s="13">
        <f t="shared" si="9"/>
        <v>38.383838383838381</v>
      </c>
      <c r="F92" s="13">
        <f t="shared" si="10"/>
        <v>61.616161616161612</v>
      </c>
      <c r="G92" s="13">
        <f t="shared" si="11"/>
        <v>30.532323232323233</v>
      </c>
      <c r="H92">
        <f>VLOOKUP($A92,Sheet1!$C$1:$K$436,6,FALSE)</f>
        <v>31</v>
      </c>
      <c r="I92">
        <f>VLOOKUP($A92,Sheet1!$C$1:$K$436,7,FALSE)</f>
        <v>69</v>
      </c>
      <c r="J92" s="13">
        <f t="shared" si="12"/>
        <v>31</v>
      </c>
      <c r="K92" s="13">
        <f t="shared" si="13"/>
        <v>69</v>
      </c>
      <c r="L92" s="13">
        <f t="shared" si="14"/>
        <v>35.590000000000003</v>
      </c>
      <c r="M92">
        <f>VLOOKUP($A92,Sheet1!$C$1:$K$436,8,FALSE)</f>
        <v>34</v>
      </c>
      <c r="N92">
        <f>VLOOKUP($A92,Sheet1!$C$1:$K$436,9,FALSE)</f>
        <v>66</v>
      </c>
      <c r="O92" s="13">
        <f t="shared" si="15"/>
        <v>34</v>
      </c>
      <c r="P92" s="13">
        <f t="shared" si="16"/>
        <v>66</v>
      </c>
      <c r="Q92" s="13">
        <f t="shared" si="17"/>
        <v>32.520000000000003</v>
      </c>
    </row>
    <row r="93" spans="1:17" x14ac:dyDescent="0.35">
      <c r="A93" s="2" t="s">
        <v>586</v>
      </c>
      <c r="B93" t="s">
        <v>586</v>
      </c>
      <c r="C93">
        <f>VLOOKUP($A93,Sheet1!$C$1:$K$436,4,FALSE)</f>
        <v>43</v>
      </c>
      <c r="D93">
        <f>VLOOKUP($A93,Sheet1!$C$1:$K$436,5,FALSE)</f>
        <v>56</v>
      </c>
      <c r="E93" s="13">
        <f t="shared" si="9"/>
        <v>43.43434343434344</v>
      </c>
      <c r="F93" s="13">
        <f t="shared" si="10"/>
        <v>56.56565656565656</v>
      </c>
      <c r="G93" s="13">
        <f t="shared" si="11"/>
        <v>20.431313131313122</v>
      </c>
      <c r="H93">
        <f>VLOOKUP($A93,Sheet1!$C$1:$K$436,6,FALSE)</f>
        <v>41</v>
      </c>
      <c r="I93">
        <f>VLOOKUP($A93,Sheet1!$C$1:$K$436,7,FALSE)</f>
        <v>58</v>
      </c>
      <c r="J93" s="13">
        <f t="shared" si="12"/>
        <v>41.414141414141412</v>
      </c>
      <c r="K93" s="13">
        <f t="shared" si="13"/>
        <v>58.585858585858588</v>
      </c>
      <c r="L93" s="13">
        <f t="shared" si="14"/>
        <v>14.761717171717176</v>
      </c>
      <c r="M93">
        <f>VLOOKUP($A93,Sheet1!$C$1:$K$436,8,FALSE)</f>
        <v>46</v>
      </c>
      <c r="N93">
        <f>VLOOKUP($A93,Sheet1!$C$1:$K$436,9,FALSE)</f>
        <v>54</v>
      </c>
      <c r="O93" s="13">
        <f t="shared" si="15"/>
        <v>46</v>
      </c>
      <c r="P93" s="13">
        <f t="shared" si="16"/>
        <v>54</v>
      </c>
      <c r="Q93" s="13">
        <f t="shared" si="17"/>
        <v>8.52</v>
      </c>
    </row>
    <row r="94" spans="1:17" x14ac:dyDescent="0.35">
      <c r="A94" s="2" t="s">
        <v>587</v>
      </c>
      <c r="B94" t="s">
        <v>587</v>
      </c>
      <c r="C94">
        <f>VLOOKUP($A94,Sheet1!$C$1:$K$436,4,FALSE)</f>
        <v>43</v>
      </c>
      <c r="D94">
        <f>VLOOKUP($A94,Sheet1!$C$1:$K$436,5,FALSE)</f>
        <v>56</v>
      </c>
      <c r="E94" s="13">
        <f t="shared" si="9"/>
        <v>43.43434343434344</v>
      </c>
      <c r="F94" s="13">
        <f t="shared" si="10"/>
        <v>56.56565656565656</v>
      </c>
      <c r="G94" s="13">
        <f t="shared" si="11"/>
        <v>20.431313131313122</v>
      </c>
      <c r="H94">
        <f>VLOOKUP($A94,Sheet1!$C$1:$K$436,6,FALSE)</f>
        <v>39</v>
      </c>
      <c r="I94">
        <f>VLOOKUP($A94,Sheet1!$C$1:$K$436,7,FALSE)</f>
        <v>61</v>
      </c>
      <c r="J94" s="13">
        <f t="shared" si="12"/>
        <v>39</v>
      </c>
      <c r="K94" s="13">
        <f t="shared" si="13"/>
        <v>61</v>
      </c>
      <c r="L94" s="13">
        <f t="shared" si="14"/>
        <v>19.59</v>
      </c>
      <c r="M94">
        <f>VLOOKUP($A94,Sheet1!$C$1:$K$436,8,FALSE)</f>
        <v>42</v>
      </c>
      <c r="N94">
        <f>VLOOKUP($A94,Sheet1!$C$1:$K$436,9,FALSE)</f>
        <v>58</v>
      </c>
      <c r="O94" s="13">
        <f t="shared" si="15"/>
        <v>42</v>
      </c>
      <c r="P94" s="13">
        <f t="shared" si="16"/>
        <v>57.999999999999993</v>
      </c>
      <c r="Q94" s="13">
        <f t="shared" si="17"/>
        <v>16.519999999999992</v>
      </c>
    </row>
    <row r="95" spans="1:17" x14ac:dyDescent="0.35">
      <c r="A95" s="2" t="s">
        <v>588</v>
      </c>
      <c r="B95" t="s">
        <v>588</v>
      </c>
      <c r="C95">
        <f>VLOOKUP($A95,Sheet1!$C$1:$K$436,4,FALSE)</f>
        <v>46</v>
      </c>
      <c r="D95">
        <f>VLOOKUP($A95,Sheet1!$C$1:$K$436,5,FALSE)</f>
        <v>53</v>
      </c>
      <c r="E95" s="13">
        <f t="shared" si="9"/>
        <v>46.464646464646464</v>
      </c>
      <c r="F95" s="13">
        <f t="shared" si="10"/>
        <v>53.535353535353536</v>
      </c>
      <c r="G95" s="13">
        <f t="shared" si="11"/>
        <v>14.370707070707073</v>
      </c>
      <c r="H95">
        <f>VLOOKUP($A95,Sheet1!$C$1:$K$436,6,FALSE)</f>
        <v>43</v>
      </c>
      <c r="I95">
        <f>VLOOKUP($A95,Sheet1!$C$1:$K$436,7,FALSE)</f>
        <v>57</v>
      </c>
      <c r="J95" s="13">
        <f t="shared" si="12"/>
        <v>43</v>
      </c>
      <c r="K95" s="13">
        <f t="shared" si="13"/>
        <v>56.999999999999993</v>
      </c>
      <c r="L95" s="13">
        <f t="shared" si="14"/>
        <v>11.589999999999993</v>
      </c>
      <c r="M95">
        <f>VLOOKUP($A95,Sheet1!$C$1:$K$436,8,FALSE)</f>
        <v>46</v>
      </c>
      <c r="N95">
        <f>VLOOKUP($A95,Sheet1!$C$1:$K$436,9,FALSE)</f>
        <v>54</v>
      </c>
      <c r="O95" s="13">
        <f t="shared" si="15"/>
        <v>46</v>
      </c>
      <c r="P95" s="13">
        <f t="shared" si="16"/>
        <v>54</v>
      </c>
      <c r="Q95" s="13">
        <f t="shared" si="17"/>
        <v>8.52</v>
      </c>
    </row>
    <row r="96" spans="1:17" x14ac:dyDescent="0.35">
      <c r="A96" s="2" t="s">
        <v>589</v>
      </c>
      <c r="B96" t="s">
        <v>589</v>
      </c>
      <c r="C96">
        <f>VLOOKUP($A96,Sheet1!$C$1:$K$436,4,FALSE)</f>
        <v>53</v>
      </c>
      <c r="D96">
        <f>VLOOKUP($A96,Sheet1!$C$1:$K$436,5,FALSE)</f>
        <v>47</v>
      </c>
      <c r="E96" s="13">
        <f t="shared" si="9"/>
        <v>53</v>
      </c>
      <c r="F96" s="13">
        <f t="shared" si="10"/>
        <v>47</v>
      </c>
      <c r="G96" s="13">
        <f t="shared" si="11"/>
        <v>1.2999999999999998</v>
      </c>
      <c r="H96">
        <f>VLOOKUP($A96,Sheet1!$C$1:$K$436,6,FALSE)</f>
        <v>45</v>
      </c>
      <c r="I96">
        <f>VLOOKUP($A96,Sheet1!$C$1:$K$436,7,FALSE)</f>
        <v>55</v>
      </c>
      <c r="J96" s="13">
        <f t="shared" si="12"/>
        <v>45</v>
      </c>
      <c r="K96" s="13">
        <f t="shared" si="13"/>
        <v>55.000000000000007</v>
      </c>
      <c r="L96" s="13">
        <f t="shared" si="14"/>
        <v>7.590000000000007</v>
      </c>
      <c r="M96">
        <f>VLOOKUP($A96,Sheet1!$C$1:$K$436,8,FALSE)</f>
        <v>46</v>
      </c>
      <c r="N96">
        <f>VLOOKUP($A96,Sheet1!$C$1:$K$436,9,FALSE)</f>
        <v>54</v>
      </c>
      <c r="O96" s="13">
        <f t="shared" si="15"/>
        <v>46</v>
      </c>
      <c r="P96" s="13">
        <f t="shared" si="16"/>
        <v>54</v>
      </c>
      <c r="Q96" s="13">
        <f t="shared" si="17"/>
        <v>8.52</v>
      </c>
    </row>
    <row r="97" spans="1:17" x14ac:dyDescent="0.35">
      <c r="A97" s="2" t="s">
        <v>590</v>
      </c>
      <c r="B97" t="s">
        <v>590</v>
      </c>
      <c r="C97">
        <f>VLOOKUP($A97,Sheet1!$C$1:$K$436,4,FALSE)</f>
        <v>47</v>
      </c>
      <c r="D97">
        <f>VLOOKUP($A97,Sheet1!$C$1:$K$436,5,FALSE)</f>
        <v>52</v>
      </c>
      <c r="E97" s="13">
        <f t="shared" si="9"/>
        <v>47.474747474747474</v>
      </c>
      <c r="F97" s="13">
        <f t="shared" si="10"/>
        <v>52.525252525252533</v>
      </c>
      <c r="G97" s="13">
        <f t="shared" si="11"/>
        <v>12.35050505050506</v>
      </c>
      <c r="H97">
        <f>VLOOKUP($A97,Sheet1!$C$1:$K$436,6,FALSE)</f>
        <v>43</v>
      </c>
      <c r="I97">
        <f>VLOOKUP($A97,Sheet1!$C$1:$K$436,7,FALSE)</f>
        <v>57</v>
      </c>
      <c r="J97" s="13">
        <f t="shared" si="12"/>
        <v>43</v>
      </c>
      <c r="K97" s="13">
        <f t="shared" si="13"/>
        <v>56.999999999999993</v>
      </c>
      <c r="L97" s="13">
        <f t="shared" si="14"/>
        <v>11.589999999999993</v>
      </c>
      <c r="M97">
        <f>VLOOKUP($A97,Sheet1!$C$1:$K$436,8,FALSE)</f>
        <v>46</v>
      </c>
      <c r="N97">
        <f>VLOOKUP($A97,Sheet1!$C$1:$K$436,9,FALSE)</f>
        <v>54</v>
      </c>
      <c r="O97" s="13">
        <f t="shared" si="15"/>
        <v>46</v>
      </c>
      <c r="P97" s="13">
        <f t="shared" si="16"/>
        <v>54</v>
      </c>
      <c r="Q97" s="13">
        <f t="shared" si="17"/>
        <v>8.52</v>
      </c>
    </row>
    <row r="98" spans="1:17" x14ac:dyDescent="0.35">
      <c r="A98" s="2" t="s">
        <v>591</v>
      </c>
      <c r="B98" t="s">
        <v>591</v>
      </c>
      <c r="C98">
        <f>VLOOKUP($A98,Sheet1!$C$1:$K$436,4,FALSE)</f>
        <v>51</v>
      </c>
      <c r="D98">
        <f>VLOOKUP($A98,Sheet1!$C$1:$K$436,5,FALSE)</f>
        <v>47</v>
      </c>
      <c r="E98" s="13">
        <f t="shared" si="9"/>
        <v>52.040816326530617</v>
      </c>
      <c r="F98" s="13">
        <f t="shared" si="10"/>
        <v>47.959183673469383</v>
      </c>
      <c r="G98" s="13">
        <f t="shared" si="11"/>
        <v>3.2183673469387655</v>
      </c>
      <c r="H98">
        <f>VLOOKUP($A98,Sheet1!$C$1:$K$436,6,FALSE)</f>
        <v>49</v>
      </c>
      <c r="I98">
        <f>VLOOKUP($A98,Sheet1!$C$1:$K$436,7,FALSE)</f>
        <v>51</v>
      </c>
      <c r="J98" s="13">
        <f t="shared" si="12"/>
        <v>49</v>
      </c>
      <c r="K98" s="13">
        <f t="shared" si="13"/>
        <v>51</v>
      </c>
      <c r="L98" s="13">
        <f t="shared" si="14"/>
        <v>-0.41000000000000014</v>
      </c>
      <c r="M98">
        <f>VLOOKUP($A98,Sheet1!$C$1:$K$436,8,FALSE)</f>
        <v>51</v>
      </c>
      <c r="N98">
        <f>VLOOKUP($A98,Sheet1!$C$1:$K$436,9,FALSE)</f>
        <v>49</v>
      </c>
      <c r="O98" s="13">
        <f t="shared" si="15"/>
        <v>51</v>
      </c>
      <c r="P98" s="13">
        <f t="shared" si="16"/>
        <v>49</v>
      </c>
      <c r="Q98" s="13">
        <f t="shared" si="17"/>
        <v>-1.48</v>
      </c>
    </row>
    <row r="99" spans="1:17" x14ac:dyDescent="0.35">
      <c r="A99" s="2" t="s">
        <v>592</v>
      </c>
      <c r="B99" t="s">
        <v>592</v>
      </c>
      <c r="C99">
        <f>VLOOKUP($A99,Sheet1!$C$1:$K$436,4,FALSE)</f>
        <v>66</v>
      </c>
      <c r="D99">
        <f>VLOOKUP($A99,Sheet1!$C$1:$K$436,5,FALSE)</f>
        <v>33</v>
      </c>
      <c r="E99" s="13">
        <f t="shared" si="9"/>
        <v>66.666666666666657</v>
      </c>
      <c r="F99" s="13">
        <f t="shared" si="10"/>
        <v>33.333333333333329</v>
      </c>
      <c r="G99" s="13">
        <f t="shared" si="11"/>
        <v>-26.033333333333328</v>
      </c>
      <c r="H99">
        <f>VLOOKUP($A99,Sheet1!$C$1:$K$436,6,FALSE)</f>
        <v>58</v>
      </c>
      <c r="I99">
        <f>VLOOKUP($A99,Sheet1!$C$1:$K$436,7,FALSE)</f>
        <v>41</v>
      </c>
      <c r="J99" s="13">
        <f t="shared" si="12"/>
        <v>58.585858585858588</v>
      </c>
      <c r="K99" s="13">
        <f t="shared" si="13"/>
        <v>41.414141414141412</v>
      </c>
      <c r="L99" s="13">
        <f t="shared" si="14"/>
        <v>-19.581717171717177</v>
      </c>
      <c r="M99">
        <f>VLOOKUP($A99,Sheet1!$C$1:$K$436,8,FALSE)</f>
        <v>61</v>
      </c>
      <c r="N99">
        <f>VLOOKUP($A99,Sheet1!$C$1:$K$436,9,FALSE)</f>
        <v>39</v>
      </c>
      <c r="O99" s="13">
        <f t="shared" si="15"/>
        <v>61</v>
      </c>
      <c r="P99" s="13">
        <f t="shared" si="16"/>
        <v>39</v>
      </c>
      <c r="Q99" s="13">
        <f t="shared" si="17"/>
        <v>-21.48</v>
      </c>
    </row>
    <row r="100" spans="1:17" x14ac:dyDescent="0.35">
      <c r="A100" s="2" t="s">
        <v>593</v>
      </c>
      <c r="B100" t="s">
        <v>593</v>
      </c>
      <c r="C100">
        <f>VLOOKUP($A100,Sheet1!$C$1:$K$436,4,FALSE)</f>
        <v>49</v>
      </c>
      <c r="D100">
        <f>VLOOKUP($A100,Sheet1!$C$1:$K$436,5,FALSE)</f>
        <v>50</v>
      </c>
      <c r="E100" s="13">
        <f t="shared" si="9"/>
        <v>49.494949494949495</v>
      </c>
      <c r="F100" s="13">
        <f t="shared" si="10"/>
        <v>50.505050505050505</v>
      </c>
      <c r="G100" s="13">
        <f t="shared" si="11"/>
        <v>8.3101010101010111</v>
      </c>
      <c r="H100">
        <f>VLOOKUP($A100,Sheet1!$C$1:$K$436,6,FALSE)</f>
        <v>42</v>
      </c>
      <c r="I100">
        <f>VLOOKUP($A100,Sheet1!$C$1:$K$436,7,FALSE)</f>
        <v>58</v>
      </c>
      <c r="J100" s="13">
        <f t="shared" si="12"/>
        <v>42</v>
      </c>
      <c r="K100" s="13">
        <f t="shared" si="13"/>
        <v>57.999999999999993</v>
      </c>
      <c r="L100" s="13">
        <f t="shared" si="14"/>
        <v>13.589999999999993</v>
      </c>
      <c r="M100">
        <f>VLOOKUP($A100,Sheet1!$C$1:$K$436,8,FALSE)</f>
        <v>45</v>
      </c>
      <c r="N100">
        <f>VLOOKUP($A100,Sheet1!$C$1:$K$436,9,FALSE)</f>
        <v>55</v>
      </c>
      <c r="O100" s="13">
        <f t="shared" si="15"/>
        <v>45</v>
      </c>
      <c r="P100" s="13">
        <f t="shared" si="16"/>
        <v>55.000000000000007</v>
      </c>
      <c r="Q100" s="13">
        <f t="shared" si="17"/>
        <v>10.520000000000007</v>
      </c>
    </row>
    <row r="101" spans="1:17" x14ac:dyDescent="0.35">
      <c r="A101" s="2" t="s">
        <v>594</v>
      </c>
      <c r="B101" t="s">
        <v>594</v>
      </c>
      <c r="C101">
        <f>VLOOKUP($A101,Sheet1!$C$1:$K$436,4,FALSE)</f>
        <v>47</v>
      </c>
      <c r="D101">
        <f>VLOOKUP($A101,Sheet1!$C$1:$K$436,5,FALSE)</f>
        <v>52</v>
      </c>
      <c r="E101" s="13">
        <f t="shared" si="9"/>
        <v>47.474747474747474</v>
      </c>
      <c r="F101" s="13">
        <f t="shared" si="10"/>
        <v>52.525252525252533</v>
      </c>
      <c r="G101" s="13">
        <f t="shared" si="11"/>
        <v>12.35050505050506</v>
      </c>
      <c r="H101">
        <f>VLOOKUP($A101,Sheet1!$C$1:$K$436,6,FALSE)</f>
        <v>44</v>
      </c>
      <c r="I101">
        <f>VLOOKUP($A101,Sheet1!$C$1:$K$436,7,FALSE)</f>
        <v>56</v>
      </c>
      <c r="J101" s="13">
        <f t="shared" si="12"/>
        <v>44</v>
      </c>
      <c r="K101" s="13">
        <f t="shared" si="13"/>
        <v>56.000000000000007</v>
      </c>
      <c r="L101" s="13">
        <f t="shared" si="14"/>
        <v>9.590000000000007</v>
      </c>
      <c r="M101">
        <f>VLOOKUP($A101,Sheet1!$C$1:$K$436,8,FALSE)</f>
        <v>46</v>
      </c>
      <c r="N101">
        <f>VLOOKUP($A101,Sheet1!$C$1:$K$436,9,FALSE)</f>
        <v>55</v>
      </c>
      <c r="O101" s="13">
        <f t="shared" si="15"/>
        <v>45.544554455445549</v>
      </c>
      <c r="P101" s="13">
        <f t="shared" si="16"/>
        <v>54.455445544554458</v>
      </c>
      <c r="Q101" s="13">
        <f t="shared" si="17"/>
        <v>9.4308910891089077</v>
      </c>
    </row>
    <row r="102" spans="1:17" x14ac:dyDescent="0.35">
      <c r="A102" s="2" t="s">
        <v>595</v>
      </c>
      <c r="B102" t="s">
        <v>595</v>
      </c>
      <c r="C102">
        <f>VLOOKUP($A102,Sheet1!$C$1:$K$436,4,FALSE)</f>
        <v>42</v>
      </c>
      <c r="D102">
        <f>VLOOKUP($A102,Sheet1!$C$1:$K$436,5,FALSE)</f>
        <v>57</v>
      </c>
      <c r="E102" s="13">
        <f t="shared" si="9"/>
        <v>42.424242424242422</v>
      </c>
      <c r="F102" s="13">
        <f t="shared" si="10"/>
        <v>57.575757575757578</v>
      </c>
      <c r="G102" s="13">
        <f t="shared" si="11"/>
        <v>22.451515151515157</v>
      </c>
      <c r="H102">
        <f>VLOOKUP($A102,Sheet1!$C$1:$K$436,6,FALSE)</f>
        <v>38</v>
      </c>
      <c r="I102">
        <f>VLOOKUP($A102,Sheet1!$C$1:$K$436,7,FALSE)</f>
        <v>62</v>
      </c>
      <c r="J102" s="13">
        <f t="shared" si="12"/>
        <v>38</v>
      </c>
      <c r="K102" s="13">
        <f t="shared" si="13"/>
        <v>62</v>
      </c>
      <c r="L102" s="13">
        <f t="shared" si="14"/>
        <v>21.59</v>
      </c>
      <c r="M102">
        <f>VLOOKUP($A102,Sheet1!$C$1:$K$436,8,FALSE)</f>
        <v>39</v>
      </c>
      <c r="N102">
        <f>VLOOKUP($A102,Sheet1!$C$1:$K$436,9,FALSE)</f>
        <v>61</v>
      </c>
      <c r="O102" s="13">
        <f t="shared" si="15"/>
        <v>39</v>
      </c>
      <c r="P102" s="13">
        <f t="shared" si="16"/>
        <v>61</v>
      </c>
      <c r="Q102" s="13">
        <f t="shared" si="17"/>
        <v>22.52</v>
      </c>
    </row>
    <row r="103" spans="1:17" x14ac:dyDescent="0.35">
      <c r="A103" s="2" t="s">
        <v>596</v>
      </c>
      <c r="B103" t="s">
        <v>596</v>
      </c>
      <c r="C103">
        <f>VLOOKUP($A103,Sheet1!$C$1:$K$436,4,FALSE)</f>
        <v>48</v>
      </c>
      <c r="D103">
        <f>VLOOKUP($A103,Sheet1!$C$1:$K$436,5,FALSE)</f>
        <v>51</v>
      </c>
      <c r="E103" s="13">
        <f t="shared" si="9"/>
        <v>48.484848484848484</v>
      </c>
      <c r="F103" s="13">
        <f t="shared" si="10"/>
        <v>51.515151515151516</v>
      </c>
      <c r="G103" s="13">
        <f t="shared" si="11"/>
        <v>10.330303030303032</v>
      </c>
      <c r="H103">
        <f>VLOOKUP($A103,Sheet1!$C$1:$K$436,6,FALSE)</f>
        <v>43</v>
      </c>
      <c r="I103">
        <f>VLOOKUP($A103,Sheet1!$C$1:$K$436,7,FALSE)</f>
        <v>57</v>
      </c>
      <c r="J103" s="13">
        <f t="shared" si="12"/>
        <v>43</v>
      </c>
      <c r="K103" s="13">
        <f t="shared" si="13"/>
        <v>56.999999999999993</v>
      </c>
      <c r="L103" s="13">
        <f t="shared" si="14"/>
        <v>11.589999999999993</v>
      </c>
      <c r="M103">
        <f>VLOOKUP($A103,Sheet1!$C$1:$K$436,8,FALSE)</f>
        <v>46</v>
      </c>
      <c r="N103">
        <f>VLOOKUP($A103,Sheet1!$C$1:$K$436,9,FALSE)</f>
        <v>54</v>
      </c>
      <c r="O103" s="13">
        <f t="shared" si="15"/>
        <v>46</v>
      </c>
      <c r="P103" s="13">
        <f t="shared" si="16"/>
        <v>54</v>
      </c>
      <c r="Q103" s="13">
        <f t="shared" si="17"/>
        <v>8.52</v>
      </c>
    </row>
    <row r="104" spans="1:17" x14ac:dyDescent="0.35">
      <c r="A104" s="2" t="s">
        <v>597</v>
      </c>
      <c r="B104" t="s">
        <v>597</v>
      </c>
      <c r="C104">
        <f>VLOOKUP($A104,Sheet1!$C$1:$K$436,4,FALSE)</f>
        <v>47</v>
      </c>
      <c r="D104">
        <f>VLOOKUP($A104,Sheet1!$C$1:$K$436,5,FALSE)</f>
        <v>52</v>
      </c>
      <c r="E104" s="13">
        <f t="shared" si="9"/>
        <v>47.474747474747474</v>
      </c>
      <c r="F104" s="13">
        <f t="shared" si="10"/>
        <v>52.525252525252533</v>
      </c>
      <c r="G104" s="13">
        <f t="shared" si="11"/>
        <v>12.35050505050506</v>
      </c>
      <c r="H104">
        <f>VLOOKUP($A104,Sheet1!$C$1:$K$436,6,FALSE)</f>
        <v>46</v>
      </c>
      <c r="I104">
        <f>VLOOKUP($A104,Sheet1!$C$1:$K$436,7,FALSE)</f>
        <v>54</v>
      </c>
      <c r="J104" s="13">
        <f t="shared" si="12"/>
        <v>46</v>
      </c>
      <c r="K104" s="13">
        <f t="shared" si="13"/>
        <v>54</v>
      </c>
      <c r="L104" s="13">
        <f t="shared" si="14"/>
        <v>5.59</v>
      </c>
      <c r="M104">
        <f>VLOOKUP($A104,Sheet1!$C$1:$K$436,8,FALSE)</f>
        <v>47</v>
      </c>
      <c r="N104">
        <f>VLOOKUP($A104,Sheet1!$C$1:$K$436,9,FALSE)</f>
        <v>53</v>
      </c>
      <c r="O104" s="13">
        <f t="shared" si="15"/>
        <v>47</v>
      </c>
      <c r="P104" s="13">
        <f t="shared" si="16"/>
        <v>53</v>
      </c>
      <c r="Q104" s="13">
        <f t="shared" si="17"/>
        <v>6.52</v>
      </c>
    </row>
    <row r="105" spans="1:17" x14ac:dyDescent="0.35">
      <c r="A105" s="2" t="s">
        <v>598</v>
      </c>
      <c r="B105" t="s">
        <v>598</v>
      </c>
      <c r="C105">
        <f>VLOOKUP($A105,Sheet1!$C$1:$K$436,4,FALSE)</f>
        <v>87</v>
      </c>
      <c r="D105">
        <f>VLOOKUP($A105,Sheet1!$C$1:$K$436,5,FALSE)</f>
        <v>12</v>
      </c>
      <c r="E105" s="13">
        <f t="shared" si="9"/>
        <v>87.878787878787875</v>
      </c>
      <c r="F105" s="13">
        <f t="shared" si="10"/>
        <v>12.121212121212121</v>
      </c>
      <c r="G105" s="13">
        <f t="shared" si="11"/>
        <v>-68.457575757575754</v>
      </c>
      <c r="H105">
        <f>VLOOKUP($A105,Sheet1!$C$1:$K$436,6,FALSE)</f>
        <v>83</v>
      </c>
      <c r="I105">
        <f>VLOOKUP($A105,Sheet1!$C$1:$K$436,7,FALSE)</f>
        <v>17</v>
      </c>
      <c r="J105" s="13">
        <f t="shared" si="12"/>
        <v>83</v>
      </c>
      <c r="K105" s="13">
        <f t="shared" si="13"/>
        <v>17</v>
      </c>
      <c r="L105" s="13">
        <f t="shared" si="14"/>
        <v>-68.41</v>
      </c>
      <c r="M105">
        <f>VLOOKUP($A105,Sheet1!$C$1:$K$436,8,FALSE)</f>
        <v>85</v>
      </c>
      <c r="N105">
        <f>VLOOKUP($A105,Sheet1!$C$1:$K$436,9,FALSE)</f>
        <v>15</v>
      </c>
      <c r="O105" s="13">
        <f t="shared" si="15"/>
        <v>85</v>
      </c>
      <c r="P105" s="13">
        <f t="shared" si="16"/>
        <v>15</v>
      </c>
      <c r="Q105" s="13">
        <f t="shared" si="17"/>
        <v>-69.48</v>
      </c>
    </row>
    <row r="106" spans="1:17" x14ac:dyDescent="0.35">
      <c r="A106" s="2" t="s">
        <v>599</v>
      </c>
      <c r="B106" t="s">
        <v>599</v>
      </c>
      <c r="C106">
        <f>VLOOKUP($A106,Sheet1!$C$1:$K$436,4,FALSE)</f>
        <v>51</v>
      </c>
      <c r="D106">
        <f>VLOOKUP($A106,Sheet1!$C$1:$K$436,5,FALSE)</f>
        <v>49</v>
      </c>
      <c r="E106" s="13">
        <f t="shared" si="9"/>
        <v>51</v>
      </c>
      <c r="F106" s="13">
        <f t="shared" si="10"/>
        <v>49</v>
      </c>
      <c r="G106" s="13">
        <f t="shared" si="11"/>
        <v>5.3</v>
      </c>
      <c r="H106">
        <f>VLOOKUP($A106,Sheet1!$C$1:$K$436,6,FALSE)</f>
        <v>46</v>
      </c>
      <c r="I106">
        <f>VLOOKUP($A106,Sheet1!$C$1:$K$436,7,FALSE)</f>
        <v>54</v>
      </c>
      <c r="J106" s="13">
        <f t="shared" si="12"/>
        <v>46</v>
      </c>
      <c r="K106" s="13">
        <f t="shared" si="13"/>
        <v>54</v>
      </c>
      <c r="L106" s="13">
        <f t="shared" si="14"/>
        <v>5.59</v>
      </c>
      <c r="M106">
        <f>VLOOKUP($A106,Sheet1!$C$1:$K$436,8,FALSE)</f>
        <v>43</v>
      </c>
      <c r="N106">
        <f>VLOOKUP($A106,Sheet1!$C$1:$K$436,9,FALSE)</f>
        <v>57</v>
      </c>
      <c r="O106" s="13">
        <f t="shared" si="15"/>
        <v>43</v>
      </c>
      <c r="P106" s="13">
        <f t="shared" si="16"/>
        <v>56.999999999999993</v>
      </c>
      <c r="Q106" s="13">
        <f t="shared" si="17"/>
        <v>14.519999999999992</v>
      </c>
    </row>
    <row r="107" spans="1:17" x14ac:dyDescent="0.35">
      <c r="A107" s="2" t="s">
        <v>600</v>
      </c>
      <c r="B107" t="s">
        <v>600</v>
      </c>
      <c r="C107">
        <f>VLOOKUP($A107,Sheet1!$C$1:$K$436,4,FALSE)</f>
        <v>65</v>
      </c>
      <c r="D107">
        <f>VLOOKUP($A107,Sheet1!$C$1:$K$436,5,FALSE)</f>
        <v>34</v>
      </c>
      <c r="E107" s="13">
        <f t="shared" si="9"/>
        <v>65.656565656565661</v>
      </c>
      <c r="F107" s="13">
        <f t="shared" si="10"/>
        <v>34.343434343434339</v>
      </c>
      <c r="G107" s="13">
        <f t="shared" si="11"/>
        <v>-24.013131313131321</v>
      </c>
      <c r="H107">
        <f>VLOOKUP($A107,Sheet1!$C$1:$K$436,6,FALSE)</f>
        <v>66</v>
      </c>
      <c r="I107">
        <f>VLOOKUP($A107,Sheet1!$C$1:$K$436,7,FALSE)</f>
        <v>34</v>
      </c>
      <c r="J107" s="13">
        <f t="shared" si="12"/>
        <v>66</v>
      </c>
      <c r="K107" s="13">
        <f t="shared" si="13"/>
        <v>34</v>
      </c>
      <c r="L107" s="13">
        <f t="shared" si="14"/>
        <v>-34.409999999999997</v>
      </c>
      <c r="M107">
        <f>VLOOKUP($A107,Sheet1!$C$1:$K$436,8,FALSE)</f>
        <v>73</v>
      </c>
      <c r="N107">
        <f>VLOOKUP($A107,Sheet1!$C$1:$K$436,9,FALSE)</f>
        <v>27</v>
      </c>
      <c r="O107" s="13">
        <f t="shared" si="15"/>
        <v>73</v>
      </c>
      <c r="P107" s="13">
        <f t="shared" si="16"/>
        <v>27</v>
      </c>
      <c r="Q107" s="13">
        <f t="shared" si="17"/>
        <v>-45.48</v>
      </c>
    </row>
    <row r="108" spans="1:17" x14ac:dyDescent="0.35">
      <c r="A108" s="2" t="s">
        <v>601</v>
      </c>
      <c r="B108" t="s">
        <v>601</v>
      </c>
      <c r="C108">
        <f>VLOOKUP($A108,Sheet1!$C$1:$K$436,4,FALSE)</f>
        <v>63</v>
      </c>
      <c r="D108">
        <f>VLOOKUP($A108,Sheet1!$C$1:$K$436,5,FALSE)</f>
        <v>36</v>
      </c>
      <c r="E108" s="13">
        <f t="shared" si="9"/>
        <v>63.636363636363633</v>
      </c>
      <c r="F108" s="13">
        <f t="shared" si="10"/>
        <v>36.363636363636367</v>
      </c>
      <c r="G108" s="13">
        <f t="shared" si="11"/>
        <v>-19.972727272727266</v>
      </c>
      <c r="H108">
        <f>VLOOKUP($A108,Sheet1!$C$1:$K$436,6,FALSE)</f>
        <v>64</v>
      </c>
      <c r="I108">
        <f>VLOOKUP($A108,Sheet1!$C$1:$K$436,7,FALSE)</f>
        <v>36</v>
      </c>
      <c r="J108" s="13">
        <f t="shared" si="12"/>
        <v>64</v>
      </c>
      <c r="K108" s="13">
        <f t="shared" si="13"/>
        <v>36</v>
      </c>
      <c r="L108" s="13">
        <f t="shared" si="14"/>
        <v>-30.41</v>
      </c>
      <c r="M108">
        <f>VLOOKUP($A108,Sheet1!$C$1:$K$436,8,FALSE)</f>
        <v>69</v>
      </c>
      <c r="N108">
        <f>VLOOKUP($A108,Sheet1!$C$1:$K$436,9,FALSE)</f>
        <v>31</v>
      </c>
      <c r="O108" s="13">
        <f t="shared" si="15"/>
        <v>69</v>
      </c>
      <c r="P108" s="13">
        <f t="shared" si="16"/>
        <v>31</v>
      </c>
      <c r="Q108" s="13">
        <f t="shared" si="17"/>
        <v>-37.479999999999997</v>
      </c>
    </row>
    <row r="109" spans="1:17" x14ac:dyDescent="0.35">
      <c r="A109" s="2" t="s">
        <v>602</v>
      </c>
      <c r="B109" t="s">
        <v>602</v>
      </c>
      <c r="C109">
        <f>VLOOKUP($A109,Sheet1!$C$1:$K$436,4,FALSE)</f>
        <v>49</v>
      </c>
      <c r="D109">
        <f>VLOOKUP($A109,Sheet1!$C$1:$K$436,5,FALSE)</f>
        <v>51</v>
      </c>
      <c r="E109" s="13">
        <f t="shared" si="9"/>
        <v>49</v>
      </c>
      <c r="F109" s="13">
        <f t="shared" si="10"/>
        <v>51</v>
      </c>
      <c r="G109" s="13">
        <f t="shared" si="11"/>
        <v>9.3000000000000007</v>
      </c>
      <c r="H109">
        <f>VLOOKUP($A109,Sheet1!$C$1:$K$436,6,FALSE)</f>
        <v>43</v>
      </c>
      <c r="I109">
        <f>VLOOKUP($A109,Sheet1!$C$1:$K$436,7,FALSE)</f>
        <v>57</v>
      </c>
      <c r="J109" s="13">
        <f t="shared" si="12"/>
        <v>43</v>
      </c>
      <c r="K109" s="13">
        <f t="shared" si="13"/>
        <v>56.999999999999993</v>
      </c>
      <c r="L109" s="13">
        <f t="shared" si="14"/>
        <v>11.589999999999993</v>
      </c>
      <c r="M109">
        <f>VLOOKUP($A109,Sheet1!$C$1:$K$436,8,FALSE)</f>
        <v>42</v>
      </c>
      <c r="N109">
        <f>VLOOKUP($A109,Sheet1!$C$1:$K$436,9,FALSE)</f>
        <v>58</v>
      </c>
      <c r="O109" s="13">
        <f t="shared" si="15"/>
        <v>42</v>
      </c>
      <c r="P109" s="13">
        <f t="shared" si="16"/>
        <v>57.999999999999993</v>
      </c>
      <c r="Q109" s="13">
        <f t="shared" si="17"/>
        <v>16.519999999999992</v>
      </c>
    </row>
    <row r="110" spans="1:17" x14ac:dyDescent="0.35">
      <c r="A110" s="2" t="s">
        <v>603</v>
      </c>
      <c r="B110" t="s">
        <v>603</v>
      </c>
      <c r="C110">
        <f>VLOOKUP($A110,Sheet1!$C$1:$K$436,4,FALSE)</f>
        <v>52</v>
      </c>
      <c r="D110">
        <f>VLOOKUP($A110,Sheet1!$C$1:$K$436,5,FALSE)</f>
        <v>48</v>
      </c>
      <c r="E110" s="13">
        <f t="shared" si="9"/>
        <v>52</v>
      </c>
      <c r="F110" s="13">
        <f t="shared" si="10"/>
        <v>48</v>
      </c>
      <c r="G110" s="13">
        <f t="shared" si="11"/>
        <v>3.3</v>
      </c>
      <c r="H110">
        <f>VLOOKUP($A110,Sheet1!$C$1:$K$436,6,FALSE)</f>
        <v>52</v>
      </c>
      <c r="I110">
        <f>VLOOKUP($A110,Sheet1!$C$1:$K$436,7,FALSE)</f>
        <v>48</v>
      </c>
      <c r="J110" s="13">
        <f t="shared" si="12"/>
        <v>52</v>
      </c>
      <c r="K110" s="13">
        <f t="shared" si="13"/>
        <v>48</v>
      </c>
      <c r="L110" s="13">
        <f t="shared" si="14"/>
        <v>-6.41</v>
      </c>
      <c r="M110">
        <f>VLOOKUP($A110,Sheet1!$C$1:$K$436,8,FALSE)</f>
        <v>52</v>
      </c>
      <c r="N110">
        <f>VLOOKUP($A110,Sheet1!$C$1:$K$436,9,FALSE)</f>
        <v>48</v>
      </c>
      <c r="O110" s="13">
        <f t="shared" si="15"/>
        <v>52</v>
      </c>
      <c r="P110" s="13">
        <f t="shared" si="16"/>
        <v>48</v>
      </c>
      <c r="Q110" s="13">
        <f t="shared" si="17"/>
        <v>-3.48</v>
      </c>
    </row>
    <row r="111" spans="1:17" x14ac:dyDescent="0.35">
      <c r="A111" s="2" t="s">
        <v>604</v>
      </c>
      <c r="B111" t="s">
        <v>604</v>
      </c>
      <c r="C111">
        <f>VLOOKUP($A111,Sheet1!$C$1:$K$436,4,FALSE)</f>
        <v>83</v>
      </c>
      <c r="D111">
        <f>VLOOKUP($A111,Sheet1!$C$1:$K$436,5,FALSE)</f>
        <v>17</v>
      </c>
      <c r="E111" s="13">
        <f t="shared" si="9"/>
        <v>83</v>
      </c>
      <c r="F111" s="13">
        <f t="shared" si="10"/>
        <v>17</v>
      </c>
      <c r="G111" s="13">
        <f t="shared" si="11"/>
        <v>-58.7</v>
      </c>
      <c r="H111">
        <f>VLOOKUP($A111,Sheet1!$C$1:$K$436,6,FALSE)</f>
        <v>76</v>
      </c>
      <c r="I111">
        <f>VLOOKUP($A111,Sheet1!$C$1:$K$436,7,FALSE)</f>
        <v>24</v>
      </c>
      <c r="J111" s="13">
        <f t="shared" si="12"/>
        <v>76</v>
      </c>
      <c r="K111" s="13">
        <f t="shared" si="13"/>
        <v>24</v>
      </c>
      <c r="L111" s="13">
        <f t="shared" si="14"/>
        <v>-54.41</v>
      </c>
      <c r="M111">
        <f>VLOOKUP($A111,Sheet1!$C$1:$K$436,8,FALSE)</f>
        <v>80</v>
      </c>
      <c r="N111">
        <f>VLOOKUP($A111,Sheet1!$C$1:$K$436,9,FALSE)</f>
        <v>20</v>
      </c>
      <c r="O111" s="13">
        <f t="shared" si="15"/>
        <v>80</v>
      </c>
      <c r="P111" s="13">
        <f t="shared" si="16"/>
        <v>20</v>
      </c>
      <c r="Q111" s="13">
        <f t="shared" si="17"/>
        <v>-59.48</v>
      </c>
    </row>
    <row r="112" spans="1:17" x14ac:dyDescent="0.35">
      <c r="A112" s="2" t="s">
        <v>605</v>
      </c>
      <c r="B112" t="s">
        <v>605</v>
      </c>
      <c r="C112">
        <f>VLOOKUP($A112,Sheet1!$C$1:$K$436,4,FALSE)</f>
        <v>49</v>
      </c>
      <c r="D112">
        <f>VLOOKUP($A112,Sheet1!$C$1:$K$436,5,FALSE)</f>
        <v>51</v>
      </c>
      <c r="E112" s="13">
        <f t="shared" si="9"/>
        <v>49</v>
      </c>
      <c r="F112" s="13">
        <f t="shared" si="10"/>
        <v>51</v>
      </c>
      <c r="G112" s="13">
        <f t="shared" si="11"/>
        <v>9.3000000000000007</v>
      </c>
      <c r="H112">
        <f>VLOOKUP($A112,Sheet1!$C$1:$K$436,6,FALSE)</f>
        <v>45</v>
      </c>
      <c r="I112">
        <f>VLOOKUP($A112,Sheet1!$C$1:$K$436,7,FALSE)</f>
        <v>55</v>
      </c>
      <c r="J112" s="13">
        <f t="shared" si="12"/>
        <v>45</v>
      </c>
      <c r="K112" s="13">
        <f t="shared" si="13"/>
        <v>55.000000000000007</v>
      </c>
      <c r="L112" s="13">
        <f t="shared" si="14"/>
        <v>7.590000000000007</v>
      </c>
      <c r="M112">
        <f>VLOOKUP($A112,Sheet1!$C$1:$K$436,8,FALSE)</f>
        <v>47</v>
      </c>
      <c r="N112">
        <f>VLOOKUP($A112,Sheet1!$C$1:$K$436,9,FALSE)</f>
        <v>53</v>
      </c>
      <c r="O112" s="13">
        <f t="shared" si="15"/>
        <v>47</v>
      </c>
      <c r="P112" s="13">
        <f t="shared" si="16"/>
        <v>53</v>
      </c>
      <c r="Q112" s="13">
        <f t="shared" si="17"/>
        <v>6.52</v>
      </c>
    </row>
    <row r="113" spans="1:17" x14ac:dyDescent="0.35">
      <c r="A113" s="2" t="s">
        <v>606</v>
      </c>
      <c r="B113" t="s">
        <v>606</v>
      </c>
      <c r="C113">
        <f>VLOOKUP($A113,Sheet1!$C$1:$K$436,4,FALSE)</f>
        <v>49</v>
      </c>
      <c r="D113">
        <f>VLOOKUP($A113,Sheet1!$C$1:$K$436,5,FALSE)</f>
        <v>50</v>
      </c>
      <c r="E113" s="13">
        <f t="shared" si="9"/>
        <v>49.494949494949495</v>
      </c>
      <c r="F113" s="13">
        <f t="shared" si="10"/>
        <v>50.505050505050505</v>
      </c>
      <c r="G113" s="13">
        <f t="shared" si="11"/>
        <v>8.3101010101010111</v>
      </c>
      <c r="H113">
        <f>VLOOKUP($A113,Sheet1!$C$1:$K$436,6,FALSE)</f>
        <v>44</v>
      </c>
      <c r="I113">
        <f>VLOOKUP($A113,Sheet1!$C$1:$K$436,7,FALSE)</f>
        <v>56</v>
      </c>
      <c r="J113" s="13">
        <f t="shared" si="12"/>
        <v>44</v>
      </c>
      <c r="K113" s="13">
        <f t="shared" si="13"/>
        <v>56.000000000000007</v>
      </c>
      <c r="L113" s="13">
        <f t="shared" si="14"/>
        <v>9.590000000000007</v>
      </c>
      <c r="M113">
        <f>VLOOKUP($A113,Sheet1!$C$1:$K$436,8,FALSE)</f>
        <v>45</v>
      </c>
      <c r="N113">
        <f>VLOOKUP($A113,Sheet1!$C$1:$K$436,9,FALSE)</f>
        <v>55</v>
      </c>
      <c r="O113" s="13">
        <f t="shared" si="15"/>
        <v>45</v>
      </c>
      <c r="P113" s="13">
        <f t="shared" si="16"/>
        <v>55.000000000000007</v>
      </c>
      <c r="Q113" s="13">
        <f t="shared" si="17"/>
        <v>10.520000000000007</v>
      </c>
    </row>
    <row r="114" spans="1:17" x14ac:dyDescent="0.35">
      <c r="A114" s="2" t="s">
        <v>607</v>
      </c>
      <c r="B114" t="s">
        <v>607</v>
      </c>
      <c r="C114">
        <f>VLOOKUP($A114,Sheet1!$C$1:$K$436,4,FALSE)</f>
        <v>36</v>
      </c>
      <c r="D114">
        <f>VLOOKUP($A114,Sheet1!$C$1:$K$436,5,FALSE)</f>
        <v>63</v>
      </c>
      <c r="E114" s="13">
        <f t="shared" si="9"/>
        <v>36.363636363636367</v>
      </c>
      <c r="F114" s="13">
        <f t="shared" si="10"/>
        <v>63.636363636363633</v>
      </c>
      <c r="G114" s="13">
        <f t="shared" si="11"/>
        <v>34.572727272727263</v>
      </c>
      <c r="H114">
        <f>VLOOKUP($A114,Sheet1!$C$1:$K$436,6,FALSE)</f>
        <v>34</v>
      </c>
      <c r="I114">
        <f>VLOOKUP($A114,Sheet1!$C$1:$K$436,7,FALSE)</f>
        <v>66</v>
      </c>
      <c r="J114" s="13">
        <f t="shared" si="12"/>
        <v>34</v>
      </c>
      <c r="K114" s="13">
        <f t="shared" si="13"/>
        <v>66</v>
      </c>
      <c r="L114" s="13">
        <f t="shared" si="14"/>
        <v>29.59</v>
      </c>
      <c r="M114">
        <f>VLOOKUP($A114,Sheet1!$C$1:$K$436,8,FALSE)</f>
        <v>38</v>
      </c>
      <c r="N114">
        <f>VLOOKUP($A114,Sheet1!$C$1:$K$436,9,FALSE)</f>
        <v>62</v>
      </c>
      <c r="O114" s="13">
        <f t="shared" si="15"/>
        <v>38</v>
      </c>
      <c r="P114" s="13">
        <f t="shared" si="16"/>
        <v>62</v>
      </c>
      <c r="Q114" s="13">
        <f t="shared" si="17"/>
        <v>24.52</v>
      </c>
    </row>
    <row r="115" spans="1:17" x14ac:dyDescent="0.35">
      <c r="A115" s="2" t="s">
        <v>608</v>
      </c>
      <c r="B115" t="s">
        <v>608</v>
      </c>
      <c r="C115">
        <f>VLOOKUP($A115,Sheet1!$C$1:$K$436,4,FALSE)</f>
        <v>54</v>
      </c>
      <c r="D115">
        <f>VLOOKUP($A115,Sheet1!$C$1:$K$436,5,FALSE)</f>
        <v>46</v>
      </c>
      <c r="E115" s="13">
        <f t="shared" si="9"/>
        <v>54</v>
      </c>
      <c r="F115" s="13">
        <f t="shared" si="10"/>
        <v>46</v>
      </c>
      <c r="G115" s="13">
        <f t="shared" si="11"/>
        <v>-0.70000000000000018</v>
      </c>
      <c r="H115">
        <f>VLOOKUP($A115,Sheet1!$C$1:$K$436,6,FALSE)</f>
        <v>50</v>
      </c>
      <c r="I115">
        <f>VLOOKUP($A115,Sheet1!$C$1:$K$436,7,FALSE)</f>
        <v>50</v>
      </c>
      <c r="J115" s="13">
        <f t="shared" si="12"/>
        <v>50</v>
      </c>
      <c r="K115" s="13">
        <f t="shared" si="13"/>
        <v>50</v>
      </c>
      <c r="L115" s="13">
        <f t="shared" si="14"/>
        <v>-2.41</v>
      </c>
      <c r="M115">
        <f>VLOOKUP($A115,Sheet1!$C$1:$K$436,8,FALSE)</f>
        <v>52</v>
      </c>
      <c r="N115">
        <f>VLOOKUP($A115,Sheet1!$C$1:$K$436,9,FALSE)</f>
        <v>48</v>
      </c>
      <c r="O115" s="13">
        <f t="shared" si="15"/>
        <v>52</v>
      </c>
      <c r="P115" s="13">
        <f t="shared" si="16"/>
        <v>48</v>
      </c>
      <c r="Q115" s="13">
        <f t="shared" si="17"/>
        <v>-3.48</v>
      </c>
    </row>
    <row r="116" spans="1:17" x14ac:dyDescent="0.35">
      <c r="A116" s="2" t="s">
        <v>609</v>
      </c>
      <c r="B116" t="s">
        <v>609</v>
      </c>
      <c r="C116">
        <f>VLOOKUP($A116,Sheet1!$C$1:$K$436,4,FALSE)</f>
        <v>35</v>
      </c>
      <c r="D116">
        <f>VLOOKUP($A116,Sheet1!$C$1:$K$436,5,FALSE)</f>
        <v>64</v>
      </c>
      <c r="E116" s="13">
        <f t="shared" si="9"/>
        <v>35.353535353535356</v>
      </c>
      <c r="F116" s="13">
        <f t="shared" si="10"/>
        <v>64.646464646464651</v>
      </c>
      <c r="G116" s="13">
        <f t="shared" si="11"/>
        <v>36.592929292929291</v>
      </c>
      <c r="H116">
        <f>VLOOKUP($A116,Sheet1!$C$1:$K$436,6,FALSE)</f>
        <v>29</v>
      </c>
      <c r="I116">
        <f>VLOOKUP($A116,Sheet1!$C$1:$K$436,7,FALSE)</f>
        <v>70</v>
      </c>
      <c r="J116" s="13">
        <f t="shared" si="12"/>
        <v>29.292929292929294</v>
      </c>
      <c r="K116" s="13">
        <f t="shared" si="13"/>
        <v>70.707070707070713</v>
      </c>
      <c r="L116" s="13">
        <f t="shared" si="14"/>
        <v>39.004141414141415</v>
      </c>
      <c r="M116">
        <f>VLOOKUP($A116,Sheet1!$C$1:$K$436,8,FALSE)</f>
        <v>33</v>
      </c>
      <c r="N116">
        <f>VLOOKUP($A116,Sheet1!$C$1:$K$436,9,FALSE)</f>
        <v>67</v>
      </c>
      <c r="O116" s="13">
        <f t="shared" si="15"/>
        <v>33</v>
      </c>
      <c r="P116" s="13">
        <f t="shared" si="16"/>
        <v>67</v>
      </c>
      <c r="Q116" s="13">
        <f t="shared" si="17"/>
        <v>34.520000000000003</v>
      </c>
    </row>
    <row r="117" spans="1:17" x14ac:dyDescent="0.35">
      <c r="A117" s="2" t="s">
        <v>610</v>
      </c>
      <c r="B117" t="s">
        <v>610</v>
      </c>
      <c r="C117">
        <f>VLOOKUP($A117,Sheet1!$C$1:$K$436,4,FALSE)</f>
        <v>79</v>
      </c>
      <c r="D117">
        <f>VLOOKUP($A117,Sheet1!$C$1:$K$436,5,FALSE)</f>
        <v>21</v>
      </c>
      <c r="E117" s="13">
        <f t="shared" si="9"/>
        <v>79</v>
      </c>
      <c r="F117" s="13">
        <f t="shared" si="10"/>
        <v>21</v>
      </c>
      <c r="G117" s="13">
        <f t="shared" si="11"/>
        <v>-50.7</v>
      </c>
      <c r="H117">
        <f>VLOOKUP($A117,Sheet1!$C$1:$K$436,6,FALSE)</f>
        <v>71</v>
      </c>
      <c r="I117">
        <f>VLOOKUP($A117,Sheet1!$C$1:$K$436,7,FALSE)</f>
        <v>28</v>
      </c>
      <c r="J117" s="13">
        <f t="shared" si="12"/>
        <v>71.717171717171709</v>
      </c>
      <c r="K117" s="13">
        <f t="shared" si="13"/>
        <v>28.28282828282828</v>
      </c>
      <c r="L117" s="13">
        <f t="shared" si="14"/>
        <v>-45.844343434343429</v>
      </c>
      <c r="M117">
        <f>VLOOKUP($A117,Sheet1!$C$1:$K$436,8,FALSE)</f>
        <v>70</v>
      </c>
      <c r="N117">
        <f>VLOOKUP($A117,Sheet1!$C$1:$K$436,9,FALSE)</f>
        <v>30</v>
      </c>
      <c r="O117" s="13">
        <f t="shared" si="15"/>
        <v>70</v>
      </c>
      <c r="P117" s="13">
        <f t="shared" si="16"/>
        <v>30</v>
      </c>
      <c r="Q117" s="13">
        <f t="shared" si="17"/>
        <v>-39.479999999999997</v>
      </c>
    </row>
    <row r="118" spans="1:17" x14ac:dyDescent="0.35">
      <c r="A118" s="2" t="s">
        <v>611</v>
      </c>
      <c r="B118" t="s">
        <v>611</v>
      </c>
      <c r="C118">
        <f>VLOOKUP($A118,Sheet1!$C$1:$K$436,4,FALSE)</f>
        <v>79</v>
      </c>
      <c r="D118">
        <f>VLOOKUP($A118,Sheet1!$C$1:$K$436,5,FALSE)</f>
        <v>20</v>
      </c>
      <c r="E118" s="13">
        <f t="shared" si="9"/>
        <v>79.797979797979806</v>
      </c>
      <c r="F118" s="13">
        <f t="shared" si="10"/>
        <v>20.202020202020201</v>
      </c>
      <c r="G118" s="13">
        <f t="shared" si="11"/>
        <v>-52.295959595959609</v>
      </c>
      <c r="H118">
        <f>VLOOKUP($A118,Sheet1!$C$1:$K$436,6,FALSE)</f>
        <v>74</v>
      </c>
      <c r="I118">
        <f>VLOOKUP($A118,Sheet1!$C$1:$K$436,7,FALSE)</f>
        <v>26</v>
      </c>
      <c r="J118" s="13">
        <f t="shared" si="12"/>
        <v>74</v>
      </c>
      <c r="K118" s="13">
        <f t="shared" si="13"/>
        <v>26</v>
      </c>
      <c r="L118" s="13">
        <f t="shared" si="14"/>
        <v>-50.41</v>
      </c>
      <c r="M118">
        <f>VLOOKUP($A118,Sheet1!$C$1:$K$436,8,FALSE)</f>
        <v>73</v>
      </c>
      <c r="N118">
        <f>VLOOKUP($A118,Sheet1!$C$1:$K$436,9,FALSE)</f>
        <v>27</v>
      </c>
      <c r="O118" s="13">
        <f t="shared" si="15"/>
        <v>73</v>
      </c>
      <c r="P118" s="13">
        <f t="shared" si="16"/>
        <v>27</v>
      </c>
      <c r="Q118" s="13">
        <f t="shared" si="17"/>
        <v>-45.48</v>
      </c>
    </row>
    <row r="119" spans="1:17" x14ac:dyDescent="0.35">
      <c r="A119" s="2" t="s">
        <v>612</v>
      </c>
      <c r="B119" t="s">
        <v>612</v>
      </c>
      <c r="C119">
        <f>VLOOKUP($A119,Sheet1!$C$1:$K$436,4,FALSE)</f>
        <v>37</v>
      </c>
      <c r="D119">
        <f>VLOOKUP($A119,Sheet1!$C$1:$K$436,5,FALSE)</f>
        <v>62</v>
      </c>
      <c r="E119" s="13">
        <f t="shared" si="9"/>
        <v>37.373737373737377</v>
      </c>
      <c r="F119" s="13">
        <f t="shared" si="10"/>
        <v>62.62626262626263</v>
      </c>
      <c r="G119" s="13">
        <f t="shared" si="11"/>
        <v>32.55252525252525</v>
      </c>
      <c r="H119">
        <f>VLOOKUP($A119,Sheet1!$C$1:$K$436,6,FALSE)</f>
        <v>29</v>
      </c>
      <c r="I119">
        <f>VLOOKUP($A119,Sheet1!$C$1:$K$436,7,FALSE)</f>
        <v>70</v>
      </c>
      <c r="J119" s="13">
        <f t="shared" si="12"/>
        <v>29.292929292929294</v>
      </c>
      <c r="K119" s="13">
        <f t="shared" si="13"/>
        <v>70.707070707070713</v>
      </c>
      <c r="L119" s="13">
        <f t="shared" si="14"/>
        <v>39.004141414141415</v>
      </c>
      <c r="M119">
        <f>VLOOKUP($A119,Sheet1!$C$1:$K$436,8,FALSE)</f>
        <v>32</v>
      </c>
      <c r="N119">
        <f>VLOOKUP($A119,Sheet1!$C$1:$K$436,9,FALSE)</f>
        <v>68</v>
      </c>
      <c r="O119" s="13">
        <f t="shared" si="15"/>
        <v>32</v>
      </c>
      <c r="P119" s="13">
        <f t="shared" si="16"/>
        <v>68</v>
      </c>
      <c r="Q119" s="13">
        <f t="shared" si="17"/>
        <v>36.520000000000003</v>
      </c>
    </row>
    <row r="120" spans="1:17" x14ac:dyDescent="0.35">
      <c r="A120" s="2" t="s">
        <v>613</v>
      </c>
      <c r="B120" t="s">
        <v>613</v>
      </c>
      <c r="C120">
        <f>VLOOKUP($A120,Sheet1!$C$1:$K$436,4,FALSE)</f>
        <v>39</v>
      </c>
      <c r="D120">
        <f>VLOOKUP($A120,Sheet1!$C$1:$K$436,5,FALSE)</f>
        <v>60</v>
      </c>
      <c r="E120" s="13">
        <f t="shared" si="9"/>
        <v>39.393939393939391</v>
      </c>
      <c r="F120" s="13">
        <f t="shared" si="10"/>
        <v>60.606060606060609</v>
      </c>
      <c r="G120" s="13">
        <f t="shared" si="11"/>
        <v>28.512121212121219</v>
      </c>
      <c r="H120">
        <f>VLOOKUP($A120,Sheet1!$C$1:$K$436,6,FALSE)</f>
        <v>30</v>
      </c>
      <c r="I120">
        <f>VLOOKUP($A120,Sheet1!$C$1:$K$436,7,FALSE)</f>
        <v>70</v>
      </c>
      <c r="J120" s="13">
        <f t="shared" si="12"/>
        <v>30</v>
      </c>
      <c r="K120" s="13">
        <f t="shared" si="13"/>
        <v>70</v>
      </c>
      <c r="L120" s="13">
        <f t="shared" si="14"/>
        <v>37.590000000000003</v>
      </c>
      <c r="M120">
        <f>VLOOKUP($A120,Sheet1!$C$1:$K$436,8,FALSE)</f>
        <v>31</v>
      </c>
      <c r="N120">
        <f>VLOOKUP($A120,Sheet1!$C$1:$K$436,9,FALSE)</f>
        <v>69</v>
      </c>
      <c r="O120" s="13">
        <f t="shared" si="15"/>
        <v>31</v>
      </c>
      <c r="P120" s="13">
        <f t="shared" si="16"/>
        <v>69</v>
      </c>
      <c r="Q120" s="13">
        <f t="shared" si="17"/>
        <v>38.520000000000003</v>
      </c>
    </row>
    <row r="121" spans="1:17" x14ac:dyDescent="0.35">
      <c r="A121" s="2" t="s">
        <v>614</v>
      </c>
      <c r="B121" t="s">
        <v>614</v>
      </c>
      <c r="C121">
        <f>VLOOKUP($A121,Sheet1!$C$1:$K$436,4,FALSE)</f>
        <v>43</v>
      </c>
      <c r="D121">
        <f>VLOOKUP($A121,Sheet1!$C$1:$K$436,5,FALSE)</f>
        <v>56</v>
      </c>
      <c r="E121" s="13">
        <f t="shared" si="9"/>
        <v>43.43434343434344</v>
      </c>
      <c r="F121" s="13">
        <f t="shared" si="10"/>
        <v>56.56565656565656</v>
      </c>
      <c r="G121" s="13">
        <f t="shared" si="11"/>
        <v>20.431313131313122</v>
      </c>
      <c r="H121">
        <f>VLOOKUP($A121,Sheet1!$C$1:$K$436,6,FALSE)</f>
        <v>39</v>
      </c>
      <c r="I121">
        <f>VLOOKUP($A121,Sheet1!$C$1:$K$436,7,FALSE)</f>
        <v>61</v>
      </c>
      <c r="J121" s="13">
        <f t="shared" si="12"/>
        <v>39</v>
      </c>
      <c r="K121" s="13">
        <f t="shared" si="13"/>
        <v>61</v>
      </c>
      <c r="L121" s="13">
        <f t="shared" si="14"/>
        <v>19.59</v>
      </c>
      <c r="M121">
        <f>VLOOKUP($A121,Sheet1!$C$1:$K$436,8,FALSE)</f>
        <v>42</v>
      </c>
      <c r="N121">
        <f>VLOOKUP($A121,Sheet1!$C$1:$K$436,9,FALSE)</f>
        <v>58</v>
      </c>
      <c r="O121" s="13">
        <f t="shared" si="15"/>
        <v>42</v>
      </c>
      <c r="P121" s="13">
        <f t="shared" si="16"/>
        <v>57.999999999999993</v>
      </c>
      <c r="Q121" s="13">
        <f t="shared" si="17"/>
        <v>16.519999999999992</v>
      </c>
    </row>
    <row r="122" spans="1:17" x14ac:dyDescent="0.35">
      <c r="A122" s="2" t="s">
        <v>615</v>
      </c>
      <c r="B122" t="s">
        <v>615</v>
      </c>
      <c r="C122">
        <f>VLOOKUP($A122,Sheet1!$C$1:$K$436,4,FALSE)</f>
        <v>24</v>
      </c>
      <c r="D122">
        <f>VLOOKUP($A122,Sheet1!$C$1:$K$436,5,FALSE)</f>
        <v>75</v>
      </c>
      <c r="E122" s="13">
        <f t="shared" si="9"/>
        <v>24.242424242424242</v>
      </c>
      <c r="F122" s="13">
        <f t="shared" si="10"/>
        <v>75.757575757575751</v>
      </c>
      <c r="G122" s="13">
        <f t="shared" si="11"/>
        <v>58.815151515151506</v>
      </c>
      <c r="H122">
        <f>VLOOKUP($A122,Sheet1!$C$1:$K$436,6,FALSE)</f>
        <v>23</v>
      </c>
      <c r="I122">
        <f>VLOOKUP($A122,Sheet1!$C$1:$K$436,7,FALSE)</f>
        <v>77</v>
      </c>
      <c r="J122" s="13">
        <f t="shared" si="12"/>
        <v>23</v>
      </c>
      <c r="K122" s="13">
        <f t="shared" si="13"/>
        <v>77</v>
      </c>
      <c r="L122" s="13">
        <f t="shared" si="14"/>
        <v>51.59</v>
      </c>
      <c r="M122">
        <f>VLOOKUP($A122,Sheet1!$C$1:$K$436,8,FALSE)</f>
        <v>29</v>
      </c>
      <c r="N122">
        <f>VLOOKUP($A122,Sheet1!$C$1:$K$436,9,FALSE)</f>
        <v>71</v>
      </c>
      <c r="O122" s="13">
        <f t="shared" si="15"/>
        <v>28.999999999999996</v>
      </c>
      <c r="P122" s="13">
        <f t="shared" si="16"/>
        <v>71</v>
      </c>
      <c r="Q122" s="13">
        <f t="shared" si="17"/>
        <v>42.52</v>
      </c>
    </row>
    <row r="123" spans="1:17" x14ac:dyDescent="0.35">
      <c r="A123" s="2" t="s">
        <v>616</v>
      </c>
      <c r="B123" t="s">
        <v>616</v>
      </c>
      <c r="C123">
        <f>VLOOKUP($A123,Sheet1!$C$1:$K$436,4,FALSE)</f>
        <v>38</v>
      </c>
      <c r="D123">
        <f>VLOOKUP($A123,Sheet1!$C$1:$K$436,5,FALSE)</f>
        <v>61</v>
      </c>
      <c r="E123" s="13">
        <f t="shared" si="9"/>
        <v>38.383838383838381</v>
      </c>
      <c r="F123" s="13">
        <f t="shared" si="10"/>
        <v>61.616161616161612</v>
      </c>
      <c r="G123" s="13">
        <f t="shared" si="11"/>
        <v>30.532323232323233</v>
      </c>
      <c r="H123">
        <f>VLOOKUP($A123,Sheet1!$C$1:$K$436,6,FALSE)</f>
        <v>35</v>
      </c>
      <c r="I123">
        <f>VLOOKUP($A123,Sheet1!$C$1:$K$436,7,FALSE)</f>
        <v>65</v>
      </c>
      <c r="J123" s="13">
        <f t="shared" si="12"/>
        <v>35</v>
      </c>
      <c r="K123" s="13">
        <f t="shared" si="13"/>
        <v>65</v>
      </c>
      <c r="L123" s="13">
        <f t="shared" si="14"/>
        <v>27.59</v>
      </c>
      <c r="M123">
        <f>VLOOKUP($A123,Sheet1!$C$1:$K$436,8,FALSE)</f>
        <v>37</v>
      </c>
      <c r="N123">
        <f>VLOOKUP($A123,Sheet1!$C$1:$K$436,9,FALSE)</f>
        <v>63</v>
      </c>
      <c r="O123" s="13">
        <f t="shared" si="15"/>
        <v>37</v>
      </c>
      <c r="P123" s="13">
        <f t="shared" si="16"/>
        <v>63</v>
      </c>
      <c r="Q123" s="13">
        <f t="shared" si="17"/>
        <v>26.52</v>
      </c>
    </row>
    <row r="124" spans="1:17" x14ac:dyDescent="0.35">
      <c r="A124" s="2" t="s">
        <v>617</v>
      </c>
      <c r="B124" t="s">
        <v>617</v>
      </c>
      <c r="C124">
        <f>VLOOKUP($A124,Sheet1!$C$1:$K$436,4,FALSE)</f>
        <v>33</v>
      </c>
      <c r="D124">
        <f>VLOOKUP($A124,Sheet1!$C$1:$K$436,5,FALSE)</f>
        <v>66</v>
      </c>
      <c r="E124" s="13">
        <f t="shared" si="9"/>
        <v>33.333333333333329</v>
      </c>
      <c r="F124" s="13">
        <f t="shared" si="10"/>
        <v>66.666666666666657</v>
      </c>
      <c r="G124" s="13">
        <f t="shared" si="11"/>
        <v>40.633333333333326</v>
      </c>
      <c r="H124">
        <f>VLOOKUP($A124,Sheet1!$C$1:$K$436,6,FALSE)</f>
        <v>29</v>
      </c>
      <c r="I124">
        <f>VLOOKUP($A124,Sheet1!$C$1:$K$436,7,FALSE)</f>
        <v>71</v>
      </c>
      <c r="J124" s="13">
        <f t="shared" si="12"/>
        <v>28.999999999999996</v>
      </c>
      <c r="K124" s="13">
        <f t="shared" si="13"/>
        <v>71</v>
      </c>
      <c r="L124" s="13">
        <f t="shared" si="14"/>
        <v>39.590000000000003</v>
      </c>
      <c r="M124">
        <f>VLOOKUP($A124,Sheet1!$C$1:$K$436,8,FALSE)</f>
        <v>35</v>
      </c>
      <c r="N124">
        <f>VLOOKUP($A124,Sheet1!$C$1:$K$436,9,FALSE)</f>
        <v>66</v>
      </c>
      <c r="O124" s="13">
        <f t="shared" si="15"/>
        <v>34.653465346534652</v>
      </c>
      <c r="P124" s="13">
        <f t="shared" si="16"/>
        <v>65.346534653465355</v>
      </c>
      <c r="Q124" s="13">
        <f t="shared" si="17"/>
        <v>31.213069306930702</v>
      </c>
    </row>
    <row r="125" spans="1:17" x14ac:dyDescent="0.35">
      <c r="A125" s="2" t="s">
        <v>618</v>
      </c>
      <c r="B125" t="s">
        <v>618</v>
      </c>
      <c r="C125">
        <f>VLOOKUP($A125,Sheet1!$C$1:$K$436,4,FALSE)</f>
        <v>54</v>
      </c>
      <c r="D125">
        <f>VLOOKUP($A125,Sheet1!$C$1:$K$436,5,FALSE)</f>
        <v>45</v>
      </c>
      <c r="E125" s="13">
        <f t="shared" si="9"/>
        <v>54.54545454545454</v>
      </c>
      <c r="F125" s="13">
        <f t="shared" si="10"/>
        <v>45.454545454545453</v>
      </c>
      <c r="G125" s="13">
        <f t="shared" si="11"/>
        <v>-1.7909090909090866</v>
      </c>
      <c r="H125">
        <f>VLOOKUP($A125,Sheet1!$C$1:$K$436,6,FALSE)</f>
        <v>49</v>
      </c>
      <c r="I125">
        <f>VLOOKUP($A125,Sheet1!$C$1:$K$436,7,FALSE)</f>
        <v>50</v>
      </c>
      <c r="J125" s="13">
        <f t="shared" si="12"/>
        <v>49.494949494949495</v>
      </c>
      <c r="K125" s="13">
        <f t="shared" si="13"/>
        <v>50.505050505050505</v>
      </c>
      <c r="L125" s="13">
        <f t="shared" si="14"/>
        <v>-1.3998989898989898</v>
      </c>
      <c r="M125">
        <f>VLOOKUP($A125,Sheet1!$C$1:$K$436,8,FALSE)</f>
        <v>52</v>
      </c>
      <c r="N125">
        <f>VLOOKUP($A125,Sheet1!$C$1:$K$436,9,FALSE)</f>
        <v>48</v>
      </c>
      <c r="O125" s="13">
        <f t="shared" si="15"/>
        <v>52</v>
      </c>
      <c r="P125" s="13">
        <f t="shared" si="16"/>
        <v>48</v>
      </c>
      <c r="Q125" s="13">
        <f t="shared" si="17"/>
        <v>-3.48</v>
      </c>
    </row>
    <row r="126" spans="1:17" x14ac:dyDescent="0.35">
      <c r="A126" s="2" t="s">
        <v>619</v>
      </c>
      <c r="B126" t="s">
        <v>619</v>
      </c>
      <c r="C126">
        <f>VLOOKUP($A126,Sheet1!$C$1:$K$436,4,FALSE)</f>
        <v>71</v>
      </c>
      <c r="D126">
        <f>VLOOKUP($A126,Sheet1!$C$1:$K$436,5,FALSE)</f>
        <v>28</v>
      </c>
      <c r="E126" s="13">
        <f t="shared" si="9"/>
        <v>71.717171717171709</v>
      </c>
      <c r="F126" s="13">
        <f t="shared" si="10"/>
        <v>28.28282828282828</v>
      </c>
      <c r="G126" s="13">
        <f t="shared" si="11"/>
        <v>-36.134343434343435</v>
      </c>
      <c r="H126">
        <f>VLOOKUP($A126,Sheet1!$C$1:$K$436,6,FALSE)</f>
        <v>60</v>
      </c>
      <c r="I126">
        <f>VLOOKUP($A126,Sheet1!$C$1:$K$436,7,FALSE)</f>
        <v>40</v>
      </c>
      <c r="J126" s="13">
        <f t="shared" si="12"/>
        <v>60</v>
      </c>
      <c r="K126" s="13">
        <f t="shared" si="13"/>
        <v>40</v>
      </c>
      <c r="L126" s="13">
        <f t="shared" si="14"/>
        <v>-22.41</v>
      </c>
      <c r="M126">
        <f>VLOOKUP($A126,Sheet1!$C$1:$K$436,8,FALSE)</f>
        <v>57</v>
      </c>
      <c r="N126">
        <f>VLOOKUP($A126,Sheet1!$C$1:$K$436,9,FALSE)</f>
        <v>43</v>
      </c>
      <c r="O126" s="13">
        <f t="shared" si="15"/>
        <v>56.999999999999993</v>
      </c>
      <c r="P126" s="13">
        <f t="shared" si="16"/>
        <v>43</v>
      </c>
      <c r="Q126" s="13">
        <f t="shared" si="17"/>
        <v>-13.479999999999993</v>
      </c>
    </row>
    <row r="127" spans="1:17" x14ac:dyDescent="0.35">
      <c r="A127" s="2" t="s">
        <v>620</v>
      </c>
      <c r="B127" t="s">
        <v>620</v>
      </c>
      <c r="C127">
        <f>VLOOKUP($A127,Sheet1!$C$1:$K$436,4,FALSE)</f>
        <v>70</v>
      </c>
      <c r="D127">
        <f>VLOOKUP($A127,Sheet1!$C$1:$K$436,5,FALSE)</f>
        <v>28</v>
      </c>
      <c r="E127" s="13">
        <f t="shared" si="9"/>
        <v>71.428571428571431</v>
      </c>
      <c r="F127" s="13">
        <f t="shared" si="10"/>
        <v>28.571428571428569</v>
      </c>
      <c r="G127" s="13">
        <f t="shared" si="11"/>
        <v>-35.557142857142864</v>
      </c>
      <c r="H127">
        <f>VLOOKUP($A127,Sheet1!$C$1:$K$436,6,FALSE)</f>
        <v>53</v>
      </c>
      <c r="I127">
        <f>VLOOKUP($A127,Sheet1!$C$1:$K$436,7,FALSE)</f>
        <v>47</v>
      </c>
      <c r="J127" s="13">
        <f t="shared" si="12"/>
        <v>53</v>
      </c>
      <c r="K127" s="13">
        <f t="shared" si="13"/>
        <v>47</v>
      </c>
      <c r="L127" s="13">
        <f t="shared" si="14"/>
        <v>-8.41</v>
      </c>
      <c r="M127">
        <f>VLOOKUP($A127,Sheet1!$C$1:$K$436,8,FALSE)</f>
        <v>55</v>
      </c>
      <c r="N127">
        <f>VLOOKUP($A127,Sheet1!$C$1:$K$436,9,FALSE)</f>
        <v>39</v>
      </c>
      <c r="O127" s="13">
        <f t="shared" si="15"/>
        <v>58.51063829787234</v>
      </c>
      <c r="P127" s="13">
        <f t="shared" si="16"/>
        <v>41.48936170212766</v>
      </c>
      <c r="Q127" s="13">
        <f t="shared" si="17"/>
        <v>-16.501276595744681</v>
      </c>
    </row>
    <row r="128" spans="1:17" x14ac:dyDescent="0.35">
      <c r="A128" s="2" t="s">
        <v>621</v>
      </c>
      <c r="B128" t="s">
        <v>621</v>
      </c>
      <c r="C128">
        <f>VLOOKUP($A128,Sheet1!$C$1:$K$436,4,FALSE)</f>
        <v>73</v>
      </c>
      <c r="D128">
        <f>VLOOKUP($A128,Sheet1!$C$1:$K$436,5,FALSE)</f>
        <v>25</v>
      </c>
      <c r="E128" s="13">
        <f t="shared" si="9"/>
        <v>74.489795918367349</v>
      </c>
      <c r="F128" s="13">
        <f t="shared" si="10"/>
        <v>25.510204081632654</v>
      </c>
      <c r="G128" s="13">
        <f t="shared" si="11"/>
        <v>-41.679591836734701</v>
      </c>
      <c r="H128">
        <f>VLOOKUP($A128,Sheet1!$C$1:$K$436,6,FALSE)</f>
        <v>56</v>
      </c>
      <c r="I128">
        <f>VLOOKUP($A128,Sheet1!$C$1:$K$436,7,FALSE)</f>
        <v>44</v>
      </c>
      <c r="J128" s="13">
        <f t="shared" si="12"/>
        <v>56.000000000000007</v>
      </c>
      <c r="K128" s="13">
        <f t="shared" si="13"/>
        <v>44</v>
      </c>
      <c r="L128" s="13">
        <f t="shared" si="14"/>
        <v>-14.410000000000007</v>
      </c>
      <c r="M128">
        <f>VLOOKUP($A128,Sheet1!$C$1:$K$436,8,FALSE)</f>
        <v>56</v>
      </c>
      <c r="N128">
        <f>VLOOKUP($A128,Sheet1!$C$1:$K$436,9,FALSE)</f>
        <v>36</v>
      </c>
      <c r="O128" s="13">
        <f t="shared" si="15"/>
        <v>60.869565217391312</v>
      </c>
      <c r="P128" s="13">
        <f t="shared" si="16"/>
        <v>39.130434782608695</v>
      </c>
      <c r="Q128" s="13">
        <f t="shared" si="17"/>
        <v>-21.219130434782617</v>
      </c>
    </row>
    <row r="129" spans="1:17" x14ac:dyDescent="0.35">
      <c r="A129" s="2" t="s">
        <v>622</v>
      </c>
      <c r="B129" t="s">
        <v>622</v>
      </c>
      <c r="C129">
        <f>VLOOKUP($A129,Sheet1!$C$1:$K$436,4,FALSE)</f>
        <v>58</v>
      </c>
      <c r="D129">
        <f>VLOOKUP($A129,Sheet1!$C$1:$K$436,5,FALSE)</f>
        <v>41</v>
      </c>
      <c r="E129" s="13">
        <f t="shared" si="9"/>
        <v>58.585858585858588</v>
      </c>
      <c r="F129" s="13">
        <f t="shared" si="10"/>
        <v>41.414141414141412</v>
      </c>
      <c r="G129" s="13">
        <f t="shared" si="11"/>
        <v>-9.8717171717171759</v>
      </c>
      <c r="H129">
        <f>VLOOKUP($A129,Sheet1!$C$1:$K$436,6,FALSE)</f>
        <v>53</v>
      </c>
      <c r="I129">
        <f>VLOOKUP($A129,Sheet1!$C$1:$K$436,7,FALSE)</f>
        <v>46</v>
      </c>
      <c r="J129" s="13">
        <f t="shared" si="12"/>
        <v>53.535353535353536</v>
      </c>
      <c r="K129" s="13">
        <f t="shared" si="13"/>
        <v>46.464646464646464</v>
      </c>
      <c r="L129" s="13">
        <f t="shared" si="14"/>
        <v>-9.4807070707070729</v>
      </c>
      <c r="M129">
        <f>VLOOKUP($A129,Sheet1!$C$1:$K$436,8,FALSE)</f>
        <v>52</v>
      </c>
      <c r="N129">
        <f>VLOOKUP($A129,Sheet1!$C$1:$K$436,9,FALSE)</f>
        <v>45</v>
      </c>
      <c r="O129" s="13">
        <f t="shared" si="15"/>
        <v>53.608247422680414</v>
      </c>
      <c r="P129" s="13">
        <f t="shared" si="16"/>
        <v>46.391752577319586</v>
      </c>
      <c r="Q129" s="13">
        <f t="shared" si="17"/>
        <v>-6.696494845360828</v>
      </c>
    </row>
    <row r="130" spans="1:17" x14ac:dyDescent="0.35">
      <c r="A130" s="2" t="s">
        <v>623</v>
      </c>
      <c r="B130" t="s">
        <v>623</v>
      </c>
      <c r="C130">
        <f>VLOOKUP($A130,Sheet1!$C$1:$K$436,4,FALSE)</f>
        <v>60</v>
      </c>
      <c r="D130">
        <f>VLOOKUP($A130,Sheet1!$C$1:$K$436,5,FALSE)</f>
        <v>38</v>
      </c>
      <c r="E130" s="13">
        <f t="shared" si="9"/>
        <v>61.224489795918366</v>
      </c>
      <c r="F130" s="13">
        <f t="shared" si="10"/>
        <v>38.775510204081634</v>
      </c>
      <c r="G130" s="13">
        <f t="shared" si="11"/>
        <v>-15.148979591836731</v>
      </c>
      <c r="H130">
        <f>VLOOKUP($A130,Sheet1!$C$1:$K$436,6,FALSE)</f>
        <v>55</v>
      </c>
      <c r="I130">
        <f>VLOOKUP($A130,Sheet1!$C$1:$K$436,7,FALSE)</f>
        <v>44</v>
      </c>
      <c r="J130" s="13">
        <f t="shared" si="12"/>
        <v>55.555555555555557</v>
      </c>
      <c r="K130" s="13">
        <f t="shared" si="13"/>
        <v>44.444444444444443</v>
      </c>
      <c r="L130" s="13">
        <f t="shared" si="14"/>
        <v>-13.521111111111114</v>
      </c>
      <c r="M130">
        <f>VLOOKUP($A130,Sheet1!$C$1:$K$436,8,FALSE)</f>
        <v>53</v>
      </c>
      <c r="N130">
        <f>VLOOKUP($A130,Sheet1!$C$1:$K$436,9,FALSE)</f>
        <v>43</v>
      </c>
      <c r="O130" s="13">
        <f t="shared" si="15"/>
        <v>55.208333333333336</v>
      </c>
      <c r="P130" s="13">
        <f t="shared" si="16"/>
        <v>44.791666666666671</v>
      </c>
      <c r="Q130" s="13">
        <f t="shared" si="17"/>
        <v>-9.8966666666666647</v>
      </c>
    </row>
    <row r="131" spans="1:17" x14ac:dyDescent="0.35">
      <c r="A131" s="2" t="s">
        <v>624</v>
      </c>
      <c r="B131" t="s">
        <v>624</v>
      </c>
      <c r="C131">
        <f>VLOOKUP($A131,Sheet1!$C$1:$K$436,4,FALSE)</f>
        <v>54</v>
      </c>
      <c r="D131">
        <f>VLOOKUP($A131,Sheet1!$C$1:$K$436,5,FALSE)</f>
        <v>44</v>
      </c>
      <c r="E131" s="13">
        <f t="shared" si="9"/>
        <v>55.102040816326522</v>
      </c>
      <c r="F131" s="13">
        <f t="shared" si="10"/>
        <v>44.897959183673471</v>
      </c>
      <c r="G131" s="13">
        <f t="shared" si="11"/>
        <v>-2.9040816326530505</v>
      </c>
      <c r="H131">
        <f>VLOOKUP($A131,Sheet1!$C$1:$K$436,6,FALSE)</f>
        <v>50</v>
      </c>
      <c r="I131">
        <f>VLOOKUP($A131,Sheet1!$C$1:$K$436,7,FALSE)</f>
        <v>50</v>
      </c>
      <c r="J131" s="13">
        <f t="shared" si="12"/>
        <v>50</v>
      </c>
      <c r="K131" s="13">
        <f t="shared" si="13"/>
        <v>50</v>
      </c>
      <c r="L131" s="13">
        <f t="shared" si="14"/>
        <v>-2.41</v>
      </c>
      <c r="M131">
        <f>VLOOKUP($A131,Sheet1!$C$1:$K$436,8,FALSE)</f>
        <v>49</v>
      </c>
      <c r="N131">
        <f>VLOOKUP($A131,Sheet1!$C$1:$K$436,9,FALSE)</f>
        <v>48</v>
      </c>
      <c r="O131" s="13">
        <f t="shared" si="15"/>
        <v>50.515463917525771</v>
      </c>
      <c r="P131" s="13">
        <f t="shared" si="16"/>
        <v>49.484536082474229</v>
      </c>
      <c r="Q131" s="13">
        <f t="shared" si="17"/>
        <v>-0.51092783505154271</v>
      </c>
    </row>
    <row r="132" spans="1:17" x14ac:dyDescent="0.35">
      <c r="A132" s="2" t="s">
        <v>625</v>
      </c>
      <c r="B132" t="s">
        <v>625</v>
      </c>
      <c r="C132">
        <f>VLOOKUP($A132,Sheet1!$C$1:$K$436,4,FALSE)</f>
        <v>53</v>
      </c>
      <c r="D132">
        <f>VLOOKUP($A132,Sheet1!$C$1:$K$436,5,FALSE)</f>
        <v>45</v>
      </c>
      <c r="E132" s="13">
        <f t="shared" ref="E132:E195" si="18">C132/SUM(C132:D132)*100</f>
        <v>54.081632653061227</v>
      </c>
      <c r="F132" s="13">
        <f t="shared" ref="F132:F195" si="19">D132/SUM(C132:D132)*100</f>
        <v>45.91836734693878</v>
      </c>
      <c r="G132" s="13">
        <f t="shared" ref="G132:G195" si="20">F132-E132+7.3</f>
        <v>-0.86326530612244756</v>
      </c>
      <c r="H132">
        <f>VLOOKUP($A132,Sheet1!$C$1:$K$436,6,FALSE)</f>
        <v>48</v>
      </c>
      <c r="I132">
        <f>VLOOKUP($A132,Sheet1!$C$1:$K$436,7,FALSE)</f>
        <v>51</v>
      </c>
      <c r="J132" s="13">
        <f t="shared" ref="J132:J195" si="21">H132/SUM(H132:I132)*100</f>
        <v>48.484848484848484</v>
      </c>
      <c r="K132" s="13">
        <f t="shared" ref="K132:K195" si="22">I132/SUM(H132:I132)*100</f>
        <v>51.515151515151516</v>
      </c>
      <c r="L132" s="13">
        <f t="shared" ref="L132:L195" si="23">K132-J132-2.41</f>
        <v>0.62030303030303102</v>
      </c>
      <c r="M132">
        <f>VLOOKUP($A132,Sheet1!$C$1:$K$436,8,FALSE)</f>
        <v>48</v>
      </c>
      <c r="N132">
        <f>VLOOKUP($A132,Sheet1!$C$1:$K$436,9,FALSE)</f>
        <v>49</v>
      </c>
      <c r="O132" s="13">
        <f t="shared" ref="O132:O195" si="24">M132/SUM(M132:N132)*100</f>
        <v>49.484536082474229</v>
      </c>
      <c r="P132" s="13">
        <f t="shared" ref="P132:P195" si="25">N132/SUM(M132:N132)*100</f>
        <v>50.515463917525771</v>
      </c>
      <c r="Q132" s="13">
        <f t="shared" ref="Q132:Q195" si="26">P132-O132+0.52</f>
        <v>1.5509278350515427</v>
      </c>
    </row>
    <row r="133" spans="1:17" x14ac:dyDescent="0.35">
      <c r="A133" s="2" t="s">
        <v>626</v>
      </c>
      <c r="B133" t="s">
        <v>626</v>
      </c>
      <c r="C133">
        <f>VLOOKUP($A133,Sheet1!$C$1:$K$436,4,FALSE)</f>
        <v>44</v>
      </c>
      <c r="D133">
        <f>VLOOKUP($A133,Sheet1!$C$1:$K$436,5,FALSE)</f>
        <v>54</v>
      </c>
      <c r="E133" s="13">
        <f t="shared" si="18"/>
        <v>44.897959183673471</v>
      </c>
      <c r="F133" s="13">
        <f t="shared" si="19"/>
        <v>55.102040816326522</v>
      </c>
      <c r="G133" s="13">
        <f t="shared" si="20"/>
        <v>17.504081632653051</v>
      </c>
      <c r="H133">
        <f>VLOOKUP($A133,Sheet1!$C$1:$K$436,6,FALSE)</f>
        <v>39</v>
      </c>
      <c r="I133">
        <f>VLOOKUP($A133,Sheet1!$C$1:$K$436,7,FALSE)</f>
        <v>60</v>
      </c>
      <c r="J133" s="13">
        <f t="shared" si="21"/>
        <v>39.393939393939391</v>
      </c>
      <c r="K133" s="13">
        <f t="shared" si="22"/>
        <v>60.606060606060609</v>
      </c>
      <c r="L133" s="13">
        <f t="shared" si="23"/>
        <v>18.802121212121218</v>
      </c>
      <c r="M133">
        <f>VLOOKUP($A133,Sheet1!$C$1:$K$436,8,FALSE)</f>
        <v>40</v>
      </c>
      <c r="N133">
        <f>VLOOKUP($A133,Sheet1!$C$1:$K$436,9,FALSE)</f>
        <v>57</v>
      </c>
      <c r="O133" s="13">
        <f t="shared" si="24"/>
        <v>41.237113402061851</v>
      </c>
      <c r="P133" s="13">
        <f t="shared" si="25"/>
        <v>58.762886597938149</v>
      </c>
      <c r="Q133" s="13">
        <f t="shared" si="26"/>
        <v>18.045773195876297</v>
      </c>
    </row>
    <row r="134" spans="1:17" x14ac:dyDescent="0.35">
      <c r="A134" s="2" t="s">
        <v>627</v>
      </c>
      <c r="B134" t="s">
        <v>627</v>
      </c>
      <c r="C134">
        <f>VLOOKUP($A134,Sheet1!$C$1:$K$436,4,FALSE)</f>
        <v>36</v>
      </c>
      <c r="D134">
        <f>VLOOKUP($A134,Sheet1!$C$1:$K$436,5,FALSE)</f>
        <v>62</v>
      </c>
      <c r="E134" s="13">
        <f t="shared" si="18"/>
        <v>36.734693877551024</v>
      </c>
      <c r="F134" s="13">
        <f t="shared" si="19"/>
        <v>63.265306122448983</v>
      </c>
      <c r="G134" s="13">
        <f t="shared" si="20"/>
        <v>33.830612244897956</v>
      </c>
      <c r="H134">
        <f>VLOOKUP($A134,Sheet1!$C$1:$K$436,6,FALSE)</f>
        <v>30</v>
      </c>
      <c r="I134">
        <f>VLOOKUP($A134,Sheet1!$C$1:$K$436,7,FALSE)</f>
        <v>69</v>
      </c>
      <c r="J134" s="13">
        <f t="shared" si="21"/>
        <v>30.303030303030305</v>
      </c>
      <c r="K134" s="13">
        <f t="shared" si="22"/>
        <v>69.696969696969703</v>
      </c>
      <c r="L134" s="13">
        <f t="shared" si="23"/>
        <v>36.983939393939394</v>
      </c>
      <c r="M134">
        <f>VLOOKUP($A134,Sheet1!$C$1:$K$436,8,FALSE)</f>
        <v>28</v>
      </c>
      <c r="N134">
        <f>VLOOKUP($A134,Sheet1!$C$1:$K$436,9,FALSE)</f>
        <v>68</v>
      </c>
      <c r="O134" s="13">
        <f t="shared" si="24"/>
        <v>29.166666666666668</v>
      </c>
      <c r="P134" s="13">
        <f t="shared" si="25"/>
        <v>70.833333333333343</v>
      </c>
      <c r="Q134" s="13">
        <f t="shared" si="26"/>
        <v>42.186666666666675</v>
      </c>
    </row>
    <row r="135" spans="1:17" x14ac:dyDescent="0.35">
      <c r="A135" s="2" t="s">
        <v>628</v>
      </c>
      <c r="B135" t="s">
        <v>628</v>
      </c>
      <c r="C135">
        <f>VLOOKUP($A135,Sheet1!$C$1:$K$436,4,FALSE)</f>
        <v>36</v>
      </c>
      <c r="D135">
        <f>VLOOKUP($A135,Sheet1!$C$1:$K$436,5,FALSE)</f>
        <v>61</v>
      </c>
      <c r="E135" s="13">
        <f t="shared" si="18"/>
        <v>37.113402061855673</v>
      </c>
      <c r="F135" s="13">
        <f t="shared" si="19"/>
        <v>62.886597938144327</v>
      </c>
      <c r="G135" s="13">
        <f t="shared" si="20"/>
        <v>33.073195876288651</v>
      </c>
      <c r="H135">
        <f>VLOOKUP($A135,Sheet1!$C$1:$K$436,6,FALSE)</f>
        <v>30</v>
      </c>
      <c r="I135">
        <f>VLOOKUP($A135,Sheet1!$C$1:$K$436,7,FALSE)</f>
        <v>69</v>
      </c>
      <c r="J135" s="13">
        <f t="shared" si="21"/>
        <v>30.303030303030305</v>
      </c>
      <c r="K135" s="13">
        <f t="shared" si="22"/>
        <v>69.696969696969703</v>
      </c>
      <c r="L135" s="13">
        <f t="shared" si="23"/>
        <v>36.983939393939394</v>
      </c>
      <c r="M135">
        <f>VLOOKUP($A135,Sheet1!$C$1:$K$436,8,FALSE)</f>
        <v>28</v>
      </c>
      <c r="N135">
        <f>VLOOKUP($A135,Sheet1!$C$1:$K$436,9,FALSE)</f>
        <v>67</v>
      </c>
      <c r="O135" s="13">
        <f t="shared" si="24"/>
        <v>29.473684210526311</v>
      </c>
      <c r="P135" s="13">
        <f t="shared" si="25"/>
        <v>70.526315789473685</v>
      </c>
      <c r="Q135" s="13">
        <f t="shared" si="26"/>
        <v>41.572631578947373</v>
      </c>
    </row>
    <row r="136" spans="1:17" x14ac:dyDescent="0.35">
      <c r="A136" s="2" t="s">
        <v>629</v>
      </c>
      <c r="B136" t="s">
        <v>629</v>
      </c>
      <c r="C136">
        <f>VLOOKUP($A136,Sheet1!$C$1:$K$436,4,FALSE)</f>
        <v>87</v>
      </c>
      <c r="D136">
        <f>VLOOKUP($A136,Sheet1!$C$1:$K$436,5,FALSE)</f>
        <v>13</v>
      </c>
      <c r="E136" s="13">
        <f t="shared" si="18"/>
        <v>87</v>
      </c>
      <c r="F136" s="13">
        <f t="shared" si="19"/>
        <v>13</v>
      </c>
      <c r="G136" s="13">
        <f t="shared" si="20"/>
        <v>-66.7</v>
      </c>
      <c r="H136">
        <f>VLOOKUP($A136,Sheet1!$C$1:$K$436,6,FALSE)</f>
        <v>83</v>
      </c>
      <c r="I136">
        <f>VLOOKUP($A136,Sheet1!$C$1:$K$436,7,FALSE)</f>
        <v>17</v>
      </c>
      <c r="J136" s="13">
        <f t="shared" si="21"/>
        <v>83</v>
      </c>
      <c r="K136" s="13">
        <f t="shared" si="22"/>
        <v>17</v>
      </c>
      <c r="L136" s="13">
        <f t="shared" si="23"/>
        <v>-68.41</v>
      </c>
      <c r="M136">
        <f>VLOOKUP($A136,Sheet1!$C$1:$K$436,8,FALSE)</f>
        <v>84</v>
      </c>
      <c r="N136">
        <f>VLOOKUP($A136,Sheet1!$C$1:$K$436,9,FALSE)</f>
        <v>16</v>
      </c>
      <c r="O136" s="13">
        <f t="shared" si="24"/>
        <v>84</v>
      </c>
      <c r="P136" s="13">
        <f t="shared" si="25"/>
        <v>16</v>
      </c>
      <c r="Q136" s="13">
        <f t="shared" si="26"/>
        <v>-67.48</v>
      </c>
    </row>
    <row r="137" spans="1:17" x14ac:dyDescent="0.35">
      <c r="A137" s="2" t="s">
        <v>630</v>
      </c>
      <c r="B137" t="s">
        <v>630</v>
      </c>
      <c r="C137">
        <f>VLOOKUP($A137,Sheet1!$C$1:$K$436,4,FALSE)</f>
        <v>90</v>
      </c>
      <c r="D137">
        <f>VLOOKUP($A137,Sheet1!$C$1:$K$436,5,FALSE)</f>
        <v>10</v>
      </c>
      <c r="E137" s="13">
        <f t="shared" si="18"/>
        <v>90</v>
      </c>
      <c r="F137" s="13">
        <f t="shared" si="19"/>
        <v>10</v>
      </c>
      <c r="G137" s="13">
        <f t="shared" si="20"/>
        <v>-72.7</v>
      </c>
      <c r="H137">
        <f>VLOOKUP($A137,Sheet1!$C$1:$K$436,6,FALSE)</f>
        <v>84</v>
      </c>
      <c r="I137">
        <f>VLOOKUP($A137,Sheet1!$C$1:$K$436,7,FALSE)</f>
        <v>16</v>
      </c>
      <c r="J137" s="13">
        <f t="shared" si="21"/>
        <v>84</v>
      </c>
      <c r="K137" s="13">
        <f t="shared" si="22"/>
        <v>16</v>
      </c>
      <c r="L137" s="13">
        <f t="shared" si="23"/>
        <v>-70.41</v>
      </c>
      <c r="M137">
        <f>VLOOKUP($A137,Sheet1!$C$1:$K$436,8,FALSE)</f>
        <v>83</v>
      </c>
      <c r="N137">
        <f>VLOOKUP($A137,Sheet1!$C$1:$K$436,9,FALSE)</f>
        <v>17</v>
      </c>
      <c r="O137" s="13">
        <f t="shared" si="24"/>
        <v>83</v>
      </c>
      <c r="P137" s="13">
        <f t="shared" si="25"/>
        <v>17</v>
      </c>
      <c r="Q137" s="13">
        <f t="shared" si="26"/>
        <v>-65.48</v>
      </c>
    </row>
    <row r="138" spans="1:17" x14ac:dyDescent="0.35">
      <c r="A138" s="2" t="s">
        <v>631</v>
      </c>
      <c r="B138" t="s">
        <v>631</v>
      </c>
      <c r="C138">
        <f>VLOOKUP($A138,Sheet1!$C$1:$K$436,4,FALSE)</f>
        <v>64</v>
      </c>
      <c r="D138">
        <f>VLOOKUP($A138,Sheet1!$C$1:$K$436,5,FALSE)</f>
        <v>35</v>
      </c>
      <c r="E138" s="13">
        <f t="shared" si="18"/>
        <v>64.646464646464651</v>
      </c>
      <c r="F138" s="13">
        <f t="shared" si="19"/>
        <v>35.353535353535356</v>
      </c>
      <c r="G138" s="13">
        <f t="shared" si="20"/>
        <v>-21.992929292929293</v>
      </c>
      <c r="H138">
        <f>VLOOKUP($A138,Sheet1!$C$1:$K$436,6,FALSE)</f>
        <v>59</v>
      </c>
      <c r="I138">
        <f>VLOOKUP($A138,Sheet1!$C$1:$K$436,7,FALSE)</f>
        <v>41</v>
      </c>
      <c r="J138" s="13">
        <f t="shared" si="21"/>
        <v>59</v>
      </c>
      <c r="K138" s="13">
        <f t="shared" si="22"/>
        <v>41</v>
      </c>
      <c r="L138" s="13">
        <f t="shared" si="23"/>
        <v>-20.41</v>
      </c>
      <c r="M138">
        <f>VLOOKUP($A138,Sheet1!$C$1:$K$436,8,FALSE)</f>
        <v>58</v>
      </c>
      <c r="N138">
        <f>VLOOKUP($A138,Sheet1!$C$1:$K$436,9,FALSE)</f>
        <v>40</v>
      </c>
      <c r="O138" s="13">
        <f t="shared" si="24"/>
        <v>59.183673469387756</v>
      </c>
      <c r="P138" s="13">
        <f t="shared" si="25"/>
        <v>40.816326530612244</v>
      </c>
      <c r="Q138" s="13">
        <f t="shared" si="26"/>
        <v>-17.847346938775512</v>
      </c>
    </row>
    <row r="139" spans="1:17" x14ac:dyDescent="0.35">
      <c r="A139" s="2" t="s">
        <v>632</v>
      </c>
      <c r="B139" t="s">
        <v>632</v>
      </c>
      <c r="C139">
        <f>VLOOKUP($A139,Sheet1!$C$1:$K$436,4,FALSE)</f>
        <v>85</v>
      </c>
      <c r="D139">
        <f>VLOOKUP($A139,Sheet1!$C$1:$K$436,5,FALSE)</f>
        <v>13</v>
      </c>
      <c r="E139" s="13">
        <f t="shared" si="18"/>
        <v>86.734693877551024</v>
      </c>
      <c r="F139" s="13">
        <f t="shared" si="19"/>
        <v>13.26530612244898</v>
      </c>
      <c r="G139" s="13">
        <f t="shared" si="20"/>
        <v>-66.169387755102051</v>
      </c>
      <c r="H139">
        <f>VLOOKUP($A139,Sheet1!$C$1:$K$436,6,FALSE)</f>
        <v>79</v>
      </c>
      <c r="I139">
        <f>VLOOKUP($A139,Sheet1!$C$1:$K$436,7,FALSE)</f>
        <v>21</v>
      </c>
      <c r="J139" s="13">
        <f t="shared" si="21"/>
        <v>79</v>
      </c>
      <c r="K139" s="13">
        <f t="shared" si="22"/>
        <v>21</v>
      </c>
      <c r="L139" s="13">
        <f t="shared" si="23"/>
        <v>-60.41</v>
      </c>
      <c r="M139">
        <f>VLOOKUP($A139,Sheet1!$C$1:$K$436,8,FALSE)</f>
        <v>79</v>
      </c>
      <c r="N139">
        <f>VLOOKUP($A139,Sheet1!$C$1:$K$436,9,FALSE)</f>
        <v>20</v>
      </c>
      <c r="O139" s="13">
        <f t="shared" si="24"/>
        <v>79.797979797979806</v>
      </c>
      <c r="P139" s="13">
        <f t="shared" si="25"/>
        <v>20.202020202020201</v>
      </c>
      <c r="Q139" s="13">
        <f t="shared" si="26"/>
        <v>-59.075959595959603</v>
      </c>
    </row>
    <row r="140" spans="1:17" x14ac:dyDescent="0.35">
      <c r="A140" s="2" t="s">
        <v>633</v>
      </c>
      <c r="B140" t="s">
        <v>633</v>
      </c>
      <c r="C140">
        <f>VLOOKUP($A140,Sheet1!$C$1:$K$436,4,FALSE)</f>
        <v>73</v>
      </c>
      <c r="D140">
        <f>VLOOKUP($A140,Sheet1!$C$1:$K$436,5,FALSE)</f>
        <v>26</v>
      </c>
      <c r="E140" s="13">
        <f t="shared" si="18"/>
        <v>73.73737373737373</v>
      </c>
      <c r="F140" s="13">
        <f t="shared" si="19"/>
        <v>26.262626262626267</v>
      </c>
      <c r="G140" s="13">
        <f t="shared" si="20"/>
        <v>-40.174747474747463</v>
      </c>
      <c r="H140">
        <f>VLOOKUP($A140,Sheet1!$C$1:$K$436,6,FALSE)</f>
        <v>67</v>
      </c>
      <c r="I140">
        <f>VLOOKUP($A140,Sheet1!$C$1:$K$436,7,FALSE)</f>
        <v>33</v>
      </c>
      <c r="J140" s="13">
        <f t="shared" si="21"/>
        <v>67</v>
      </c>
      <c r="K140" s="13">
        <f t="shared" si="22"/>
        <v>33</v>
      </c>
      <c r="L140" s="13">
        <f t="shared" si="23"/>
        <v>-36.409999999999997</v>
      </c>
      <c r="M140">
        <f>VLOOKUP($A140,Sheet1!$C$1:$K$436,8,FALSE)</f>
        <v>66</v>
      </c>
      <c r="N140">
        <f>VLOOKUP($A140,Sheet1!$C$1:$K$436,9,FALSE)</f>
        <v>34</v>
      </c>
      <c r="O140" s="13">
        <f t="shared" si="24"/>
        <v>66</v>
      </c>
      <c r="P140" s="13">
        <f t="shared" si="25"/>
        <v>34</v>
      </c>
      <c r="Q140" s="13">
        <f t="shared" si="26"/>
        <v>-31.48</v>
      </c>
    </row>
    <row r="141" spans="1:17" x14ac:dyDescent="0.35">
      <c r="A141" s="2" t="s">
        <v>634</v>
      </c>
      <c r="B141" t="s">
        <v>634</v>
      </c>
      <c r="C141">
        <f>VLOOKUP($A141,Sheet1!$C$1:$K$436,4,FALSE)</f>
        <v>56</v>
      </c>
      <c r="D141">
        <f>VLOOKUP($A141,Sheet1!$C$1:$K$436,5,FALSE)</f>
        <v>43</v>
      </c>
      <c r="E141" s="13">
        <f t="shared" si="18"/>
        <v>56.56565656565656</v>
      </c>
      <c r="F141" s="13">
        <f t="shared" si="19"/>
        <v>43.43434343434344</v>
      </c>
      <c r="G141" s="13">
        <f t="shared" si="20"/>
        <v>-5.831313131313121</v>
      </c>
      <c r="H141">
        <f>VLOOKUP($A141,Sheet1!$C$1:$K$436,6,FALSE)</f>
        <v>47</v>
      </c>
      <c r="I141">
        <f>VLOOKUP($A141,Sheet1!$C$1:$K$436,7,FALSE)</f>
        <v>53</v>
      </c>
      <c r="J141" s="13">
        <f t="shared" si="21"/>
        <v>47</v>
      </c>
      <c r="K141" s="13">
        <f t="shared" si="22"/>
        <v>53</v>
      </c>
      <c r="L141" s="13">
        <f t="shared" si="23"/>
        <v>3.59</v>
      </c>
      <c r="M141">
        <f>VLOOKUP($A141,Sheet1!$C$1:$K$436,8,FALSE)</f>
        <v>44</v>
      </c>
      <c r="N141">
        <f>VLOOKUP($A141,Sheet1!$C$1:$K$436,9,FALSE)</f>
        <v>53</v>
      </c>
      <c r="O141" s="13">
        <f t="shared" si="24"/>
        <v>45.360824742268044</v>
      </c>
      <c r="P141" s="13">
        <f t="shared" si="25"/>
        <v>54.639175257731956</v>
      </c>
      <c r="Q141" s="13">
        <f t="shared" si="26"/>
        <v>9.7983505154639126</v>
      </c>
    </row>
    <row r="142" spans="1:17" x14ac:dyDescent="0.35">
      <c r="A142" s="2" t="s">
        <v>635</v>
      </c>
      <c r="B142" t="s">
        <v>635</v>
      </c>
      <c r="C142">
        <f>VLOOKUP($A142,Sheet1!$C$1:$K$436,4,FALSE)</f>
        <v>88</v>
      </c>
      <c r="D142">
        <f>VLOOKUP($A142,Sheet1!$C$1:$K$436,5,FALSE)</f>
        <v>12</v>
      </c>
      <c r="E142" s="13">
        <f t="shared" si="18"/>
        <v>88</v>
      </c>
      <c r="F142" s="13">
        <f t="shared" si="19"/>
        <v>12</v>
      </c>
      <c r="G142" s="13">
        <f t="shared" si="20"/>
        <v>-68.7</v>
      </c>
      <c r="H142">
        <f>VLOOKUP($A142,Sheet1!$C$1:$K$436,6,FALSE)</f>
        <v>83</v>
      </c>
      <c r="I142">
        <f>VLOOKUP($A142,Sheet1!$C$1:$K$436,7,FALSE)</f>
        <v>17</v>
      </c>
      <c r="J142" s="13">
        <f t="shared" si="21"/>
        <v>83</v>
      </c>
      <c r="K142" s="13">
        <f t="shared" si="22"/>
        <v>17</v>
      </c>
      <c r="L142" s="13">
        <f t="shared" si="23"/>
        <v>-68.41</v>
      </c>
      <c r="M142">
        <f>VLOOKUP($A142,Sheet1!$C$1:$K$436,8,FALSE)</f>
        <v>83</v>
      </c>
      <c r="N142">
        <f>VLOOKUP($A142,Sheet1!$C$1:$K$436,9,FALSE)</f>
        <v>16</v>
      </c>
      <c r="O142" s="13">
        <f t="shared" si="24"/>
        <v>83.838383838383834</v>
      </c>
      <c r="P142" s="13">
        <f t="shared" si="25"/>
        <v>16.161616161616163</v>
      </c>
      <c r="Q142" s="13">
        <f t="shared" si="26"/>
        <v>-67.156767676767672</v>
      </c>
    </row>
    <row r="143" spans="1:17" x14ac:dyDescent="0.35">
      <c r="A143" s="2" t="s">
        <v>636</v>
      </c>
      <c r="B143" t="s">
        <v>636</v>
      </c>
      <c r="C143">
        <f>VLOOKUP($A143,Sheet1!$C$1:$K$436,4,FALSE)</f>
        <v>56</v>
      </c>
      <c r="D143">
        <f>VLOOKUP($A143,Sheet1!$C$1:$K$436,5,FALSE)</f>
        <v>43</v>
      </c>
      <c r="E143" s="13">
        <f t="shared" si="18"/>
        <v>56.56565656565656</v>
      </c>
      <c r="F143" s="13">
        <f t="shared" si="19"/>
        <v>43.43434343434344</v>
      </c>
      <c r="G143" s="13">
        <f t="shared" si="20"/>
        <v>-5.831313131313121</v>
      </c>
      <c r="H143">
        <f>VLOOKUP($A143,Sheet1!$C$1:$K$436,6,FALSE)</f>
        <v>44</v>
      </c>
      <c r="I143">
        <f>VLOOKUP($A143,Sheet1!$C$1:$K$436,7,FALSE)</f>
        <v>56</v>
      </c>
      <c r="J143" s="13">
        <f t="shared" si="21"/>
        <v>44</v>
      </c>
      <c r="K143" s="13">
        <f t="shared" si="22"/>
        <v>56.000000000000007</v>
      </c>
      <c r="L143" s="13">
        <f t="shared" si="23"/>
        <v>9.590000000000007</v>
      </c>
      <c r="M143">
        <f>VLOOKUP($A143,Sheet1!$C$1:$K$436,8,FALSE)</f>
        <v>42</v>
      </c>
      <c r="N143">
        <f>VLOOKUP($A143,Sheet1!$C$1:$K$436,9,FALSE)</f>
        <v>56</v>
      </c>
      <c r="O143" s="13">
        <f t="shared" si="24"/>
        <v>42.857142857142854</v>
      </c>
      <c r="P143" s="13">
        <f t="shared" si="25"/>
        <v>57.142857142857139</v>
      </c>
      <c r="Q143" s="13">
        <f t="shared" si="26"/>
        <v>14.805714285714284</v>
      </c>
    </row>
    <row r="144" spans="1:17" x14ac:dyDescent="0.35">
      <c r="A144" s="2" t="s">
        <v>637</v>
      </c>
      <c r="B144" t="s">
        <v>637</v>
      </c>
      <c r="C144">
        <f>VLOOKUP($A144,Sheet1!$C$1:$K$436,4,FALSE)</f>
        <v>72</v>
      </c>
      <c r="D144">
        <f>VLOOKUP($A144,Sheet1!$C$1:$K$436,5,FALSE)</f>
        <v>26</v>
      </c>
      <c r="E144" s="13">
        <f t="shared" si="18"/>
        <v>73.469387755102048</v>
      </c>
      <c r="F144" s="13">
        <f t="shared" si="19"/>
        <v>26.530612244897959</v>
      </c>
      <c r="G144" s="13">
        <f t="shared" si="20"/>
        <v>-39.638775510204091</v>
      </c>
      <c r="H144">
        <f>VLOOKUP($A144,Sheet1!$C$1:$K$436,6,FALSE)</f>
        <v>68</v>
      </c>
      <c r="I144">
        <f>VLOOKUP($A144,Sheet1!$C$1:$K$436,7,FALSE)</f>
        <v>32</v>
      </c>
      <c r="J144" s="13">
        <f t="shared" si="21"/>
        <v>68</v>
      </c>
      <c r="K144" s="13">
        <f t="shared" si="22"/>
        <v>32</v>
      </c>
      <c r="L144" s="13">
        <f t="shared" si="23"/>
        <v>-38.409999999999997</v>
      </c>
      <c r="M144">
        <f>VLOOKUP($A144,Sheet1!$C$1:$K$436,8,FALSE)</f>
        <v>67</v>
      </c>
      <c r="N144">
        <f>VLOOKUP($A144,Sheet1!$C$1:$K$436,9,FALSE)</f>
        <v>31</v>
      </c>
      <c r="O144" s="13">
        <f t="shared" si="24"/>
        <v>68.367346938775512</v>
      </c>
      <c r="P144" s="13">
        <f t="shared" si="25"/>
        <v>31.632653061224492</v>
      </c>
      <c r="Q144" s="13">
        <f t="shared" si="26"/>
        <v>-36.214693877551021</v>
      </c>
    </row>
    <row r="145" spans="1:17" x14ac:dyDescent="0.35">
      <c r="A145" s="2" t="s">
        <v>638</v>
      </c>
      <c r="B145" t="s">
        <v>638</v>
      </c>
      <c r="C145">
        <f>VLOOKUP($A145,Sheet1!$C$1:$K$436,4,FALSE)</f>
        <v>61</v>
      </c>
      <c r="D145">
        <f>VLOOKUP($A145,Sheet1!$C$1:$K$436,5,FALSE)</f>
        <v>38</v>
      </c>
      <c r="E145" s="13">
        <f t="shared" si="18"/>
        <v>61.616161616161612</v>
      </c>
      <c r="F145" s="13">
        <f t="shared" si="19"/>
        <v>38.383838383838381</v>
      </c>
      <c r="G145" s="13">
        <f t="shared" si="20"/>
        <v>-15.932323232323231</v>
      </c>
      <c r="H145">
        <f>VLOOKUP($A145,Sheet1!$C$1:$K$436,6,FALSE)</f>
        <v>53</v>
      </c>
      <c r="I145">
        <f>VLOOKUP($A145,Sheet1!$C$1:$K$436,7,FALSE)</f>
        <v>47</v>
      </c>
      <c r="J145" s="13">
        <f t="shared" si="21"/>
        <v>53</v>
      </c>
      <c r="K145" s="13">
        <f t="shared" si="22"/>
        <v>47</v>
      </c>
      <c r="L145" s="13">
        <f t="shared" si="23"/>
        <v>-8.41</v>
      </c>
      <c r="M145">
        <f>VLOOKUP($A145,Sheet1!$C$1:$K$436,8,FALSE)</f>
        <v>51</v>
      </c>
      <c r="N145">
        <f>VLOOKUP($A145,Sheet1!$C$1:$K$436,9,FALSE)</f>
        <v>47</v>
      </c>
      <c r="O145" s="13">
        <f t="shared" si="24"/>
        <v>52.040816326530617</v>
      </c>
      <c r="P145" s="13">
        <f t="shared" si="25"/>
        <v>47.959183673469383</v>
      </c>
      <c r="Q145" s="13">
        <f t="shared" si="26"/>
        <v>-3.5616326530612343</v>
      </c>
    </row>
    <row r="146" spans="1:17" x14ac:dyDescent="0.35">
      <c r="A146" s="2" t="s">
        <v>639</v>
      </c>
      <c r="B146" t="s">
        <v>639</v>
      </c>
      <c r="C146">
        <f>VLOOKUP($A146,Sheet1!$C$1:$K$436,4,FALSE)</f>
        <v>53</v>
      </c>
      <c r="D146">
        <f>VLOOKUP($A146,Sheet1!$C$1:$K$436,5,FALSE)</f>
        <v>45</v>
      </c>
      <c r="E146" s="13">
        <f t="shared" si="18"/>
        <v>54.081632653061227</v>
      </c>
      <c r="F146" s="13">
        <f t="shared" si="19"/>
        <v>45.91836734693878</v>
      </c>
      <c r="G146" s="13">
        <f t="shared" si="20"/>
        <v>-0.86326530612244756</v>
      </c>
      <c r="H146">
        <f>VLOOKUP($A146,Sheet1!$C$1:$K$436,6,FALSE)</f>
        <v>46</v>
      </c>
      <c r="I146">
        <f>VLOOKUP($A146,Sheet1!$C$1:$K$436,7,FALSE)</f>
        <v>53</v>
      </c>
      <c r="J146" s="13">
        <f t="shared" si="21"/>
        <v>46.464646464646464</v>
      </c>
      <c r="K146" s="13">
        <f t="shared" si="22"/>
        <v>53.535353535353536</v>
      </c>
      <c r="L146" s="13">
        <f t="shared" si="23"/>
        <v>4.6607070707070726</v>
      </c>
      <c r="M146">
        <f>VLOOKUP($A146,Sheet1!$C$1:$K$436,8,FALSE)</f>
        <v>48</v>
      </c>
      <c r="N146">
        <f>VLOOKUP($A146,Sheet1!$C$1:$K$436,9,FALSE)</f>
        <v>50</v>
      </c>
      <c r="O146" s="13">
        <f t="shared" si="24"/>
        <v>48.979591836734691</v>
      </c>
      <c r="P146" s="13">
        <f t="shared" si="25"/>
        <v>51.020408163265309</v>
      </c>
      <c r="Q146" s="13">
        <f t="shared" si="26"/>
        <v>2.5608163265306172</v>
      </c>
    </row>
    <row r="147" spans="1:17" x14ac:dyDescent="0.35">
      <c r="A147" s="2" t="s">
        <v>640</v>
      </c>
      <c r="B147" t="s">
        <v>640</v>
      </c>
      <c r="C147">
        <f>VLOOKUP($A147,Sheet1!$C$1:$K$436,4,FALSE)</f>
        <v>54</v>
      </c>
      <c r="D147">
        <f>VLOOKUP($A147,Sheet1!$C$1:$K$436,5,FALSE)</f>
        <v>44</v>
      </c>
      <c r="E147" s="13">
        <f t="shared" si="18"/>
        <v>55.102040816326522</v>
      </c>
      <c r="F147" s="13">
        <f t="shared" si="19"/>
        <v>44.897959183673471</v>
      </c>
      <c r="G147" s="13">
        <f t="shared" si="20"/>
        <v>-2.9040816326530505</v>
      </c>
      <c r="H147">
        <f>VLOOKUP($A147,Sheet1!$C$1:$K$436,6,FALSE)</f>
        <v>52</v>
      </c>
      <c r="I147">
        <f>VLOOKUP($A147,Sheet1!$C$1:$K$436,7,FALSE)</f>
        <v>48</v>
      </c>
      <c r="J147" s="13">
        <f t="shared" si="21"/>
        <v>52</v>
      </c>
      <c r="K147" s="13">
        <f t="shared" si="22"/>
        <v>48</v>
      </c>
      <c r="L147" s="13">
        <f t="shared" si="23"/>
        <v>-6.41</v>
      </c>
      <c r="M147">
        <f>VLOOKUP($A147,Sheet1!$C$1:$K$436,8,FALSE)</f>
        <v>54</v>
      </c>
      <c r="N147">
        <f>VLOOKUP($A147,Sheet1!$C$1:$K$436,9,FALSE)</f>
        <v>43</v>
      </c>
      <c r="O147" s="13">
        <f t="shared" si="24"/>
        <v>55.670103092783506</v>
      </c>
      <c r="P147" s="13">
        <f t="shared" si="25"/>
        <v>44.329896907216494</v>
      </c>
      <c r="Q147" s="13">
        <f t="shared" si="26"/>
        <v>-10.820206185567013</v>
      </c>
    </row>
    <row r="148" spans="1:17" x14ac:dyDescent="0.35">
      <c r="A148" s="2" t="s">
        <v>641</v>
      </c>
      <c r="B148" t="s">
        <v>641</v>
      </c>
      <c r="C148">
        <f>VLOOKUP($A148,Sheet1!$C$1:$K$436,4,FALSE)</f>
        <v>54</v>
      </c>
      <c r="D148">
        <f>VLOOKUP($A148,Sheet1!$C$1:$K$436,5,FALSE)</f>
        <v>45</v>
      </c>
      <c r="E148" s="13">
        <f t="shared" si="18"/>
        <v>54.54545454545454</v>
      </c>
      <c r="F148" s="13">
        <f t="shared" si="19"/>
        <v>45.454545454545453</v>
      </c>
      <c r="G148" s="13">
        <f t="shared" si="20"/>
        <v>-1.7909090909090866</v>
      </c>
      <c r="H148">
        <f>VLOOKUP($A148,Sheet1!$C$1:$K$436,6,FALSE)</f>
        <v>45</v>
      </c>
      <c r="I148">
        <f>VLOOKUP($A148,Sheet1!$C$1:$K$436,7,FALSE)</f>
        <v>55</v>
      </c>
      <c r="J148" s="13">
        <f t="shared" si="21"/>
        <v>45</v>
      </c>
      <c r="K148" s="13">
        <f t="shared" si="22"/>
        <v>55.000000000000007</v>
      </c>
      <c r="L148" s="13">
        <f t="shared" si="23"/>
        <v>7.590000000000007</v>
      </c>
      <c r="M148">
        <f>VLOOKUP($A148,Sheet1!$C$1:$K$436,8,FALSE)</f>
        <v>42</v>
      </c>
      <c r="N148">
        <f>VLOOKUP($A148,Sheet1!$C$1:$K$436,9,FALSE)</f>
        <v>55</v>
      </c>
      <c r="O148" s="13">
        <f t="shared" si="24"/>
        <v>43.298969072164951</v>
      </c>
      <c r="P148" s="13">
        <f t="shared" si="25"/>
        <v>56.701030927835049</v>
      </c>
      <c r="Q148" s="13">
        <f t="shared" si="26"/>
        <v>13.922061855670098</v>
      </c>
    </row>
    <row r="149" spans="1:17" x14ac:dyDescent="0.35">
      <c r="A149" s="2" t="s">
        <v>642</v>
      </c>
      <c r="B149" t="s">
        <v>642</v>
      </c>
      <c r="C149">
        <f>VLOOKUP($A149,Sheet1!$C$1:$K$436,4,FALSE)</f>
        <v>55</v>
      </c>
      <c r="D149">
        <f>VLOOKUP($A149,Sheet1!$C$1:$K$436,5,FALSE)</f>
        <v>44</v>
      </c>
      <c r="E149" s="13">
        <f t="shared" si="18"/>
        <v>55.555555555555557</v>
      </c>
      <c r="F149" s="13">
        <f t="shared" si="19"/>
        <v>44.444444444444443</v>
      </c>
      <c r="G149" s="13">
        <f t="shared" si="20"/>
        <v>-3.8111111111111144</v>
      </c>
      <c r="H149">
        <f>VLOOKUP($A149,Sheet1!$C$1:$K$436,6,FALSE)</f>
        <v>44</v>
      </c>
      <c r="I149">
        <f>VLOOKUP($A149,Sheet1!$C$1:$K$436,7,FALSE)</f>
        <v>55</v>
      </c>
      <c r="J149" s="13">
        <f t="shared" si="21"/>
        <v>44.444444444444443</v>
      </c>
      <c r="K149" s="13">
        <f t="shared" si="22"/>
        <v>55.555555555555557</v>
      </c>
      <c r="L149" s="13">
        <f t="shared" si="23"/>
        <v>8.7011111111111141</v>
      </c>
      <c r="M149">
        <f>VLOOKUP($A149,Sheet1!$C$1:$K$436,8,FALSE)</f>
        <v>43</v>
      </c>
      <c r="N149">
        <f>VLOOKUP($A149,Sheet1!$C$1:$K$436,9,FALSE)</f>
        <v>54</v>
      </c>
      <c r="O149" s="13">
        <f t="shared" si="24"/>
        <v>44.329896907216494</v>
      </c>
      <c r="P149" s="13">
        <f t="shared" si="25"/>
        <v>55.670103092783506</v>
      </c>
      <c r="Q149" s="13">
        <f t="shared" si="26"/>
        <v>11.860206185567012</v>
      </c>
    </row>
    <row r="150" spans="1:17" x14ac:dyDescent="0.35">
      <c r="A150" s="2" t="s">
        <v>643</v>
      </c>
      <c r="B150" t="s">
        <v>643</v>
      </c>
      <c r="C150">
        <f>VLOOKUP($A150,Sheet1!$C$1:$K$436,4,FALSE)</f>
        <v>48</v>
      </c>
      <c r="D150">
        <f>VLOOKUP($A150,Sheet1!$C$1:$K$436,5,FALSE)</f>
        <v>50</v>
      </c>
      <c r="E150" s="13">
        <f t="shared" si="18"/>
        <v>48.979591836734691</v>
      </c>
      <c r="F150" s="13">
        <f t="shared" si="19"/>
        <v>51.020408163265309</v>
      </c>
      <c r="G150" s="13">
        <f t="shared" si="20"/>
        <v>9.3408163265306179</v>
      </c>
      <c r="H150">
        <f>VLOOKUP($A150,Sheet1!$C$1:$K$436,6,FALSE)</f>
        <v>41</v>
      </c>
      <c r="I150">
        <f>VLOOKUP($A150,Sheet1!$C$1:$K$436,7,FALSE)</f>
        <v>59</v>
      </c>
      <c r="J150" s="13">
        <f t="shared" si="21"/>
        <v>41</v>
      </c>
      <c r="K150" s="13">
        <f t="shared" si="22"/>
        <v>59</v>
      </c>
      <c r="L150" s="13">
        <f t="shared" si="23"/>
        <v>15.59</v>
      </c>
      <c r="M150">
        <f>VLOOKUP($A150,Sheet1!$C$1:$K$436,8,FALSE)</f>
        <v>43</v>
      </c>
      <c r="N150">
        <f>VLOOKUP($A150,Sheet1!$C$1:$K$436,9,FALSE)</f>
        <v>54</v>
      </c>
      <c r="O150" s="13">
        <f t="shared" si="24"/>
        <v>44.329896907216494</v>
      </c>
      <c r="P150" s="13">
        <f t="shared" si="25"/>
        <v>55.670103092783506</v>
      </c>
      <c r="Q150" s="13">
        <f t="shared" si="26"/>
        <v>11.860206185567012</v>
      </c>
    </row>
    <row r="151" spans="1:17" x14ac:dyDescent="0.35">
      <c r="A151" s="2" t="s">
        <v>644</v>
      </c>
      <c r="B151" t="s">
        <v>644</v>
      </c>
      <c r="C151">
        <f>VLOOKUP($A151,Sheet1!$C$1:$K$436,4,FALSE)</f>
        <v>53</v>
      </c>
      <c r="D151">
        <f>VLOOKUP($A151,Sheet1!$C$1:$K$436,5,FALSE)</f>
        <v>45</v>
      </c>
      <c r="E151" s="13">
        <f t="shared" si="18"/>
        <v>54.081632653061227</v>
      </c>
      <c r="F151" s="13">
        <f t="shared" si="19"/>
        <v>45.91836734693878</v>
      </c>
      <c r="G151" s="13">
        <f t="shared" si="20"/>
        <v>-0.86326530612244756</v>
      </c>
      <c r="H151">
        <f>VLOOKUP($A151,Sheet1!$C$1:$K$436,6,FALSE)</f>
        <v>44</v>
      </c>
      <c r="I151">
        <f>VLOOKUP($A151,Sheet1!$C$1:$K$436,7,FALSE)</f>
        <v>55</v>
      </c>
      <c r="J151" s="13">
        <f t="shared" si="21"/>
        <v>44.444444444444443</v>
      </c>
      <c r="K151" s="13">
        <f t="shared" si="22"/>
        <v>55.555555555555557</v>
      </c>
      <c r="L151" s="13">
        <f t="shared" si="23"/>
        <v>8.7011111111111141</v>
      </c>
      <c r="M151">
        <f>VLOOKUP($A151,Sheet1!$C$1:$K$436,8,FALSE)</f>
        <v>43</v>
      </c>
      <c r="N151">
        <f>VLOOKUP($A151,Sheet1!$C$1:$K$436,9,FALSE)</f>
        <v>54</v>
      </c>
      <c r="O151" s="13">
        <f t="shared" si="24"/>
        <v>44.329896907216494</v>
      </c>
      <c r="P151" s="13">
        <f t="shared" si="25"/>
        <v>55.670103092783506</v>
      </c>
      <c r="Q151" s="13">
        <f t="shared" si="26"/>
        <v>11.860206185567012</v>
      </c>
    </row>
    <row r="152" spans="1:17" x14ac:dyDescent="0.35">
      <c r="A152" s="2" t="s">
        <v>645</v>
      </c>
      <c r="B152" t="s">
        <v>645</v>
      </c>
      <c r="C152">
        <f>VLOOKUP($A152,Sheet1!$C$1:$K$436,4,FALSE)</f>
        <v>56</v>
      </c>
      <c r="D152">
        <f>VLOOKUP($A152,Sheet1!$C$1:$K$436,5,FALSE)</f>
        <v>42</v>
      </c>
      <c r="E152" s="13">
        <f t="shared" si="18"/>
        <v>57.142857142857139</v>
      </c>
      <c r="F152" s="13">
        <f t="shared" si="19"/>
        <v>42.857142857142854</v>
      </c>
      <c r="G152" s="13">
        <f t="shared" si="20"/>
        <v>-6.9857142857142849</v>
      </c>
      <c r="H152">
        <f>VLOOKUP($A152,Sheet1!$C$1:$K$436,6,FALSE)</f>
        <v>51</v>
      </c>
      <c r="I152">
        <f>VLOOKUP($A152,Sheet1!$C$1:$K$436,7,FALSE)</f>
        <v>48</v>
      </c>
      <c r="J152" s="13">
        <f t="shared" si="21"/>
        <v>51.515151515151516</v>
      </c>
      <c r="K152" s="13">
        <f t="shared" si="22"/>
        <v>48.484848484848484</v>
      </c>
      <c r="L152" s="13">
        <f t="shared" si="23"/>
        <v>-5.4403030303030313</v>
      </c>
      <c r="M152">
        <f>VLOOKUP($A152,Sheet1!$C$1:$K$436,8,FALSE)</f>
        <v>54</v>
      </c>
      <c r="N152">
        <f>VLOOKUP($A152,Sheet1!$C$1:$K$436,9,FALSE)</f>
        <v>44</v>
      </c>
      <c r="O152" s="13">
        <f t="shared" si="24"/>
        <v>55.102040816326522</v>
      </c>
      <c r="P152" s="13">
        <f t="shared" si="25"/>
        <v>44.897959183673471</v>
      </c>
      <c r="Q152" s="13">
        <f t="shared" si="26"/>
        <v>-9.6840816326530508</v>
      </c>
    </row>
    <row r="153" spans="1:17" x14ac:dyDescent="0.35">
      <c r="A153" s="2" t="s">
        <v>646</v>
      </c>
      <c r="B153" t="s">
        <v>646</v>
      </c>
      <c r="C153">
        <f>VLOOKUP($A153,Sheet1!$C$1:$K$436,4,FALSE)</f>
        <v>48</v>
      </c>
      <c r="D153">
        <f>VLOOKUP($A153,Sheet1!$C$1:$K$436,5,FALSE)</f>
        <v>50</v>
      </c>
      <c r="E153" s="13">
        <f t="shared" si="18"/>
        <v>48.979591836734691</v>
      </c>
      <c r="F153" s="13">
        <f t="shared" si="19"/>
        <v>51.020408163265309</v>
      </c>
      <c r="G153" s="13">
        <f t="shared" si="20"/>
        <v>9.3408163265306179</v>
      </c>
      <c r="H153">
        <f>VLOOKUP($A153,Sheet1!$C$1:$K$436,6,FALSE)</f>
        <v>42</v>
      </c>
      <c r="I153">
        <f>VLOOKUP($A153,Sheet1!$C$1:$K$436,7,FALSE)</f>
        <v>58</v>
      </c>
      <c r="J153" s="13">
        <f t="shared" si="21"/>
        <v>42</v>
      </c>
      <c r="K153" s="13">
        <f t="shared" si="22"/>
        <v>57.999999999999993</v>
      </c>
      <c r="L153" s="13">
        <f t="shared" si="23"/>
        <v>13.589999999999993</v>
      </c>
      <c r="M153">
        <f>VLOOKUP($A153,Sheet1!$C$1:$K$436,8,FALSE)</f>
        <v>44</v>
      </c>
      <c r="N153">
        <f>VLOOKUP($A153,Sheet1!$C$1:$K$436,9,FALSE)</f>
        <v>54</v>
      </c>
      <c r="O153" s="13">
        <f t="shared" si="24"/>
        <v>44.897959183673471</v>
      </c>
      <c r="P153" s="13">
        <f t="shared" si="25"/>
        <v>55.102040816326522</v>
      </c>
      <c r="Q153" s="13">
        <f t="shared" si="26"/>
        <v>10.72408163265305</v>
      </c>
    </row>
    <row r="154" spans="1:17" x14ac:dyDescent="0.35">
      <c r="A154" s="2" t="s">
        <v>647</v>
      </c>
      <c r="B154" t="s">
        <v>647</v>
      </c>
      <c r="C154">
        <f>VLOOKUP($A154,Sheet1!$C$1:$K$436,4,FALSE)</f>
        <v>44</v>
      </c>
      <c r="D154">
        <f>VLOOKUP($A154,Sheet1!$C$1:$K$436,5,FALSE)</f>
        <v>54</v>
      </c>
      <c r="E154" s="13">
        <f t="shared" si="18"/>
        <v>44.897959183673471</v>
      </c>
      <c r="F154" s="13">
        <f t="shared" si="19"/>
        <v>55.102040816326522</v>
      </c>
      <c r="G154" s="13">
        <f t="shared" si="20"/>
        <v>17.504081632653051</v>
      </c>
      <c r="H154">
        <f>VLOOKUP($A154,Sheet1!$C$1:$K$436,6,FALSE)</f>
        <v>39</v>
      </c>
      <c r="I154">
        <f>VLOOKUP($A154,Sheet1!$C$1:$K$436,7,FALSE)</f>
        <v>61</v>
      </c>
      <c r="J154" s="13">
        <f t="shared" si="21"/>
        <v>39</v>
      </c>
      <c r="K154" s="13">
        <f t="shared" si="22"/>
        <v>61</v>
      </c>
      <c r="L154" s="13">
        <f t="shared" si="23"/>
        <v>19.59</v>
      </c>
      <c r="M154">
        <f>VLOOKUP($A154,Sheet1!$C$1:$K$436,8,FALSE)</f>
        <v>41</v>
      </c>
      <c r="N154">
        <f>VLOOKUP($A154,Sheet1!$C$1:$K$436,9,FALSE)</f>
        <v>56</v>
      </c>
      <c r="O154" s="13">
        <f t="shared" si="24"/>
        <v>42.268041237113401</v>
      </c>
      <c r="P154" s="13">
        <f t="shared" si="25"/>
        <v>57.731958762886592</v>
      </c>
      <c r="Q154" s="13">
        <f t="shared" si="26"/>
        <v>15.98391752577319</v>
      </c>
    </row>
    <row r="155" spans="1:17" x14ac:dyDescent="0.35">
      <c r="A155" s="2" t="s">
        <v>648</v>
      </c>
      <c r="B155" t="s">
        <v>648</v>
      </c>
      <c r="C155">
        <f>VLOOKUP($A155,Sheet1!$C$1:$K$436,4,FALSE)</f>
        <v>62</v>
      </c>
      <c r="D155">
        <f>VLOOKUP($A155,Sheet1!$C$1:$K$436,5,FALSE)</f>
        <v>37</v>
      </c>
      <c r="E155" s="13">
        <f t="shared" si="18"/>
        <v>62.62626262626263</v>
      </c>
      <c r="F155" s="13">
        <f t="shared" si="19"/>
        <v>37.373737373737377</v>
      </c>
      <c r="G155" s="13">
        <f t="shared" si="20"/>
        <v>-17.952525252525252</v>
      </c>
      <c r="H155">
        <f>VLOOKUP($A155,Sheet1!$C$1:$K$436,6,FALSE)</f>
        <v>55</v>
      </c>
      <c r="I155">
        <f>VLOOKUP($A155,Sheet1!$C$1:$K$436,7,FALSE)</f>
        <v>44</v>
      </c>
      <c r="J155" s="13">
        <f t="shared" si="21"/>
        <v>55.555555555555557</v>
      </c>
      <c r="K155" s="13">
        <f t="shared" si="22"/>
        <v>44.444444444444443</v>
      </c>
      <c r="L155" s="13">
        <f t="shared" si="23"/>
        <v>-13.521111111111114</v>
      </c>
      <c r="M155">
        <f>VLOOKUP($A155,Sheet1!$C$1:$K$436,8,FALSE)</f>
        <v>56</v>
      </c>
      <c r="N155">
        <f>VLOOKUP($A155,Sheet1!$C$1:$K$436,9,FALSE)</f>
        <v>42</v>
      </c>
      <c r="O155" s="13">
        <f t="shared" si="24"/>
        <v>57.142857142857139</v>
      </c>
      <c r="P155" s="13">
        <f t="shared" si="25"/>
        <v>42.857142857142854</v>
      </c>
      <c r="Q155" s="13">
        <f t="shared" si="26"/>
        <v>-13.765714285714285</v>
      </c>
    </row>
    <row r="156" spans="1:17" x14ac:dyDescent="0.35">
      <c r="A156" s="2" t="s">
        <v>649</v>
      </c>
      <c r="B156" t="s">
        <v>649</v>
      </c>
      <c r="C156">
        <f>VLOOKUP($A156,Sheet1!$C$1:$K$436,4,FALSE)</f>
        <v>54</v>
      </c>
      <c r="D156">
        <f>VLOOKUP($A156,Sheet1!$C$1:$K$436,5,FALSE)</f>
        <v>45</v>
      </c>
      <c r="E156" s="13">
        <f t="shared" si="18"/>
        <v>54.54545454545454</v>
      </c>
      <c r="F156" s="13">
        <f t="shared" si="19"/>
        <v>45.454545454545453</v>
      </c>
      <c r="G156" s="13">
        <f t="shared" si="20"/>
        <v>-1.7909090909090866</v>
      </c>
      <c r="H156">
        <f>VLOOKUP($A156,Sheet1!$C$1:$K$436,6,FALSE)</f>
        <v>43</v>
      </c>
      <c r="I156">
        <f>VLOOKUP($A156,Sheet1!$C$1:$K$436,7,FALSE)</f>
        <v>56</v>
      </c>
      <c r="J156" s="13">
        <f t="shared" si="21"/>
        <v>43.43434343434344</v>
      </c>
      <c r="K156" s="13">
        <f t="shared" si="22"/>
        <v>56.56565656565656</v>
      </c>
      <c r="L156" s="13">
        <f t="shared" si="23"/>
        <v>10.721313131313121</v>
      </c>
      <c r="M156">
        <f>VLOOKUP($A156,Sheet1!$C$1:$K$436,8,FALSE)</f>
        <v>45</v>
      </c>
      <c r="N156">
        <f>VLOOKUP($A156,Sheet1!$C$1:$K$436,9,FALSE)</f>
        <v>53</v>
      </c>
      <c r="O156" s="13">
        <f t="shared" si="24"/>
        <v>45.91836734693878</v>
      </c>
      <c r="P156" s="13">
        <f t="shared" si="25"/>
        <v>54.081632653061227</v>
      </c>
      <c r="Q156" s="13">
        <f t="shared" si="26"/>
        <v>8.683265306122447</v>
      </c>
    </row>
    <row r="157" spans="1:17" x14ac:dyDescent="0.35">
      <c r="A157" s="2" t="s">
        <v>650</v>
      </c>
      <c r="B157" t="s">
        <v>650</v>
      </c>
      <c r="C157">
        <f>VLOOKUP($A157,Sheet1!$C$1:$K$436,4,FALSE)</f>
        <v>43</v>
      </c>
      <c r="D157">
        <f>VLOOKUP($A157,Sheet1!$C$1:$K$436,5,FALSE)</f>
        <v>56</v>
      </c>
      <c r="E157" s="13">
        <f t="shared" si="18"/>
        <v>43.43434343434344</v>
      </c>
      <c r="F157" s="13">
        <f t="shared" si="19"/>
        <v>56.56565656565656</v>
      </c>
      <c r="G157" s="13">
        <f t="shared" si="20"/>
        <v>20.431313131313122</v>
      </c>
      <c r="H157">
        <f>VLOOKUP($A157,Sheet1!$C$1:$K$436,6,FALSE)</f>
        <v>31</v>
      </c>
      <c r="I157">
        <f>VLOOKUP($A157,Sheet1!$C$1:$K$436,7,FALSE)</f>
        <v>68</v>
      </c>
      <c r="J157" s="13">
        <f t="shared" si="21"/>
        <v>31.313131313131315</v>
      </c>
      <c r="K157" s="13">
        <f t="shared" si="22"/>
        <v>68.686868686868678</v>
      </c>
      <c r="L157" s="13">
        <f t="shared" si="23"/>
        <v>34.963737373737359</v>
      </c>
      <c r="M157">
        <f>VLOOKUP($A157,Sheet1!$C$1:$K$436,8,FALSE)</f>
        <v>33</v>
      </c>
      <c r="N157">
        <f>VLOOKUP($A157,Sheet1!$C$1:$K$436,9,FALSE)</f>
        <v>66</v>
      </c>
      <c r="O157" s="13">
        <f t="shared" si="24"/>
        <v>33.333333333333329</v>
      </c>
      <c r="P157" s="13">
        <f t="shared" si="25"/>
        <v>66.666666666666657</v>
      </c>
      <c r="Q157" s="13">
        <f t="shared" si="26"/>
        <v>33.853333333333332</v>
      </c>
    </row>
    <row r="158" spans="1:17" x14ac:dyDescent="0.35">
      <c r="A158" s="2" t="s">
        <v>651</v>
      </c>
      <c r="B158" t="s">
        <v>651</v>
      </c>
      <c r="C158">
        <f>VLOOKUP($A158,Sheet1!$C$1:$K$436,4,FALSE)</f>
        <v>43</v>
      </c>
      <c r="D158">
        <f>VLOOKUP($A158,Sheet1!$C$1:$K$436,5,FALSE)</f>
        <v>56</v>
      </c>
      <c r="E158" s="13">
        <f t="shared" si="18"/>
        <v>43.43434343434344</v>
      </c>
      <c r="F158" s="13">
        <f t="shared" si="19"/>
        <v>56.56565656565656</v>
      </c>
      <c r="G158" s="13">
        <f t="shared" si="20"/>
        <v>20.431313131313122</v>
      </c>
      <c r="H158">
        <f>VLOOKUP($A158,Sheet1!$C$1:$K$436,6,FALSE)</f>
        <v>30</v>
      </c>
      <c r="I158">
        <f>VLOOKUP($A158,Sheet1!$C$1:$K$436,7,FALSE)</f>
        <v>69</v>
      </c>
      <c r="J158" s="13">
        <f t="shared" si="21"/>
        <v>30.303030303030305</v>
      </c>
      <c r="K158" s="13">
        <f t="shared" si="22"/>
        <v>69.696969696969703</v>
      </c>
      <c r="L158" s="13">
        <f t="shared" si="23"/>
        <v>36.983939393939394</v>
      </c>
      <c r="M158">
        <f>VLOOKUP($A158,Sheet1!$C$1:$K$436,8,FALSE)</f>
        <v>32</v>
      </c>
      <c r="N158">
        <f>VLOOKUP($A158,Sheet1!$C$1:$K$436,9,FALSE)</f>
        <v>66</v>
      </c>
      <c r="O158" s="13">
        <f t="shared" si="24"/>
        <v>32.653061224489797</v>
      </c>
      <c r="P158" s="13">
        <f t="shared" si="25"/>
        <v>67.346938775510196</v>
      </c>
      <c r="Q158" s="13">
        <f t="shared" si="26"/>
        <v>35.213877551020403</v>
      </c>
    </row>
    <row r="159" spans="1:17" x14ac:dyDescent="0.35">
      <c r="A159" s="2" t="s">
        <v>652</v>
      </c>
      <c r="B159" t="s">
        <v>652</v>
      </c>
      <c r="C159">
        <f>VLOOKUP($A159,Sheet1!$C$1:$K$436,4,FALSE)</f>
        <v>40</v>
      </c>
      <c r="D159">
        <f>VLOOKUP($A159,Sheet1!$C$1:$K$436,5,FALSE)</f>
        <v>59</v>
      </c>
      <c r="E159" s="13">
        <f t="shared" si="18"/>
        <v>40.404040404040401</v>
      </c>
      <c r="F159" s="13">
        <f t="shared" si="19"/>
        <v>59.595959595959592</v>
      </c>
      <c r="G159" s="13">
        <f t="shared" si="20"/>
        <v>26.491919191919191</v>
      </c>
      <c r="H159">
        <f>VLOOKUP($A159,Sheet1!$C$1:$K$436,6,FALSE)</f>
        <v>28</v>
      </c>
      <c r="I159">
        <f>VLOOKUP($A159,Sheet1!$C$1:$K$436,7,FALSE)</f>
        <v>71</v>
      </c>
      <c r="J159" s="13">
        <f t="shared" si="21"/>
        <v>28.28282828282828</v>
      </c>
      <c r="K159" s="13">
        <f t="shared" si="22"/>
        <v>71.717171717171709</v>
      </c>
      <c r="L159" s="13">
        <f t="shared" si="23"/>
        <v>41.024343434343436</v>
      </c>
      <c r="M159">
        <f>VLOOKUP($A159,Sheet1!$C$1:$K$436,8,FALSE)</f>
        <v>30</v>
      </c>
      <c r="N159">
        <f>VLOOKUP($A159,Sheet1!$C$1:$K$436,9,FALSE)</f>
        <v>69</v>
      </c>
      <c r="O159" s="13">
        <f t="shared" si="24"/>
        <v>30.303030303030305</v>
      </c>
      <c r="P159" s="13">
        <f t="shared" si="25"/>
        <v>69.696969696969703</v>
      </c>
      <c r="Q159" s="13">
        <f t="shared" si="26"/>
        <v>39.913939393939401</v>
      </c>
    </row>
    <row r="160" spans="1:17" x14ac:dyDescent="0.35">
      <c r="A160" s="2" t="s">
        <v>653</v>
      </c>
      <c r="B160" t="s">
        <v>653</v>
      </c>
      <c r="C160">
        <f>VLOOKUP($A160,Sheet1!$C$1:$K$436,4,FALSE)</f>
        <v>46</v>
      </c>
      <c r="D160">
        <f>VLOOKUP($A160,Sheet1!$C$1:$K$436,5,FALSE)</f>
        <v>53</v>
      </c>
      <c r="E160" s="13">
        <f t="shared" si="18"/>
        <v>46.464646464646464</v>
      </c>
      <c r="F160" s="13">
        <f t="shared" si="19"/>
        <v>53.535353535353536</v>
      </c>
      <c r="G160" s="13">
        <f t="shared" si="20"/>
        <v>14.370707070707073</v>
      </c>
      <c r="H160">
        <f>VLOOKUP($A160,Sheet1!$C$1:$K$436,6,FALSE)</f>
        <v>35</v>
      </c>
      <c r="I160">
        <f>VLOOKUP($A160,Sheet1!$C$1:$K$436,7,FALSE)</f>
        <v>64</v>
      </c>
      <c r="J160" s="13">
        <f t="shared" si="21"/>
        <v>35.353535353535356</v>
      </c>
      <c r="K160" s="13">
        <f t="shared" si="22"/>
        <v>64.646464646464651</v>
      </c>
      <c r="L160" s="13">
        <f t="shared" si="23"/>
        <v>26.882929292929294</v>
      </c>
      <c r="M160">
        <f>VLOOKUP($A160,Sheet1!$C$1:$K$436,8,FALSE)</f>
        <v>40</v>
      </c>
      <c r="N160">
        <f>VLOOKUP($A160,Sheet1!$C$1:$K$436,9,FALSE)</f>
        <v>59</v>
      </c>
      <c r="O160" s="13">
        <f t="shared" si="24"/>
        <v>40.404040404040401</v>
      </c>
      <c r="P160" s="13">
        <f t="shared" si="25"/>
        <v>59.595959595959592</v>
      </c>
      <c r="Q160" s="13">
        <f t="shared" si="26"/>
        <v>19.71191919191919</v>
      </c>
    </row>
    <row r="161" spans="1:17" x14ac:dyDescent="0.35">
      <c r="A161" s="2" t="s">
        <v>654</v>
      </c>
      <c r="B161" t="s">
        <v>654</v>
      </c>
      <c r="C161">
        <f>VLOOKUP($A161,Sheet1!$C$1:$K$436,4,FALSE)</f>
        <v>71</v>
      </c>
      <c r="D161">
        <f>VLOOKUP($A161,Sheet1!$C$1:$K$436,5,FALSE)</f>
        <v>28</v>
      </c>
      <c r="E161" s="13">
        <f t="shared" si="18"/>
        <v>71.717171717171709</v>
      </c>
      <c r="F161" s="13">
        <f t="shared" si="19"/>
        <v>28.28282828282828</v>
      </c>
      <c r="G161" s="13">
        <f t="shared" si="20"/>
        <v>-36.134343434343435</v>
      </c>
      <c r="H161">
        <f>VLOOKUP($A161,Sheet1!$C$1:$K$436,6,FALSE)</f>
        <v>58</v>
      </c>
      <c r="I161">
        <f>VLOOKUP($A161,Sheet1!$C$1:$K$436,7,FALSE)</f>
        <v>42</v>
      </c>
      <c r="J161" s="13">
        <f t="shared" si="21"/>
        <v>57.999999999999993</v>
      </c>
      <c r="K161" s="13">
        <f t="shared" si="22"/>
        <v>42</v>
      </c>
      <c r="L161" s="13">
        <f t="shared" si="23"/>
        <v>-18.409999999999993</v>
      </c>
      <c r="M161">
        <f>VLOOKUP($A161,Sheet1!$C$1:$K$436,8,FALSE)</f>
        <v>56</v>
      </c>
      <c r="N161">
        <f>VLOOKUP($A161,Sheet1!$C$1:$K$436,9,FALSE)</f>
        <v>43</v>
      </c>
      <c r="O161" s="13">
        <f t="shared" si="24"/>
        <v>56.56565656565656</v>
      </c>
      <c r="P161" s="13">
        <f t="shared" si="25"/>
        <v>43.43434343434344</v>
      </c>
      <c r="Q161" s="13">
        <f t="shared" si="26"/>
        <v>-12.611313131313121</v>
      </c>
    </row>
    <row r="162" spans="1:17" x14ac:dyDescent="0.35">
      <c r="A162" s="2" t="s">
        <v>655</v>
      </c>
      <c r="B162" t="s">
        <v>655</v>
      </c>
      <c r="C162">
        <f>VLOOKUP($A162,Sheet1!$C$1:$K$436,4,FALSE)</f>
        <v>47</v>
      </c>
      <c r="D162">
        <f>VLOOKUP($A162,Sheet1!$C$1:$K$436,5,FALSE)</f>
        <v>51</v>
      </c>
      <c r="E162" s="13">
        <f t="shared" si="18"/>
        <v>47.959183673469383</v>
      </c>
      <c r="F162" s="13">
        <f t="shared" si="19"/>
        <v>52.040816326530617</v>
      </c>
      <c r="G162" s="13">
        <f t="shared" si="20"/>
        <v>11.381632653061235</v>
      </c>
      <c r="H162">
        <f>VLOOKUP($A162,Sheet1!$C$1:$K$436,6,FALSE)</f>
        <v>38</v>
      </c>
      <c r="I162">
        <f>VLOOKUP($A162,Sheet1!$C$1:$K$436,7,FALSE)</f>
        <v>62</v>
      </c>
      <c r="J162" s="13">
        <f t="shared" si="21"/>
        <v>38</v>
      </c>
      <c r="K162" s="13">
        <f t="shared" si="22"/>
        <v>62</v>
      </c>
      <c r="L162" s="13">
        <f t="shared" si="23"/>
        <v>21.59</v>
      </c>
      <c r="M162">
        <f>VLOOKUP($A162,Sheet1!$C$1:$K$436,8,FALSE)</f>
        <v>42</v>
      </c>
      <c r="N162">
        <f>VLOOKUP($A162,Sheet1!$C$1:$K$436,9,FALSE)</f>
        <v>57</v>
      </c>
      <c r="O162" s="13">
        <f t="shared" si="24"/>
        <v>42.424242424242422</v>
      </c>
      <c r="P162" s="13">
        <f t="shared" si="25"/>
        <v>57.575757575757578</v>
      </c>
      <c r="Q162" s="13">
        <f t="shared" si="26"/>
        <v>15.671515151515155</v>
      </c>
    </row>
    <row r="163" spans="1:17" x14ac:dyDescent="0.35">
      <c r="A163" s="2" t="s">
        <v>656</v>
      </c>
      <c r="B163" t="s">
        <v>656</v>
      </c>
      <c r="C163">
        <f>VLOOKUP($A163,Sheet1!$C$1:$K$436,4,FALSE)</f>
        <v>49</v>
      </c>
      <c r="D163">
        <f>VLOOKUP($A163,Sheet1!$C$1:$K$436,5,FALSE)</f>
        <v>50</v>
      </c>
      <c r="E163" s="13">
        <f t="shared" si="18"/>
        <v>49.494949494949495</v>
      </c>
      <c r="F163" s="13">
        <f t="shared" si="19"/>
        <v>50.505050505050505</v>
      </c>
      <c r="G163" s="13">
        <f t="shared" si="20"/>
        <v>8.3101010101010111</v>
      </c>
      <c r="H163">
        <f>VLOOKUP($A163,Sheet1!$C$1:$K$436,6,FALSE)</f>
        <v>40</v>
      </c>
      <c r="I163">
        <f>VLOOKUP($A163,Sheet1!$C$1:$K$436,7,FALSE)</f>
        <v>59</v>
      </c>
      <c r="J163" s="13">
        <f t="shared" si="21"/>
        <v>40.404040404040401</v>
      </c>
      <c r="K163" s="13">
        <f t="shared" si="22"/>
        <v>59.595959595959592</v>
      </c>
      <c r="L163" s="13">
        <f t="shared" si="23"/>
        <v>16.78191919191919</v>
      </c>
      <c r="M163">
        <f>VLOOKUP($A163,Sheet1!$C$1:$K$436,8,FALSE)</f>
        <v>42</v>
      </c>
      <c r="N163">
        <f>VLOOKUP($A163,Sheet1!$C$1:$K$436,9,FALSE)</f>
        <v>56</v>
      </c>
      <c r="O163" s="13">
        <f t="shared" si="24"/>
        <v>42.857142857142854</v>
      </c>
      <c r="P163" s="13">
        <f t="shared" si="25"/>
        <v>57.142857142857139</v>
      </c>
      <c r="Q163" s="13">
        <f t="shared" si="26"/>
        <v>14.805714285714284</v>
      </c>
    </row>
    <row r="164" spans="1:17" x14ac:dyDescent="0.35">
      <c r="A164" s="2" t="s">
        <v>657</v>
      </c>
      <c r="B164" t="s">
        <v>657</v>
      </c>
      <c r="C164">
        <f>VLOOKUP($A164,Sheet1!$C$1:$K$436,4,FALSE)</f>
        <v>30</v>
      </c>
      <c r="D164">
        <f>VLOOKUP($A164,Sheet1!$C$1:$K$436,5,FALSE)</f>
        <v>69</v>
      </c>
      <c r="E164" s="13">
        <f t="shared" si="18"/>
        <v>30.303030303030305</v>
      </c>
      <c r="F164" s="13">
        <f t="shared" si="19"/>
        <v>69.696969696969703</v>
      </c>
      <c r="G164" s="13">
        <f t="shared" si="20"/>
        <v>46.693939393939395</v>
      </c>
      <c r="H164">
        <f>VLOOKUP($A164,Sheet1!$C$1:$K$436,6,FALSE)</f>
        <v>26</v>
      </c>
      <c r="I164">
        <f>VLOOKUP($A164,Sheet1!$C$1:$K$436,7,FALSE)</f>
        <v>72</v>
      </c>
      <c r="J164" s="13">
        <f t="shared" si="21"/>
        <v>26.530612244897959</v>
      </c>
      <c r="K164" s="13">
        <f t="shared" si="22"/>
        <v>73.469387755102048</v>
      </c>
      <c r="L164" s="13">
        <f t="shared" si="23"/>
        <v>44.528775510204085</v>
      </c>
      <c r="M164">
        <f>VLOOKUP($A164,Sheet1!$C$1:$K$436,8,FALSE)</f>
        <v>29</v>
      </c>
      <c r="N164">
        <f>VLOOKUP($A164,Sheet1!$C$1:$K$436,9,FALSE)</f>
        <v>67</v>
      </c>
      <c r="O164" s="13">
        <f t="shared" si="24"/>
        <v>30.208333333333332</v>
      </c>
      <c r="P164" s="13">
        <f t="shared" si="25"/>
        <v>69.791666666666657</v>
      </c>
      <c r="Q164" s="13">
        <f t="shared" si="26"/>
        <v>40.103333333333332</v>
      </c>
    </row>
    <row r="165" spans="1:17" x14ac:dyDescent="0.35">
      <c r="A165" s="2" t="s">
        <v>658</v>
      </c>
      <c r="B165" t="s">
        <v>658</v>
      </c>
      <c r="C165">
        <f>VLOOKUP($A165,Sheet1!$C$1:$K$436,4,FALSE)</f>
        <v>43</v>
      </c>
      <c r="D165">
        <f>VLOOKUP($A165,Sheet1!$C$1:$K$436,5,FALSE)</f>
        <v>55</v>
      </c>
      <c r="E165" s="13">
        <f t="shared" si="18"/>
        <v>43.877551020408163</v>
      </c>
      <c r="F165" s="13">
        <f t="shared" si="19"/>
        <v>56.12244897959183</v>
      </c>
      <c r="G165" s="13">
        <f t="shared" si="20"/>
        <v>19.544897959183668</v>
      </c>
      <c r="H165">
        <f>VLOOKUP($A165,Sheet1!$C$1:$K$436,6,FALSE)</f>
        <v>39</v>
      </c>
      <c r="I165">
        <f>VLOOKUP($A165,Sheet1!$C$1:$K$436,7,FALSE)</f>
        <v>59</v>
      </c>
      <c r="J165" s="13">
        <f t="shared" si="21"/>
        <v>39.795918367346935</v>
      </c>
      <c r="K165" s="13">
        <f t="shared" si="22"/>
        <v>60.204081632653065</v>
      </c>
      <c r="L165" s="13">
        <f t="shared" si="23"/>
        <v>17.998163265306129</v>
      </c>
      <c r="M165">
        <f>VLOOKUP($A165,Sheet1!$C$1:$K$436,8,FALSE)</f>
        <v>41</v>
      </c>
      <c r="N165">
        <f>VLOOKUP($A165,Sheet1!$C$1:$K$436,9,FALSE)</f>
        <v>54</v>
      </c>
      <c r="O165" s="13">
        <f t="shared" si="24"/>
        <v>43.15789473684211</v>
      </c>
      <c r="P165" s="13">
        <f t="shared" si="25"/>
        <v>56.84210526315789</v>
      </c>
      <c r="Q165" s="13">
        <f t="shared" si="26"/>
        <v>14.20421052631578</v>
      </c>
    </row>
    <row r="166" spans="1:17" x14ac:dyDescent="0.35">
      <c r="A166" s="2" t="s">
        <v>659</v>
      </c>
      <c r="B166" t="s">
        <v>659</v>
      </c>
      <c r="C166">
        <f>VLOOKUP($A166,Sheet1!$C$1:$K$436,4,FALSE)</f>
        <v>51</v>
      </c>
      <c r="D166">
        <f>VLOOKUP($A166,Sheet1!$C$1:$K$436,5,FALSE)</f>
        <v>48</v>
      </c>
      <c r="E166" s="13">
        <f t="shared" si="18"/>
        <v>51.515151515151516</v>
      </c>
      <c r="F166" s="13">
        <f t="shared" si="19"/>
        <v>48.484848484848484</v>
      </c>
      <c r="G166" s="13">
        <f t="shared" si="20"/>
        <v>4.2696969696969687</v>
      </c>
      <c r="H166">
        <f>VLOOKUP($A166,Sheet1!$C$1:$K$436,6,FALSE)</f>
        <v>44</v>
      </c>
      <c r="I166">
        <f>VLOOKUP($A166,Sheet1!$C$1:$K$436,7,FALSE)</f>
        <v>55</v>
      </c>
      <c r="J166" s="13">
        <f t="shared" si="21"/>
        <v>44.444444444444443</v>
      </c>
      <c r="K166" s="13">
        <f t="shared" si="22"/>
        <v>55.555555555555557</v>
      </c>
      <c r="L166" s="13">
        <f t="shared" si="23"/>
        <v>8.7011111111111141</v>
      </c>
      <c r="M166">
        <f>VLOOKUP($A166,Sheet1!$C$1:$K$436,8,FALSE)</f>
        <v>42</v>
      </c>
      <c r="N166">
        <f>VLOOKUP($A166,Sheet1!$C$1:$K$436,9,FALSE)</f>
        <v>53</v>
      </c>
      <c r="O166" s="13">
        <f t="shared" si="24"/>
        <v>44.210526315789473</v>
      </c>
      <c r="P166" s="13">
        <f t="shared" si="25"/>
        <v>55.78947368421052</v>
      </c>
      <c r="Q166" s="13">
        <f t="shared" si="26"/>
        <v>12.098947368421047</v>
      </c>
    </row>
    <row r="167" spans="1:17" x14ac:dyDescent="0.35">
      <c r="A167" s="2" t="s">
        <v>660</v>
      </c>
      <c r="B167" t="s">
        <v>660</v>
      </c>
      <c r="C167">
        <f>VLOOKUP($A167,Sheet1!$C$1:$K$436,4,FALSE)</f>
        <v>40</v>
      </c>
      <c r="D167">
        <f>VLOOKUP($A167,Sheet1!$C$1:$K$436,5,FALSE)</f>
        <v>58</v>
      </c>
      <c r="E167" s="13">
        <f t="shared" si="18"/>
        <v>40.816326530612244</v>
      </c>
      <c r="F167" s="13">
        <f t="shared" si="19"/>
        <v>59.183673469387756</v>
      </c>
      <c r="G167" s="13">
        <f t="shared" si="20"/>
        <v>25.667346938775513</v>
      </c>
      <c r="H167">
        <f>VLOOKUP($A167,Sheet1!$C$1:$K$436,6,FALSE)</f>
        <v>34</v>
      </c>
      <c r="I167">
        <f>VLOOKUP($A167,Sheet1!$C$1:$K$436,7,FALSE)</f>
        <v>64</v>
      </c>
      <c r="J167" s="13">
        <f t="shared" si="21"/>
        <v>34.693877551020407</v>
      </c>
      <c r="K167" s="13">
        <f t="shared" si="22"/>
        <v>65.306122448979593</v>
      </c>
      <c r="L167" s="13">
        <f t="shared" si="23"/>
        <v>28.202244897959186</v>
      </c>
      <c r="M167">
        <f>VLOOKUP($A167,Sheet1!$C$1:$K$436,8,FALSE)</f>
        <v>37</v>
      </c>
      <c r="N167">
        <f>VLOOKUP($A167,Sheet1!$C$1:$K$436,9,FALSE)</f>
        <v>59</v>
      </c>
      <c r="O167" s="13">
        <f t="shared" si="24"/>
        <v>38.541666666666671</v>
      </c>
      <c r="P167" s="13">
        <f t="shared" si="25"/>
        <v>61.458333333333336</v>
      </c>
      <c r="Q167" s="13">
        <f t="shared" si="26"/>
        <v>23.436666666666664</v>
      </c>
    </row>
    <row r="168" spans="1:17" x14ac:dyDescent="0.35">
      <c r="A168" s="2" t="s">
        <v>661</v>
      </c>
      <c r="B168" t="s">
        <v>661</v>
      </c>
      <c r="C168">
        <f>VLOOKUP($A168,Sheet1!$C$1:$K$436,4,FALSE)</f>
        <v>37</v>
      </c>
      <c r="D168">
        <f>VLOOKUP($A168,Sheet1!$C$1:$K$436,5,FALSE)</f>
        <v>62</v>
      </c>
      <c r="E168" s="13">
        <f t="shared" si="18"/>
        <v>37.373737373737377</v>
      </c>
      <c r="F168" s="13">
        <f t="shared" si="19"/>
        <v>62.62626262626263</v>
      </c>
      <c r="G168" s="13">
        <f t="shared" si="20"/>
        <v>32.55252525252525</v>
      </c>
      <c r="H168">
        <f>VLOOKUP($A168,Sheet1!$C$1:$K$436,6,FALSE)</f>
        <v>36</v>
      </c>
      <c r="I168">
        <f>VLOOKUP($A168,Sheet1!$C$1:$K$436,7,FALSE)</f>
        <v>63</v>
      </c>
      <c r="J168" s="13">
        <f t="shared" si="21"/>
        <v>36.363636363636367</v>
      </c>
      <c r="K168" s="13">
        <f t="shared" si="22"/>
        <v>63.636363636363633</v>
      </c>
      <c r="L168" s="13">
        <f t="shared" si="23"/>
        <v>24.862727272727266</v>
      </c>
      <c r="M168">
        <f>VLOOKUP($A168,Sheet1!$C$1:$K$436,8,FALSE)</f>
        <v>40</v>
      </c>
      <c r="N168">
        <f>VLOOKUP($A168,Sheet1!$C$1:$K$436,9,FALSE)</f>
        <v>58</v>
      </c>
      <c r="O168" s="13">
        <f t="shared" si="24"/>
        <v>40.816326530612244</v>
      </c>
      <c r="P168" s="13">
        <f t="shared" si="25"/>
        <v>59.183673469387756</v>
      </c>
      <c r="Q168" s="13">
        <f t="shared" si="26"/>
        <v>18.887346938775512</v>
      </c>
    </row>
    <row r="169" spans="1:17" x14ac:dyDescent="0.35">
      <c r="A169" s="2" t="s">
        <v>662</v>
      </c>
      <c r="B169" t="s">
        <v>662</v>
      </c>
      <c r="C169">
        <f>VLOOKUP($A169,Sheet1!$C$1:$K$436,4,FALSE)</f>
        <v>38</v>
      </c>
      <c r="D169">
        <f>VLOOKUP($A169,Sheet1!$C$1:$K$436,5,FALSE)</f>
        <v>61</v>
      </c>
      <c r="E169" s="13">
        <f t="shared" si="18"/>
        <v>38.383838383838381</v>
      </c>
      <c r="F169" s="13">
        <f t="shared" si="19"/>
        <v>61.616161616161612</v>
      </c>
      <c r="G169" s="13">
        <f t="shared" si="20"/>
        <v>30.532323232323233</v>
      </c>
      <c r="H169">
        <f>VLOOKUP($A169,Sheet1!$C$1:$K$436,6,FALSE)</f>
        <v>34</v>
      </c>
      <c r="I169">
        <f>VLOOKUP($A169,Sheet1!$C$1:$K$436,7,FALSE)</f>
        <v>65</v>
      </c>
      <c r="J169" s="13">
        <f t="shared" si="21"/>
        <v>34.343434343434339</v>
      </c>
      <c r="K169" s="13">
        <f t="shared" si="22"/>
        <v>65.656565656565661</v>
      </c>
      <c r="L169" s="13">
        <f t="shared" si="23"/>
        <v>28.903131313131322</v>
      </c>
      <c r="M169">
        <f>VLOOKUP($A169,Sheet1!$C$1:$K$436,8,FALSE)</f>
        <v>37</v>
      </c>
      <c r="N169">
        <f>VLOOKUP($A169,Sheet1!$C$1:$K$436,9,FALSE)</f>
        <v>62</v>
      </c>
      <c r="O169" s="13">
        <f t="shared" si="24"/>
        <v>37.373737373737377</v>
      </c>
      <c r="P169" s="13">
        <f t="shared" si="25"/>
        <v>62.62626262626263</v>
      </c>
      <c r="Q169" s="13">
        <f t="shared" si="26"/>
        <v>25.772525252525252</v>
      </c>
    </row>
    <row r="170" spans="1:17" x14ac:dyDescent="0.35">
      <c r="A170" s="2" t="s">
        <v>663</v>
      </c>
      <c r="B170" t="s">
        <v>663</v>
      </c>
      <c r="C170">
        <f>VLOOKUP($A170,Sheet1!$C$1:$K$436,4,FALSE)</f>
        <v>56</v>
      </c>
      <c r="D170">
        <f>VLOOKUP($A170,Sheet1!$C$1:$K$436,5,FALSE)</f>
        <v>43</v>
      </c>
      <c r="E170" s="13">
        <f t="shared" si="18"/>
        <v>56.56565656565656</v>
      </c>
      <c r="F170" s="13">
        <f t="shared" si="19"/>
        <v>43.43434343434344</v>
      </c>
      <c r="G170" s="13">
        <f t="shared" si="20"/>
        <v>-5.831313131313121</v>
      </c>
      <c r="H170">
        <f>VLOOKUP($A170,Sheet1!$C$1:$K$436,6,FALSE)</f>
        <v>51</v>
      </c>
      <c r="I170">
        <f>VLOOKUP($A170,Sheet1!$C$1:$K$436,7,FALSE)</f>
        <v>49</v>
      </c>
      <c r="J170" s="13">
        <f t="shared" si="21"/>
        <v>51</v>
      </c>
      <c r="K170" s="13">
        <f t="shared" si="22"/>
        <v>49</v>
      </c>
      <c r="L170" s="13">
        <f t="shared" si="23"/>
        <v>-4.41</v>
      </c>
      <c r="M170">
        <f>VLOOKUP($A170,Sheet1!$C$1:$K$436,8,FALSE)</f>
        <v>50</v>
      </c>
      <c r="N170">
        <f>VLOOKUP($A170,Sheet1!$C$1:$K$436,9,FALSE)</f>
        <v>48</v>
      </c>
      <c r="O170" s="13">
        <f t="shared" si="24"/>
        <v>51.020408163265309</v>
      </c>
      <c r="P170" s="13">
        <f t="shared" si="25"/>
        <v>48.979591836734691</v>
      </c>
      <c r="Q170" s="13">
        <f t="shared" si="26"/>
        <v>-1.5208163265306172</v>
      </c>
    </row>
    <row r="171" spans="1:17" x14ac:dyDescent="0.35">
      <c r="A171" s="2" t="s">
        <v>664</v>
      </c>
      <c r="B171" t="s">
        <v>664</v>
      </c>
      <c r="C171">
        <f>VLOOKUP($A171,Sheet1!$C$1:$K$436,4,FALSE)</f>
        <v>38</v>
      </c>
      <c r="D171">
        <f>VLOOKUP($A171,Sheet1!$C$1:$K$436,5,FALSE)</f>
        <v>60</v>
      </c>
      <c r="E171" s="13">
        <f t="shared" si="18"/>
        <v>38.775510204081634</v>
      </c>
      <c r="F171" s="13">
        <f t="shared" si="19"/>
        <v>61.224489795918366</v>
      </c>
      <c r="G171" s="13">
        <f t="shared" si="20"/>
        <v>29.748979591836733</v>
      </c>
      <c r="H171">
        <f>VLOOKUP($A171,Sheet1!$C$1:$K$436,6,FALSE)</f>
        <v>36</v>
      </c>
      <c r="I171">
        <f>VLOOKUP($A171,Sheet1!$C$1:$K$436,7,FALSE)</f>
        <v>63</v>
      </c>
      <c r="J171" s="13">
        <f t="shared" si="21"/>
        <v>36.363636363636367</v>
      </c>
      <c r="K171" s="13">
        <f t="shared" si="22"/>
        <v>63.636363636363633</v>
      </c>
      <c r="L171" s="13">
        <f t="shared" si="23"/>
        <v>24.862727272727266</v>
      </c>
      <c r="M171">
        <f>VLOOKUP($A171,Sheet1!$C$1:$K$436,8,FALSE)</f>
        <v>37</v>
      </c>
      <c r="N171">
        <f>VLOOKUP($A171,Sheet1!$C$1:$K$436,9,FALSE)</f>
        <v>61</v>
      </c>
      <c r="O171" s="13">
        <f t="shared" si="24"/>
        <v>37.755102040816325</v>
      </c>
      <c r="P171" s="13">
        <f t="shared" si="25"/>
        <v>62.244897959183675</v>
      </c>
      <c r="Q171" s="13">
        <f t="shared" si="26"/>
        <v>25.009795918367349</v>
      </c>
    </row>
    <row r="172" spans="1:17" x14ac:dyDescent="0.35">
      <c r="A172" s="2" t="s">
        <v>665</v>
      </c>
      <c r="B172" t="s">
        <v>665</v>
      </c>
      <c r="C172">
        <f>VLOOKUP($A172,Sheet1!$C$1:$K$436,4,FALSE)</f>
        <v>31</v>
      </c>
      <c r="D172">
        <f>VLOOKUP($A172,Sheet1!$C$1:$K$436,5,FALSE)</f>
        <v>67</v>
      </c>
      <c r="E172" s="13">
        <f t="shared" si="18"/>
        <v>31.632653061224492</v>
      </c>
      <c r="F172" s="13">
        <f t="shared" si="19"/>
        <v>68.367346938775512</v>
      </c>
      <c r="G172" s="13">
        <f t="shared" si="20"/>
        <v>44.034693877551021</v>
      </c>
      <c r="H172">
        <f>VLOOKUP($A172,Sheet1!$C$1:$K$436,6,FALSE)</f>
        <v>39</v>
      </c>
      <c r="I172">
        <f>VLOOKUP($A172,Sheet1!$C$1:$K$436,7,FALSE)</f>
        <v>61</v>
      </c>
      <c r="J172" s="13">
        <f t="shared" si="21"/>
        <v>39</v>
      </c>
      <c r="K172" s="13">
        <f t="shared" si="22"/>
        <v>61</v>
      </c>
      <c r="L172" s="13">
        <f t="shared" si="23"/>
        <v>19.59</v>
      </c>
      <c r="M172">
        <f>VLOOKUP($A172,Sheet1!$C$1:$K$436,8,FALSE)</f>
        <v>42</v>
      </c>
      <c r="N172">
        <f>VLOOKUP($A172,Sheet1!$C$1:$K$436,9,FALSE)</f>
        <v>57</v>
      </c>
      <c r="O172" s="13">
        <f t="shared" si="24"/>
        <v>42.424242424242422</v>
      </c>
      <c r="P172" s="13">
        <f t="shared" si="25"/>
        <v>57.575757575757578</v>
      </c>
      <c r="Q172" s="13">
        <f t="shared" si="26"/>
        <v>15.671515151515155</v>
      </c>
    </row>
    <row r="173" spans="1:17" x14ac:dyDescent="0.35">
      <c r="A173" s="2" t="s">
        <v>666</v>
      </c>
      <c r="B173" t="s">
        <v>666</v>
      </c>
      <c r="C173">
        <f>VLOOKUP($A173,Sheet1!$C$1:$K$436,4,FALSE)</f>
        <v>43</v>
      </c>
      <c r="D173">
        <f>VLOOKUP($A173,Sheet1!$C$1:$K$436,5,FALSE)</f>
        <v>55</v>
      </c>
      <c r="E173" s="13">
        <f t="shared" si="18"/>
        <v>43.877551020408163</v>
      </c>
      <c r="F173" s="13">
        <f t="shared" si="19"/>
        <v>56.12244897959183</v>
      </c>
      <c r="G173" s="13">
        <f t="shared" si="20"/>
        <v>19.544897959183668</v>
      </c>
      <c r="H173">
        <f>VLOOKUP($A173,Sheet1!$C$1:$K$436,6,FALSE)</f>
        <v>41</v>
      </c>
      <c r="I173">
        <f>VLOOKUP($A173,Sheet1!$C$1:$K$436,7,FALSE)</f>
        <v>58</v>
      </c>
      <c r="J173" s="13">
        <f t="shared" si="21"/>
        <v>41.414141414141412</v>
      </c>
      <c r="K173" s="13">
        <f t="shared" si="22"/>
        <v>58.585858585858588</v>
      </c>
      <c r="L173" s="13">
        <f t="shared" si="23"/>
        <v>14.761717171717176</v>
      </c>
      <c r="M173">
        <f>VLOOKUP($A173,Sheet1!$C$1:$K$436,8,FALSE)</f>
        <v>42</v>
      </c>
      <c r="N173">
        <f>VLOOKUP($A173,Sheet1!$C$1:$K$436,9,FALSE)</f>
        <v>56</v>
      </c>
      <c r="O173" s="13">
        <f t="shared" si="24"/>
        <v>42.857142857142854</v>
      </c>
      <c r="P173" s="13">
        <f t="shared" si="25"/>
        <v>57.142857142857139</v>
      </c>
      <c r="Q173" s="13">
        <f t="shared" si="26"/>
        <v>14.805714285714284</v>
      </c>
    </row>
    <row r="174" spans="1:17" x14ac:dyDescent="0.35">
      <c r="A174" s="2" t="s">
        <v>667</v>
      </c>
      <c r="B174" t="s">
        <v>667</v>
      </c>
      <c r="C174">
        <f>VLOOKUP($A174,Sheet1!$C$1:$K$436,4,FALSE)</f>
        <v>26</v>
      </c>
      <c r="D174">
        <f>VLOOKUP($A174,Sheet1!$C$1:$K$436,5,FALSE)</f>
        <v>73</v>
      </c>
      <c r="E174" s="13">
        <f t="shared" si="18"/>
        <v>26.262626262626267</v>
      </c>
      <c r="F174" s="13">
        <f t="shared" si="19"/>
        <v>73.73737373737373</v>
      </c>
      <c r="G174" s="13">
        <f t="shared" si="20"/>
        <v>54.774747474747457</v>
      </c>
      <c r="H174">
        <f>VLOOKUP($A174,Sheet1!$C$1:$K$436,6,FALSE)</f>
        <v>28</v>
      </c>
      <c r="I174">
        <f>VLOOKUP($A174,Sheet1!$C$1:$K$436,7,FALSE)</f>
        <v>71</v>
      </c>
      <c r="J174" s="13">
        <f t="shared" si="21"/>
        <v>28.28282828282828</v>
      </c>
      <c r="K174" s="13">
        <f t="shared" si="22"/>
        <v>71.717171717171709</v>
      </c>
      <c r="L174" s="13">
        <f t="shared" si="23"/>
        <v>41.024343434343436</v>
      </c>
      <c r="M174">
        <f>VLOOKUP($A174,Sheet1!$C$1:$K$436,8,FALSE)</f>
        <v>31</v>
      </c>
      <c r="N174">
        <f>VLOOKUP($A174,Sheet1!$C$1:$K$436,9,FALSE)</f>
        <v>67</v>
      </c>
      <c r="O174" s="13">
        <f t="shared" si="24"/>
        <v>31.632653061224492</v>
      </c>
      <c r="P174" s="13">
        <f t="shared" si="25"/>
        <v>68.367346938775512</v>
      </c>
      <c r="Q174" s="13">
        <f t="shared" si="26"/>
        <v>37.254693877551027</v>
      </c>
    </row>
    <row r="175" spans="1:17" x14ac:dyDescent="0.35">
      <c r="A175" s="2" t="s">
        <v>668</v>
      </c>
      <c r="B175" t="s">
        <v>668</v>
      </c>
      <c r="C175">
        <f>VLOOKUP($A175,Sheet1!$C$1:$K$436,4,FALSE)</f>
        <v>74</v>
      </c>
      <c r="D175">
        <f>VLOOKUP($A175,Sheet1!$C$1:$K$436,5,FALSE)</f>
        <v>25</v>
      </c>
      <c r="E175" s="13">
        <f t="shared" si="18"/>
        <v>74.747474747474755</v>
      </c>
      <c r="F175" s="13">
        <f t="shared" si="19"/>
        <v>25.252525252525253</v>
      </c>
      <c r="G175" s="13">
        <f t="shared" si="20"/>
        <v>-42.194949494949505</v>
      </c>
      <c r="H175">
        <f>VLOOKUP($A175,Sheet1!$C$1:$K$436,6,FALSE)</f>
        <v>75</v>
      </c>
      <c r="I175">
        <f>VLOOKUP($A175,Sheet1!$C$1:$K$436,7,FALSE)</f>
        <v>24</v>
      </c>
      <c r="J175" s="13">
        <f t="shared" si="21"/>
        <v>75.757575757575751</v>
      </c>
      <c r="K175" s="13">
        <f t="shared" si="22"/>
        <v>24.242424242424242</v>
      </c>
      <c r="L175" s="13">
        <f t="shared" si="23"/>
        <v>-53.925151515151512</v>
      </c>
      <c r="M175">
        <f>VLOOKUP($A175,Sheet1!$C$1:$K$436,8,FALSE)</f>
        <v>76</v>
      </c>
      <c r="N175">
        <f>VLOOKUP($A175,Sheet1!$C$1:$K$436,9,FALSE)</f>
        <v>22</v>
      </c>
      <c r="O175" s="13">
        <f t="shared" si="24"/>
        <v>77.551020408163268</v>
      </c>
      <c r="P175" s="13">
        <f t="shared" si="25"/>
        <v>22.448979591836736</v>
      </c>
      <c r="Q175" s="13">
        <f t="shared" si="26"/>
        <v>-54.582040816326533</v>
      </c>
    </row>
    <row r="176" spans="1:17" x14ac:dyDescent="0.35">
      <c r="A176" s="2" t="s">
        <v>669</v>
      </c>
      <c r="B176" t="s">
        <v>669</v>
      </c>
      <c r="C176">
        <f>VLOOKUP($A176,Sheet1!$C$1:$K$436,4,FALSE)</f>
        <v>37</v>
      </c>
      <c r="D176">
        <f>VLOOKUP($A176,Sheet1!$C$1:$K$436,5,FALSE)</f>
        <v>61</v>
      </c>
      <c r="E176" s="13">
        <f t="shared" si="18"/>
        <v>37.755102040816325</v>
      </c>
      <c r="F176" s="13">
        <f t="shared" si="19"/>
        <v>62.244897959183675</v>
      </c>
      <c r="G176" s="13">
        <f t="shared" si="20"/>
        <v>31.78979591836735</v>
      </c>
      <c r="H176">
        <f>VLOOKUP($A176,Sheet1!$C$1:$K$436,6,FALSE)</f>
        <v>41</v>
      </c>
      <c r="I176">
        <f>VLOOKUP($A176,Sheet1!$C$1:$K$436,7,FALSE)</f>
        <v>58</v>
      </c>
      <c r="J176" s="13">
        <f t="shared" si="21"/>
        <v>41.414141414141412</v>
      </c>
      <c r="K176" s="13">
        <f t="shared" si="22"/>
        <v>58.585858585858588</v>
      </c>
      <c r="L176" s="13">
        <f t="shared" si="23"/>
        <v>14.761717171717176</v>
      </c>
      <c r="M176">
        <f>VLOOKUP($A176,Sheet1!$C$1:$K$436,8,FALSE)</f>
        <v>45</v>
      </c>
      <c r="N176">
        <f>VLOOKUP($A176,Sheet1!$C$1:$K$436,9,FALSE)</f>
        <v>52</v>
      </c>
      <c r="O176" s="13">
        <f t="shared" si="24"/>
        <v>46.391752577319586</v>
      </c>
      <c r="P176" s="13">
        <f t="shared" si="25"/>
        <v>53.608247422680414</v>
      </c>
      <c r="Q176" s="13">
        <f t="shared" si="26"/>
        <v>7.7364948453608271</v>
      </c>
    </row>
    <row r="177" spans="1:17" x14ac:dyDescent="0.35">
      <c r="A177" s="2" t="s">
        <v>670</v>
      </c>
      <c r="B177" t="s">
        <v>670</v>
      </c>
      <c r="C177">
        <f>VLOOKUP($A177,Sheet1!$C$1:$K$436,4,FALSE)</f>
        <v>40</v>
      </c>
      <c r="D177">
        <f>VLOOKUP($A177,Sheet1!$C$1:$K$436,5,FALSE)</f>
        <v>59</v>
      </c>
      <c r="E177" s="13">
        <f t="shared" si="18"/>
        <v>40.404040404040401</v>
      </c>
      <c r="F177" s="13">
        <f t="shared" si="19"/>
        <v>59.595959595959592</v>
      </c>
      <c r="G177" s="13">
        <f t="shared" si="20"/>
        <v>26.491919191919191</v>
      </c>
      <c r="H177">
        <f>VLOOKUP($A177,Sheet1!$C$1:$K$436,6,FALSE)</f>
        <v>40</v>
      </c>
      <c r="I177">
        <f>VLOOKUP($A177,Sheet1!$C$1:$K$436,7,FALSE)</f>
        <v>59</v>
      </c>
      <c r="J177" s="13">
        <f t="shared" si="21"/>
        <v>40.404040404040401</v>
      </c>
      <c r="K177" s="13">
        <f t="shared" si="22"/>
        <v>59.595959595959592</v>
      </c>
      <c r="L177" s="13">
        <f t="shared" si="23"/>
        <v>16.78191919191919</v>
      </c>
      <c r="M177">
        <f>VLOOKUP($A177,Sheet1!$C$1:$K$436,8,FALSE)</f>
        <v>43</v>
      </c>
      <c r="N177">
        <f>VLOOKUP($A177,Sheet1!$C$1:$K$436,9,FALSE)</f>
        <v>55</v>
      </c>
      <c r="O177" s="13">
        <f t="shared" si="24"/>
        <v>43.877551020408163</v>
      </c>
      <c r="P177" s="13">
        <f t="shared" si="25"/>
        <v>56.12244897959183</v>
      </c>
      <c r="Q177" s="13">
        <f t="shared" si="26"/>
        <v>12.764897959183667</v>
      </c>
    </row>
    <row r="178" spans="1:17" x14ac:dyDescent="0.35">
      <c r="A178" s="2" t="s">
        <v>671</v>
      </c>
      <c r="B178" t="s">
        <v>671</v>
      </c>
      <c r="C178">
        <f>VLOOKUP($A178,Sheet1!$C$1:$K$436,4,FALSE)</f>
        <v>37</v>
      </c>
      <c r="D178">
        <f>VLOOKUP($A178,Sheet1!$C$1:$K$436,5,FALSE)</f>
        <v>62</v>
      </c>
      <c r="E178" s="13">
        <f t="shared" si="18"/>
        <v>37.373737373737377</v>
      </c>
      <c r="F178" s="13">
        <f t="shared" si="19"/>
        <v>62.62626262626263</v>
      </c>
      <c r="G178" s="13">
        <f t="shared" si="20"/>
        <v>32.55252525252525</v>
      </c>
      <c r="H178">
        <f>VLOOKUP($A178,Sheet1!$C$1:$K$436,6,FALSE)</f>
        <v>37</v>
      </c>
      <c r="I178">
        <f>VLOOKUP($A178,Sheet1!$C$1:$K$436,7,FALSE)</f>
        <v>62</v>
      </c>
      <c r="J178" s="13">
        <f t="shared" si="21"/>
        <v>37.373737373737377</v>
      </c>
      <c r="K178" s="13">
        <f t="shared" si="22"/>
        <v>62.62626262626263</v>
      </c>
      <c r="L178" s="13">
        <f t="shared" si="23"/>
        <v>22.842525252525252</v>
      </c>
      <c r="M178">
        <f>VLOOKUP($A178,Sheet1!$C$1:$K$436,8,FALSE)</f>
        <v>40</v>
      </c>
      <c r="N178">
        <f>VLOOKUP($A178,Sheet1!$C$1:$K$436,9,FALSE)</f>
        <v>57</v>
      </c>
      <c r="O178" s="13">
        <f t="shared" si="24"/>
        <v>41.237113402061851</v>
      </c>
      <c r="P178" s="13">
        <f t="shared" si="25"/>
        <v>58.762886597938149</v>
      </c>
      <c r="Q178" s="13">
        <f t="shared" si="26"/>
        <v>18.045773195876297</v>
      </c>
    </row>
    <row r="179" spans="1:17" x14ac:dyDescent="0.35">
      <c r="A179" s="2" t="s">
        <v>672</v>
      </c>
      <c r="B179" t="s">
        <v>672</v>
      </c>
      <c r="C179">
        <f>VLOOKUP($A179,Sheet1!$C$1:$K$436,4,FALSE)</f>
        <v>41</v>
      </c>
      <c r="D179">
        <f>VLOOKUP($A179,Sheet1!$C$1:$K$436,5,FALSE)</f>
        <v>57</v>
      </c>
      <c r="E179" s="13">
        <f t="shared" si="18"/>
        <v>41.836734693877553</v>
      </c>
      <c r="F179" s="13">
        <f t="shared" si="19"/>
        <v>58.163265306122447</v>
      </c>
      <c r="G179" s="13">
        <f t="shared" si="20"/>
        <v>23.626530612244895</v>
      </c>
      <c r="H179">
        <f>VLOOKUP($A179,Sheet1!$C$1:$K$436,6,FALSE)</f>
        <v>40</v>
      </c>
      <c r="I179">
        <f>VLOOKUP($A179,Sheet1!$C$1:$K$436,7,FALSE)</f>
        <v>59</v>
      </c>
      <c r="J179" s="13">
        <f t="shared" si="21"/>
        <v>40.404040404040401</v>
      </c>
      <c r="K179" s="13">
        <f t="shared" si="22"/>
        <v>59.595959595959592</v>
      </c>
      <c r="L179" s="13">
        <f t="shared" si="23"/>
        <v>16.78191919191919</v>
      </c>
      <c r="M179">
        <f>VLOOKUP($A179,Sheet1!$C$1:$K$436,8,FALSE)</f>
        <v>43</v>
      </c>
      <c r="N179">
        <f>VLOOKUP($A179,Sheet1!$C$1:$K$436,9,FALSE)</f>
        <v>55</v>
      </c>
      <c r="O179" s="13">
        <f t="shared" si="24"/>
        <v>43.877551020408163</v>
      </c>
      <c r="P179" s="13">
        <f t="shared" si="25"/>
        <v>56.12244897959183</v>
      </c>
      <c r="Q179" s="13">
        <f t="shared" si="26"/>
        <v>12.764897959183667</v>
      </c>
    </row>
    <row r="180" spans="1:17" x14ac:dyDescent="0.35">
      <c r="A180" s="2" t="s">
        <v>673</v>
      </c>
      <c r="B180" t="s">
        <v>673</v>
      </c>
      <c r="C180">
        <f>VLOOKUP($A180,Sheet1!$C$1:$K$436,4,FALSE)</f>
        <v>35</v>
      </c>
      <c r="D180">
        <f>VLOOKUP($A180,Sheet1!$C$1:$K$436,5,FALSE)</f>
        <v>63</v>
      </c>
      <c r="E180" s="13">
        <f t="shared" si="18"/>
        <v>35.714285714285715</v>
      </c>
      <c r="F180" s="13">
        <f t="shared" si="19"/>
        <v>64.285714285714292</v>
      </c>
      <c r="G180" s="13">
        <f t="shared" si="20"/>
        <v>35.871428571428574</v>
      </c>
      <c r="H180">
        <f>VLOOKUP($A180,Sheet1!$C$1:$K$436,6,FALSE)</f>
        <v>39</v>
      </c>
      <c r="I180">
        <f>VLOOKUP($A180,Sheet1!$C$1:$K$436,7,FALSE)</f>
        <v>60</v>
      </c>
      <c r="J180" s="13">
        <f t="shared" si="21"/>
        <v>39.393939393939391</v>
      </c>
      <c r="K180" s="13">
        <f t="shared" si="22"/>
        <v>60.606060606060609</v>
      </c>
      <c r="L180" s="13">
        <f t="shared" si="23"/>
        <v>18.802121212121218</v>
      </c>
      <c r="M180">
        <f>VLOOKUP($A180,Sheet1!$C$1:$K$436,8,FALSE)</f>
        <v>42</v>
      </c>
      <c r="N180">
        <f>VLOOKUP($A180,Sheet1!$C$1:$K$436,9,FALSE)</f>
        <v>55</v>
      </c>
      <c r="O180" s="13">
        <f t="shared" si="24"/>
        <v>43.298969072164951</v>
      </c>
      <c r="P180" s="13">
        <f t="shared" si="25"/>
        <v>56.701030927835049</v>
      </c>
      <c r="Q180" s="13">
        <f t="shared" si="26"/>
        <v>13.922061855670098</v>
      </c>
    </row>
    <row r="181" spans="1:17" x14ac:dyDescent="0.35">
      <c r="A181" s="2" t="s">
        <v>674</v>
      </c>
      <c r="B181" t="s">
        <v>674</v>
      </c>
      <c r="C181">
        <f>VLOOKUP($A181,Sheet1!$C$1:$K$436,4,FALSE)</f>
        <v>64</v>
      </c>
      <c r="D181">
        <f>VLOOKUP($A181,Sheet1!$C$1:$K$436,5,FALSE)</f>
        <v>34</v>
      </c>
      <c r="E181" s="13">
        <f t="shared" si="18"/>
        <v>65.306122448979593</v>
      </c>
      <c r="F181" s="13">
        <f t="shared" si="19"/>
        <v>34.693877551020407</v>
      </c>
      <c r="G181" s="13">
        <f t="shared" si="20"/>
        <v>-23.312244897959186</v>
      </c>
      <c r="H181">
        <f>VLOOKUP($A181,Sheet1!$C$1:$K$436,6,FALSE)</f>
        <v>63</v>
      </c>
      <c r="I181">
        <f>VLOOKUP($A181,Sheet1!$C$1:$K$436,7,FALSE)</f>
        <v>35</v>
      </c>
      <c r="J181" s="13">
        <f t="shared" si="21"/>
        <v>64.285714285714292</v>
      </c>
      <c r="K181" s="13">
        <f t="shared" si="22"/>
        <v>35.714285714285715</v>
      </c>
      <c r="L181" s="13">
        <f t="shared" si="23"/>
        <v>-30.981428571428577</v>
      </c>
      <c r="M181">
        <f>VLOOKUP($A181,Sheet1!$C$1:$K$436,8,FALSE)</f>
        <v>56</v>
      </c>
      <c r="N181">
        <f>VLOOKUP($A181,Sheet1!$C$1:$K$436,9,FALSE)</f>
        <v>33</v>
      </c>
      <c r="O181" s="13">
        <f t="shared" si="24"/>
        <v>62.921348314606739</v>
      </c>
      <c r="P181" s="13">
        <f t="shared" si="25"/>
        <v>37.078651685393261</v>
      </c>
      <c r="Q181" s="13">
        <f t="shared" si="26"/>
        <v>-25.322696629213478</v>
      </c>
    </row>
    <row r="182" spans="1:17" x14ac:dyDescent="0.35">
      <c r="A182" s="2" t="s">
        <v>675</v>
      </c>
      <c r="B182" t="s">
        <v>675</v>
      </c>
      <c r="C182">
        <f>VLOOKUP($A182,Sheet1!$C$1:$K$436,4,FALSE)</f>
        <v>59</v>
      </c>
      <c r="D182">
        <f>VLOOKUP($A182,Sheet1!$C$1:$K$436,5,FALSE)</f>
        <v>39</v>
      </c>
      <c r="E182" s="13">
        <f t="shared" si="18"/>
        <v>60.204081632653065</v>
      </c>
      <c r="F182" s="13">
        <f t="shared" si="19"/>
        <v>39.795918367346935</v>
      </c>
      <c r="G182" s="13">
        <f t="shared" si="20"/>
        <v>-13.108163265306128</v>
      </c>
      <c r="H182">
        <f>VLOOKUP($A182,Sheet1!$C$1:$K$436,6,FALSE)</f>
        <v>59</v>
      </c>
      <c r="I182">
        <f>VLOOKUP($A182,Sheet1!$C$1:$K$436,7,FALSE)</f>
        <v>40</v>
      </c>
      <c r="J182" s="13">
        <f t="shared" si="21"/>
        <v>59.595959595959592</v>
      </c>
      <c r="K182" s="13">
        <f t="shared" si="22"/>
        <v>40.404040404040401</v>
      </c>
      <c r="L182" s="13">
        <f t="shared" si="23"/>
        <v>-21.60191919191919</v>
      </c>
      <c r="M182">
        <f>VLOOKUP($A182,Sheet1!$C$1:$K$436,8,FALSE)</f>
        <v>58</v>
      </c>
      <c r="N182">
        <f>VLOOKUP($A182,Sheet1!$C$1:$K$436,9,FALSE)</f>
        <v>35</v>
      </c>
      <c r="O182" s="13">
        <f t="shared" si="24"/>
        <v>62.365591397849464</v>
      </c>
      <c r="P182" s="13">
        <f t="shared" si="25"/>
        <v>37.634408602150536</v>
      </c>
      <c r="Q182" s="13">
        <f t="shared" si="26"/>
        <v>-24.211182795698928</v>
      </c>
    </row>
    <row r="183" spans="1:17" x14ac:dyDescent="0.35">
      <c r="A183" s="2" t="s">
        <v>676</v>
      </c>
      <c r="B183" t="s">
        <v>676</v>
      </c>
      <c r="C183">
        <f>VLOOKUP($A183,Sheet1!$C$1:$K$436,4,FALSE)</f>
        <v>59</v>
      </c>
      <c r="D183">
        <f>VLOOKUP($A183,Sheet1!$C$1:$K$436,5,FALSE)</f>
        <v>39</v>
      </c>
      <c r="E183" s="13">
        <f t="shared" si="18"/>
        <v>60.204081632653065</v>
      </c>
      <c r="F183" s="13">
        <f t="shared" si="19"/>
        <v>39.795918367346935</v>
      </c>
      <c r="G183" s="13">
        <f t="shared" si="20"/>
        <v>-13.108163265306128</v>
      </c>
      <c r="H183">
        <f>VLOOKUP($A183,Sheet1!$C$1:$K$436,6,FALSE)</f>
        <v>59</v>
      </c>
      <c r="I183">
        <f>VLOOKUP($A183,Sheet1!$C$1:$K$436,7,FALSE)</f>
        <v>40</v>
      </c>
      <c r="J183" s="13">
        <f t="shared" si="21"/>
        <v>59.595959595959592</v>
      </c>
      <c r="K183" s="13">
        <f t="shared" si="22"/>
        <v>40.404040404040401</v>
      </c>
      <c r="L183" s="13">
        <f t="shared" si="23"/>
        <v>-21.60191919191919</v>
      </c>
      <c r="M183">
        <f>VLOOKUP($A183,Sheet1!$C$1:$K$436,8,FALSE)</f>
        <v>59</v>
      </c>
      <c r="N183">
        <f>VLOOKUP($A183,Sheet1!$C$1:$K$436,9,FALSE)</f>
        <v>35</v>
      </c>
      <c r="O183" s="13">
        <f t="shared" si="24"/>
        <v>62.765957446808507</v>
      </c>
      <c r="P183" s="13">
        <f t="shared" si="25"/>
        <v>37.234042553191486</v>
      </c>
      <c r="Q183" s="13">
        <f t="shared" si="26"/>
        <v>-25.011914893617021</v>
      </c>
    </row>
    <row r="184" spans="1:17" x14ac:dyDescent="0.35">
      <c r="A184" s="2" t="s">
        <v>677</v>
      </c>
      <c r="B184" t="s">
        <v>677</v>
      </c>
      <c r="C184">
        <f>VLOOKUP($A184,Sheet1!$C$1:$K$436,4,FALSE)</f>
        <v>64</v>
      </c>
      <c r="D184">
        <f>VLOOKUP($A184,Sheet1!$C$1:$K$436,5,FALSE)</f>
        <v>35</v>
      </c>
      <c r="E184" s="13">
        <f t="shared" si="18"/>
        <v>64.646464646464651</v>
      </c>
      <c r="F184" s="13">
        <f t="shared" si="19"/>
        <v>35.353535353535356</v>
      </c>
      <c r="G184" s="13">
        <f t="shared" si="20"/>
        <v>-21.992929292929293</v>
      </c>
      <c r="H184">
        <f>VLOOKUP($A184,Sheet1!$C$1:$K$436,6,FALSE)</f>
        <v>65</v>
      </c>
      <c r="I184">
        <f>VLOOKUP($A184,Sheet1!$C$1:$K$436,7,FALSE)</f>
        <v>33</v>
      </c>
      <c r="J184" s="13">
        <f t="shared" si="21"/>
        <v>66.326530612244895</v>
      </c>
      <c r="K184" s="13">
        <f t="shared" si="22"/>
        <v>33.673469387755098</v>
      </c>
      <c r="L184" s="13">
        <f t="shared" si="23"/>
        <v>-35.0630612244898</v>
      </c>
      <c r="M184">
        <f>VLOOKUP($A184,Sheet1!$C$1:$K$436,8,FALSE)</f>
        <v>65</v>
      </c>
      <c r="N184">
        <f>VLOOKUP($A184,Sheet1!$C$1:$K$436,9,FALSE)</f>
        <v>29</v>
      </c>
      <c r="O184" s="13">
        <f t="shared" si="24"/>
        <v>69.148936170212778</v>
      </c>
      <c r="P184" s="13">
        <f t="shared" si="25"/>
        <v>30.851063829787233</v>
      </c>
      <c r="Q184" s="13">
        <f t="shared" si="26"/>
        <v>-37.777872340425539</v>
      </c>
    </row>
    <row r="185" spans="1:17" x14ac:dyDescent="0.35">
      <c r="A185" s="2" t="s">
        <v>678</v>
      </c>
      <c r="B185" t="s">
        <v>678</v>
      </c>
      <c r="C185">
        <f>VLOOKUP($A185,Sheet1!$C$1:$K$436,4,FALSE)</f>
        <v>59</v>
      </c>
      <c r="D185">
        <f>VLOOKUP($A185,Sheet1!$C$1:$K$436,5,FALSE)</f>
        <v>39</v>
      </c>
      <c r="E185" s="13">
        <f t="shared" si="18"/>
        <v>60.204081632653065</v>
      </c>
      <c r="F185" s="13">
        <f t="shared" si="19"/>
        <v>39.795918367346935</v>
      </c>
      <c r="G185" s="13">
        <f t="shared" si="20"/>
        <v>-13.108163265306128</v>
      </c>
      <c r="H185">
        <f>VLOOKUP($A185,Sheet1!$C$1:$K$436,6,FALSE)</f>
        <v>57</v>
      </c>
      <c r="I185">
        <f>VLOOKUP($A185,Sheet1!$C$1:$K$436,7,FALSE)</f>
        <v>41</v>
      </c>
      <c r="J185" s="13">
        <f t="shared" si="21"/>
        <v>58.163265306122447</v>
      </c>
      <c r="K185" s="13">
        <f t="shared" si="22"/>
        <v>41.836734693877553</v>
      </c>
      <c r="L185" s="13">
        <f t="shared" si="23"/>
        <v>-18.736530612244895</v>
      </c>
      <c r="M185">
        <f>VLOOKUP($A185,Sheet1!$C$1:$K$436,8,FALSE)</f>
        <v>57</v>
      </c>
      <c r="N185">
        <f>VLOOKUP($A185,Sheet1!$C$1:$K$436,9,FALSE)</f>
        <v>36</v>
      </c>
      <c r="O185" s="13">
        <f t="shared" si="24"/>
        <v>61.29032258064516</v>
      </c>
      <c r="P185" s="13">
        <f t="shared" si="25"/>
        <v>38.70967741935484</v>
      </c>
      <c r="Q185" s="13">
        <f t="shared" si="26"/>
        <v>-22.060645161290321</v>
      </c>
    </row>
    <row r="186" spans="1:17" x14ac:dyDescent="0.35">
      <c r="A186" s="2" t="s">
        <v>679</v>
      </c>
      <c r="B186" t="s">
        <v>679</v>
      </c>
      <c r="C186">
        <f>VLOOKUP($A186,Sheet1!$C$1:$K$436,4,FALSE)</f>
        <v>58</v>
      </c>
      <c r="D186">
        <f>VLOOKUP($A186,Sheet1!$C$1:$K$436,5,FALSE)</f>
        <v>41</v>
      </c>
      <c r="E186" s="13">
        <f t="shared" si="18"/>
        <v>58.585858585858588</v>
      </c>
      <c r="F186" s="13">
        <f t="shared" si="19"/>
        <v>41.414141414141412</v>
      </c>
      <c r="G186" s="13">
        <f t="shared" si="20"/>
        <v>-9.8717171717171759</v>
      </c>
      <c r="H186">
        <f>VLOOKUP($A186,Sheet1!$C$1:$K$436,6,FALSE)</f>
        <v>58</v>
      </c>
      <c r="I186">
        <f>VLOOKUP($A186,Sheet1!$C$1:$K$436,7,FALSE)</f>
        <v>41</v>
      </c>
      <c r="J186" s="13">
        <f t="shared" si="21"/>
        <v>58.585858585858588</v>
      </c>
      <c r="K186" s="13">
        <f t="shared" si="22"/>
        <v>41.414141414141412</v>
      </c>
      <c r="L186" s="13">
        <f t="shared" si="23"/>
        <v>-19.581717171717177</v>
      </c>
      <c r="M186">
        <f>VLOOKUP($A186,Sheet1!$C$1:$K$436,8,FALSE)</f>
        <v>57</v>
      </c>
      <c r="N186">
        <f>VLOOKUP($A186,Sheet1!$C$1:$K$436,9,FALSE)</f>
        <v>36</v>
      </c>
      <c r="O186" s="13">
        <f t="shared" si="24"/>
        <v>61.29032258064516</v>
      </c>
      <c r="P186" s="13">
        <f t="shared" si="25"/>
        <v>38.70967741935484</v>
      </c>
      <c r="Q186" s="13">
        <f t="shared" si="26"/>
        <v>-22.060645161290321</v>
      </c>
    </row>
    <row r="187" spans="1:17" x14ac:dyDescent="0.35">
      <c r="A187" s="2" t="s">
        <v>680</v>
      </c>
      <c r="B187" t="s">
        <v>680</v>
      </c>
      <c r="C187">
        <f>VLOOKUP($A187,Sheet1!$C$1:$K$436,4,FALSE)</f>
        <v>65</v>
      </c>
      <c r="D187">
        <f>VLOOKUP($A187,Sheet1!$C$1:$K$436,5,FALSE)</f>
        <v>33</v>
      </c>
      <c r="E187" s="13">
        <f t="shared" si="18"/>
        <v>66.326530612244895</v>
      </c>
      <c r="F187" s="13">
        <f t="shared" si="19"/>
        <v>33.673469387755098</v>
      </c>
      <c r="G187" s="13">
        <f t="shared" si="20"/>
        <v>-25.353061224489796</v>
      </c>
      <c r="H187">
        <f>VLOOKUP($A187,Sheet1!$C$1:$K$436,6,FALSE)</f>
        <v>66</v>
      </c>
      <c r="I187">
        <f>VLOOKUP($A187,Sheet1!$C$1:$K$436,7,FALSE)</f>
        <v>33</v>
      </c>
      <c r="J187" s="13">
        <f t="shared" si="21"/>
        <v>66.666666666666657</v>
      </c>
      <c r="K187" s="13">
        <f t="shared" si="22"/>
        <v>33.333333333333329</v>
      </c>
      <c r="L187" s="13">
        <f t="shared" si="23"/>
        <v>-35.743333333333325</v>
      </c>
      <c r="M187">
        <f>VLOOKUP($A187,Sheet1!$C$1:$K$436,8,FALSE)</f>
        <v>64</v>
      </c>
      <c r="N187">
        <f>VLOOKUP($A187,Sheet1!$C$1:$K$436,9,FALSE)</f>
        <v>29</v>
      </c>
      <c r="O187" s="13">
        <f t="shared" si="24"/>
        <v>68.817204301075279</v>
      </c>
      <c r="P187" s="13">
        <f t="shared" si="25"/>
        <v>31.182795698924732</v>
      </c>
      <c r="Q187" s="13">
        <f t="shared" si="26"/>
        <v>-37.11440860215054</v>
      </c>
    </row>
    <row r="188" spans="1:17" x14ac:dyDescent="0.35">
      <c r="A188" s="2" t="s">
        <v>681</v>
      </c>
      <c r="B188" t="s">
        <v>681</v>
      </c>
      <c r="C188">
        <f>VLOOKUP($A188,Sheet1!$C$1:$K$436,4,FALSE)</f>
        <v>86</v>
      </c>
      <c r="D188">
        <f>VLOOKUP($A188,Sheet1!$C$1:$K$436,5,FALSE)</f>
        <v>14</v>
      </c>
      <c r="E188" s="13">
        <f t="shared" si="18"/>
        <v>86</v>
      </c>
      <c r="F188" s="13">
        <f t="shared" si="19"/>
        <v>14.000000000000002</v>
      </c>
      <c r="G188" s="13">
        <f t="shared" si="20"/>
        <v>-64.7</v>
      </c>
      <c r="H188">
        <f>VLOOKUP($A188,Sheet1!$C$1:$K$436,6,FALSE)</f>
        <v>79</v>
      </c>
      <c r="I188">
        <f>VLOOKUP($A188,Sheet1!$C$1:$K$436,7,FALSE)</f>
        <v>19</v>
      </c>
      <c r="J188" s="13">
        <f t="shared" si="21"/>
        <v>80.612244897959187</v>
      </c>
      <c r="K188" s="13">
        <f t="shared" si="22"/>
        <v>19.387755102040817</v>
      </c>
      <c r="L188" s="13">
        <f t="shared" si="23"/>
        <v>-63.63448979591837</v>
      </c>
      <c r="M188">
        <f>VLOOKUP($A188,Sheet1!$C$1:$K$436,8,FALSE)</f>
        <v>73</v>
      </c>
      <c r="N188">
        <f>VLOOKUP($A188,Sheet1!$C$1:$K$436,9,FALSE)</f>
        <v>15</v>
      </c>
      <c r="O188" s="13">
        <f t="shared" si="24"/>
        <v>82.954545454545453</v>
      </c>
      <c r="P188" s="13">
        <f t="shared" si="25"/>
        <v>17.045454545454543</v>
      </c>
      <c r="Q188" s="13">
        <f t="shared" si="26"/>
        <v>-65.38909090909091</v>
      </c>
    </row>
    <row r="189" spans="1:17" x14ac:dyDescent="0.35">
      <c r="A189" s="2" t="s">
        <v>682</v>
      </c>
      <c r="B189" t="s">
        <v>682</v>
      </c>
      <c r="C189">
        <f>VLOOKUP($A189,Sheet1!$C$1:$K$436,4,FALSE)</f>
        <v>60</v>
      </c>
      <c r="D189">
        <f>VLOOKUP($A189,Sheet1!$C$1:$K$436,5,FALSE)</f>
        <v>39</v>
      </c>
      <c r="E189" s="13">
        <f t="shared" si="18"/>
        <v>60.606060606060609</v>
      </c>
      <c r="F189" s="13">
        <f t="shared" si="19"/>
        <v>39.393939393939391</v>
      </c>
      <c r="G189" s="13">
        <f t="shared" si="20"/>
        <v>-13.912121212121217</v>
      </c>
      <c r="H189">
        <f>VLOOKUP($A189,Sheet1!$C$1:$K$436,6,FALSE)</f>
        <v>63</v>
      </c>
      <c r="I189">
        <f>VLOOKUP($A189,Sheet1!$C$1:$K$436,7,FALSE)</f>
        <v>36</v>
      </c>
      <c r="J189" s="13">
        <f t="shared" si="21"/>
        <v>63.636363636363633</v>
      </c>
      <c r="K189" s="13">
        <f t="shared" si="22"/>
        <v>36.363636363636367</v>
      </c>
      <c r="L189" s="13">
        <f t="shared" si="23"/>
        <v>-29.682727272727266</v>
      </c>
      <c r="M189">
        <f>VLOOKUP($A189,Sheet1!$C$1:$K$436,8,FALSE)</f>
        <v>60</v>
      </c>
      <c r="N189">
        <f>VLOOKUP($A189,Sheet1!$C$1:$K$436,9,FALSE)</f>
        <v>33</v>
      </c>
      <c r="O189" s="13">
        <f t="shared" si="24"/>
        <v>64.516129032258064</v>
      </c>
      <c r="P189" s="13">
        <f t="shared" si="25"/>
        <v>35.483870967741936</v>
      </c>
      <c r="Q189" s="13">
        <f t="shared" si="26"/>
        <v>-28.512258064516129</v>
      </c>
    </row>
    <row r="190" spans="1:17" x14ac:dyDescent="0.35">
      <c r="A190" s="2" t="s">
        <v>683</v>
      </c>
      <c r="B190" t="s">
        <v>683</v>
      </c>
      <c r="C190">
        <f>VLOOKUP($A190,Sheet1!$C$1:$K$436,4,FALSE)</f>
        <v>55</v>
      </c>
      <c r="D190">
        <f>VLOOKUP($A190,Sheet1!$C$1:$K$436,5,FALSE)</f>
        <v>44</v>
      </c>
      <c r="E190" s="13">
        <f t="shared" si="18"/>
        <v>55.555555555555557</v>
      </c>
      <c r="F190" s="13">
        <f t="shared" si="19"/>
        <v>44.444444444444443</v>
      </c>
      <c r="G190" s="13">
        <f t="shared" si="20"/>
        <v>-3.8111111111111144</v>
      </c>
      <c r="H190">
        <f>VLOOKUP($A190,Sheet1!$C$1:$K$436,6,FALSE)</f>
        <v>56</v>
      </c>
      <c r="I190">
        <f>VLOOKUP($A190,Sheet1!$C$1:$K$436,7,FALSE)</f>
        <v>43</v>
      </c>
      <c r="J190" s="13">
        <f t="shared" si="21"/>
        <v>56.56565656565656</v>
      </c>
      <c r="K190" s="13">
        <f t="shared" si="22"/>
        <v>43.43434343434344</v>
      </c>
      <c r="L190" s="13">
        <f t="shared" si="23"/>
        <v>-15.541313131313121</v>
      </c>
      <c r="M190">
        <f>VLOOKUP($A190,Sheet1!$C$1:$K$436,8,FALSE)</f>
        <v>54</v>
      </c>
      <c r="N190">
        <f>VLOOKUP($A190,Sheet1!$C$1:$K$436,9,FALSE)</f>
        <v>39</v>
      </c>
      <c r="O190" s="13">
        <f t="shared" si="24"/>
        <v>58.064516129032263</v>
      </c>
      <c r="P190" s="13">
        <f t="shared" si="25"/>
        <v>41.935483870967744</v>
      </c>
      <c r="Q190" s="13">
        <f t="shared" si="26"/>
        <v>-15.60903225806452</v>
      </c>
    </row>
    <row r="191" spans="1:17" x14ac:dyDescent="0.35">
      <c r="A191" s="2" t="s">
        <v>684</v>
      </c>
      <c r="B191" t="s">
        <v>684</v>
      </c>
      <c r="C191">
        <f>VLOOKUP($A191,Sheet1!$C$1:$K$436,4,FALSE)</f>
        <v>40</v>
      </c>
      <c r="D191">
        <f>VLOOKUP($A191,Sheet1!$C$1:$K$436,5,FALSE)</f>
        <v>58</v>
      </c>
      <c r="E191" s="13">
        <f t="shared" si="18"/>
        <v>40.816326530612244</v>
      </c>
      <c r="F191" s="13">
        <f t="shared" si="19"/>
        <v>59.183673469387756</v>
      </c>
      <c r="G191" s="13">
        <f t="shared" si="20"/>
        <v>25.667346938775513</v>
      </c>
      <c r="H191">
        <f>VLOOKUP($A191,Sheet1!$C$1:$K$436,6,FALSE)</f>
        <v>36</v>
      </c>
      <c r="I191">
        <f>VLOOKUP($A191,Sheet1!$C$1:$K$436,7,FALSE)</f>
        <v>62</v>
      </c>
      <c r="J191" s="13">
        <f t="shared" si="21"/>
        <v>36.734693877551024</v>
      </c>
      <c r="K191" s="13">
        <f t="shared" si="22"/>
        <v>63.265306122448983</v>
      </c>
      <c r="L191" s="13">
        <f t="shared" si="23"/>
        <v>24.120612244897959</v>
      </c>
      <c r="M191">
        <f>VLOOKUP($A191,Sheet1!$C$1:$K$436,8,FALSE)</f>
        <v>40</v>
      </c>
      <c r="N191">
        <f>VLOOKUP($A191,Sheet1!$C$1:$K$436,9,FALSE)</f>
        <v>57</v>
      </c>
      <c r="O191" s="13">
        <f t="shared" si="24"/>
        <v>41.237113402061851</v>
      </c>
      <c r="P191" s="13">
        <f t="shared" si="25"/>
        <v>58.762886597938149</v>
      </c>
      <c r="Q191" s="13">
        <f t="shared" si="26"/>
        <v>18.045773195876297</v>
      </c>
    </row>
    <row r="192" spans="1:17" x14ac:dyDescent="0.35">
      <c r="A192" s="2" t="s">
        <v>685</v>
      </c>
      <c r="B192" t="s">
        <v>685</v>
      </c>
      <c r="C192">
        <f>VLOOKUP($A192,Sheet1!$C$1:$K$436,4,FALSE)</f>
        <v>60</v>
      </c>
      <c r="D192">
        <f>VLOOKUP($A192,Sheet1!$C$1:$K$436,5,FALSE)</f>
        <v>38</v>
      </c>
      <c r="E192" s="13">
        <f t="shared" si="18"/>
        <v>61.224489795918366</v>
      </c>
      <c r="F192" s="13">
        <f t="shared" si="19"/>
        <v>38.775510204081634</v>
      </c>
      <c r="G192" s="13">
        <f t="shared" si="20"/>
        <v>-15.148979591836731</v>
      </c>
      <c r="H192">
        <f>VLOOKUP($A192,Sheet1!$C$1:$K$436,6,FALSE)</f>
        <v>54</v>
      </c>
      <c r="I192">
        <f>VLOOKUP($A192,Sheet1!$C$1:$K$436,7,FALSE)</f>
        <v>45</v>
      </c>
      <c r="J192" s="13">
        <f t="shared" si="21"/>
        <v>54.54545454545454</v>
      </c>
      <c r="K192" s="13">
        <f t="shared" si="22"/>
        <v>45.454545454545453</v>
      </c>
      <c r="L192" s="13">
        <f t="shared" si="23"/>
        <v>-11.500909090909087</v>
      </c>
      <c r="M192">
        <f>VLOOKUP($A192,Sheet1!$C$1:$K$436,8,FALSE)</f>
        <v>57</v>
      </c>
      <c r="N192">
        <f>VLOOKUP($A192,Sheet1!$C$1:$K$436,9,FALSE)</f>
        <v>41</v>
      </c>
      <c r="O192" s="13">
        <f t="shared" si="24"/>
        <v>58.163265306122447</v>
      </c>
      <c r="P192" s="13">
        <f t="shared" si="25"/>
        <v>41.836734693877553</v>
      </c>
      <c r="Q192" s="13">
        <f t="shared" si="26"/>
        <v>-15.806530612244895</v>
      </c>
    </row>
    <row r="193" spans="1:17" x14ac:dyDescent="0.35">
      <c r="A193" s="2" t="s">
        <v>686</v>
      </c>
      <c r="B193" t="s">
        <v>686</v>
      </c>
      <c r="C193">
        <f>VLOOKUP($A193,Sheet1!$C$1:$K$436,4,FALSE)</f>
        <v>59</v>
      </c>
      <c r="D193">
        <f>VLOOKUP($A193,Sheet1!$C$1:$K$436,5,FALSE)</f>
        <v>39</v>
      </c>
      <c r="E193" s="13">
        <f t="shared" si="18"/>
        <v>60.204081632653065</v>
      </c>
      <c r="F193" s="13">
        <f t="shared" si="19"/>
        <v>39.795918367346935</v>
      </c>
      <c r="G193" s="13">
        <f t="shared" si="20"/>
        <v>-13.108163265306128</v>
      </c>
      <c r="H193">
        <f>VLOOKUP($A193,Sheet1!$C$1:$K$436,6,FALSE)</f>
        <v>54</v>
      </c>
      <c r="I193">
        <f>VLOOKUP($A193,Sheet1!$C$1:$K$436,7,FALSE)</f>
        <v>45</v>
      </c>
      <c r="J193" s="13">
        <f t="shared" si="21"/>
        <v>54.54545454545454</v>
      </c>
      <c r="K193" s="13">
        <f t="shared" si="22"/>
        <v>45.454545454545453</v>
      </c>
      <c r="L193" s="13">
        <f t="shared" si="23"/>
        <v>-11.500909090909087</v>
      </c>
      <c r="M193">
        <f>VLOOKUP($A193,Sheet1!$C$1:$K$436,8,FALSE)</f>
        <v>55</v>
      </c>
      <c r="N193">
        <f>VLOOKUP($A193,Sheet1!$C$1:$K$436,9,FALSE)</f>
        <v>41</v>
      </c>
      <c r="O193" s="13">
        <f t="shared" si="24"/>
        <v>57.291666666666664</v>
      </c>
      <c r="P193" s="13">
        <f t="shared" si="25"/>
        <v>42.708333333333329</v>
      </c>
      <c r="Q193" s="13">
        <f t="shared" si="26"/>
        <v>-14.063333333333336</v>
      </c>
    </row>
    <row r="194" spans="1:17" x14ac:dyDescent="0.35">
      <c r="A194" s="2" t="s">
        <v>687</v>
      </c>
      <c r="B194" t="s">
        <v>687</v>
      </c>
      <c r="C194">
        <f>VLOOKUP($A194,Sheet1!$C$1:$K$436,4,FALSE)</f>
        <v>85</v>
      </c>
      <c r="D194">
        <f>VLOOKUP($A194,Sheet1!$C$1:$K$436,5,FALSE)</f>
        <v>14</v>
      </c>
      <c r="E194" s="13">
        <f t="shared" si="18"/>
        <v>85.858585858585855</v>
      </c>
      <c r="F194" s="13">
        <f t="shared" si="19"/>
        <v>14.14141414141414</v>
      </c>
      <c r="G194" s="13">
        <f t="shared" si="20"/>
        <v>-64.417171717171712</v>
      </c>
      <c r="H194">
        <f>VLOOKUP($A194,Sheet1!$C$1:$K$436,6,FALSE)</f>
        <v>78</v>
      </c>
      <c r="I194">
        <f>VLOOKUP($A194,Sheet1!$C$1:$K$436,7,FALSE)</f>
        <v>21</v>
      </c>
      <c r="J194" s="13">
        <f t="shared" si="21"/>
        <v>78.787878787878782</v>
      </c>
      <c r="K194" s="13">
        <f t="shared" si="22"/>
        <v>21.212121212121211</v>
      </c>
      <c r="L194" s="13">
        <f t="shared" si="23"/>
        <v>-59.985757575757575</v>
      </c>
      <c r="M194">
        <f>VLOOKUP($A194,Sheet1!$C$1:$K$436,8,FALSE)</f>
        <v>77</v>
      </c>
      <c r="N194">
        <f>VLOOKUP($A194,Sheet1!$C$1:$K$436,9,FALSE)</f>
        <v>21</v>
      </c>
      <c r="O194" s="13">
        <f t="shared" si="24"/>
        <v>78.571428571428569</v>
      </c>
      <c r="P194" s="13">
        <f t="shared" si="25"/>
        <v>21.428571428571427</v>
      </c>
      <c r="Q194" s="13">
        <f t="shared" si="26"/>
        <v>-56.622857142857136</v>
      </c>
    </row>
    <row r="195" spans="1:17" x14ac:dyDescent="0.35">
      <c r="A195" s="2" t="s">
        <v>688</v>
      </c>
      <c r="B195" t="s">
        <v>688</v>
      </c>
      <c r="C195">
        <f>VLOOKUP($A195,Sheet1!$C$1:$K$436,4,FALSE)</f>
        <v>65</v>
      </c>
      <c r="D195">
        <f>VLOOKUP($A195,Sheet1!$C$1:$K$436,5,FALSE)</f>
        <v>33</v>
      </c>
      <c r="E195" s="13">
        <f t="shared" si="18"/>
        <v>66.326530612244895</v>
      </c>
      <c r="F195" s="13">
        <f t="shared" si="19"/>
        <v>33.673469387755098</v>
      </c>
      <c r="G195" s="13">
        <f t="shared" si="20"/>
        <v>-25.353061224489796</v>
      </c>
      <c r="H195">
        <f>VLOOKUP($A195,Sheet1!$C$1:$K$436,6,FALSE)</f>
        <v>57</v>
      </c>
      <c r="I195">
        <f>VLOOKUP($A195,Sheet1!$C$1:$K$436,7,FALSE)</f>
        <v>42</v>
      </c>
      <c r="J195" s="13">
        <f t="shared" si="21"/>
        <v>57.575757575757578</v>
      </c>
      <c r="K195" s="13">
        <f t="shared" si="22"/>
        <v>42.424242424242422</v>
      </c>
      <c r="L195" s="13">
        <f t="shared" si="23"/>
        <v>-17.561515151515156</v>
      </c>
      <c r="M195">
        <f>VLOOKUP($A195,Sheet1!$C$1:$K$436,8,FALSE)</f>
        <v>57</v>
      </c>
      <c r="N195">
        <f>VLOOKUP($A195,Sheet1!$C$1:$K$436,9,FALSE)</f>
        <v>41</v>
      </c>
      <c r="O195" s="13">
        <f t="shared" si="24"/>
        <v>58.163265306122447</v>
      </c>
      <c r="P195" s="13">
        <f t="shared" si="25"/>
        <v>41.836734693877553</v>
      </c>
      <c r="Q195" s="13">
        <f t="shared" si="26"/>
        <v>-15.806530612244895</v>
      </c>
    </row>
    <row r="196" spans="1:17" x14ac:dyDescent="0.35">
      <c r="A196" s="2" t="s">
        <v>689</v>
      </c>
      <c r="B196" t="s">
        <v>689</v>
      </c>
      <c r="C196">
        <f>VLOOKUP($A196,Sheet1!$C$1:$K$436,4,FALSE)</f>
        <v>40</v>
      </c>
      <c r="D196">
        <f>VLOOKUP($A196,Sheet1!$C$1:$K$436,5,FALSE)</f>
        <v>58</v>
      </c>
      <c r="E196" s="13">
        <f t="shared" ref="E196:E259" si="27">C196/SUM(C196:D196)*100</f>
        <v>40.816326530612244</v>
      </c>
      <c r="F196" s="13">
        <f t="shared" ref="F196:F259" si="28">D196/SUM(C196:D196)*100</f>
        <v>59.183673469387756</v>
      </c>
      <c r="G196" s="13">
        <f t="shared" ref="G196:G259" si="29">F196-E196+7.3</f>
        <v>25.667346938775513</v>
      </c>
      <c r="H196">
        <f>VLOOKUP($A196,Sheet1!$C$1:$K$436,6,FALSE)</f>
        <v>34</v>
      </c>
      <c r="I196">
        <f>VLOOKUP($A196,Sheet1!$C$1:$K$436,7,FALSE)</f>
        <v>65</v>
      </c>
      <c r="J196" s="13">
        <f t="shared" ref="J196:J259" si="30">H196/SUM(H196:I196)*100</f>
        <v>34.343434343434339</v>
      </c>
      <c r="K196" s="13">
        <f t="shared" ref="K196:K259" si="31">I196/SUM(H196:I196)*100</f>
        <v>65.656565656565661</v>
      </c>
      <c r="L196" s="13">
        <f t="shared" ref="L196:L259" si="32">K196-J196-2.41</f>
        <v>28.903131313131322</v>
      </c>
      <c r="M196">
        <f>VLOOKUP($A196,Sheet1!$C$1:$K$436,8,FALSE)</f>
        <v>36</v>
      </c>
      <c r="N196">
        <f>VLOOKUP($A196,Sheet1!$C$1:$K$436,9,FALSE)</f>
        <v>61</v>
      </c>
      <c r="O196" s="13">
        <f t="shared" ref="O196:O259" si="33">M196/SUM(M196:N196)*100</f>
        <v>37.113402061855673</v>
      </c>
      <c r="P196" s="13">
        <f t="shared" ref="P196:P259" si="34">N196/SUM(M196:N196)*100</f>
        <v>62.886597938144327</v>
      </c>
      <c r="Q196" s="13">
        <f t="shared" ref="Q196:Q259" si="35">P196-O196+0.52</f>
        <v>26.293195876288653</v>
      </c>
    </row>
    <row r="197" spans="1:17" x14ac:dyDescent="0.35">
      <c r="A197" s="2" t="s">
        <v>690</v>
      </c>
      <c r="B197" t="s">
        <v>690</v>
      </c>
      <c r="C197">
        <f>VLOOKUP($A197,Sheet1!$C$1:$K$436,4,FALSE)</f>
        <v>79</v>
      </c>
      <c r="D197">
        <f>VLOOKUP($A197,Sheet1!$C$1:$K$436,5,FALSE)</f>
        <v>20</v>
      </c>
      <c r="E197" s="13">
        <f t="shared" si="27"/>
        <v>79.797979797979806</v>
      </c>
      <c r="F197" s="13">
        <f t="shared" si="28"/>
        <v>20.202020202020201</v>
      </c>
      <c r="G197" s="13">
        <f t="shared" si="29"/>
        <v>-52.295959595959609</v>
      </c>
      <c r="H197">
        <f>VLOOKUP($A197,Sheet1!$C$1:$K$436,6,FALSE)</f>
        <v>73</v>
      </c>
      <c r="I197">
        <f>VLOOKUP($A197,Sheet1!$C$1:$K$436,7,FALSE)</f>
        <v>26</v>
      </c>
      <c r="J197" s="13">
        <f t="shared" si="30"/>
        <v>73.73737373737373</v>
      </c>
      <c r="K197" s="13">
        <f t="shared" si="31"/>
        <v>26.262626262626267</v>
      </c>
      <c r="L197" s="13">
        <f t="shared" si="32"/>
        <v>-49.884747474747456</v>
      </c>
      <c r="M197">
        <f>VLOOKUP($A197,Sheet1!$C$1:$K$436,8,FALSE)</f>
        <v>73</v>
      </c>
      <c r="N197">
        <f>VLOOKUP($A197,Sheet1!$C$1:$K$436,9,FALSE)</f>
        <v>25</v>
      </c>
      <c r="O197" s="13">
        <f t="shared" si="33"/>
        <v>74.489795918367349</v>
      </c>
      <c r="P197" s="13">
        <f t="shared" si="34"/>
        <v>25.510204081632654</v>
      </c>
      <c r="Q197" s="13">
        <f t="shared" si="35"/>
        <v>-48.459591836734695</v>
      </c>
    </row>
    <row r="198" spans="1:17" x14ac:dyDescent="0.35">
      <c r="A198" s="2" t="s">
        <v>691</v>
      </c>
      <c r="B198" t="s">
        <v>691</v>
      </c>
      <c r="C198">
        <f>VLOOKUP($A198,Sheet1!$C$1:$K$436,4,FALSE)</f>
        <v>74</v>
      </c>
      <c r="D198">
        <f>VLOOKUP($A198,Sheet1!$C$1:$K$436,5,FALSE)</f>
        <v>25</v>
      </c>
      <c r="E198" s="13">
        <f t="shared" si="27"/>
        <v>74.747474747474755</v>
      </c>
      <c r="F198" s="13">
        <f t="shared" si="28"/>
        <v>25.252525252525253</v>
      </c>
      <c r="G198" s="13">
        <f t="shared" si="29"/>
        <v>-42.194949494949505</v>
      </c>
      <c r="H198">
        <f>VLOOKUP($A198,Sheet1!$C$1:$K$436,6,FALSE)</f>
        <v>69</v>
      </c>
      <c r="I198">
        <f>VLOOKUP($A198,Sheet1!$C$1:$K$436,7,FALSE)</f>
        <v>30</v>
      </c>
      <c r="J198" s="13">
        <f t="shared" si="30"/>
        <v>69.696969696969703</v>
      </c>
      <c r="K198" s="13">
        <f t="shared" si="31"/>
        <v>30.303030303030305</v>
      </c>
      <c r="L198" s="13">
        <f t="shared" si="32"/>
        <v>-41.803939393939402</v>
      </c>
      <c r="M198">
        <f>VLOOKUP($A198,Sheet1!$C$1:$K$436,8,FALSE)</f>
        <v>66</v>
      </c>
      <c r="N198">
        <f>VLOOKUP($A198,Sheet1!$C$1:$K$436,9,FALSE)</f>
        <v>31</v>
      </c>
      <c r="O198" s="13">
        <f t="shared" si="33"/>
        <v>68.041237113402062</v>
      </c>
      <c r="P198" s="13">
        <f t="shared" si="34"/>
        <v>31.958762886597935</v>
      </c>
      <c r="Q198" s="13">
        <f t="shared" si="35"/>
        <v>-35.56247422680412</v>
      </c>
    </row>
    <row r="199" spans="1:17" x14ac:dyDescent="0.35">
      <c r="A199" s="2" t="s">
        <v>692</v>
      </c>
      <c r="B199" t="s">
        <v>692</v>
      </c>
      <c r="C199">
        <f>VLOOKUP($A199,Sheet1!$C$1:$K$436,4,FALSE)</f>
        <v>61</v>
      </c>
      <c r="D199">
        <f>VLOOKUP($A199,Sheet1!$C$1:$K$436,5,FALSE)</f>
        <v>38</v>
      </c>
      <c r="E199" s="13">
        <f t="shared" si="27"/>
        <v>61.616161616161612</v>
      </c>
      <c r="F199" s="13">
        <f t="shared" si="28"/>
        <v>38.383838383838381</v>
      </c>
      <c r="G199" s="13">
        <f t="shared" si="29"/>
        <v>-15.932323232323231</v>
      </c>
      <c r="H199">
        <f>VLOOKUP($A199,Sheet1!$C$1:$K$436,6,FALSE)</f>
        <v>55</v>
      </c>
      <c r="I199">
        <f>VLOOKUP($A199,Sheet1!$C$1:$K$436,7,FALSE)</f>
        <v>43</v>
      </c>
      <c r="J199" s="13">
        <f t="shared" si="30"/>
        <v>56.12244897959183</v>
      </c>
      <c r="K199" s="13">
        <f t="shared" si="31"/>
        <v>43.877551020408163</v>
      </c>
      <c r="L199" s="13">
        <f t="shared" si="32"/>
        <v>-14.654897959183668</v>
      </c>
      <c r="M199">
        <f>VLOOKUP($A199,Sheet1!$C$1:$K$436,8,FALSE)</f>
        <v>50</v>
      </c>
      <c r="N199">
        <f>VLOOKUP($A199,Sheet1!$C$1:$K$436,9,FALSE)</f>
        <v>43</v>
      </c>
      <c r="O199" s="13">
        <f t="shared" si="33"/>
        <v>53.763440860215049</v>
      </c>
      <c r="P199" s="13">
        <f t="shared" si="34"/>
        <v>46.236559139784944</v>
      </c>
      <c r="Q199" s="13">
        <f t="shared" si="35"/>
        <v>-7.0068817204301048</v>
      </c>
    </row>
    <row r="200" spans="1:17" x14ac:dyDescent="0.35">
      <c r="A200" s="2" t="s">
        <v>693</v>
      </c>
      <c r="B200" t="s">
        <v>693</v>
      </c>
      <c r="C200">
        <f>VLOOKUP($A200,Sheet1!$C$1:$K$436,4,FALSE)</f>
        <v>55</v>
      </c>
      <c r="D200">
        <f>VLOOKUP($A200,Sheet1!$C$1:$K$436,5,FALSE)</f>
        <v>43</v>
      </c>
      <c r="E200" s="13">
        <f t="shared" si="27"/>
        <v>56.12244897959183</v>
      </c>
      <c r="F200" s="13">
        <f t="shared" si="28"/>
        <v>43.877551020408163</v>
      </c>
      <c r="G200" s="13">
        <f t="shared" si="29"/>
        <v>-4.9448979591836677</v>
      </c>
      <c r="H200">
        <f>VLOOKUP($A200,Sheet1!$C$1:$K$436,6,FALSE)</f>
        <v>52</v>
      </c>
      <c r="I200">
        <f>VLOOKUP($A200,Sheet1!$C$1:$K$436,7,FALSE)</f>
        <v>46</v>
      </c>
      <c r="J200" s="13">
        <f t="shared" si="30"/>
        <v>53.061224489795919</v>
      </c>
      <c r="K200" s="13">
        <f t="shared" si="31"/>
        <v>46.938775510204081</v>
      </c>
      <c r="L200" s="13">
        <f t="shared" si="32"/>
        <v>-8.5324489795918375</v>
      </c>
      <c r="M200">
        <f>VLOOKUP($A200,Sheet1!$C$1:$K$436,8,FALSE)</f>
        <v>48</v>
      </c>
      <c r="N200">
        <f>VLOOKUP($A200,Sheet1!$C$1:$K$436,9,FALSE)</f>
        <v>45</v>
      </c>
      <c r="O200" s="13">
        <f t="shared" si="33"/>
        <v>51.612903225806448</v>
      </c>
      <c r="P200" s="13">
        <f t="shared" si="34"/>
        <v>48.387096774193552</v>
      </c>
      <c r="Q200" s="13">
        <f t="shared" si="35"/>
        <v>-2.7058064516128968</v>
      </c>
    </row>
    <row r="201" spans="1:17" x14ac:dyDescent="0.35">
      <c r="A201" s="2" t="s">
        <v>694</v>
      </c>
      <c r="B201" t="s">
        <v>694</v>
      </c>
      <c r="C201">
        <f>VLOOKUP($A201,Sheet1!$C$1:$K$436,4,FALSE)</f>
        <v>50</v>
      </c>
      <c r="D201">
        <f>VLOOKUP($A201,Sheet1!$C$1:$K$436,5,FALSE)</f>
        <v>48</v>
      </c>
      <c r="E201" s="13">
        <f t="shared" si="27"/>
        <v>51.020408163265309</v>
      </c>
      <c r="F201" s="13">
        <f t="shared" si="28"/>
        <v>48.979591836734691</v>
      </c>
      <c r="G201" s="13">
        <f t="shared" si="29"/>
        <v>5.2591836734693826</v>
      </c>
      <c r="H201">
        <f>VLOOKUP($A201,Sheet1!$C$1:$K$436,6,FALSE)</f>
        <v>46</v>
      </c>
      <c r="I201">
        <f>VLOOKUP($A201,Sheet1!$C$1:$K$436,7,FALSE)</f>
        <v>53</v>
      </c>
      <c r="J201" s="13">
        <f t="shared" si="30"/>
        <v>46.464646464646464</v>
      </c>
      <c r="K201" s="13">
        <f t="shared" si="31"/>
        <v>53.535353535353536</v>
      </c>
      <c r="L201" s="13">
        <f t="shared" si="32"/>
        <v>4.6607070707070726</v>
      </c>
      <c r="M201">
        <f>VLOOKUP($A201,Sheet1!$C$1:$K$436,8,FALSE)</f>
        <v>45</v>
      </c>
      <c r="N201">
        <f>VLOOKUP($A201,Sheet1!$C$1:$K$436,9,FALSE)</f>
        <v>52</v>
      </c>
      <c r="O201" s="13">
        <f t="shared" si="33"/>
        <v>46.391752577319586</v>
      </c>
      <c r="P201" s="13">
        <f t="shared" si="34"/>
        <v>53.608247422680414</v>
      </c>
      <c r="Q201" s="13">
        <f t="shared" si="35"/>
        <v>7.7364948453608271</v>
      </c>
    </row>
    <row r="202" spans="1:17" x14ac:dyDescent="0.35">
      <c r="A202" s="2" t="s">
        <v>695</v>
      </c>
      <c r="B202" t="s">
        <v>695</v>
      </c>
      <c r="C202">
        <f>VLOOKUP($A202,Sheet1!$C$1:$K$436,4,FALSE)</f>
        <v>48</v>
      </c>
      <c r="D202">
        <f>VLOOKUP($A202,Sheet1!$C$1:$K$436,5,FALSE)</f>
        <v>51</v>
      </c>
      <c r="E202" s="13">
        <f t="shared" si="27"/>
        <v>48.484848484848484</v>
      </c>
      <c r="F202" s="13">
        <f t="shared" si="28"/>
        <v>51.515151515151516</v>
      </c>
      <c r="G202" s="13">
        <f t="shared" si="29"/>
        <v>10.330303030303032</v>
      </c>
      <c r="H202">
        <f>VLOOKUP($A202,Sheet1!$C$1:$K$436,6,FALSE)</f>
        <v>39</v>
      </c>
      <c r="I202">
        <f>VLOOKUP($A202,Sheet1!$C$1:$K$436,7,FALSE)</f>
        <v>60</v>
      </c>
      <c r="J202" s="13">
        <f t="shared" si="30"/>
        <v>39.393939393939391</v>
      </c>
      <c r="K202" s="13">
        <f t="shared" si="31"/>
        <v>60.606060606060609</v>
      </c>
      <c r="L202" s="13">
        <f t="shared" si="32"/>
        <v>18.802121212121218</v>
      </c>
      <c r="M202">
        <f>VLOOKUP($A202,Sheet1!$C$1:$K$436,8,FALSE)</f>
        <v>38</v>
      </c>
      <c r="N202">
        <f>VLOOKUP($A202,Sheet1!$C$1:$K$436,9,FALSE)</f>
        <v>59</v>
      </c>
      <c r="O202" s="13">
        <f t="shared" si="33"/>
        <v>39.175257731958766</v>
      </c>
      <c r="P202" s="13">
        <f t="shared" si="34"/>
        <v>60.824742268041234</v>
      </c>
      <c r="Q202" s="13">
        <f t="shared" si="35"/>
        <v>22.169484536082468</v>
      </c>
    </row>
    <row r="203" spans="1:17" x14ac:dyDescent="0.35">
      <c r="A203" s="2" t="s">
        <v>696</v>
      </c>
      <c r="B203" t="s">
        <v>696</v>
      </c>
      <c r="C203">
        <f>VLOOKUP($A203,Sheet1!$C$1:$K$436,4,FALSE)</f>
        <v>49</v>
      </c>
      <c r="D203">
        <f>VLOOKUP($A203,Sheet1!$C$1:$K$436,5,FALSE)</f>
        <v>49</v>
      </c>
      <c r="E203" s="13">
        <f t="shared" si="27"/>
        <v>50</v>
      </c>
      <c r="F203" s="13">
        <f t="shared" si="28"/>
        <v>50</v>
      </c>
      <c r="G203" s="13">
        <f t="shared" si="29"/>
        <v>7.3</v>
      </c>
      <c r="H203">
        <f>VLOOKUP($A203,Sheet1!$C$1:$K$436,6,FALSE)</f>
        <v>40</v>
      </c>
      <c r="I203">
        <f>VLOOKUP($A203,Sheet1!$C$1:$K$436,7,FALSE)</f>
        <v>59</v>
      </c>
      <c r="J203" s="13">
        <f t="shared" si="30"/>
        <v>40.404040404040401</v>
      </c>
      <c r="K203" s="13">
        <f t="shared" si="31"/>
        <v>59.595959595959592</v>
      </c>
      <c r="L203" s="13">
        <f t="shared" si="32"/>
        <v>16.78191919191919</v>
      </c>
      <c r="M203">
        <f>VLOOKUP($A203,Sheet1!$C$1:$K$436,8,FALSE)</f>
        <v>38</v>
      </c>
      <c r="N203">
        <f>VLOOKUP($A203,Sheet1!$C$1:$K$436,9,FALSE)</f>
        <v>60</v>
      </c>
      <c r="O203" s="13">
        <f t="shared" si="33"/>
        <v>38.775510204081634</v>
      </c>
      <c r="P203" s="13">
        <f t="shared" si="34"/>
        <v>61.224489795918366</v>
      </c>
      <c r="Q203" s="13">
        <f t="shared" si="35"/>
        <v>22.968979591836732</v>
      </c>
    </row>
    <row r="204" spans="1:17" x14ac:dyDescent="0.35">
      <c r="A204" s="2" t="s">
        <v>697</v>
      </c>
      <c r="B204" t="s">
        <v>697</v>
      </c>
      <c r="C204">
        <f>VLOOKUP($A204,Sheet1!$C$1:$K$436,4,FALSE)</f>
        <v>50</v>
      </c>
      <c r="D204">
        <f>VLOOKUP($A204,Sheet1!$C$1:$K$436,5,FALSE)</f>
        <v>48</v>
      </c>
      <c r="E204" s="13">
        <f t="shared" si="27"/>
        <v>51.020408163265309</v>
      </c>
      <c r="F204" s="13">
        <f t="shared" si="28"/>
        <v>48.979591836734691</v>
      </c>
      <c r="G204" s="13">
        <f t="shared" si="29"/>
        <v>5.2591836734693826</v>
      </c>
      <c r="H204">
        <f>VLOOKUP($A204,Sheet1!$C$1:$K$436,6,FALSE)</f>
        <v>44</v>
      </c>
      <c r="I204">
        <f>VLOOKUP($A204,Sheet1!$C$1:$K$436,7,FALSE)</f>
        <v>55</v>
      </c>
      <c r="J204" s="13">
        <f t="shared" si="30"/>
        <v>44.444444444444443</v>
      </c>
      <c r="K204" s="13">
        <f t="shared" si="31"/>
        <v>55.555555555555557</v>
      </c>
      <c r="L204" s="13">
        <f t="shared" si="32"/>
        <v>8.7011111111111141</v>
      </c>
      <c r="M204">
        <f>VLOOKUP($A204,Sheet1!$C$1:$K$436,8,FALSE)</f>
        <v>44</v>
      </c>
      <c r="N204">
        <f>VLOOKUP($A204,Sheet1!$C$1:$K$436,9,FALSE)</f>
        <v>54</v>
      </c>
      <c r="O204" s="13">
        <f t="shared" si="33"/>
        <v>44.897959183673471</v>
      </c>
      <c r="P204" s="13">
        <f t="shared" si="34"/>
        <v>55.102040816326522</v>
      </c>
      <c r="Q204" s="13">
        <f t="shared" si="35"/>
        <v>10.72408163265305</v>
      </c>
    </row>
    <row r="205" spans="1:17" x14ac:dyDescent="0.35">
      <c r="A205" s="2" t="s">
        <v>698</v>
      </c>
      <c r="B205" t="s">
        <v>698</v>
      </c>
      <c r="C205">
        <f>VLOOKUP($A205,Sheet1!$C$1:$K$436,4,FALSE)</f>
        <v>64</v>
      </c>
      <c r="D205">
        <f>VLOOKUP($A205,Sheet1!$C$1:$K$436,5,FALSE)</f>
        <v>35</v>
      </c>
      <c r="E205" s="13">
        <f t="shared" si="27"/>
        <v>64.646464646464651</v>
      </c>
      <c r="F205" s="13">
        <f t="shared" si="28"/>
        <v>35.353535353535356</v>
      </c>
      <c r="G205" s="13">
        <f t="shared" si="29"/>
        <v>-21.992929292929293</v>
      </c>
      <c r="H205">
        <f>VLOOKUP($A205,Sheet1!$C$1:$K$436,6,FALSE)</f>
        <v>59</v>
      </c>
      <c r="I205">
        <f>VLOOKUP($A205,Sheet1!$C$1:$K$436,7,FALSE)</f>
        <v>41</v>
      </c>
      <c r="J205" s="13">
        <f t="shared" si="30"/>
        <v>59</v>
      </c>
      <c r="K205" s="13">
        <f t="shared" si="31"/>
        <v>41</v>
      </c>
      <c r="L205" s="13">
        <f t="shared" si="32"/>
        <v>-20.41</v>
      </c>
      <c r="M205">
        <f>VLOOKUP($A205,Sheet1!$C$1:$K$436,8,FALSE)</f>
        <v>61</v>
      </c>
      <c r="N205">
        <f>VLOOKUP($A205,Sheet1!$C$1:$K$436,9,FALSE)</f>
        <v>37</v>
      </c>
      <c r="O205" s="13">
        <f t="shared" si="33"/>
        <v>62.244897959183675</v>
      </c>
      <c r="P205" s="13">
        <f t="shared" si="34"/>
        <v>37.755102040816325</v>
      </c>
      <c r="Q205" s="13">
        <f t="shared" si="35"/>
        <v>-23.96979591836735</v>
      </c>
    </row>
    <row r="206" spans="1:17" x14ac:dyDescent="0.35">
      <c r="A206" s="2" t="s">
        <v>699</v>
      </c>
      <c r="B206" t="s">
        <v>699</v>
      </c>
      <c r="C206">
        <f>VLOOKUP($A206,Sheet1!$C$1:$K$436,4,FALSE)</f>
        <v>54</v>
      </c>
      <c r="D206">
        <f>VLOOKUP($A206,Sheet1!$C$1:$K$436,5,FALSE)</f>
        <v>45</v>
      </c>
      <c r="E206" s="13">
        <f t="shared" si="27"/>
        <v>54.54545454545454</v>
      </c>
      <c r="F206" s="13">
        <f t="shared" si="28"/>
        <v>45.454545454545453</v>
      </c>
      <c r="G206" s="13">
        <f t="shared" si="29"/>
        <v>-1.7909090909090866</v>
      </c>
      <c r="H206">
        <f>VLOOKUP($A206,Sheet1!$C$1:$K$436,6,FALSE)</f>
        <v>46</v>
      </c>
      <c r="I206">
        <f>VLOOKUP($A206,Sheet1!$C$1:$K$436,7,FALSE)</f>
        <v>53</v>
      </c>
      <c r="J206" s="13">
        <f t="shared" si="30"/>
        <v>46.464646464646464</v>
      </c>
      <c r="K206" s="13">
        <f t="shared" si="31"/>
        <v>53.535353535353536</v>
      </c>
      <c r="L206" s="13">
        <f t="shared" si="32"/>
        <v>4.6607070707070726</v>
      </c>
      <c r="M206">
        <f>VLOOKUP($A206,Sheet1!$C$1:$K$436,8,FALSE)</f>
        <v>45</v>
      </c>
      <c r="N206">
        <f>VLOOKUP($A206,Sheet1!$C$1:$K$436,9,FALSE)</f>
        <v>52</v>
      </c>
      <c r="O206" s="13">
        <f t="shared" si="33"/>
        <v>46.391752577319586</v>
      </c>
      <c r="P206" s="13">
        <f t="shared" si="34"/>
        <v>53.608247422680414</v>
      </c>
      <c r="Q206" s="13">
        <f t="shared" si="35"/>
        <v>7.7364948453608271</v>
      </c>
    </row>
    <row r="207" spans="1:17" x14ac:dyDescent="0.35">
      <c r="A207" s="2" t="s">
        <v>700</v>
      </c>
      <c r="B207" t="s">
        <v>700</v>
      </c>
      <c r="C207">
        <f>VLOOKUP($A207,Sheet1!$C$1:$K$436,4,FALSE)</f>
        <v>52</v>
      </c>
      <c r="D207">
        <f>VLOOKUP($A207,Sheet1!$C$1:$K$436,5,FALSE)</f>
        <v>46</v>
      </c>
      <c r="E207" s="13">
        <f t="shared" si="27"/>
        <v>53.061224489795919</v>
      </c>
      <c r="F207" s="13">
        <f t="shared" si="28"/>
        <v>46.938775510204081</v>
      </c>
      <c r="G207" s="13">
        <f t="shared" si="29"/>
        <v>1.1775510204081625</v>
      </c>
      <c r="H207">
        <f>VLOOKUP($A207,Sheet1!$C$1:$K$436,6,FALSE)</f>
        <v>45</v>
      </c>
      <c r="I207">
        <f>VLOOKUP($A207,Sheet1!$C$1:$K$436,7,FALSE)</f>
        <v>54</v>
      </c>
      <c r="J207" s="13">
        <f t="shared" si="30"/>
        <v>45.454545454545453</v>
      </c>
      <c r="K207" s="13">
        <f t="shared" si="31"/>
        <v>54.54545454545454</v>
      </c>
      <c r="L207" s="13">
        <f t="shared" si="32"/>
        <v>6.6809090909090862</v>
      </c>
      <c r="M207">
        <f>VLOOKUP($A207,Sheet1!$C$1:$K$436,8,FALSE)</f>
        <v>46</v>
      </c>
      <c r="N207">
        <f>VLOOKUP($A207,Sheet1!$C$1:$K$436,9,FALSE)</f>
        <v>51</v>
      </c>
      <c r="O207" s="13">
        <f t="shared" si="33"/>
        <v>47.422680412371129</v>
      </c>
      <c r="P207" s="13">
        <f t="shared" si="34"/>
        <v>52.577319587628871</v>
      </c>
      <c r="Q207" s="13">
        <f t="shared" si="35"/>
        <v>5.6746391752577416</v>
      </c>
    </row>
    <row r="208" spans="1:17" x14ac:dyDescent="0.35">
      <c r="A208" s="2" t="s">
        <v>701</v>
      </c>
      <c r="B208" t="s">
        <v>701</v>
      </c>
      <c r="C208">
        <f>VLOOKUP($A208,Sheet1!$C$1:$K$436,4,FALSE)</f>
        <v>53</v>
      </c>
      <c r="D208">
        <f>VLOOKUP($A208,Sheet1!$C$1:$K$436,5,FALSE)</f>
        <v>46</v>
      </c>
      <c r="E208" s="13">
        <f t="shared" si="27"/>
        <v>53.535353535353536</v>
      </c>
      <c r="F208" s="13">
        <f t="shared" si="28"/>
        <v>46.464646464646464</v>
      </c>
      <c r="G208" s="13">
        <f t="shared" si="29"/>
        <v>0.22929292929292711</v>
      </c>
      <c r="H208">
        <f>VLOOKUP($A208,Sheet1!$C$1:$K$436,6,FALSE)</f>
        <v>45</v>
      </c>
      <c r="I208">
        <f>VLOOKUP($A208,Sheet1!$C$1:$K$436,7,FALSE)</f>
        <v>54</v>
      </c>
      <c r="J208" s="13">
        <f t="shared" si="30"/>
        <v>45.454545454545453</v>
      </c>
      <c r="K208" s="13">
        <f t="shared" si="31"/>
        <v>54.54545454545454</v>
      </c>
      <c r="L208" s="13">
        <f t="shared" si="32"/>
        <v>6.6809090909090862</v>
      </c>
      <c r="M208">
        <f>VLOOKUP($A208,Sheet1!$C$1:$K$436,8,FALSE)</f>
        <v>47</v>
      </c>
      <c r="N208">
        <f>VLOOKUP($A208,Sheet1!$C$1:$K$436,9,FALSE)</f>
        <v>51</v>
      </c>
      <c r="O208" s="13">
        <f t="shared" si="33"/>
        <v>47.959183673469383</v>
      </c>
      <c r="P208" s="13">
        <f t="shared" si="34"/>
        <v>52.040816326530617</v>
      </c>
      <c r="Q208" s="13">
        <f t="shared" si="35"/>
        <v>4.6016326530612339</v>
      </c>
    </row>
    <row r="209" spans="1:17" x14ac:dyDescent="0.35">
      <c r="A209" s="2" t="s">
        <v>702</v>
      </c>
      <c r="B209" t="s">
        <v>702</v>
      </c>
      <c r="C209">
        <f>VLOOKUP($A209,Sheet1!$C$1:$K$436,4,FALSE)</f>
        <v>56</v>
      </c>
      <c r="D209">
        <f>VLOOKUP($A209,Sheet1!$C$1:$K$436,5,FALSE)</f>
        <v>43</v>
      </c>
      <c r="E209" s="13">
        <f t="shared" si="27"/>
        <v>56.56565656565656</v>
      </c>
      <c r="F209" s="13">
        <f t="shared" si="28"/>
        <v>43.43434343434344</v>
      </c>
      <c r="G209" s="13">
        <f t="shared" si="29"/>
        <v>-5.831313131313121</v>
      </c>
      <c r="H209">
        <f>VLOOKUP($A209,Sheet1!$C$1:$K$436,6,FALSE)</f>
        <v>49</v>
      </c>
      <c r="I209">
        <f>VLOOKUP($A209,Sheet1!$C$1:$K$436,7,FALSE)</f>
        <v>51</v>
      </c>
      <c r="J209" s="13">
        <f t="shared" si="30"/>
        <v>49</v>
      </c>
      <c r="K209" s="13">
        <f t="shared" si="31"/>
        <v>51</v>
      </c>
      <c r="L209" s="13">
        <f t="shared" si="32"/>
        <v>-0.41000000000000014</v>
      </c>
      <c r="M209">
        <f>VLOOKUP($A209,Sheet1!$C$1:$K$436,8,FALSE)</f>
        <v>47</v>
      </c>
      <c r="N209">
        <f>VLOOKUP($A209,Sheet1!$C$1:$K$436,9,FALSE)</f>
        <v>51</v>
      </c>
      <c r="O209" s="13">
        <f t="shared" si="33"/>
        <v>47.959183673469383</v>
      </c>
      <c r="P209" s="13">
        <f t="shared" si="34"/>
        <v>52.040816326530617</v>
      </c>
      <c r="Q209" s="13">
        <f t="shared" si="35"/>
        <v>4.6016326530612339</v>
      </c>
    </row>
    <row r="210" spans="1:17" x14ac:dyDescent="0.35">
      <c r="A210" s="2" t="s">
        <v>703</v>
      </c>
      <c r="B210" t="s">
        <v>703</v>
      </c>
      <c r="C210">
        <f>VLOOKUP($A210,Sheet1!$C$1:$K$436,4,FALSE)</f>
        <v>48</v>
      </c>
      <c r="D210">
        <f>VLOOKUP($A210,Sheet1!$C$1:$K$436,5,FALSE)</f>
        <v>50</v>
      </c>
      <c r="E210" s="13">
        <f t="shared" si="27"/>
        <v>48.979591836734691</v>
      </c>
      <c r="F210" s="13">
        <f t="shared" si="28"/>
        <v>51.020408163265309</v>
      </c>
      <c r="G210" s="13">
        <f t="shared" si="29"/>
        <v>9.3408163265306179</v>
      </c>
      <c r="H210">
        <f>VLOOKUP($A210,Sheet1!$C$1:$K$436,6,FALSE)</f>
        <v>43</v>
      </c>
      <c r="I210">
        <f>VLOOKUP($A210,Sheet1!$C$1:$K$436,7,FALSE)</f>
        <v>57</v>
      </c>
      <c r="J210" s="13">
        <f t="shared" si="30"/>
        <v>43</v>
      </c>
      <c r="K210" s="13">
        <f t="shared" si="31"/>
        <v>56.999999999999993</v>
      </c>
      <c r="L210" s="13">
        <f t="shared" si="32"/>
        <v>11.589999999999993</v>
      </c>
      <c r="M210">
        <f>VLOOKUP($A210,Sheet1!$C$1:$K$436,8,FALSE)</f>
        <v>45</v>
      </c>
      <c r="N210">
        <f>VLOOKUP($A210,Sheet1!$C$1:$K$436,9,FALSE)</f>
        <v>53</v>
      </c>
      <c r="O210" s="13">
        <f t="shared" si="33"/>
        <v>45.91836734693878</v>
      </c>
      <c r="P210" s="13">
        <f t="shared" si="34"/>
        <v>54.081632653061227</v>
      </c>
      <c r="Q210" s="13">
        <f t="shared" si="35"/>
        <v>8.683265306122447</v>
      </c>
    </row>
    <row r="211" spans="1:17" x14ac:dyDescent="0.35">
      <c r="A211" s="2" t="s">
        <v>704</v>
      </c>
      <c r="B211" t="s">
        <v>704</v>
      </c>
      <c r="C211">
        <f>VLOOKUP($A211,Sheet1!$C$1:$K$436,4,FALSE)</f>
        <v>54</v>
      </c>
      <c r="D211">
        <f>VLOOKUP($A211,Sheet1!$C$1:$K$436,5,FALSE)</f>
        <v>45</v>
      </c>
      <c r="E211" s="13">
        <f t="shared" si="27"/>
        <v>54.54545454545454</v>
      </c>
      <c r="F211" s="13">
        <f t="shared" si="28"/>
        <v>45.454545454545453</v>
      </c>
      <c r="G211" s="13">
        <f t="shared" si="29"/>
        <v>-1.7909090909090866</v>
      </c>
      <c r="H211">
        <f>VLOOKUP($A211,Sheet1!$C$1:$K$436,6,FALSE)</f>
        <v>47</v>
      </c>
      <c r="I211">
        <f>VLOOKUP($A211,Sheet1!$C$1:$K$436,7,FALSE)</f>
        <v>53</v>
      </c>
      <c r="J211" s="13">
        <f t="shared" si="30"/>
        <v>47</v>
      </c>
      <c r="K211" s="13">
        <f t="shared" si="31"/>
        <v>53</v>
      </c>
      <c r="L211" s="13">
        <f t="shared" si="32"/>
        <v>3.59</v>
      </c>
      <c r="M211">
        <f>VLOOKUP($A211,Sheet1!$C$1:$K$436,8,FALSE)</f>
        <v>47</v>
      </c>
      <c r="N211">
        <f>VLOOKUP($A211,Sheet1!$C$1:$K$436,9,FALSE)</f>
        <v>51</v>
      </c>
      <c r="O211" s="13">
        <f t="shared" si="33"/>
        <v>47.959183673469383</v>
      </c>
      <c r="P211" s="13">
        <f t="shared" si="34"/>
        <v>52.040816326530617</v>
      </c>
      <c r="Q211" s="13">
        <f t="shared" si="35"/>
        <v>4.6016326530612339</v>
      </c>
    </row>
    <row r="212" spans="1:17" x14ac:dyDescent="0.35">
      <c r="A212" s="2" t="s">
        <v>705</v>
      </c>
      <c r="B212" t="s">
        <v>705</v>
      </c>
      <c r="C212">
        <f>VLOOKUP($A212,Sheet1!$C$1:$K$436,4,FALSE)</f>
        <v>65</v>
      </c>
      <c r="D212">
        <f>VLOOKUP($A212,Sheet1!$C$1:$K$436,5,FALSE)</f>
        <v>33</v>
      </c>
      <c r="E212" s="13">
        <f t="shared" si="27"/>
        <v>66.326530612244895</v>
      </c>
      <c r="F212" s="13">
        <f t="shared" si="28"/>
        <v>33.673469387755098</v>
      </c>
      <c r="G212" s="13">
        <f t="shared" si="29"/>
        <v>-25.353061224489796</v>
      </c>
      <c r="H212">
        <f>VLOOKUP($A212,Sheet1!$C$1:$K$436,6,FALSE)</f>
        <v>61</v>
      </c>
      <c r="I212">
        <f>VLOOKUP($A212,Sheet1!$C$1:$K$436,7,FALSE)</f>
        <v>39</v>
      </c>
      <c r="J212" s="13">
        <f t="shared" si="30"/>
        <v>61</v>
      </c>
      <c r="K212" s="13">
        <f t="shared" si="31"/>
        <v>39</v>
      </c>
      <c r="L212" s="13">
        <f t="shared" si="32"/>
        <v>-24.41</v>
      </c>
      <c r="M212">
        <f>VLOOKUP($A212,Sheet1!$C$1:$K$436,8,FALSE)</f>
        <v>61</v>
      </c>
      <c r="N212">
        <f>VLOOKUP($A212,Sheet1!$C$1:$K$436,9,FALSE)</f>
        <v>37</v>
      </c>
      <c r="O212" s="13">
        <f t="shared" si="33"/>
        <v>62.244897959183675</v>
      </c>
      <c r="P212" s="13">
        <f t="shared" si="34"/>
        <v>37.755102040816325</v>
      </c>
      <c r="Q212" s="13">
        <f t="shared" si="35"/>
        <v>-23.96979591836735</v>
      </c>
    </row>
    <row r="213" spans="1:17" x14ac:dyDescent="0.35">
      <c r="A213" s="2" t="s">
        <v>706</v>
      </c>
      <c r="B213" t="s">
        <v>706</v>
      </c>
      <c r="C213">
        <f>VLOOKUP($A213,Sheet1!$C$1:$K$436,4,FALSE)</f>
        <v>85</v>
      </c>
      <c r="D213">
        <f>VLOOKUP($A213,Sheet1!$C$1:$K$436,5,FALSE)</f>
        <v>15</v>
      </c>
      <c r="E213" s="13">
        <f t="shared" si="27"/>
        <v>85</v>
      </c>
      <c r="F213" s="13">
        <f t="shared" si="28"/>
        <v>15</v>
      </c>
      <c r="G213" s="13">
        <f t="shared" si="29"/>
        <v>-62.7</v>
      </c>
      <c r="H213">
        <f>VLOOKUP($A213,Sheet1!$C$1:$K$436,6,FALSE)</f>
        <v>81</v>
      </c>
      <c r="I213">
        <f>VLOOKUP($A213,Sheet1!$C$1:$K$436,7,FALSE)</f>
        <v>19</v>
      </c>
      <c r="J213" s="13">
        <f t="shared" si="30"/>
        <v>81</v>
      </c>
      <c r="K213" s="13">
        <f t="shared" si="31"/>
        <v>19</v>
      </c>
      <c r="L213" s="13">
        <f t="shared" si="32"/>
        <v>-64.41</v>
      </c>
      <c r="M213">
        <f>VLOOKUP($A213,Sheet1!$C$1:$K$436,8,FALSE)</f>
        <v>80</v>
      </c>
      <c r="N213">
        <f>VLOOKUP($A213,Sheet1!$C$1:$K$436,9,FALSE)</f>
        <v>19</v>
      </c>
      <c r="O213" s="13">
        <f t="shared" si="33"/>
        <v>80.808080808080803</v>
      </c>
      <c r="P213" s="13">
        <f t="shared" si="34"/>
        <v>19.19191919191919</v>
      </c>
      <c r="Q213" s="13">
        <f t="shared" si="35"/>
        <v>-61.096161616161609</v>
      </c>
    </row>
    <row r="214" spans="1:17" x14ac:dyDescent="0.35">
      <c r="A214" s="2" t="s">
        <v>707</v>
      </c>
      <c r="B214" t="s">
        <v>707</v>
      </c>
      <c r="C214">
        <f>VLOOKUP($A214,Sheet1!$C$1:$K$436,4,FALSE)</f>
        <v>86</v>
      </c>
      <c r="D214">
        <f>VLOOKUP($A214,Sheet1!$C$1:$K$436,5,FALSE)</f>
        <v>14</v>
      </c>
      <c r="E214" s="13">
        <f t="shared" si="27"/>
        <v>86</v>
      </c>
      <c r="F214" s="13">
        <f t="shared" si="28"/>
        <v>14.000000000000002</v>
      </c>
      <c r="G214" s="13">
        <f t="shared" si="29"/>
        <v>-64.7</v>
      </c>
      <c r="H214">
        <f>VLOOKUP($A214,Sheet1!$C$1:$K$436,6,FALSE)</f>
        <v>83</v>
      </c>
      <c r="I214">
        <f>VLOOKUP($A214,Sheet1!$C$1:$K$436,7,FALSE)</f>
        <v>17</v>
      </c>
      <c r="J214" s="13">
        <f t="shared" si="30"/>
        <v>83</v>
      </c>
      <c r="K214" s="13">
        <f t="shared" si="31"/>
        <v>17</v>
      </c>
      <c r="L214" s="13">
        <f t="shared" si="32"/>
        <v>-68.41</v>
      </c>
      <c r="M214">
        <f>VLOOKUP($A214,Sheet1!$C$1:$K$436,8,FALSE)</f>
        <v>81</v>
      </c>
      <c r="N214">
        <f>VLOOKUP($A214,Sheet1!$C$1:$K$436,9,FALSE)</f>
        <v>18</v>
      </c>
      <c r="O214" s="13">
        <f t="shared" si="33"/>
        <v>81.818181818181827</v>
      </c>
      <c r="P214" s="13">
        <f t="shared" si="34"/>
        <v>18.181818181818183</v>
      </c>
      <c r="Q214" s="13">
        <f t="shared" si="35"/>
        <v>-63.116363636363637</v>
      </c>
    </row>
    <row r="215" spans="1:17" x14ac:dyDescent="0.35">
      <c r="A215" s="2" t="s">
        <v>708</v>
      </c>
      <c r="B215" t="s">
        <v>708</v>
      </c>
      <c r="C215">
        <f>VLOOKUP($A215,Sheet1!$C$1:$K$436,4,FALSE)</f>
        <v>66</v>
      </c>
      <c r="D215">
        <f>VLOOKUP($A215,Sheet1!$C$1:$K$436,5,FALSE)</f>
        <v>33</v>
      </c>
      <c r="E215" s="13">
        <f t="shared" si="27"/>
        <v>66.666666666666657</v>
      </c>
      <c r="F215" s="13">
        <f t="shared" si="28"/>
        <v>33.333333333333329</v>
      </c>
      <c r="G215" s="13">
        <f t="shared" si="29"/>
        <v>-26.033333333333328</v>
      </c>
      <c r="H215">
        <f>VLOOKUP($A215,Sheet1!$C$1:$K$436,6,FALSE)</f>
        <v>62</v>
      </c>
      <c r="I215">
        <f>VLOOKUP($A215,Sheet1!$C$1:$K$436,7,FALSE)</f>
        <v>38</v>
      </c>
      <c r="J215" s="13">
        <f t="shared" si="30"/>
        <v>62</v>
      </c>
      <c r="K215" s="13">
        <f t="shared" si="31"/>
        <v>38</v>
      </c>
      <c r="L215" s="13">
        <f t="shared" si="32"/>
        <v>-26.41</v>
      </c>
      <c r="M215">
        <f>VLOOKUP($A215,Sheet1!$C$1:$K$436,8,FALSE)</f>
        <v>60</v>
      </c>
      <c r="N215">
        <f>VLOOKUP($A215,Sheet1!$C$1:$K$436,9,FALSE)</f>
        <v>38</v>
      </c>
      <c r="O215" s="13">
        <f t="shared" si="33"/>
        <v>61.224489795918366</v>
      </c>
      <c r="P215" s="13">
        <f t="shared" si="34"/>
        <v>38.775510204081634</v>
      </c>
      <c r="Q215" s="13">
        <f t="shared" si="35"/>
        <v>-21.928979591836733</v>
      </c>
    </row>
    <row r="216" spans="1:17" x14ac:dyDescent="0.35">
      <c r="A216" s="2" t="s">
        <v>709</v>
      </c>
      <c r="B216" t="s">
        <v>709</v>
      </c>
      <c r="C216">
        <f>VLOOKUP($A216,Sheet1!$C$1:$K$436,4,FALSE)</f>
        <v>51</v>
      </c>
      <c r="D216">
        <f>VLOOKUP($A216,Sheet1!$C$1:$K$436,5,FALSE)</f>
        <v>47</v>
      </c>
      <c r="E216" s="13">
        <f t="shared" si="27"/>
        <v>52.040816326530617</v>
      </c>
      <c r="F216" s="13">
        <f t="shared" si="28"/>
        <v>47.959183673469383</v>
      </c>
      <c r="G216" s="13">
        <f t="shared" si="29"/>
        <v>3.2183673469387655</v>
      </c>
      <c r="H216">
        <f>VLOOKUP($A216,Sheet1!$C$1:$K$436,6,FALSE)</f>
        <v>47</v>
      </c>
      <c r="I216">
        <f>VLOOKUP($A216,Sheet1!$C$1:$K$436,7,FALSE)</f>
        <v>51</v>
      </c>
      <c r="J216" s="13">
        <f t="shared" si="30"/>
        <v>47.959183673469383</v>
      </c>
      <c r="K216" s="13">
        <f t="shared" si="31"/>
        <v>52.040816326530617</v>
      </c>
      <c r="L216" s="13">
        <f t="shared" si="32"/>
        <v>1.6716326530612342</v>
      </c>
      <c r="M216">
        <f>VLOOKUP($A216,Sheet1!$C$1:$K$436,8,FALSE)</f>
        <v>45</v>
      </c>
      <c r="N216">
        <f>VLOOKUP($A216,Sheet1!$C$1:$K$436,9,FALSE)</f>
        <v>49</v>
      </c>
      <c r="O216" s="13">
        <f t="shared" si="33"/>
        <v>47.872340425531917</v>
      </c>
      <c r="P216" s="13">
        <f t="shared" si="34"/>
        <v>52.12765957446809</v>
      </c>
      <c r="Q216" s="13">
        <f t="shared" si="35"/>
        <v>4.7753191489361733</v>
      </c>
    </row>
    <row r="217" spans="1:17" x14ac:dyDescent="0.35">
      <c r="A217" s="2" t="s">
        <v>710</v>
      </c>
      <c r="B217" t="s">
        <v>710</v>
      </c>
      <c r="C217">
        <f>VLOOKUP($A217,Sheet1!$C$1:$K$436,4,FALSE)</f>
        <v>48</v>
      </c>
      <c r="D217">
        <f>VLOOKUP($A217,Sheet1!$C$1:$K$436,5,FALSE)</f>
        <v>50</v>
      </c>
      <c r="E217" s="13">
        <f t="shared" si="27"/>
        <v>48.979591836734691</v>
      </c>
      <c r="F217" s="13">
        <f t="shared" si="28"/>
        <v>51.020408163265309</v>
      </c>
      <c r="G217" s="13">
        <f t="shared" si="29"/>
        <v>9.3408163265306179</v>
      </c>
      <c r="H217">
        <f>VLOOKUP($A217,Sheet1!$C$1:$K$436,6,FALSE)</f>
        <v>45</v>
      </c>
      <c r="I217">
        <f>VLOOKUP($A217,Sheet1!$C$1:$K$436,7,FALSE)</f>
        <v>54</v>
      </c>
      <c r="J217" s="13">
        <f t="shared" si="30"/>
        <v>45.454545454545453</v>
      </c>
      <c r="K217" s="13">
        <f t="shared" si="31"/>
        <v>54.54545454545454</v>
      </c>
      <c r="L217" s="13">
        <f t="shared" si="32"/>
        <v>6.6809090909090862</v>
      </c>
      <c r="M217">
        <f>VLOOKUP($A217,Sheet1!$C$1:$K$436,8,FALSE)</f>
        <v>44</v>
      </c>
      <c r="N217">
        <f>VLOOKUP($A217,Sheet1!$C$1:$K$436,9,FALSE)</f>
        <v>51</v>
      </c>
      <c r="O217" s="13">
        <f t="shared" si="33"/>
        <v>46.315789473684212</v>
      </c>
      <c r="P217" s="13">
        <f t="shared" si="34"/>
        <v>53.684210526315788</v>
      </c>
      <c r="Q217" s="13">
        <f t="shared" si="35"/>
        <v>7.8884210526315748</v>
      </c>
    </row>
    <row r="218" spans="1:17" x14ac:dyDescent="0.35">
      <c r="A218" s="2" t="s">
        <v>711</v>
      </c>
      <c r="B218" t="s">
        <v>711</v>
      </c>
      <c r="C218">
        <f>VLOOKUP($A218,Sheet1!$C$1:$K$436,4,FALSE)</f>
        <v>52</v>
      </c>
      <c r="D218">
        <f>VLOOKUP($A218,Sheet1!$C$1:$K$436,5,FALSE)</f>
        <v>46</v>
      </c>
      <c r="E218" s="13">
        <f t="shared" si="27"/>
        <v>53.061224489795919</v>
      </c>
      <c r="F218" s="13">
        <f t="shared" si="28"/>
        <v>46.938775510204081</v>
      </c>
      <c r="G218" s="13">
        <f t="shared" si="29"/>
        <v>1.1775510204081625</v>
      </c>
      <c r="H218">
        <f>VLOOKUP($A218,Sheet1!$C$1:$K$436,6,FALSE)</f>
        <v>48</v>
      </c>
      <c r="I218">
        <f>VLOOKUP($A218,Sheet1!$C$1:$K$436,7,FALSE)</f>
        <v>51</v>
      </c>
      <c r="J218" s="13">
        <f t="shared" si="30"/>
        <v>48.484848484848484</v>
      </c>
      <c r="K218" s="13">
        <f t="shared" si="31"/>
        <v>51.515151515151516</v>
      </c>
      <c r="L218" s="13">
        <f t="shared" si="32"/>
        <v>0.62030303030303102</v>
      </c>
      <c r="M218">
        <f>VLOOKUP($A218,Sheet1!$C$1:$K$436,8,FALSE)</f>
        <v>46</v>
      </c>
      <c r="N218">
        <f>VLOOKUP($A218,Sheet1!$C$1:$K$436,9,FALSE)</f>
        <v>50</v>
      </c>
      <c r="O218" s="13">
        <f t="shared" si="33"/>
        <v>47.916666666666671</v>
      </c>
      <c r="P218" s="13">
        <f t="shared" si="34"/>
        <v>52.083333333333336</v>
      </c>
      <c r="Q218" s="13">
        <f t="shared" si="35"/>
        <v>4.6866666666666639</v>
      </c>
    </row>
    <row r="219" spans="1:17" x14ac:dyDescent="0.35">
      <c r="A219" s="2" t="s">
        <v>712</v>
      </c>
      <c r="B219" t="s">
        <v>712</v>
      </c>
      <c r="C219">
        <f>VLOOKUP($A219,Sheet1!$C$1:$K$436,4,FALSE)</f>
        <v>64</v>
      </c>
      <c r="D219">
        <f>VLOOKUP($A219,Sheet1!$C$1:$K$436,5,FALSE)</f>
        <v>34</v>
      </c>
      <c r="E219" s="13">
        <f t="shared" si="27"/>
        <v>65.306122448979593</v>
      </c>
      <c r="F219" s="13">
        <f t="shared" si="28"/>
        <v>34.693877551020407</v>
      </c>
      <c r="G219" s="13">
        <f t="shared" si="29"/>
        <v>-23.312244897959186</v>
      </c>
      <c r="H219">
        <f>VLOOKUP($A219,Sheet1!$C$1:$K$436,6,FALSE)</f>
        <v>62</v>
      </c>
      <c r="I219">
        <f>VLOOKUP($A219,Sheet1!$C$1:$K$436,7,FALSE)</f>
        <v>37</v>
      </c>
      <c r="J219" s="13">
        <f t="shared" si="30"/>
        <v>62.62626262626263</v>
      </c>
      <c r="K219" s="13">
        <f t="shared" si="31"/>
        <v>37.373737373737377</v>
      </c>
      <c r="L219" s="13">
        <f t="shared" si="32"/>
        <v>-27.662525252525253</v>
      </c>
      <c r="M219">
        <f>VLOOKUP($A219,Sheet1!$C$1:$K$436,8,FALSE)</f>
        <v>57</v>
      </c>
      <c r="N219">
        <f>VLOOKUP($A219,Sheet1!$C$1:$K$436,9,FALSE)</f>
        <v>37</v>
      </c>
      <c r="O219" s="13">
        <f t="shared" si="33"/>
        <v>60.638297872340431</v>
      </c>
      <c r="P219" s="13">
        <f t="shared" si="34"/>
        <v>39.361702127659576</v>
      </c>
      <c r="Q219" s="13">
        <f t="shared" si="35"/>
        <v>-20.756595744680855</v>
      </c>
    </row>
    <row r="220" spans="1:17" x14ac:dyDescent="0.35">
      <c r="A220" s="2" t="s">
        <v>713</v>
      </c>
      <c r="B220" t="s">
        <v>713</v>
      </c>
      <c r="C220">
        <f>VLOOKUP($A220,Sheet1!$C$1:$K$436,4,FALSE)</f>
        <v>74</v>
      </c>
      <c r="D220">
        <f>VLOOKUP($A220,Sheet1!$C$1:$K$436,5,FALSE)</f>
        <v>24</v>
      </c>
      <c r="E220" s="13">
        <f t="shared" si="27"/>
        <v>75.510204081632651</v>
      </c>
      <c r="F220" s="13">
        <f t="shared" si="28"/>
        <v>24.489795918367346</v>
      </c>
      <c r="G220" s="13">
        <f t="shared" si="29"/>
        <v>-43.720408163265304</v>
      </c>
      <c r="H220">
        <f>VLOOKUP($A220,Sheet1!$C$1:$K$436,6,FALSE)</f>
        <v>71</v>
      </c>
      <c r="I220">
        <f>VLOOKUP($A220,Sheet1!$C$1:$K$436,7,FALSE)</f>
        <v>28</v>
      </c>
      <c r="J220" s="13">
        <f t="shared" si="30"/>
        <v>71.717171717171709</v>
      </c>
      <c r="K220" s="13">
        <f t="shared" si="31"/>
        <v>28.28282828282828</v>
      </c>
      <c r="L220" s="13">
        <f t="shared" si="32"/>
        <v>-45.844343434343429</v>
      </c>
      <c r="M220">
        <f>VLOOKUP($A220,Sheet1!$C$1:$K$436,8,FALSE)</f>
        <v>63</v>
      </c>
      <c r="N220">
        <f>VLOOKUP($A220,Sheet1!$C$1:$K$436,9,FALSE)</f>
        <v>29</v>
      </c>
      <c r="O220" s="13">
        <f t="shared" si="33"/>
        <v>68.478260869565219</v>
      </c>
      <c r="P220" s="13">
        <f t="shared" si="34"/>
        <v>31.521739130434785</v>
      </c>
      <c r="Q220" s="13">
        <f t="shared" si="35"/>
        <v>-36.436521739130434</v>
      </c>
    </row>
    <row r="221" spans="1:17" x14ac:dyDescent="0.35">
      <c r="A221" s="2" t="s">
        <v>714</v>
      </c>
      <c r="B221" t="s">
        <v>714</v>
      </c>
      <c r="C221">
        <f>VLOOKUP($A221,Sheet1!$C$1:$K$436,4,FALSE)</f>
        <v>45</v>
      </c>
      <c r="D221">
        <f>VLOOKUP($A221,Sheet1!$C$1:$K$436,5,FALSE)</f>
        <v>53</v>
      </c>
      <c r="E221" s="13">
        <f t="shared" si="27"/>
        <v>45.91836734693878</v>
      </c>
      <c r="F221" s="13">
        <f t="shared" si="28"/>
        <v>54.081632653061227</v>
      </c>
      <c r="G221" s="13">
        <f t="shared" si="29"/>
        <v>15.463265306122448</v>
      </c>
      <c r="H221">
        <f>VLOOKUP($A221,Sheet1!$C$1:$K$436,6,FALSE)</f>
        <v>42</v>
      </c>
      <c r="I221">
        <f>VLOOKUP($A221,Sheet1!$C$1:$K$436,7,FALSE)</f>
        <v>57</v>
      </c>
      <c r="J221" s="13">
        <f t="shared" si="30"/>
        <v>42.424242424242422</v>
      </c>
      <c r="K221" s="13">
        <f t="shared" si="31"/>
        <v>57.575757575757578</v>
      </c>
      <c r="L221" s="13">
        <f t="shared" si="32"/>
        <v>12.741515151515156</v>
      </c>
      <c r="M221">
        <f>VLOOKUP($A221,Sheet1!$C$1:$K$436,8,FALSE)</f>
        <v>42</v>
      </c>
      <c r="N221">
        <f>VLOOKUP($A221,Sheet1!$C$1:$K$436,9,FALSE)</f>
        <v>52</v>
      </c>
      <c r="O221" s="13">
        <f t="shared" si="33"/>
        <v>44.680851063829785</v>
      </c>
      <c r="P221" s="13">
        <f t="shared" si="34"/>
        <v>55.319148936170215</v>
      </c>
      <c r="Q221" s="13">
        <f t="shared" si="35"/>
        <v>11.15829787234043</v>
      </c>
    </row>
    <row r="222" spans="1:17" x14ac:dyDescent="0.35">
      <c r="A222" s="2" t="s">
        <v>715</v>
      </c>
      <c r="B222" t="s">
        <v>715</v>
      </c>
      <c r="C222">
        <f>VLOOKUP($A222,Sheet1!$C$1:$K$436,4,FALSE)</f>
        <v>47</v>
      </c>
      <c r="D222">
        <f>VLOOKUP($A222,Sheet1!$C$1:$K$436,5,FALSE)</f>
        <v>50</v>
      </c>
      <c r="E222" s="13">
        <f t="shared" si="27"/>
        <v>48.453608247422679</v>
      </c>
      <c r="F222" s="13">
        <f t="shared" si="28"/>
        <v>51.546391752577314</v>
      </c>
      <c r="G222" s="13">
        <f t="shared" si="29"/>
        <v>10.392783505154636</v>
      </c>
      <c r="H222">
        <f>VLOOKUP($A222,Sheet1!$C$1:$K$436,6,FALSE)</f>
        <v>43</v>
      </c>
      <c r="I222">
        <f>VLOOKUP($A222,Sheet1!$C$1:$K$436,7,FALSE)</f>
        <v>55</v>
      </c>
      <c r="J222" s="13">
        <f t="shared" si="30"/>
        <v>43.877551020408163</v>
      </c>
      <c r="K222" s="13">
        <f t="shared" si="31"/>
        <v>56.12244897959183</v>
      </c>
      <c r="L222" s="13">
        <f t="shared" si="32"/>
        <v>9.8348979591836674</v>
      </c>
      <c r="M222">
        <f>VLOOKUP($A222,Sheet1!$C$1:$K$436,8,FALSE)</f>
        <v>40</v>
      </c>
      <c r="N222">
        <f>VLOOKUP($A222,Sheet1!$C$1:$K$436,9,FALSE)</f>
        <v>54</v>
      </c>
      <c r="O222" s="13">
        <f t="shared" si="33"/>
        <v>42.553191489361701</v>
      </c>
      <c r="P222" s="13">
        <f t="shared" si="34"/>
        <v>57.446808510638306</v>
      </c>
      <c r="Q222" s="13">
        <f t="shared" si="35"/>
        <v>15.413617021276604</v>
      </c>
    </row>
    <row r="223" spans="1:17" x14ac:dyDescent="0.35">
      <c r="A223" s="2" t="s">
        <v>716</v>
      </c>
      <c r="B223" t="s">
        <v>716</v>
      </c>
      <c r="C223">
        <f>VLOOKUP($A223,Sheet1!$C$1:$K$436,4,FALSE)</f>
        <v>53</v>
      </c>
      <c r="D223">
        <f>VLOOKUP($A223,Sheet1!$C$1:$K$436,5,FALSE)</f>
        <v>45</v>
      </c>
      <c r="E223" s="13">
        <f t="shared" si="27"/>
        <v>54.081632653061227</v>
      </c>
      <c r="F223" s="13">
        <f t="shared" si="28"/>
        <v>45.91836734693878</v>
      </c>
      <c r="G223" s="13">
        <f t="shared" si="29"/>
        <v>-0.86326530612244756</v>
      </c>
      <c r="H223">
        <f>VLOOKUP($A223,Sheet1!$C$1:$K$436,6,FALSE)</f>
        <v>53</v>
      </c>
      <c r="I223">
        <f>VLOOKUP($A223,Sheet1!$C$1:$K$436,7,FALSE)</f>
        <v>46</v>
      </c>
      <c r="J223" s="13">
        <f t="shared" si="30"/>
        <v>53.535353535353536</v>
      </c>
      <c r="K223" s="13">
        <f t="shared" si="31"/>
        <v>46.464646464646464</v>
      </c>
      <c r="L223" s="13">
        <f t="shared" si="32"/>
        <v>-9.4807070707070729</v>
      </c>
      <c r="M223">
        <f>VLOOKUP($A223,Sheet1!$C$1:$K$436,8,FALSE)</f>
        <v>49</v>
      </c>
      <c r="N223">
        <f>VLOOKUP($A223,Sheet1!$C$1:$K$436,9,FALSE)</f>
        <v>44</v>
      </c>
      <c r="O223" s="13">
        <f t="shared" si="33"/>
        <v>52.688172043010752</v>
      </c>
      <c r="P223" s="13">
        <f t="shared" si="34"/>
        <v>47.311827956989248</v>
      </c>
      <c r="Q223" s="13">
        <f t="shared" si="35"/>
        <v>-4.8563440860215046</v>
      </c>
    </row>
    <row r="224" spans="1:17" x14ac:dyDescent="0.35">
      <c r="A224" s="2" t="s">
        <v>717</v>
      </c>
      <c r="B224" t="s">
        <v>717</v>
      </c>
      <c r="C224">
        <f>VLOOKUP($A224,Sheet1!$C$1:$K$436,4,FALSE)</f>
        <v>80</v>
      </c>
      <c r="D224">
        <f>VLOOKUP($A224,Sheet1!$C$1:$K$436,5,FALSE)</f>
        <v>19</v>
      </c>
      <c r="E224" s="13">
        <f t="shared" si="27"/>
        <v>80.808080808080803</v>
      </c>
      <c r="F224" s="13">
        <f t="shared" si="28"/>
        <v>19.19191919191919</v>
      </c>
      <c r="G224" s="13">
        <f t="shared" si="29"/>
        <v>-54.316161616161615</v>
      </c>
      <c r="H224">
        <f>VLOOKUP($A224,Sheet1!$C$1:$K$436,6,FALSE)</f>
        <v>75</v>
      </c>
      <c r="I224">
        <f>VLOOKUP($A224,Sheet1!$C$1:$K$436,7,FALSE)</f>
        <v>25</v>
      </c>
      <c r="J224" s="13">
        <f t="shared" si="30"/>
        <v>75</v>
      </c>
      <c r="K224" s="13">
        <f t="shared" si="31"/>
        <v>25</v>
      </c>
      <c r="L224" s="13">
        <f t="shared" si="32"/>
        <v>-52.41</v>
      </c>
      <c r="M224">
        <f>VLOOKUP($A224,Sheet1!$C$1:$K$436,8,FALSE)</f>
        <v>72</v>
      </c>
      <c r="N224">
        <f>VLOOKUP($A224,Sheet1!$C$1:$K$436,9,FALSE)</f>
        <v>26</v>
      </c>
      <c r="O224" s="13">
        <f t="shared" si="33"/>
        <v>73.469387755102048</v>
      </c>
      <c r="P224" s="13">
        <f t="shared" si="34"/>
        <v>26.530612244897959</v>
      </c>
      <c r="Q224" s="13">
        <f t="shared" si="35"/>
        <v>-46.418775510204085</v>
      </c>
    </row>
    <row r="225" spans="1:17" x14ac:dyDescent="0.35">
      <c r="A225" s="2" t="s">
        <v>718</v>
      </c>
      <c r="B225" t="s">
        <v>718</v>
      </c>
      <c r="C225">
        <f>VLOOKUP($A225,Sheet1!$C$1:$K$436,4,FALSE)</f>
        <v>44</v>
      </c>
      <c r="D225">
        <f>VLOOKUP($A225,Sheet1!$C$1:$K$436,5,FALSE)</f>
        <v>55</v>
      </c>
      <c r="E225" s="13">
        <f t="shared" si="27"/>
        <v>44.444444444444443</v>
      </c>
      <c r="F225" s="13">
        <f t="shared" si="28"/>
        <v>55.555555555555557</v>
      </c>
      <c r="G225" s="13">
        <f t="shared" si="29"/>
        <v>18.411111111111115</v>
      </c>
      <c r="H225">
        <f>VLOOKUP($A225,Sheet1!$C$1:$K$436,6,FALSE)</f>
        <v>40</v>
      </c>
      <c r="I225">
        <f>VLOOKUP($A225,Sheet1!$C$1:$K$436,7,FALSE)</f>
        <v>60</v>
      </c>
      <c r="J225" s="13">
        <f t="shared" si="30"/>
        <v>40</v>
      </c>
      <c r="K225" s="13">
        <f t="shared" si="31"/>
        <v>60</v>
      </c>
      <c r="L225" s="13">
        <f t="shared" si="32"/>
        <v>17.59</v>
      </c>
      <c r="M225">
        <f>VLOOKUP($A225,Sheet1!$C$1:$K$436,8,FALSE)</f>
        <v>39</v>
      </c>
      <c r="N225">
        <f>VLOOKUP($A225,Sheet1!$C$1:$K$436,9,FALSE)</f>
        <v>59</v>
      </c>
      <c r="O225" s="13">
        <f t="shared" si="33"/>
        <v>39.795918367346935</v>
      </c>
      <c r="P225" s="13">
        <f t="shared" si="34"/>
        <v>60.204081632653065</v>
      </c>
      <c r="Q225" s="13">
        <f t="shared" si="35"/>
        <v>20.928163265306129</v>
      </c>
    </row>
    <row r="226" spans="1:17" x14ac:dyDescent="0.35">
      <c r="A226" s="2" t="s">
        <v>719</v>
      </c>
      <c r="B226" t="s">
        <v>719</v>
      </c>
      <c r="C226">
        <f>VLOOKUP($A226,Sheet1!$C$1:$K$436,4,FALSE)</f>
        <v>60</v>
      </c>
      <c r="D226">
        <f>VLOOKUP($A226,Sheet1!$C$1:$K$436,5,FALSE)</f>
        <v>39</v>
      </c>
      <c r="E226" s="13">
        <f t="shared" si="27"/>
        <v>60.606060606060609</v>
      </c>
      <c r="F226" s="13">
        <f t="shared" si="28"/>
        <v>39.393939393939391</v>
      </c>
      <c r="G226" s="13">
        <f t="shared" si="29"/>
        <v>-13.912121212121217</v>
      </c>
      <c r="H226">
        <f>VLOOKUP($A226,Sheet1!$C$1:$K$436,6,FALSE)</f>
        <v>57</v>
      </c>
      <c r="I226">
        <f>VLOOKUP($A226,Sheet1!$C$1:$K$436,7,FALSE)</f>
        <v>43</v>
      </c>
      <c r="J226" s="13">
        <f t="shared" si="30"/>
        <v>56.999999999999993</v>
      </c>
      <c r="K226" s="13">
        <f t="shared" si="31"/>
        <v>43</v>
      </c>
      <c r="L226" s="13">
        <f t="shared" si="32"/>
        <v>-16.409999999999993</v>
      </c>
      <c r="M226">
        <f>VLOOKUP($A226,Sheet1!$C$1:$K$436,8,FALSE)</f>
        <v>54</v>
      </c>
      <c r="N226">
        <f>VLOOKUP($A226,Sheet1!$C$1:$K$436,9,FALSE)</f>
        <v>43</v>
      </c>
      <c r="O226" s="13">
        <f t="shared" si="33"/>
        <v>55.670103092783506</v>
      </c>
      <c r="P226" s="13">
        <f t="shared" si="34"/>
        <v>44.329896907216494</v>
      </c>
      <c r="Q226" s="13">
        <f t="shared" si="35"/>
        <v>-10.820206185567013</v>
      </c>
    </row>
    <row r="227" spans="1:17" x14ac:dyDescent="0.35">
      <c r="A227" s="2" t="s">
        <v>720</v>
      </c>
      <c r="B227" t="s">
        <v>720</v>
      </c>
      <c r="C227">
        <f>VLOOKUP($A227,Sheet1!$C$1:$K$436,4,FALSE)</f>
        <v>38</v>
      </c>
      <c r="D227">
        <f>VLOOKUP($A227,Sheet1!$C$1:$K$436,5,FALSE)</f>
        <v>61</v>
      </c>
      <c r="E227" s="13">
        <f t="shared" si="27"/>
        <v>38.383838383838381</v>
      </c>
      <c r="F227" s="13">
        <f t="shared" si="28"/>
        <v>61.616161616161612</v>
      </c>
      <c r="G227" s="13">
        <f t="shared" si="29"/>
        <v>30.532323232323233</v>
      </c>
      <c r="H227">
        <f>VLOOKUP($A227,Sheet1!$C$1:$K$436,6,FALSE)</f>
        <v>35</v>
      </c>
      <c r="I227">
        <f>VLOOKUP($A227,Sheet1!$C$1:$K$436,7,FALSE)</f>
        <v>64</v>
      </c>
      <c r="J227" s="13">
        <f t="shared" si="30"/>
        <v>35.353535353535356</v>
      </c>
      <c r="K227" s="13">
        <f t="shared" si="31"/>
        <v>64.646464646464651</v>
      </c>
      <c r="L227" s="13">
        <f t="shared" si="32"/>
        <v>26.882929292929294</v>
      </c>
      <c r="M227">
        <f>VLOOKUP($A227,Sheet1!$C$1:$K$436,8,FALSE)</f>
        <v>40</v>
      </c>
      <c r="N227">
        <f>VLOOKUP($A227,Sheet1!$C$1:$K$436,9,FALSE)</f>
        <v>58</v>
      </c>
      <c r="O227" s="13">
        <f t="shared" si="33"/>
        <v>40.816326530612244</v>
      </c>
      <c r="P227" s="13">
        <f t="shared" si="34"/>
        <v>59.183673469387756</v>
      </c>
      <c r="Q227" s="13">
        <f t="shared" si="35"/>
        <v>18.887346938775512</v>
      </c>
    </row>
    <row r="228" spans="1:17" x14ac:dyDescent="0.35">
      <c r="A228" s="2" t="s">
        <v>721</v>
      </c>
      <c r="B228" t="s">
        <v>721</v>
      </c>
      <c r="C228">
        <f>VLOOKUP($A228,Sheet1!$C$1:$K$436,4,FALSE)</f>
        <v>64</v>
      </c>
      <c r="D228">
        <f>VLOOKUP($A228,Sheet1!$C$1:$K$436,5,FALSE)</f>
        <v>35</v>
      </c>
      <c r="E228" s="13">
        <f t="shared" si="27"/>
        <v>64.646464646464651</v>
      </c>
      <c r="F228" s="13">
        <f t="shared" si="28"/>
        <v>35.353535353535356</v>
      </c>
      <c r="G228" s="13">
        <f t="shared" si="29"/>
        <v>-21.992929292929293</v>
      </c>
      <c r="H228">
        <f>VLOOKUP($A228,Sheet1!$C$1:$K$436,6,FALSE)</f>
        <v>59</v>
      </c>
      <c r="I228">
        <f>VLOOKUP($A228,Sheet1!$C$1:$K$436,7,FALSE)</f>
        <v>40</v>
      </c>
      <c r="J228" s="13">
        <f t="shared" si="30"/>
        <v>59.595959595959592</v>
      </c>
      <c r="K228" s="13">
        <f t="shared" si="31"/>
        <v>40.404040404040401</v>
      </c>
      <c r="L228" s="13">
        <f t="shared" si="32"/>
        <v>-21.60191919191919</v>
      </c>
      <c r="M228">
        <f>VLOOKUP($A228,Sheet1!$C$1:$K$436,8,FALSE)</f>
        <v>60</v>
      </c>
      <c r="N228">
        <f>VLOOKUP($A228,Sheet1!$C$1:$K$436,9,FALSE)</f>
        <v>37</v>
      </c>
      <c r="O228" s="13">
        <f t="shared" si="33"/>
        <v>61.855670103092784</v>
      </c>
      <c r="P228" s="13">
        <f t="shared" si="34"/>
        <v>38.144329896907216</v>
      </c>
      <c r="Q228" s="13">
        <f t="shared" si="35"/>
        <v>-23.191340206185568</v>
      </c>
    </row>
    <row r="229" spans="1:17" x14ac:dyDescent="0.35">
      <c r="A229" s="2" t="s">
        <v>722</v>
      </c>
      <c r="B229" t="s">
        <v>722</v>
      </c>
      <c r="C229">
        <f>VLOOKUP($A229,Sheet1!$C$1:$K$436,4,FALSE)</f>
        <v>45</v>
      </c>
      <c r="D229">
        <f>VLOOKUP($A229,Sheet1!$C$1:$K$436,5,FALSE)</f>
        <v>54</v>
      </c>
      <c r="E229" s="13">
        <f t="shared" si="27"/>
        <v>45.454545454545453</v>
      </c>
      <c r="F229" s="13">
        <f t="shared" si="28"/>
        <v>54.54545454545454</v>
      </c>
      <c r="G229" s="13">
        <f t="shared" si="29"/>
        <v>16.390909090909087</v>
      </c>
      <c r="H229">
        <f>VLOOKUP($A229,Sheet1!$C$1:$K$436,6,FALSE)</f>
        <v>42</v>
      </c>
      <c r="I229">
        <f>VLOOKUP($A229,Sheet1!$C$1:$K$436,7,FALSE)</f>
        <v>57</v>
      </c>
      <c r="J229" s="13">
        <f t="shared" si="30"/>
        <v>42.424242424242422</v>
      </c>
      <c r="K229" s="13">
        <f t="shared" si="31"/>
        <v>57.575757575757578</v>
      </c>
      <c r="L229" s="13">
        <f t="shared" si="32"/>
        <v>12.741515151515156</v>
      </c>
      <c r="M229">
        <f>VLOOKUP($A229,Sheet1!$C$1:$K$436,8,FALSE)</f>
        <v>44</v>
      </c>
      <c r="N229">
        <f>VLOOKUP($A229,Sheet1!$C$1:$K$436,9,FALSE)</f>
        <v>53</v>
      </c>
      <c r="O229" s="13">
        <f t="shared" si="33"/>
        <v>45.360824742268044</v>
      </c>
      <c r="P229" s="13">
        <f t="shared" si="34"/>
        <v>54.639175257731956</v>
      </c>
      <c r="Q229" s="13">
        <f t="shared" si="35"/>
        <v>9.7983505154639126</v>
      </c>
    </row>
    <row r="230" spans="1:17" x14ac:dyDescent="0.35">
      <c r="A230" s="2" t="s">
        <v>723</v>
      </c>
      <c r="B230" t="s">
        <v>723</v>
      </c>
      <c r="C230">
        <f>VLOOKUP($A230,Sheet1!$C$1:$K$436,4,FALSE)</f>
        <v>35</v>
      </c>
      <c r="D230">
        <f>VLOOKUP($A230,Sheet1!$C$1:$K$436,5,FALSE)</f>
        <v>63</v>
      </c>
      <c r="E230" s="13">
        <f t="shared" si="27"/>
        <v>35.714285714285715</v>
      </c>
      <c r="F230" s="13">
        <f t="shared" si="28"/>
        <v>64.285714285714292</v>
      </c>
      <c r="G230" s="13">
        <f t="shared" si="29"/>
        <v>35.871428571428574</v>
      </c>
      <c r="H230">
        <f>VLOOKUP($A230,Sheet1!$C$1:$K$436,6,FALSE)</f>
        <v>32</v>
      </c>
      <c r="I230">
        <f>VLOOKUP($A230,Sheet1!$C$1:$K$436,7,FALSE)</f>
        <v>67</v>
      </c>
      <c r="J230" s="13">
        <f t="shared" si="30"/>
        <v>32.323232323232325</v>
      </c>
      <c r="K230" s="13">
        <f t="shared" si="31"/>
        <v>67.676767676767682</v>
      </c>
      <c r="L230" s="13">
        <f t="shared" si="32"/>
        <v>32.943535353535353</v>
      </c>
      <c r="M230">
        <f>VLOOKUP($A230,Sheet1!$C$1:$K$436,8,FALSE)</f>
        <v>36</v>
      </c>
      <c r="N230">
        <f>VLOOKUP($A230,Sheet1!$C$1:$K$436,9,FALSE)</f>
        <v>62</v>
      </c>
      <c r="O230" s="13">
        <f t="shared" si="33"/>
        <v>36.734693877551024</v>
      </c>
      <c r="P230" s="13">
        <f t="shared" si="34"/>
        <v>63.265306122448983</v>
      </c>
      <c r="Q230" s="13">
        <f t="shared" si="35"/>
        <v>27.050612244897959</v>
      </c>
    </row>
    <row r="231" spans="1:17" x14ac:dyDescent="0.35">
      <c r="A231" s="2" t="s">
        <v>724</v>
      </c>
      <c r="B231" t="s">
        <v>724</v>
      </c>
      <c r="C231">
        <f>VLOOKUP($A231,Sheet1!$C$1:$K$436,4,FALSE)</f>
        <v>36</v>
      </c>
      <c r="D231">
        <f>VLOOKUP($A231,Sheet1!$C$1:$K$436,5,FALSE)</f>
        <v>62</v>
      </c>
      <c r="E231" s="13">
        <f t="shared" si="27"/>
        <v>36.734693877551024</v>
      </c>
      <c r="F231" s="13">
        <f t="shared" si="28"/>
        <v>63.265306122448983</v>
      </c>
      <c r="G231" s="13">
        <f t="shared" si="29"/>
        <v>33.830612244897956</v>
      </c>
      <c r="H231">
        <f>VLOOKUP($A231,Sheet1!$C$1:$K$436,6,FALSE)</f>
        <v>36</v>
      </c>
      <c r="I231">
        <f>VLOOKUP($A231,Sheet1!$C$1:$K$436,7,FALSE)</f>
        <v>64</v>
      </c>
      <c r="J231" s="13">
        <f t="shared" si="30"/>
        <v>36</v>
      </c>
      <c r="K231" s="13">
        <f t="shared" si="31"/>
        <v>64</v>
      </c>
      <c r="L231" s="13">
        <f t="shared" si="32"/>
        <v>25.59</v>
      </c>
      <c r="M231">
        <f>VLOOKUP($A231,Sheet1!$C$1:$K$436,8,FALSE)</f>
        <v>39</v>
      </c>
      <c r="N231">
        <f>VLOOKUP($A231,Sheet1!$C$1:$K$436,9,FALSE)</f>
        <v>59</v>
      </c>
      <c r="O231" s="13">
        <f t="shared" si="33"/>
        <v>39.795918367346935</v>
      </c>
      <c r="P231" s="13">
        <f t="shared" si="34"/>
        <v>60.204081632653065</v>
      </c>
      <c r="Q231" s="13">
        <f t="shared" si="35"/>
        <v>20.928163265306129</v>
      </c>
    </row>
    <row r="232" spans="1:17" x14ac:dyDescent="0.35">
      <c r="A232" s="2" t="s">
        <v>725</v>
      </c>
      <c r="B232" t="s">
        <v>725</v>
      </c>
      <c r="C232">
        <f>VLOOKUP($A232,Sheet1!$C$1:$K$436,4,FALSE)</f>
        <v>44</v>
      </c>
      <c r="D232">
        <f>VLOOKUP($A232,Sheet1!$C$1:$K$436,5,FALSE)</f>
        <v>55</v>
      </c>
      <c r="E232" s="13">
        <f t="shared" si="27"/>
        <v>44.444444444444443</v>
      </c>
      <c r="F232" s="13">
        <f t="shared" si="28"/>
        <v>55.555555555555557</v>
      </c>
      <c r="G232" s="13">
        <f t="shared" si="29"/>
        <v>18.411111111111115</v>
      </c>
      <c r="H232">
        <f>VLOOKUP($A232,Sheet1!$C$1:$K$436,6,FALSE)</f>
        <v>41</v>
      </c>
      <c r="I232">
        <f>VLOOKUP($A232,Sheet1!$C$1:$K$436,7,FALSE)</f>
        <v>59</v>
      </c>
      <c r="J232" s="13">
        <f t="shared" si="30"/>
        <v>41</v>
      </c>
      <c r="K232" s="13">
        <f t="shared" si="31"/>
        <v>59</v>
      </c>
      <c r="L232" s="13">
        <f t="shared" si="32"/>
        <v>15.59</v>
      </c>
      <c r="M232">
        <f>VLOOKUP($A232,Sheet1!$C$1:$K$436,8,FALSE)</f>
        <v>42</v>
      </c>
      <c r="N232">
        <f>VLOOKUP($A232,Sheet1!$C$1:$K$436,9,FALSE)</f>
        <v>55</v>
      </c>
      <c r="O232" s="13">
        <f t="shared" si="33"/>
        <v>43.298969072164951</v>
      </c>
      <c r="P232" s="13">
        <f t="shared" si="34"/>
        <v>56.701030927835049</v>
      </c>
      <c r="Q232" s="13">
        <f t="shared" si="35"/>
        <v>13.922061855670098</v>
      </c>
    </row>
    <row r="233" spans="1:17" x14ac:dyDescent="0.35">
      <c r="A233" s="2" t="s">
        <v>726</v>
      </c>
      <c r="B233" t="s">
        <v>726</v>
      </c>
      <c r="C233">
        <f>VLOOKUP($A233,Sheet1!$C$1:$K$436,4,FALSE)</f>
        <v>38</v>
      </c>
      <c r="D233">
        <f>VLOOKUP($A233,Sheet1!$C$1:$K$436,5,FALSE)</f>
        <v>62</v>
      </c>
      <c r="E233" s="13">
        <f t="shared" si="27"/>
        <v>38</v>
      </c>
      <c r="F233" s="13">
        <f t="shared" si="28"/>
        <v>62</v>
      </c>
      <c r="G233" s="13">
        <f t="shared" si="29"/>
        <v>31.3</v>
      </c>
      <c r="H233">
        <f>VLOOKUP($A233,Sheet1!$C$1:$K$436,6,FALSE)</f>
        <v>37</v>
      </c>
      <c r="I233">
        <f>VLOOKUP($A233,Sheet1!$C$1:$K$436,7,FALSE)</f>
        <v>62</v>
      </c>
      <c r="J233" s="13">
        <f t="shared" si="30"/>
        <v>37.373737373737377</v>
      </c>
      <c r="K233" s="13">
        <f t="shared" si="31"/>
        <v>62.62626262626263</v>
      </c>
      <c r="L233" s="13">
        <f t="shared" si="32"/>
        <v>22.842525252525252</v>
      </c>
      <c r="M233">
        <f>VLOOKUP($A233,Sheet1!$C$1:$K$436,8,FALSE)</f>
        <v>40</v>
      </c>
      <c r="N233">
        <f>VLOOKUP($A233,Sheet1!$C$1:$K$436,9,FALSE)</f>
        <v>59</v>
      </c>
      <c r="O233" s="13">
        <f t="shared" si="33"/>
        <v>40.404040404040401</v>
      </c>
      <c r="P233" s="13">
        <f t="shared" si="34"/>
        <v>59.595959595959592</v>
      </c>
      <c r="Q233" s="13">
        <f t="shared" si="35"/>
        <v>19.71191919191919</v>
      </c>
    </row>
    <row r="234" spans="1:17" x14ac:dyDescent="0.35">
      <c r="A234" s="2" t="s">
        <v>727</v>
      </c>
      <c r="B234" t="s">
        <v>727</v>
      </c>
      <c r="C234">
        <f>VLOOKUP($A234,Sheet1!$C$1:$K$436,4,FALSE)</f>
        <v>66</v>
      </c>
      <c r="D234">
        <f>VLOOKUP($A234,Sheet1!$C$1:$K$436,5,FALSE)</f>
        <v>34</v>
      </c>
      <c r="E234" s="13">
        <f t="shared" si="27"/>
        <v>66</v>
      </c>
      <c r="F234" s="13">
        <f t="shared" si="28"/>
        <v>34</v>
      </c>
      <c r="G234" s="13">
        <f t="shared" si="29"/>
        <v>-24.7</v>
      </c>
      <c r="H234">
        <f>VLOOKUP($A234,Sheet1!$C$1:$K$436,6,FALSE)</f>
        <v>59</v>
      </c>
      <c r="I234">
        <f>VLOOKUP($A234,Sheet1!$C$1:$K$436,7,FALSE)</f>
        <v>40</v>
      </c>
      <c r="J234" s="13">
        <f t="shared" si="30"/>
        <v>59.595959595959592</v>
      </c>
      <c r="K234" s="13">
        <f t="shared" si="31"/>
        <v>40.404040404040401</v>
      </c>
      <c r="L234" s="13">
        <f t="shared" si="32"/>
        <v>-21.60191919191919</v>
      </c>
      <c r="M234">
        <f>VLOOKUP($A234,Sheet1!$C$1:$K$436,8,FALSE)</f>
        <v>57</v>
      </c>
      <c r="N234">
        <f>VLOOKUP($A234,Sheet1!$C$1:$K$436,9,FALSE)</f>
        <v>41</v>
      </c>
      <c r="O234" s="13">
        <f t="shared" si="33"/>
        <v>58.163265306122447</v>
      </c>
      <c r="P234" s="13">
        <f t="shared" si="34"/>
        <v>41.836734693877553</v>
      </c>
      <c r="Q234" s="13">
        <f t="shared" si="35"/>
        <v>-15.806530612244895</v>
      </c>
    </row>
    <row r="235" spans="1:17" x14ac:dyDescent="0.35">
      <c r="A235" s="2" t="s">
        <v>728</v>
      </c>
      <c r="B235" t="s">
        <v>728</v>
      </c>
      <c r="C235">
        <f>VLOOKUP($A235,Sheet1!$C$1:$K$436,4,FALSE)</f>
        <v>38</v>
      </c>
      <c r="D235">
        <f>VLOOKUP($A235,Sheet1!$C$1:$K$436,5,FALSE)</f>
        <v>62</v>
      </c>
      <c r="E235" s="13">
        <f t="shared" si="27"/>
        <v>38</v>
      </c>
      <c r="F235" s="13">
        <f t="shared" si="28"/>
        <v>62</v>
      </c>
      <c r="G235" s="13">
        <f t="shared" si="29"/>
        <v>31.3</v>
      </c>
      <c r="H235">
        <f>VLOOKUP($A235,Sheet1!$C$1:$K$436,6,FALSE)</f>
        <v>34</v>
      </c>
      <c r="I235">
        <f>VLOOKUP($A235,Sheet1!$C$1:$K$436,7,FALSE)</f>
        <v>65</v>
      </c>
      <c r="J235" s="13">
        <f t="shared" si="30"/>
        <v>34.343434343434339</v>
      </c>
      <c r="K235" s="13">
        <f t="shared" si="31"/>
        <v>65.656565656565661</v>
      </c>
      <c r="L235" s="13">
        <f t="shared" si="32"/>
        <v>28.903131313131322</v>
      </c>
      <c r="M235">
        <f>VLOOKUP($A235,Sheet1!$C$1:$K$436,8,FALSE)</f>
        <v>35</v>
      </c>
      <c r="N235">
        <f>VLOOKUP($A235,Sheet1!$C$1:$K$436,9,FALSE)</f>
        <v>64</v>
      </c>
      <c r="O235" s="13">
        <f t="shared" si="33"/>
        <v>35.353535353535356</v>
      </c>
      <c r="P235" s="13">
        <f t="shared" si="34"/>
        <v>64.646464646464651</v>
      </c>
      <c r="Q235" s="13">
        <f t="shared" si="35"/>
        <v>29.812929292929294</v>
      </c>
    </row>
    <row r="236" spans="1:17" x14ac:dyDescent="0.35">
      <c r="A236" s="2" t="s">
        <v>729</v>
      </c>
      <c r="B236" t="s">
        <v>729</v>
      </c>
      <c r="C236">
        <f>VLOOKUP($A236,Sheet1!$C$1:$K$436,4,FALSE)</f>
        <v>32</v>
      </c>
      <c r="D236">
        <f>VLOOKUP($A236,Sheet1!$C$1:$K$436,5,FALSE)</f>
        <v>68</v>
      </c>
      <c r="E236" s="13">
        <f t="shared" si="27"/>
        <v>32</v>
      </c>
      <c r="F236" s="13">
        <f t="shared" si="28"/>
        <v>68</v>
      </c>
      <c r="G236" s="13">
        <f t="shared" si="29"/>
        <v>43.3</v>
      </c>
      <c r="H236">
        <f>VLOOKUP($A236,Sheet1!$C$1:$K$436,6,FALSE)</f>
        <v>31</v>
      </c>
      <c r="I236">
        <f>VLOOKUP($A236,Sheet1!$C$1:$K$436,7,FALSE)</f>
        <v>68</v>
      </c>
      <c r="J236" s="13">
        <f t="shared" si="30"/>
        <v>31.313131313131315</v>
      </c>
      <c r="K236" s="13">
        <f t="shared" si="31"/>
        <v>68.686868686868678</v>
      </c>
      <c r="L236" s="13">
        <f t="shared" si="32"/>
        <v>34.963737373737359</v>
      </c>
      <c r="M236">
        <f>VLOOKUP($A236,Sheet1!$C$1:$K$436,8,FALSE)</f>
        <v>33</v>
      </c>
      <c r="N236">
        <f>VLOOKUP($A236,Sheet1!$C$1:$K$436,9,FALSE)</f>
        <v>65</v>
      </c>
      <c r="O236" s="13">
        <f t="shared" si="33"/>
        <v>33.673469387755098</v>
      </c>
      <c r="P236" s="13">
        <f t="shared" si="34"/>
        <v>66.326530612244895</v>
      </c>
      <c r="Q236" s="13">
        <f t="shared" si="35"/>
        <v>33.1730612244898</v>
      </c>
    </row>
    <row r="237" spans="1:17" x14ac:dyDescent="0.35">
      <c r="A237" s="2" t="s">
        <v>730</v>
      </c>
      <c r="B237" t="s">
        <v>730</v>
      </c>
      <c r="C237">
        <f>VLOOKUP($A237,Sheet1!$C$1:$K$436,4,FALSE)</f>
        <v>47</v>
      </c>
      <c r="D237">
        <f>VLOOKUP($A237,Sheet1!$C$1:$K$436,5,FALSE)</f>
        <v>49</v>
      </c>
      <c r="E237" s="13">
        <f t="shared" si="27"/>
        <v>48.958333333333329</v>
      </c>
      <c r="F237" s="13">
        <f t="shared" si="28"/>
        <v>51.041666666666664</v>
      </c>
      <c r="G237" s="13">
        <f t="shared" si="29"/>
        <v>9.3833333333333364</v>
      </c>
      <c r="H237">
        <f>VLOOKUP($A237,Sheet1!$C$1:$K$436,6,FALSE)</f>
        <v>39</v>
      </c>
      <c r="I237">
        <f>VLOOKUP($A237,Sheet1!$C$1:$K$436,7,FALSE)</f>
        <v>59</v>
      </c>
      <c r="J237" s="13">
        <f t="shared" si="30"/>
        <v>39.795918367346935</v>
      </c>
      <c r="K237" s="13">
        <f t="shared" si="31"/>
        <v>60.204081632653065</v>
      </c>
      <c r="L237" s="13">
        <f t="shared" si="32"/>
        <v>17.998163265306129</v>
      </c>
      <c r="M237">
        <f>VLOOKUP($A237,Sheet1!$C$1:$K$436,8,FALSE)</f>
        <v>33</v>
      </c>
      <c r="N237">
        <f>VLOOKUP($A237,Sheet1!$C$1:$K$436,9,FALSE)</f>
        <v>58</v>
      </c>
      <c r="O237" s="13">
        <f t="shared" si="33"/>
        <v>36.263736263736263</v>
      </c>
      <c r="P237" s="13">
        <f t="shared" si="34"/>
        <v>63.73626373626373</v>
      </c>
      <c r="Q237" s="13">
        <f t="shared" si="35"/>
        <v>27.992527472527467</v>
      </c>
    </row>
    <row r="238" spans="1:17" x14ac:dyDescent="0.35">
      <c r="A238" s="2" t="s">
        <v>731</v>
      </c>
      <c r="B238" t="s">
        <v>731</v>
      </c>
      <c r="C238">
        <f>VLOOKUP($A238,Sheet1!$C$1:$K$436,4,FALSE)</f>
        <v>62</v>
      </c>
      <c r="D238">
        <f>VLOOKUP($A238,Sheet1!$C$1:$K$436,5,FALSE)</f>
        <v>37</v>
      </c>
      <c r="E238" s="13">
        <f t="shared" si="27"/>
        <v>62.62626262626263</v>
      </c>
      <c r="F238" s="13">
        <f t="shared" si="28"/>
        <v>37.373737373737377</v>
      </c>
      <c r="G238" s="13">
        <f t="shared" si="29"/>
        <v>-17.952525252525252</v>
      </c>
      <c r="H238">
        <f>VLOOKUP($A238,Sheet1!$C$1:$K$436,6,FALSE)</f>
        <v>57</v>
      </c>
      <c r="I238">
        <f>VLOOKUP($A238,Sheet1!$C$1:$K$436,7,FALSE)</f>
        <v>42</v>
      </c>
      <c r="J238" s="13">
        <f t="shared" si="30"/>
        <v>57.575757575757578</v>
      </c>
      <c r="K238" s="13">
        <f t="shared" si="31"/>
        <v>42.424242424242422</v>
      </c>
      <c r="L238" s="13">
        <f t="shared" si="32"/>
        <v>-17.561515151515156</v>
      </c>
      <c r="M238">
        <f>VLOOKUP($A238,Sheet1!$C$1:$K$436,8,FALSE)</f>
        <v>57</v>
      </c>
      <c r="N238">
        <f>VLOOKUP($A238,Sheet1!$C$1:$K$436,9,FALSE)</f>
        <v>42</v>
      </c>
      <c r="O238" s="13">
        <f t="shared" si="33"/>
        <v>57.575757575757578</v>
      </c>
      <c r="P238" s="13">
        <f t="shared" si="34"/>
        <v>42.424242424242422</v>
      </c>
      <c r="Q238" s="13">
        <f t="shared" si="35"/>
        <v>-14.631515151515156</v>
      </c>
    </row>
    <row r="239" spans="1:17" x14ac:dyDescent="0.35">
      <c r="A239" s="2" t="s">
        <v>732</v>
      </c>
      <c r="B239" t="s">
        <v>732</v>
      </c>
      <c r="C239">
        <f>VLOOKUP($A239,Sheet1!$C$1:$K$436,4,FALSE)</f>
        <v>52</v>
      </c>
      <c r="D239">
        <f>VLOOKUP($A239,Sheet1!$C$1:$K$436,5,FALSE)</f>
        <v>47</v>
      </c>
      <c r="E239" s="13">
        <f t="shared" si="27"/>
        <v>52.525252525252533</v>
      </c>
      <c r="F239" s="13">
        <f t="shared" si="28"/>
        <v>47.474747474747474</v>
      </c>
      <c r="G239" s="13">
        <f t="shared" si="29"/>
        <v>2.2494949494949408</v>
      </c>
      <c r="H239">
        <f>VLOOKUP($A239,Sheet1!$C$1:$K$436,6,FALSE)</f>
        <v>46</v>
      </c>
      <c r="I239">
        <f>VLOOKUP($A239,Sheet1!$C$1:$K$436,7,FALSE)</f>
        <v>54</v>
      </c>
      <c r="J239" s="13">
        <f t="shared" si="30"/>
        <v>46</v>
      </c>
      <c r="K239" s="13">
        <f t="shared" si="31"/>
        <v>54</v>
      </c>
      <c r="L239" s="13">
        <f t="shared" si="32"/>
        <v>5.59</v>
      </c>
      <c r="M239">
        <f>VLOOKUP($A239,Sheet1!$C$1:$K$436,8,FALSE)</f>
        <v>46</v>
      </c>
      <c r="N239">
        <f>VLOOKUP($A239,Sheet1!$C$1:$K$436,9,FALSE)</f>
        <v>53</v>
      </c>
      <c r="O239" s="13">
        <f t="shared" si="33"/>
        <v>46.464646464646464</v>
      </c>
      <c r="P239" s="13">
        <f t="shared" si="34"/>
        <v>53.535353535353536</v>
      </c>
      <c r="Q239" s="13">
        <f t="shared" si="35"/>
        <v>7.5907070707070723</v>
      </c>
    </row>
    <row r="240" spans="1:17" x14ac:dyDescent="0.35">
      <c r="A240" s="2" t="s">
        <v>733</v>
      </c>
      <c r="B240" t="s">
        <v>733</v>
      </c>
      <c r="C240">
        <f>VLOOKUP($A240,Sheet1!$C$1:$K$436,4,FALSE)</f>
        <v>38</v>
      </c>
      <c r="D240">
        <f>VLOOKUP($A240,Sheet1!$C$1:$K$436,5,FALSE)</f>
        <v>61</v>
      </c>
      <c r="E240" s="13">
        <f t="shared" si="27"/>
        <v>38.383838383838381</v>
      </c>
      <c r="F240" s="13">
        <f t="shared" si="28"/>
        <v>61.616161616161612</v>
      </c>
      <c r="G240" s="13">
        <f t="shared" si="29"/>
        <v>30.532323232323233</v>
      </c>
      <c r="H240">
        <f>VLOOKUP($A240,Sheet1!$C$1:$K$436,6,FALSE)</f>
        <v>32</v>
      </c>
      <c r="I240">
        <f>VLOOKUP($A240,Sheet1!$C$1:$K$436,7,FALSE)</f>
        <v>68</v>
      </c>
      <c r="J240" s="13">
        <f t="shared" si="30"/>
        <v>32</v>
      </c>
      <c r="K240" s="13">
        <f t="shared" si="31"/>
        <v>68</v>
      </c>
      <c r="L240" s="13">
        <f t="shared" si="32"/>
        <v>33.590000000000003</v>
      </c>
      <c r="M240">
        <f>VLOOKUP($A240,Sheet1!$C$1:$K$436,8,FALSE)</f>
        <v>35</v>
      </c>
      <c r="N240">
        <f>VLOOKUP($A240,Sheet1!$C$1:$K$436,9,FALSE)</f>
        <v>64</v>
      </c>
      <c r="O240" s="13">
        <f t="shared" si="33"/>
        <v>35.353535353535356</v>
      </c>
      <c r="P240" s="13">
        <f t="shared" si="34"/>
        <v>64.646464646464651</v>
      </c>
      <c r="Q240" s="13">
        <f t="shared" si="35"/>
        <v>29.812929292929294</v>
      </c>
    </row>
    <row r="241" spans="1:17" x14ac:dyDescent="0.35">
      <c r="A241" s="2" t="s">
        <v>734</v>
      </c>
      <c r="B241" t="s">
        <v>734</v>
      </c>
      <c r="C241">
        <f>VLOOKUP($A241,Sheet1!$C$1:$K$436,4,FALSE)</f>
        <v>63</v>
      </c>
      <c r="D241">
        <f>VLOOKUP($A241,Sheet1!$C$1:$K$436,5,FALSE)</f>
        <v>36</v>
      </c>
      <c r="E241" s="13">
        <f t="shared" si="27"/>
        <v>63.636363636363633</v>
      </c>
      <c r="F241" s="13">
        <f t="shared" si="28"/>
        <v>36.363636363636367</v>
      </c>
      <c r="G241" s="13">
        <f t="shared" si="29"/>
        <v>-19.972727272727266</v>
      </c>
      <c r="H241">
        <f>VLOOKUP($A241,Sheet1!$C$1:$K$436,6,FALSE)</f>
        <v>55</v>
      </c>
      <c r="I241">
        <f>VLOOKUP($A241,Sheet1!$C$1:$K$436,7,FALSE)</f>
        <v>44</v>
      </c>
      <c r="J241" s="13">
        <f t="shared" si="30"/>
        <v>55.555555555555557</v>
      </c>
      <c r="K241" s="13">
        <f t="shared" si="31"/>
        <v>44.444444444444443</v>
      </c>
      <c r="L241" s="13">
        <f t="shared" si="32"/>
        <v>-13.521111111111114</v>
      </c>
      <c r="M241">
        <f>VLOOKUP($A241,Sheet1!$C$1:$K$436,8,FALSE)</f>
        <v>53</v>
      </c>
      <c r="N241">
        <f>VLOOKUP($A241,Sheet1!$C$1:$K$436,9,FALSE)</f>
        <v>46</v>
      </c>
      <c r="O241" s="13">
        <f t="shared" si="33"/>
        <v>53.535353535353536</v>
      </c>
      <c r="P241" s="13">
        <f t="shared" si="34"/>
        <v>46.464646464646464</v>
      </c>
      <c r="Q241" s="13">
        <f t="shared" si="35"/>
        <v>-6.5507070707070731</v>
      </c>
    </row>
    <row r="242" spans="1:17" x14ac:dyDescent="0.35">
      <c r="A242" s="2" t="s">
        <v>735</v>
      </c>
      <c r="B242" t="s">
        <v>735</v>
      </c>
      <c r="C242">
        <f>VLOOKUP($A242,Sheet1!$C$1:$K$436,4,FALSE)</f>
        <v>38</v>
      </c>
      <c r="D242">
        <f>VLOOKUP($A242,Sheet1!$C$1:$K$436,5,FALSE)</f>
        <v>61</v>
      </c>
      <c r="E242" s="13">
        <f t="shared" si="27"/>
        <v>38.383838383838381</v>
      </c>
      <c r="F242" s="13">
        <f t="shared" si="28"/>
        <v>61.616161616161612</v>
      </c>
      <c r="G242" s="13">
        <f t="shared" si="29"/>
        <v>30.532323232323233</v>
      </c>
      <c r="H242">
        <f>VLOOKUP($A242,Sheet1!$C$1:$K$436,6,FALSE)</f>
        <v>33</v>
      </c>
      <c r="I242">
        <f>VLOOKUP($A242,Sheet1!$C$1:$K$436,7,FALSE)</f>
        <v>66</v>
      </c>
      <c r="J242" s="13">
        <f t="shared" si="30"/>
        <v>33.333333333333329</v>
      </c>
      <c r="K242" s="13">
        <f t="shared" si="31"/>
        <v>66.666666666666657</v>
      </c>
      <c r="L242" s="13">
        <f t="shared" si="32"/>
        <v>30.923333333333328</v>
      </c>
      <c r="M242">
        <f>VLOOKUP($A242,Sheet1!$C$1:$K$436,8,FALSE)</f>
        <v>33</v>
      </c>
      <c r="N242">
        <f>VLOOKUP($A242,Sheet1!$C$1:$K$436,9,FALSE)</f>
        <v>66</v>
      </c>
      <c r="O242" s="13">
        <f t="shared" si="33"/>
        <v>33.333333333333329</v>
      </c>
      <c r="P242" s="13">
        <f t="shared" si="34"/>
        <v>66.666666666666657</v>
      </c>
      <c r="Q242" s="13">
        <f t="shared" si="35"/>
        <v>33.853333333333332</v>
      </c>
    </row>
    <row r="243" spans="1:17" x14ac:dyDescent="0.35">
      <c r="A243" s="2" t="s">
        <v>736</v>
      </c>
      <c r="B243" t="s">
        <v>736</v>
      </c>
      <c r="C243">
        <f>VLOOKUP($A243,Sheet1!$C$1:$K$436,4,FALSE)</f>
        <v>36</v>
      </c>
      <c r="D243">
        <f>VLOOKUP($A243,Sheet1!$C$1:$K$436,5,FALSE)</f>
        <v>63</v>
      </c>
      <c r="E243" s="13">
        <f t="shared" si="27"/>
        <v>36.363636363636367</v>
      </c>
      <c r="F243" s="13">
        <f t="shared" si="28"/>
        <v>63.636363636363633</v>
      </c>
      <c r="G243" s="13">
        <f t="shared" si="29"/>
        <v>34.572727272727263</v>
      </c>
      <c r="H243">
        <f>VLOOKUP($A243,Sheet1!$C$1:$K$436,6,FALSE)</f>
        <v>30</v>
      </c>
      <c r="I243">
        <f>VLOOKUP($A243,Sheet1!$C$1:$K$436,7,FALSE)</f>
        <v>69</v>
      </c>
      <c r="J243" s="13">
        <f t="shared" si="30"/>
        <v>30.303030303030305</v>
      </c>
      <c r="K243" s="13">
        <f t="shared" si="31"/>
        <v>69.696969696969703</v>
      </c>
      <c r="L243" s="13">
        <f t="shared" si="32"/>
        <v>36.983939393939394</v>
      </c>
      <c r="M243">
        <f>VLOOKUP($A243,Sheet1!$C$1:$K$436,8,FALSE)</f>
        <v>32</v>
      </c>
      <c r="N243">
        <f>VLOOKUP($A243,Sheet1!$C$1:$K$436,9,FALSE)</f>
        <v>67</v>
      </c>
      <c r="O243" s="13">
        <f t="shared" si="33"/>
        <v>32.323232323232325</v>
      </c>
      <c r="P243" s="13">
        <f t="shared" si="34"/>
        <v>67.676767676767682</v>
      </c>
      <c r="Q243" s="13">
        <f t="shared" si="35"/>
        <v>35.87353535353536</v>
      </c>
    </row>
    <row r="244" spans="1:17" x14ac:dyDescent="0.35">
      <c r="A244" s="2" t="s">
        <v>737</v>
      </c>
      <c r="B244" t="s">
        <v>737</v>
      </c>
      <c r="C244">
        <f>VLOOKUP($A244,Sheet1!$C$1:$K$436,4,FALSE)</f>
        <v>47</v>
      </c>
      <c r="D244">
        <f>VLOOKUP($A244,Sheet1!$C$1:$K$436,5,FALSE)</f>
        <v>52</v>
      </c>
      <c r="E244" s="13">
        <f t="shared" si="27"/>
        <v>47.474747474747474</v>
      </c>
      <c r="F244" s="13">
        <f t="shared" si="28"/>
        <v>52.525252525252533</v>
      </c>
      <c r="G244" s="13">
        <f t="shared" si="29"/>
        <v>12.35050505050506</v>
      </c>
      <c r="H244">
        <f>VLOOKUP($A244,Sheet1!$C$1:$K$436,6,FALSE)</f>
        <v>44</v>
      </c>
      <c r="I244">
        <f>VLOOKUP($A244,Sheet1!$C$1:$K$436,7,FALSE)</f>
        <v>56</v>
      </c>
      <c r="J244" s="13">
        <f t="shared" si="30"/>
        <v>44</v>
      </c>
      <c r="K244" s="13">
        <f t="shared" si="31"/>
        <v>56.000000000000007</v>
      </c>
      <c r="L244" s="13">
        <f t="shared" si="32"/>
        <v>9.590000000000007</v>
      </c>
      <c r="M244">
        <f>VLOOKUP($A244,Sheet1!$C$1:$K$436,8,FALSE)</f>
        <v>48</v>
      </c>
      <c r="N244">
        <f>VLOOKUP($A244,Sheet1!$C$1:$K$436,9,FALSE)</f>
        <v>52</v>
      </c>
      <c r="O244" s="13">
        <f t="shared" si="33"/>
        <v>48</v>
      </c>
      <c r="P244" s="13">
        <f t="shared" si="34"/>
        <v>52</v>
      </c>
      <c r="Q244" s="13">
        <f t="shared" si="35"/>
        <v>4.5199999999999996</v>
      </c>
    </row>
    <row r="245" spans="1:17" x14ac:dyDescent="0.35">
      <c r="A245" s="2" t="s">
        <v>738</v>
      </c>
      <c r="B245" t="s">
        <v>738</v>
      </c>
      <c r="C245">
        <f>VLOOKUP($A245,Sheet1!$C$1:$K$436,4,FALSE)</f>
        <v>53</v>
      </c>
      <c r="D245">
        <f>VLOOKUP($A245,Sheet1!$C$1:$K$436,5,FALSE)</f>
        <v>47</v>
      </c>
      <c r="E245" s="13">
        <f t="shared" si="27"/>
        <v>53</v>
      </c>
      <c r="F245" s="13">
        <f t="shared" si="28"/>
        <v>47</v>
      </c>
      <c r="G245" s="13">
        <f t="shared" si="29"/>
        <v>1.2999999999999998</v>
      </c>
      <c r="H245">
        <f>VLOOKUP($A245,Sheet1!$C$1:$K$436,6,FALSE)</f>
        <v>45</v>
      </c>
      <c r="I245">
        <f>VLOOKUP($A245,Sheet1!$C$1:$K$436,7,FALSE)</f>
        <v>54</v>
      </c>
      <c r="J245" s="13">
        <f t="shared" si="30"/>
        <v>45.454545454545453</v>
      </c>
      <c r="K245" s="13">
        <f t="shared" si="31"/>
        <v>54.54545454545454</v>
      </c>
      <c r="L245" s="13">
        <f t="shared" si="32"/>
        <v>6.6809090909090862</v>
      </c>
      <c r="M245">
        <f>VLOOKUP($A245,Sheet1!$C$1:$K$436,8,FALSE)</f>
        <v>46</v>
      </c>
      <c r="N245">
        <f>VLOOKUP($A245,Sheet1!$C$1:$K$436,9,FALSE)</f>
        <v>54</v>
      </c>
      <c r="O245" s="13">
        <f t="shared" si="33"/>
        <v>46</v>
      </c>
      <c r="P245" s="13">
        <f t="shared" si="34"/>
        <v>54</v>
      </c>
      <c r="Q245" s="13">
        <f t="shared" si="35"/>
        <v>8.52</v>
      </c>
    </row>
    <row r="246" spans="1:17" x14ac:dyDescent="0.35">
      <c r="A246" s="2" t="s">
        <v>739</v>
      </c>
      <c r="B246" t="s">
        <v>739</v>
      </c>
      <c r="C246">
        <f>VLOOKUP($A246,Sheet1!$C$1:$K$436,4,FALSE)</f>
        <v>45</v>
      </c>
      <c r="D246">
        <f>VLOOKUP($A246,Sheet1!$C$1:$K$436,5,FALSE)</f>
        <v>55</v>
      </c>
      <c r="E246" s="13">
        <f t="shared" si="27"/>
        <v>45</v>
      </c>
      <c r="F246" s="13">
        <f t="shared" si="28"/>
        <v>55.000000000000007</v>
      </c>
      <c r="G246" s="13">
        <f t="shared" si="29"/>
        <v>17.300000000000008</v>
      </c>
      <c r="H246">
        <f>VLOOKUP($A246,Sheet1!$C$1:$K$436,6,FALSE)</f>
        <v>36</v>
      </c>
      <c r="I246">
        <f>VLOOKUP($A246,Sheet1!$C$1:$K$436,7,FALSE)</f>
        <v>63</v>
      </c>
      <c r="J246" s="13">
        <f t="shared" si="30"/>
        <v>36.363636363636367</v>
      </c>
      <c r="K246" s="13">
        <f t="shared" si="31"/>
        <v>63.636363636363633</v>
      </c>
      <c r="L246" s="13">
        <f t="shared" si="32"/>
        <v>24.862727272727266</v>
      </c>
      <c r="M246">
        <f>VLOOKUP($A246,Sheet1!$C$1:$K$436,8,FALSE)</f>
        <v>36</v>
      </c>
      <c r="N246">
        <f>VLOOKUP($A246,Sheet1!$C$1:$K$436,9,FALSE)</f>
        <v>63</v>
      </c>
      <c r="O246" s="13">
        <f t="shared" si="33"/>
        <v>36.363636363636367</v>
      </c>
      <c r="P246" s="13">
        <f t="shared" si="34"/>
        <v>63.636363636363633</v>
      </c>
      <c r="Q246" s="13">
        <f t="shared" si="35"/>
        <v>27.792727272727266</v>
      </c>
    </row>
    <row r="247" spans="1:17" x14ac:dyDescent="0.35">
      <c r="A247" s="2" t="s">
        <v>740</v>
      </c>
      <c r="B247" t="s">
        <v>740</v>
      </c>
      <c r="C247">
        <f>VLOOKUP($A247,Sheet1!$C$1:$K$436,4,FALSE)</f>
        <v>36</v>
      </c>
      <c r="D247">
        <f>VLOOKUP($A247,Sheet1!$C$1:$K$436,5,FALSE)</f>
        <v>63</v>
      </c>
      <c r="E247" s="13">
        <f t="shared" si="27"/>
        <v>36.363636363636367</v>
      </c>
      <c r="F247" s="13">
        <f t="shared" si="28"/>
        <v>63.636363636363633</v>
      </c>
      <c r="G247" s="13">
        <f t="shared" si="29"/>
        <v>34.572727272727263</v>
      </c>
      <c r="H247">
        <f>VLOOKUP($A247,Sheet1!$C$1:$K$436,6,FALSE)</f>
        <v>33</v>
      </c>
      <c r="I247">
        <f>VLOOKUP($A247,Sheet1!$C$1:$K$436,7,FALSE)</f>
        <v>67</v>
      </c>
      <c r="J247" s="13">
        <f t="shared" si="30"/>
        <v>33</v>
      </c>
      <c r="K247" s="13">
        <f t="shared" si="31"/>
        <v>67</v>
      </c>
      <c r="L247" s="13">
        <f t="shared" si="32"/>
        <v>31.59</v>
      </c>
      <c r="M247">
        <f>VLOOKUP($A247,Sheet1!$C$1:$K$436,8,FALSE)</f>
        <v>34</v>
      </c>
      <c r="N247">
        <f>VLOOKUP($A247,Sheet1!$C$1:$K$436,9,FALSE)</f>
        <v>65</v>
      </c>
      <c r="O247" s="13">
        <f t="shared" si="33"/>
        <v>34.343434343434339</v>
      </c>
      <c r="P247" s="13">
        <f t="shared" si="34"/>
        <v>65.656565656565661</v>
      </c>
      <c r="Q247" s="13">
        <f t="shared" si="35"/>
        <v>31.833131313131322</v>
      </c>
    </row>
    <row r="248" spans="1:17" x14ac:dyDescent="0.35">
      <c r="A248" s="2" t="s">
        <v>741</v>
      </c>
      <c r="B248" t="s">
        <v>741</v>
      </c>
      <c r="C248">
        <f>VLOOKUP($A248,Sheet1!$C$1:$K$436,4,FALSE)</f>
        <v>47</v>
      </c>
      <c r="D248">
        <f>VLOOKUP($A248,Sheet1!$C$1:$K$436,5,FALSE)</f>
        <v>52</v>
      </c>
      <c r="E248" s="13">
        <f t="shared" si="27"/>
        <v>47.474747474747474</v>
      </c>
      <c r="F248" s="13">
        <f t="shared" si="28"/>
        <v>52.525252525252533</v>
      </c>
      <c r="G248" s="13">
        <f t="shared" si="29"/>
        <v>12.35050505050506</v>
      </c>
      <c r="H248">
        <f>VLOOKUP($A248,Sheet1!$C$1:$K$436,6,FALSE)</f>
        <v>43</v>
      </c>
      <c r="I248">
        <f>VLOOKUP($A248,Sheet1!$C$1:$K$436,7,FALSE)</f>
        <v>57</v>
      </c>
      <c r="J248" s="13">
        <f t="shared" si="30"/>
        <v>43</v>
      </c>
      <c r="K248" s="13">
        <f t="shared" si="31"/>
        <v>56.999999999999993</v>
      </c>
      <c r="L248" s="13">
        <f t="shared" si="32"/>
        <v>11.589999999999993</v>
      </c>
      <c r="M248">
        <f>VLOOKUP($A248,Sheet1!$C$1:$K$436,8,FALSE)</f>
        <v>40</v>
      </c>
      <c r="N248">
        <f>VLOOKUP($A248,Sheet1!$C$1:$K$436,9,FALSE)</f>
        <v>58</v>
      </c>
      <c r="O248" s="13">
        <f t="shared" si="33"/>
        <v>40.816326530612244</v>
      </c>
      <c r="P248" s="13">
        <f t="shared" si="34"/>
        <v>59.183673469387756</v>
      </c>
      <c r="Q248" s="13">
        <f t="shared" si="35"/>
        <v>18.887346938775512</v>
      </c>
    </row>
    <row r="249" spans="1:17" x14ac:dyDescent="0.35">
      <c r="A249" s="2" t="s">
        <v>742</v>
      </c>
      <c r="B249" t="s">
        <v>742</v>
      </c>
      <c r="C249">
        <f>VLOOKUP($A249,Sheet1!$C$1:$K$436,4,FALSE)</f>
        <v>70</v>
      </c>
      <c r="D249">
        <f>VLOOKUP($A249,Sheet1!$C$1:$K$436,5,FALSE)</f>
        <v>29</v>
      </c>
      <c r="E249" s="13">
        <f t="shared" si="27"/>
        <v>70.707070707070713</v>
      </c>
      <c r="F249" s="13">
        <f t="shared" si="28"/>
        <v>29.292929292929294</v>
      </c>
      <c r="G249" s="13">
        <f t="shared" si="29"/>
        <v>-34.114141414141422</v>
      </c>
      <c r="H249">
        <f>VLOOKUP($A249,Sheet1!$C$1:$K$436,6,FALSE)</f>
        <v>63</v>
      </c>
      <c r="I249">
        <f>VLOOKUP($A249,Sheet1!$C$1:$K$436,7,FALSE)</f>
        <v>37</v>
      </c>
      <c r="J249" s="13">
        <f t="shared" si="30"/>
        <v>63</v>
      </c>
      <c r="K249" s="13">
        <f t="shared" si="31"/>
        <v>37</v>
      </c>
      <c r="L249" s="13">
        <f t="shared" si="32"/>
        <v>-28.41</v>
      </c>
      <c r="M249">
        <f>VLOOKUP($A249,Sheet1!$C$1:$K$436,8,FALSE)</f>
        <v>57</v>
      </c>
      <c r="N249">
        <f>VLOOKUP($A249,Sheet1!$C$1:$K$436,9,FALSE)</f>
        <v>42</v>
      </c>
      <c r="O249" s="13">
        <f t="shared" si="33"/>
        <v>57.575757575757578</v>
      </c>
      <c r="P249" s="13">
        <f t="shared" si="34"/>
        <v>42.424242424242422</v>
      </c>
      <c r="Q249" s="13">
        <f t="shared" si="35"/>
        <v>-14.631515151515156</v>
      </c>
    </row>
    <row r="250" spans="1:17" x14ac:dyDescent="0.35">
      <c r="A250" s="2" t="s">
        <v>743</v>
      </c>
      <c r="B250" t="s">
        <v>743</v>
      </c>
      <c r="C250">
        <f>VLOOKUP($A250,Sheet1!$C$1:$K$436,4,FALSE)</f>
        <v>59</v>
      </c>
      <c r="D250">
        <f>VLOOKUP($A250,Sheet1!$C$1:$K$436,5,FALSE)</f>
        <v>40</v>
      </c>
      <c r="E250" s="13">
        <f t="shared" si="27"/>
        <v>59.595959595959592</v>
      </c>
      <c r="F250" s="13">
        <f t="shared" si="28"/>
        <v>40.404040404040401</v>
      </c>
      <c r="G250" s="13">
        <f t="shared" si="29"/>
        <v>-11.89191919191919</v>
      </c>
      <c r="H250">
        <f>VLOOKUP($A250,Sheet1!$C$1:$K$436,6,FALSE)</f>
        <v>52</v>
      </c>
      <c r="I250">
        <f>VLOOKUP($A250,Sheet1!$C$1:$K$436,7,FALSE)</f>
        <v>47</v>
      </c>
      <c r="J250" s="13">
        <f t="shared" si="30"/>
        <v>52.525252525252533</v>
      </c>
      <c r="K250" s="13">
        <f t="shared" si="31"/>
        <v>47.474747474747474</v>
      </c>
      <c r="L250" s="13">
        <f t="shared" si="32"/>
        <v>-7.4605050505050592</v>
      </c>
      <c r="M250">
        <f>VLOOKUP($A250,Sheet1!$C$1:$K$436,8,FALSE)</f>
        <v>49</v>
      </c>
      <c r="N250">
        <f>VLOOKUP($A250,Sheet1!$C$1:$K$436,9,FALSE)</f>
        <v>50</v>
      </c>
      <c r="O250" s="13">
        <f t="shared" si="33"/>
        <v>49.494949494949495</v>
      </c>
      <c r="P250" s="13">
        <f t="shared" si="34"/>
        <v>50.505050505050505</v>
      </c>
      <c r="Q250" s="13">
        <f t="shared" si="35"/>
        <v>1.5301010101010104</v>
      </c>
    </row>
    <row r="251" spans="1:17" x14ac:dyDescent="0.35">
      <c r="A251" s="2" t="s">
        <v>744</v>
      </c>
      <c r="B251" t="s">
        <v>744</v>
      </c>
      <c r="C251">
        <f>VLOOKUP($A251,Sheet1!$C$1:$K$436,4,FALSE)</f>
        <v>45</v>
      </c>
      <c r="D251">
        <f>VLOOKUP($A251,Sheet1!$C$1:$K$436,5,FALSE)</f>
        <v>53</v>
      </c>
      <c r="E251" s="13">
        <f t="shared" si="27"/>
        <v>45.91836734693878</v>
      </c>
      <c r="F251" s="13">
        <f t="shared" si="28"/>
        <v>54.081632653061227</v>
      </c>
      <c r="G251" s="13">
        <f t="shared" si="29"/>
        <v>15.463265306122448</v>
      </c>
      <c r="H251">
        <f>VLOOKUP($A251,Sheet1!$C$1:$K$436,6,FALSE)</f>
        <v>36</v>
      </c>
      <c r="I251">
        <f>VLOOKUP($A251,Sheet1!$C$1:$K$436,7,FALSE)</f>
        <v>63</v>
      </c>
      <c r="J251" s="13">
        <f t="shared" si="30"/>
        <v>36.363636363636367</v>
      </c>
      <c r="K251" s="13">
        <f t="shared" si="31"/>
        <v>63.636363636363633</v>
      </c>
      <c r="L251" s="13">
        <f t="shared" si="32"/>
        <v>24.862727272727266</v>
      </c>
      <c r="M251">
        <f>VLOOKUP($A251,Sheet1!$C$1:$K$436,8,FALSE)</f>
        <v>33</v>
      </c>
      <c r="N251">
        <f>VLOOKUP($A251,Sheet1!$C$1:$K$436,9,FALSE)</f>
        <v>61</v>
      </c>
      <c r="O251" s="13">
        <f t="shared" si="33"/>
        <v>35.106382978723403</v>
      </c>
      <c r="P251" s="13">
        <f t="shared" si="34"/>
        <v>64.893617021276597</v>
      </c>
      <c r="Q251" s="13">
        <f t="shared" si="35"/>
        <v>30.307234042553194</v>
      </c>
    </row>
    <row r="252" spans="1:17" x14ac:dyDescent="0.35">
      <c r="A252" s="2" t="s">
        <v>745</v>
      </c>
      <c r="B252" t="s">
        <v>745</v>
      </c>
      <c r="C252">
        <f>VLOOKUP($A252,Sheet1!$C$1:$K$436,4,FALSE)</f>
        <v>44</v>
      </c>
      <c r="D252">
        <f>VLOOKUP($A252,Sheet1!$C$1:$K$436,5,FALSE)</f>
        <v>54</v>
      </c>
      <c r="E252" s="13">
        <f t="shared" si="27"/>
        <v>44.897959183673471</v>
      </c>
      <c r="F252" s="13">
        <f t="shared" si="28"/>
        <v>55.102040816326522</v>
      </c>
      <c r="G252" s="13">
        <f t="shared" si="29"/>
        <v>17.504081632653051</v>
      </c>
      <c r="H252">
        <f>VLOOKUP($A252,Sheet1!$C$1:$K$436,6,FALSE)</f>
        <v>36</v>
      </c>
      <c r="I252">
        <f>VLOOKUP($A252,Sheet1!$C$1:$K$436,7,FALSE)</f>
        <v>63</v>
      </c>
      <c r="J252" s="13">
        <f t="shared" si="30"/>
        <v>36.363636363636367</v>
      </c>
      <c r="K252" s="13">
        <f t="shared" si="31"/>
        <v>63.636363636363633</v>
      </c>
      <c r="L252" s="13">
        <f t="shared" si="32"/>
        <v>24.862727272727266</v>
      </c>
      <c r="M252">
        <f>VLOOKUP($A252,Sheet1!$C$1:$K$436,8,FALSE)</f>
        <v>36</v>
      </c>
      <c r="N252">
        <f>VLOOKUP($A252,Sheet1!$C$1:$K$436,9,FALSE)</f>
        <v>59</v>
      </c>
      <c r="O252" s="13">
        <f t="shared" si="33"/>
        <v>37.894736842105267</v>
      </c>
      <c r="P252" s="13">
        <f t="shared" si="34"/>
        <v>62.10526315789474</v>
      </c>
      <c r="Q252" s="13">
        <f t="shared" si="35"/>
        <v>24.730526315789472</v>
      </c>
    </row>
    <row r="253" spans="1:17" x14ac:dyDescent="0.35">
      <c r="A253" s="2" t="s">
        <v>746</v>
      </c>
      <c r="B253" t="s">
        <v>746</v>
      </c>
      <c r="C253">
        <f>VLOOKUP($A253,Sheet1!$C$1:$K$436,4,FALSE)</f>
        <v>50</v>
      </c>
      <c r="D253">
        <f>VLOOKUP($A253,Sheet1!$C$1:$K$436,5,FALSE)</f>
        <v>49</v>
      </c>
      <c r="E253" s="13">
        <f t="shared" si="27"/>
        <v>50.505050505050505</v>
      </c>
      <c r="F253" s="13">
        <f t="shared" si="28"/>
        <v>49.494949494949495</v>
      </c>
      <c r="G253" s="13">
        <f t="shared" si="29"/>
        <v>6.2898989898989894</v>
      </c>
      <c r="H253">
        <f>VLOOKUP($A253,Sheet1!$C$1:$K$436,6,FALSE)</f>
        <v>38</v>
      </c>
      <c r="I253">
        <f>VLOOKUP($A253,Sheet1!$C$1:$K$436,7,FALSE)</f>
        <v>60</v>
      </c>
      <c r="J253" s="13">
        <f t="shared" si="30"/>
        <v>38.775510204081634</v>
      </c>
      <c r="K253" s="13">
        <f t="shared" si="31"/>
        <v>61.224489795918366</v>
      </c>
      <c r="L253" s="13">
        <f t="shared" si="32"/>
        <v>20.038979591836732</v>
      </c>
      <c r="M253">
        <f>VLOOKUP($A253,Sheet1!$C$1:$K$436,8,FALSE)</f>
        <v>39</v>
      </c>
      <c r="N253">
        <f>VLOOKUP($A253,Sheet1!$C$1:$K$436,9,FALSE)</f>
        <v>57</v>
      </c>
      <c r="O253" s="13">
        <f t="shared" si="33"/>
        <v>40.625</v>
      </c>
      <c r="P253" s="13">
        <f t="shared" si="34"/>
        <v>59.375</v>
      </c>
      <c r="Q253" s="13">
        <f t="shared" si="35"/>
        <v>19.27</v>
      </c>
    </row>
    <row r="254" spans="1:17" x14ac:dyDescent="0.35">
      <c r="A254" s="2" t="s">
        <v>747</v>
      </c>
      <c r="B254" t="s">
        <v>747</v>
      </c>
      <c r="C254">
        <f>VLOOKUP($A254,Sheet1!$C$1:$K$436,4,FALSE)</f>
        <v>30</v>
      </c>
      <c r="D254">
        <f>VLOOKUP($A254,Sheet1!$C$1:$K$436,5,FALSE)</f>
        <v>69</v>
      </c>
      <c r="E254" s="13">
        <f t="shared" si="27"/>
        <v>30.303030303030305</v>
      </c>
      <c r="F254" s="13">
        <f t="shared" si="28"/>
        <v>69.696969696969703</v>
      </c>
      <c r="G254" s="13">
        <f t="shared" si="29"/>
        <v>46.693939393939395</v>
      </c>
      <c r="H254">
        <f>VLOOKUP($A254,Sheet1!$C$1:$K$436,6,FALSE)</f>
        <v>24</v>
      </c>
      <c r="I254">
        <f>VLOOKUP($A254,Sheet1!$C$1:$K$436,7,FALSE)</f>
        <v>75</v>
      </c>
      <c r="J254" s="13">
        <f t="shared" si="30"/>
        <v>24.242424242424242</v>
      </c>
      <c r="K254" s="13">
        <f t="shared" si="31"/>
        <v>75.757575757575751</v>
      </c>
      <c r="L254" s="13">
        <f t="shared" si="32"/>
        <v>49.105151515151505</v>
      </c>
      <c r="M254">
        <f>VLOOKUP($A254,Sheet1!$C$1:$K$436,8,FALSE)</f>
        <v>25</v>
      </c>
      <c r="N254">
        <f>VLOOKUP($A254,Sheet1!$C$1:$K$436,9,FALSE)</f>
        <v>71</v>
      </c>
      <c r="O254" s="13">
        <f t="shared" si="33"/>
        <v>26.041666666666668</v>
      </c>
      <c r="P254" s="13">
        <f t="shared" si="34"/>
        <v>73.958333333333343</v>
      </c>
      <c r="Q254" s="13">
        <f t="shared" si="35"/>
        <v>48.436666666666675</v>
      </c>
    </row>
    <row r="255" spans="1:17" x14ac:dyDescent="0.35">
      <c r="A255" s="2" t="s">
        <v>748</v>
      </c>
      <c r="B255" t="s">
        <v>748</v>
      </c>
      <c r="C255">
        <f>VLOOKUP($A255,Sheet1!$C$1:$K$436,4,FALSE)</f>
        <v>53</v>
      </c>
      <c r="D255">
        <f>VLOOKUP($A255,Sheet1!$C$1:$K$436,5,FALSE)</f>
        <v>47</v>
      </c>
      <c r="E255" s="13">
        <f t="shared" si="27"/>
        <v>53</v>
      </c>
      <c r="F255" s="13">
        <f t="shared" si="28"/>
        <v>47</v>
      </c>
      <c r="G255" s="13">
        <f t="shared" si="29"/>
        <v>1.2999999999999998</v>
      </c>
      <c r="H255">
        <f>VLOOKUP($A255,Sheet1!$C$1:$K$436,6,FALSE)</f>
        <v>48</v>
      </c>
      <c r="I255">
        <f>VLOOKUP($A255,Sheet1!$C$1:$K$436,7,FALSE)</f>
        <v>51</v>
      </c>
      <c r="J255" s="13">
        <f t="shared" si="30"/>
        <v>48.484848484848484</v>
      </c>
      <c r="K255" s="13">
        <f t="shared" si="31"/>
        <v>51.515151515151516</v>
      </c>
      <c r="L255" s="13">
        <f t="shared" si="32"/>
        <v>0.62030303030303102</v>
      </c>
      <c r="M255">
        <f>VLOOKUP($A255,Sheet1!$C$1:$K$436,8,FALSE)</f>
        <v>46</v>
      </c>
      <c r="N255">
        <f>VLOOKUP($A255,Sheet1!$C$1:$K$436,9,FALSE)</f>
        <v>49</v>
      </c>
      <c r="O255" s="13">
        <f t="shared" si="33"/>
        <v>48.421052631578945</v>
      </c>
      <c r="P255" s="13">
        <f t="shared" si="34"/>
        <v>51.578947368421055</v>
      </c>
      <c r="Q255" s="13">
        <f t="shared" si="35"/>
        <v>3.6778947368421098</v>
      </c>
    </row>
    <row r="256" spans="1:17" x14ac:dyDescent="0.35">
      <c r="A256" s="2" t="s">
        <v>749</v>
      </c>
      <c r="B256" t="s">
        <v>749</v>
      </c>
      <c r="C256">
        <f>VLOOKUP($A256,Sheet1!$C$1:$K$436,4,FALSE)</f>
        <v>56</v>
      </c>
      <c r="D256">
        <f>VLOOKUP($A256,Sheet1!$C$1:$K$436,5,FALSE)</f>
        <v>43</v>
      </c>
      <c r="E256" s="13">
        <f t="shared" si="27"/>
        <v>56.56565656565656</v>
      </c>
      <c r="F256" s="13">
        <f t="shared" si="28"/>
        <v>43.43434343434344</v>
      </c>
      <c r="G256" s="13">
        <f t="shared" si="29"/>
        <v>-5.831313131313121</v>
      </c>
      <c r="H256">
        <f>VLOOKUP($A256,Sheet1!$C$1:$K$436,6,FALSE)</f>
        <v>52</v>
      </c>
      <c r="I256">
        <f>VLOOKUP($A256,Sheet1!$C$1:$K$436,7,FALSE)</f>
        <v>47</v>
      </c>
      <c r="J256" s="13">
        <f t="shared" si="30"/>
        <v>52.525252525252533</v>
      </c>
      <c r="K256" s="13">
        <f t="shared" si="31"/>
        <v>47.474747474747474</v>
      </c>
      <c r="L256" s="13">
        <f t="shared" si="32"/>
        <v>-7.4605050505050592</v>
      </c>
      <c r="M256">
        <f>VLOOKUP($A256,Sheet1!$C$1:$K$436,8,FALSE)</f>
        <v>48</v>
      </c>
      <c r="N256">
        <f>VLOOKUP($A256,Sheet1!$C$1:$K$436,9,FALSE)</f>
        <v>47</v>
      </c>
      <c r="O256" s="13">
        <f t="shared" si="33"/>
        <v>50.526315789473685</v>
      </c>
      <c r="P256" s="13">
        <f t="shared" si="34"/>
        <v>49.473684210526315</v>
      </c>
      <c r="Q256" s="13">
        <f t="shared" si="35"/>
        <v>-0.5326315789473699</v>
      </c>
    </row>
    <row r="257" spans="1:17" x14ac:dyDescent="0.35">
      <c r="A257" s="2" t="s">
        <v>750</v>
      </c>
      <c r="B257" t="s">
        <v>750</v>
      </c>
      <c r="C257">
        <f>VLOOKUP($A257,Sheet1!$C$1:$K$436,4,FALSE)</f>
        <v>65</v>
      </c>
      <c r="D257">
        <f>VLOOKUP($A257,Sheet1!$C$1:$K$436,5,FALSE)</f>
        <v>34</v>
      </c>
      <c r="E257" s="13">
        <f t="shared" si="27"/>
        <v>65.656565656565661</v>
      </c>
      <c r="F257" s="13">
        <f t="shared" si="28"/>
        <v>34.343434343434339</v>
      </c>
      <c r="G257" s="13">
        <f t="shared" si="29"/>
        <v>-24.013131313131321</v>
      </c>
      <c r="H257">
        <f>VLOOKUP($A257,Sheet1!$C$1:$K$436,6,FALSE)</f>
        <v>61</v>
      </c>
      <c r="I257">
        <f>VLOOKUP($A257,Sheet1!$C$1:$K$436,7,FALSE)</f>
        <v>39</v>
      </c>
      <c r="J257" s="13">
        <f t="shared" si="30"/>
        <v>61</v>
      </c>
      <c r="K257" s="13">
        <f t="shared" si="31"/>
        <v>39</v>
      </c>
      <c r="L257" s="13">
        <f t="shared" si="32"/>
        <v>-24.41</v>
      </c>
      <c r="M257">
        <f>VLOOKUP($A257,Sheet1!$C$1:$K$436,8,FALSE)</f>
        <v>63</v>
      </c>
      <c r="N257">
        <f>VLOOKUP($A257,Sheet1!$C$1:$K$436,9,FALSE)</f>
        <v>34</v>
      </c>
      <c r="O257" s="13">
        <f t="shared" si="33"/>
        <v>64.948453608247419</v>
      </c>
      <c r="P257" s="13">
        <f t="shared" si="34"/>
        <v>35.051546391752574</v>
      </c>
      <c r="Q257" s="13">
        <f t="shared" si="35"/>
        <v>-29.376907216494846</v>
      </c>
    </row>
    <row r="258" spans="1:17" x14ac:dyDescent="0.35">
      <c r="A258" s="2" t="s">
        <v>751</v>
      </c>
      <c r="B258" t="s">
        <v>751</v>
      </c>
      <c r="C258">
        <f>VLOOKUP($A258,Sheet1!$C$1:$K$436,4,FALSE)</f>
        <v>54</v>
      </c>
      <c r="D258">
        <f>VLOOKUP($A258,Sheet1!$C$1:$K$436,5,FALSE)</f>
        <v>45</v>
      </c>
      <c r="E258" s="13">
        <f t="shared" si="27"/>
        <v>54.54545454545454</v>
      </c>
      <c r="F258" s="13">
        <f t="shared" si="28"/>
        <v>45.454545454545453</v>
      </c>
      <c r="G258" s="13">
        <f t="shared" si="29"/>
        <v>-1.7909090909090866</v>
      </c>
      <c r="H258">
        <f>VLOOKUP($A258,Sheet1!$C$1:$K$436,6,FALSE)</f>
        <v>49</v>
      </c>
      <c r="I258">
        <f>VLOOKUP($A258,Sheet1!$C$1:$K$436,7,FALSE)</f>
        <v>50</v>
      </c>
      <c r="J258" s="13">
        <f t="shared" si="30"/>
        <v>49.494949494949495</v>
      </c>
      <c r="K258" s="13">
        <f t="shared" si="31"/>
        <v>50.505050505050505</v>
      </c>
      <c r="L258" s="13">
        <f t="shared" si="32"/>
        <v>-1.3998989898989898</v>
      </c>
      <c r="M258">
        <f>VLOOKUP($A258,Sheet1!$C$1:$K$436,8,FALSE)</f>
        <v>54</v>
      </c>
      <c r="N258">
        <f>VLOOKUP($A258,Sheet1!$C$1:$K$436,9,FALSE)</f>
        <v>43</v>
      </c>
      <c r="O258" s="13">
        <f t="shared" si="33"/>
        <v>55.670103092783506</v>
      </c>
      <c r="P258" s="13">
        <f t="shared" si="34"/>
        <v>44.329896907216494</v>
      </c>
      <c r="Q258" s="13">
        <f t="shared" si="35"/>
        <v>-10.820206185567013</v>
      </c>
    </row>
    <row r="259" spans="1:17" x14ac:dyDescent="0.35">
      <c r="A259" s="2" t="s">
        <v>752</v>
      </c>
      <c r="B259" t="s">
        <v>752</v>
      </c>
      <c r="C259">
        <f>VLOOKUP($A259,Sheet1!$C$1:$K$436,4,FALSE)</f>
        <v>52</v>
      </c>
      <c r="D259">
        <f>VLOOKUP($A259,Sheet1!$C$1:$K$436,5,FALSE)</f>
        <v>47</v>
      </c>
      <c r="E259" s="13">
        <f t="shared" si="27"/>
        <v>52.525252525252533</v>
      </c>
      <c r="F259" s="13">
        <f t="shared" si="28"/>
        <v>47.474747474747474</v>
      </c>
      <c r="G259" s="13">
        <f t="shared" si="29"/>
        <v>2.2494949494949408</v>
      </c>
      <c r="H259">
        <f>VLOOKUP($A259,Sheet1!$C$1:$K$436,6,FALSE)</f>
        <v>49</v>
      </c>
      <c r="I259">
        <f>VLOOKUP($A259,Sheet1!$C$1:$K$436,7,FALSE)</f>
        <v>51</v>
      </c>
      <c r="J259" s="13">
        <f t="shared" si="30"/>
        <v>49</v>
      </c>
      <c r="K259" s="13">
        <f t="shared" si="31"/>
        <v>51</v>
      </c>
      <c r="L259" s="13">
        <f t="shared" si="32"/>
        <v>-0.41000000000000014</v>
      </c>
      <c r="M259">
        <f>VLOOKUP($A259,Sheet1!$C$1:$K$436,8,FALSE)</f>
        <v>54</v>
      </c>
      <c r="N259">
        <f>VLOOKUP($A259,Sheet1!$C$1:$K$436,9,FALSE)</f>
        <v>43</v>
      </c>
      <c r="O259" s="13">
        <f t="shared" si="33"/>
        <v>55.670103092783506</v>
      </c>
      <c r="P259" s="13">
        <f t="shared" si="34"/>
        <v>44.329896907216494</v>
      </c>
      <c r="Q259" s="13">
        <f t="shared" si="35"/>
        <v>-10.820206185567013</v>
      </c>
    </row>
    <row r="260" spans="1:17" x14ac:dyDescent="0.35">
      <c r="A260" s="2" t="s">
        <v>753</v>
      </c>
      <c r="B260" t="s">
        <v>753</v>
      </c>
      <c r="C260">
        <f>VLOOKUP($A260,Sheet1!$C$1:$K$436,4,FALSE)</f>
        <v>47</v>
      </c>
      <c r="D260">
        <f>VLOOKUP($A260,Sheet1!$C$1:$K$436,5,FALSE)</f>
        <v>52</v>
      </c>
      <c r="E260" s="13">
        <f t="shared" ref="E260:E323" si="36">C260/SUM(C260:D260)*100</f>
        <v>47.474747474747474</v>
      </c>
      <c r="F260" s="13">
        <f t="shared" ref="F260:F323" si="37">D260/SUM(C260:D260)*100</f>
        <v>52.525252525252533</v>
      </c>
      <c r="G260" s="13">
        <f t="shared" ref="G260:G323" si="38">F260-E260+7.3</f>
        <v>12.35050505050506</v>
      </c>
      <c r="H260">
        <f>VLOOKUP($A260,Sheet1!$C$1:$K$436,6,FALSE)</f>
        <v>44</v>
      </c>
      <c r="I260">
        <f>VLOOKUP($A260,Sheet1!$C$1:$K$436,7,FALSE)</f>
        <v>56</v>
      </c>
      <c r="J260" s="13">
        <f t="shared" ref="J260:J323" si="39">H260/SUM(H260:I260)*100</f>
        <v>44</v>
      </c>
      <c r="K260" s="13">
        <f t="shared" ref="K260:K323" si="40">I260/SUM(H260:I260)*100</f>
        <v>56.000000000000007</v>
      </c>
      <c r="L260" s="13">
        <f t="shared" ref="L260:L323" si="41">K260-J260-2.41</f>
        <v>9.590000000000007</v>
      </c>
      <c r="M260">
        <f>VLOOKUP($A260,Sheet1!$C$1:$K$436,8,FALSE)</f>
        <v>50</v>
      </c>
      <c r="N260">
        <f>VLOOKUP($A260,Sheet1!$C$1:$K$436,9,FALSE)</f>
        <v>46</v>
      </c>
      <c r="O260" s="13">
        <f t="shared" ref="O260:O323" si="42">M260/SUM(M260:N260)*100</f>
        <v>52.083333333333336</v>
      </c>
      <c r="P260" s="13">
        <f t="shared" ref="P260:P323" si="43">N260/SUM(M260:N260)*100</f>
        <v>47.916666666666671</v>
      </c>
      <c r="Q260" s="13">
        <f t="shared" ref="Q260:Q323" si="44">P260-O260+0.52</f>
        <v>-3.6466666666666643</v>
      </c>
    </row>
    <row r="261" spans="1:17" x14ac:dyDescent="0.35">
      <c r="A261" s="2" t="s">
        <v>754</v>
      </c>
      <c r="B261" t="s">
        <v>754</v>
      </c>
      <c r="C261">
        <f>VLOOKUP($A261,Sheet1!$C$1:$K$436,4,FALSE)</f>
        <v>45</v>
      </c>
      <c r="D261">
        <f>VLOOKUP($A261,Sheet1!$C$1:$K$436,5,FALSE)</f>
        <v>54</v>
      </c>
      <c r="E261" s="13">
        <f t="shared" si="36"/>
        <v>45.454545454545453</v>
      </c>
      <c r="F261" s="13">
        <f t="shared" si="37"/>
        <v>54.54545454545454</v>
      </c>
      <c r="G261" s="13">
        <f t="shared" si="38"/>
        <v>16.390909090909087</v>
      </c>
      <c r="H261">
        <f>VLOOKUP($A261,Sheet1!$C$1:$K$436,6,FALSE)</f>
        <v>43</v>
      </c>
      <c r="I261">
        <f>VLOOKUP($A261,Sheet1!$C$1:$K$436,7,FALSE)</f>
        <v>57</v>
      </c>
      <c r="J261" s="13">
        <f t="shared" si="39"/>
        <v>43</v>
      </c>
      <c r="K261" s="13">
        <f t="shared" si="40"/>
        <v>56.999999999999993</v>
      </c>
      <c r="L261" s="13">
        <f t="shared" si="41"/>
        <v>11.589999999999993</v>
      </c>
      <c r="M261">
        <f>VLOOKUP($A261,Sheet1!$C$1:$K$436,8,FALSE)</f>
        <v>45</v>
      </c>
      <c r="N261">
        <f>VLOOKUP($A261,Sheet1!$C$1:$K$436,9,FALSE)</f>
        <v>52</v>
      </c>
      <c r="O261" s="13">
        <f t="shared" si="42"/>
        <v>46.391752577319586</v>
      </c>
      <c r="P261" s="13">
        <f t="shared" si="43"/>
        <v>53.608247422680414</v>
      </c>
      <c r="Q261" s="13">
        <f t="shared" si="44"/>
        <v>7.7364948453608271</v>
      </c>
    </row>
    <row r="262" spans="1:17" x14ac:dyDescent="0.35">
      <c r="A262" s="2" t="s">
        <v>755</v>
      </c>
      <c r="B262" t="s">
        <v>755</v>
      </c>
      <c r="C262">
        <f>VLOOKUP($A262,Sheet1!$C$1:$K$436,4,FALSE)</f>
        <v>60</v>
      </c>
      <c r="D262">
        <f>VLOOKUP($A262,Sheet1!$C$1:$K$436,5,FALSE)</f>
        <v>39</v>
      </c>
      <c r="E262" s="13">
        <f t="shared" si="36"/>
        <v>60.606060606060609</v>
      </c>
      <c r="F262" s="13">
        <f t="shared" si="37"/>
        <v>39.393939393939391</v>
      </c>
      <c r="G262" s="13">
        <f t="shared" si="38"/>
        <v>-13.912121212121217</v>
      </c>
      <c r="H262">
        <f>VLOOKUP($A262,Sheet1!$C$1:$K$436,6,FALSE)</f>
        <v>57</v>
      </c>
      <c r="I262">
        <f>VLOOKUP($A262,Sheet1!$C$1:$K$436,7,FALSE)</f>
        <v>43</v>
      </c>
      <c r="J262" s="13">
        <f t="shared" si="39"/>
        <v>56.999999999999993</v>
      </c>
      <c r="K262" s="13">
        <f t="shared" si="40"/>
        <v>43</v>
      </c>
      <c r="L262" s="13">
        <f t="shared" si="41"/>
        <v>-16.409999999999993</v>
      </c>
      <c r="M262">
        <f>VLOOKUP($A262,Sheet1!$C$1:$K$436,8,FALSE)</f>
        <v>61</v>
      </c>
      <c r="N262">
        <f>VLOOKUP($A262,Sheet1!$C$1:$K$436,9,FALSE)</f>
        <v>35</v>
      </c>
      <c r="O262" s="13">
        <f t="shared" si="42"/>
        <v>63.541666666666664</v>
      </c>
      <c r="P262" s="13">
        <f t="shared" si="43"/>
        <v>36.458333333333329</v>
      </c>
      <c r="Q262" s="13">
        <f t="shared" si="44"/>
        <v>-26.563333333333336</v>
      </c>
    </row>
    <row r="263" spans="1:17" x14ac:dyDescent="0.35">
      <c r="A263" s="2" t="s">
        <v>756</v>
      </c>
      <c r="B263" t="s">
        <v>756</v>
      </c>
      <c r="C263">
        <f>VLOOKUP($A263,Sheet1!$C$1:$K$436,4,FALSE)</f>
        <v>51</v>
      </c>
      <c r="D263">
        <f>VLOOKUP($A263,Sheet1!$C$1:$K$436,5,FALSE)</f>
        <v>48</v>
      </c>
      <c r="E263" s="13">
        <f t="shared" si="36"/>
        <v>51.515151515151516</v>
      </c>
      <c r="F263" s="13">
        <f t="shared" si="37"/>
        <v>48.484848484848484</v>
      </c>
      <c r="G263" s="13">
        <f t="shared" si="38"/>
        <v>4.2696969696969687</v>
      </c>
      <c r="H263">
        <f>VLOOKUP($A263,Sheet1!$C$1:$K$436,6,FALSE)</f>
        <v>47</v>
      </c>
      <c r="I263">
        <f>VLOOKUP($A263,Sheet1!$C$1:$K$436,7,FALSE)</f>
        <v>53</v>
      </c>
      <c r="J263" s="13">
        <f t="shared" si="39"/>
        <v>47</v>
      </c>
      <c r="K263" s="13">
        <f t="shared" si="40"/>
        <v>53</v>
      </c>
      <c r="L263" s="13">
        <f t="shared" si="41"/>
        <v>3.59</v>
      </c>
      <c r="M263">
        <f>VLOOKUP($A263,Sheet1!$C$1:$K$436,8,FALSE)</f>
        <v>48</v>
      </c>
      <c r="N263">
        <f>VLOOKUP($A263,Sheet1!$C$1:$K$436,9,FALSE)</f>
        <v>49</v>
      </c>
      <c r="O263" s="13">
        <f t="shared" si="42"/>
        <v>49.484536082474229</v>
      </c>
      <c r="P263" s="13">
        <f t="shared" si="43"/>
        <v>50.515463917525771</v>
      </c>
      <c r="Q263" s="13">
        <f t="shared" si="44"/>
        <v>1.5509278350515427</v>
      </c>
    </row>
    <row r="264" spans="1:17" x14ac:dyDescent="0.35">
      <c r="A264" s="2" t="s">
        <v>757</v>
      </c>
      <c r="B264" t="s">
        <v>757</v>
      </c>
      <c r="C264">
        <f>VLOOKUP($A264,Sheet1!$C$1:$K$436,4,FALSE)</f>
        <v>63</v>
      </c>
      <c r="D264">
        <f>VLOOKUP($A264,Sheet1!$C$1:$K$436,5,FALSE)</f>
        <v>36</v>
      </c>
      <c r="E264" s="13">
        <f t="shared" si="36"/>
        <v>63.636363636363633</v>
      </c>
      <c r="F264" s="13">
        <f t="shared" si="37"/>
        <v>36.363636363636367</v>
      </c>
      <c r="G264" s="13">
        <f t="shared" si="38"/>
        <v>-19.972727272727266</v>
      </c>
      <c r="H264">
        <f>VLOOKUP($A264,Sheet1!$C$1:$K$436,6,FALSE)</f>
        <v>59</v>
      </c>
      <c r="I264">
        <f>VLOOKUP($A264,Sheet1!$C$1:$K$436,7,FALSE)</f>
        <v>41</v>
      </c>
      <c r="J264" s="13">
        <f t="shared" si="39"/>
        <v>59</v>
      </c>
      <c r="K264" s="13">
        <f t="shared" si="40"/>
        <v>41</v>
      </c>
      <c r="L264" s="13">
        <f t="shared" si="41"/>
        <v>-20.41</v>
      </c>
      <c r="M264">
        <f>VLOOKUP($A264,Sheet1!$C$1:$K$436,8,FALSE)</f>
        <v>60</v>
      </c>
      <c r="N264">
        <f>VLOOKUP($A264,Sheet1!$C$1:$K$436,9,FALSE)</f>
        <v>37</v>
      </c>
      <c r="O264" s="13">
        <f t="shared" si="42"/>
        <v>61.855670103092784</v>
      </c>
      <c r="P264" s="13">
        <f t="shared" si="43"/>
        <v>38.144329896907216</v>
      </c>
      <c r="Q264" s="13">
        <f t="shared" si="44"/>
        <v>-23.191340206185568</v>
      </c>
    </row>
    <row r="265" spans="1:17" x14ac:dyDescent="0.35">
      <c r="A265" s="2" t="s">
        <v>758</v>
      </c>
      <c r="B265" t="s">
        <v>758</v>
      </c>
      <c r="C265">
        <f>VLOOKUP($A265,Sheet1!$C$1:$K$436,4,FALSE)</f>
        <v>61</v>
      </c>
      <c r="D265">
        <f>VLOOKUP($A265,Sheet1!$C$1:$K$436,5,FALSE)</f>
        <v>38</v>
      </c>
      <c r="E265" s="13">
        <f t="shared" si="36"/>
        <v>61.616161616161612</v>
      </c>
      <c r="F265" s="13">
        <f t="shared" si="37"/>
        <v>38.383838383838381</v>
      </c>
      <c r="G265" s="13">
        <f t="shared" si="38"/>
        <v>-15.932323232323231</v>
      </c>
      <c r="H265">
        <f>VLOOKUP($A265,Sheet1!$C$1:$K$436,6,FALSE)</f>
        <v>59</v>
      </c>
      <c r="I265">
        <f>VLOOKUP($A265,Sheet1!$C$1:$K$436,7,FALSE)</f>
        <v>41</v>
      </c>
      <c r="J265" s="13">
        <f t="shared" si="39"/>
        <v>59</v>
      </c>
      <c r="K265" s="13">
        <f t="shared" si="40"/>
        <v>41</v>
      </c>
      <c r="L265" s="13">
        <f t="shared" si="41"/>
        <v>-20.41</v>
      </c>
      <c r="M265">
        <f>VLOOKUP($A265,Sheet1!$C$1:$K$436,8,FALSE)</f>
        <v>63</v>
      </c>
      <c r="N265">
        <f>VLOOKUP($A265,Sheet1!$C$1:$K$436,9,FALSE)</f>
        <v>34</v>
      </c>
      <c r="O265" s="13">
        <f t="shared" si="42"/>
        <v>64.948453608247419</v>
      </c>
      <c r="P265" s="13">
        <f t="shared" si="43"/>
        <v>35.051546391752574</v>
      </c>
      <c r="Q265" s="13">
        <f t="shared" si="44"/>
        <v>-29.376907216494846</v>
      </c>
    </row>
    <row r="266" spans="1:17" x14ac:dyDescent="0.35">
      <c r="A266" s="2" t="s">
        <v>759</v>
      </c>
      <c r="B266" t="s">
        <v>759</v>
      </c>
      <c r="C266">
        <f>VLOOKUP($A266,Sheet1!$C$1:$K$436,4,FALSE)</f>
        <v>87</v>
      </c>
      <c r="D266">
        <f>VLOOKUP($A266,Sheet1!$C$1:$K$436,5,FALSE)</f>
        <v>13</v>
      </c>
      <c r="E266" s="13">
        <f t="shared" si="36"/>
        <v>87</v>
      </c>
      <c r="F266" s="13">
        <f t="shared" si="37"/>
        <v>13</v>
      </c>
      <c r="G266" s="13">
        <f t="shared" si="38"/>
        <v>-66.7</v>
      </c>
      <c r="H266">
        <f>VLOOKUP($A266,Sheet1!$C$1:$K$436,6,FALSE)</f>
        <v>82</v>
      </c>
      <c r="I266">
        <f>VLOOKUP($A266,Sheet1!$C$1:$K$436,7,FALSE)</f>
        <v>18</v>
      </c>
      <c r="J266" s="13">
        <f t="shared" si="39"/>
        <v>82</v>
      </c>
      <c r="K266" s="13">
        <f t="shared" si="40"/>
        <v>18</v>
      </c>
      <c r="L266" s="13">
        <f t="shared" si="41"/>
        <v>-66.41</v>
      </c>
      <c r="M266">
        <f>VLOOKUP($A266,Sheet1!$C$1:$K$436,8,FALSE)</f>
        <v>83</v>
      </c>
      <c r="N266">
        <f>VLOOKUP($A266,Sheet1!$C$1:$K$436,9,FALSE)</f>
        <v>16</v>
      </c>
      <c r="O266" s="13">
        <f t="shared" si="42"/>
        <v>83.838383838383834</v>
      </c>
      <c r="P266" s="13">
        <f t="shared" si="43"/>
        <v>16.161616161616163</v>
      </c>
      <c r="Q266" s="13">
        <f t="shared" si="44"/>
        <v>-67.156767676767672</v>
      </c>
    </row>
    <row r="267" spans="1:17" x14ac:dyDescent="0.35">
      <c r="A267" s="2" t="s">
        <v>760</v>
      </c>
      <c r="B267" t="s">
        <v>760</v>
      </c>
      <c r="C267">
        <f>VLOOKUP($A267,Sheet1!$C$1:$K$436,4,FALSE)</f>
        <v>45</v>
      </c>
      <c r="D267">
        <f>VLOOKUP($A267,Sheet1!$C$1:$K$436,5,FALSE)</f>
        <v>54</v>
      </c>
      <c r="E267" s="13">
        <f t="shared" si="36"/>
        <v>45.454545454545453</v>
      </c>
      <c r="F267" s="13">
        <f t="shared" si="37"/>
        <v>54.54545454545454</v>
      </c>
      <c r="G267" s="13">
        <f t="shared" si="38"/>
        <v>16.390909090909087</v>
      </c>
      <c r="H267">
        <f>VLOOKUP($A267,Sheet1!$C$1:$K$436,6,FALSE)</f>
        <v>42</v>
      </c>
      <c r="I267">
        <f>VLOOKUP($A267,Sheet1!$C$1:$K$436,7,FALSE)</f>
        <v>58</v>
      </c>
      <c r="J267" s="13">
        <f t="shared" si="39"/>
        <v>42</v>
      </c>
      <c r="K267" s="13">
        <f t="shared" si="40"/>
        <v>57.999999999999993</v>
      </c>
      <c r="L267" s="13">
        <f t="shared" si="41"/>
        <v>13.589999999999993</v>
      </c>
      <c r="M267">
        <f>VLOOKUP($A267,Sheet1!$C$1:$K$436,8,FALSE)</f>
        <v>43</v>
      </c>
      <c r="N267">
        <f>VLOOKUP($A267,Sheet1!$C$1:$K$436,9,FALSE)</f>
        <v>54</v>
      </c>
      <c r="O267" s="13">
        <f t="shared" si="42"/>
        <v>44.329896907216494</v>
      </c>
      <c r="P267" s="13">
        <f t="shared" si="43"/>
        <v>55.670103092783506</v>
      </c>
      <c r="Q267" s="13">
        <f t="shared" si="44"/>
        <v>11.860206185567012</v>
      </c>
    </row>
    <row r="268" spans="1:17" x14ac:dyDescent="0.35">
      <c r="A268" s="2" t="s">
        <v>761</v>
      </c>
      <c r="B268" t="s">
        <v>761</v>
      </c>
      <c r="C268">
        <f>VLOOKUP($A268,Sheet1!$C$1:$K$436,4,FALSE)</f>
        <v>58</v>
      </c>
      <c r="D268">
        <f>VLOOKUP($A268,Sheet1!$C$1:$K$436,5,FALSE)</f>
        <v>41</v>
      </c>
      <c r="E268" s="13">
        <f t="shared" si="36"/>
        <v>58.585858585858588</v>
      </c>
      <c r="F268" s="13">
        <f t="shared" si="37"/>
        <v>41.414141414141412</v>
      </c>
      <c r="G268" s="13">
        <f t="shared" si="38"/>
        <v>-9.8717171717171759</v>
      </c>
      <c r="H268">
        <f>VLOOKUP($A268,Sheet1!$C$1:$K$436,6,FALSE)</f>
        <v>54</v>
      </c>
      <c r="I268">
        <f>VLOOKUP($A268,Sheet1!$C$1:$K$436,7,FALSE)</f>
        <v>46</v>
      </c>
      <c r="J268" s="13">
        <f t="shared" si="39"/>
        <v>54</v>
      </c>
      <c r="K268" s="13">
        <f t="shared" si="40"/>
        <v>46</v>
      </c>
      <c r="L268" s="13">
        <f t="shared" si="41"/>
        <v>-10.41</v>
      </c>
      <c r="M268">
        <f>VLOOKUP($A268,Sheet1!$C$1:$K$436,8,FALSE)</f>
        <v>56</v>
      </c>
      <c r="N268">
        <f>VLOOKUP($A268,Sheet1!$C$1:$K$436,9,FALSE)</f>
        <v>40</v>
      </c>
      <c r="O268" s="13">
        <f t="shared" si="42"/>
        <v>58.333333333333336</v>
      </c>
      <c r="P268" s="13">
        <f t="shared" si="43"/>
        <v>41.666666666666671</v>
      </c>
      <c r="Q268" s="13">
        <f t="shared" si="44"/>
        <v>-16.146666666666665</v>
      </c>
    </row>
    <row r="269" spans="1:17" x14ac:dyDescent="0.35">
      <c r="A269" s="2" t="s">
        <v>762</v>
      </c>
      <c r="B269" t="s">
        <v>762</v>
      </c>
      <c r="C269">
        <f>VLOOKUP($A269,Sheet1!$C$1:$K$436,4,FALSE)</f>
        <v>75</v>
      </c>
      <c r="D269">
        <f>VLOOKUP($A269,Sheet1!$C$1:$K$436,5,FALSE)</f>
        <v>24</v>
      </c>
      <c r="E269" s="13">
        <f t="shared" si="36"/>
        <v>75.757575757575751</v>
      </c>
      <c r="F269" s="13">
        <f t="shared" si="37"/>
        <v>24.242424242424242</v>
      </c>
      <c r="G269" s="13">
        <f t="shared" si="38"/>
        <v>-44.215151515151511</v>
      </c>
      <c r="H269">
        <f>VLOOKUP($A269,Sheet1!$C$1:$K$436,6,FALSE)</f>
        <v>69</v>
      </c>
      <c r="I269">
        <f>VLOOKUP($A269,Sheet1!$C$1:$K$436,7,FALSE)</f>
        <v>31</v>
      </c>
      <c r="J269" s="13">
        <f t="shared" si="39"/>
        <v>69</v>
      </c>
      <c r="K269" s="13">
        <f t="shared" si="40"/>
        <v>31</v>
      </c>
      <c r="L269" s="13">
        <f t="shared" si="41"/>
        <v>-40.409999999999997</v>
      </c>
      <c r="M269">
        <f>VLOOKUP($A269,Sheet1!$C$1:$K$436,8,FALSE)</f>
        <v>72</v>
      </c>
      <c r="N269">
        <f>VLOOKUP($A269,Sheet1!$C$1:$K$436,9,FALSE)</f>
        <v>25</v>
      </c>
      <c r="O269" s="13">
        <f t="shared" si="42"/>
        <v>74.226804123711347</v>
      </c>
      <c r="P269" s="13">
        <f t="shared" si="43"/>
        <v>25.773195876288657</v>
      </c>
      <c r="Q269" s="13">
        <f t="shared" si="44"/>
        <v>-47.93360824742269</v>
      </c>
    </row>
    <row r="270" spans="1:17" x14ac:dyDescent="0.35">
      <c r="A270" s="2" t="s">
        <v>763</v>
      </c>
      <c r="B270" t="s">
        <v>763</v>
      </c>
      <c r="C270">
        <f>VLOOKUP($A270,Sheet1!$C$1:$K$436,4,FALSE)</f>
        <v>60</v>
      </c>
      <c r="D270">
        <f>VLOOKUP($A270,Sheet1!$C$1:$K$436,5,FALSE)</f>
        <v>40</v>
      </c>
      <c r="E270" s="13">
        <f t="shared" si="36"/>
        <v>60</v>
      </c>
      <c r="F270" s="13">
        <f t="shared" si="37"/>
        <v>40</v>
      </c>
      <c r="G270" s="13">
        <f t="shared" si="38"/>
        <v>-12.7</v>
      </c>
      <c r="H270">
        <f>VLOOKUP($A270,Sheet1!$C$1:$K$436,6,FALSE)</f>
        <v>51</v>
      </c>
      <c r="I270">
        <f>VLOOKUP($A270,Sheet1!$C$1:$K$436,7,FALSE)</f>
        <v>48</v>
      </c>
      <c r="J270" s="13">
        <f t="shared" si="39"/>
        <v>51.515151515151516</v>
      </c>
      <c r="K270" s="13">
        <f t="shared" si="40"/>
        <v>48.484848484848484</v>
      </c>
      <c r="L270" s="13">
        <f t="shared" si="41"/>
        <v>-5.4403030303030313</v>
      </c>
      <c r="M270">
        <f>VLOOKUP($A270,Sheet1!$C$1:$K$436,8,FALSE)</f>
        <v>48</v>
      </c>
      <c r="N270">
        <f>VLOOKUP($A270,Sheet1!$C$1:$K$436,9,FALSE)</f>
        <v>47</v>
      </c>
      <c r="O270" s="13">
        <f t="shared" si="42"/>
        <v>50.526315789473685</v>
      </c>
      <c r="P270" s="13">
        <f t="shared" si="43"/>
        <v>49.473684210526315</v>
      </c>
      <c r="Q270" s="13">
        <f t="shared" si="44"/>
        <v>-0.5326315789473699</v>
      </c>
    </row>
    <row r="271" spans="1:17" x14ac:dyDescent="0.35">
      <c r="A271" s="2" t="s">
        <v>764</v>
      </c>
      <c r="B271" t="s">
        <v>764</v>
      </c>
      <c r="C271">
        <f>VLOOKUP($A271,Sheet1!$C$1:$K$436,4,FALSE)</f>
        <v>49</v>
      </c>
      <c r="D271">
        <f>VLOOKUP($A271,Sheet1!$C$1:$K$436,5,FALSE)</f>
        <v>50</v>
      </c>
      <c r="E271" s="13">
        <f t="shared" si="36"/>
        <v>49.494949494949495</v>
      </c>
      <c r="F271" s="13">
        <f t="shared" si="37"/>
        <v>50.505050505050505</v>
      </c>
      <c r="G271" s="13">
        <f t="shared" si="38"/>
        <v>8.3101010101010111</v>
      </c>
      <c r="H271">
        <f>VLOOKUP($A271,Sheet1!$C$1:$K$436,6,FALSE)</f>
        <v>41</v>
      </c>
      <c r="I271">
        <f>VLOOKUP($A271,Sheet1!$C$1:$K$436,7,FALSE)</f>
        <v>58</v>
      </c>
      <c r="J271" s="13">
        <f t="shared" si="39"/>
        <v>41.414141414141412</v>
      </c>
      <c r="K271" s="13">
        <f t="shared" si="40"/>
        <v>58.585858585858588</v>
      </c>
      <c r="L271" s="13">
        <f t="shared" si="41"/>
        <v>14.761717171717176</v>
      </c>
      <c r="M271">
        <f>VLOOKUP($A271,Sheet1!$C$1:$K$436,8,FALSE)</f>
        <v>43</v>
      </c>
      <c r="N271">
        <f>VLOOKUP($A271,Sheet1!$C$1:$K$436,9,FALSE)</f>
        <v>54</v>
      </c>
      <c r="O271" s="13">
        <f t="shared" si="42"/>
        <v>44.329896907216494</v>
      </c>
      <c r="P271" s="13">
        <f t="shared" si="43"/>
        <v>55.670103092783506</v>
      </c>
      <c r="Q271" s="13">
        <f t="shared" si="44"/>
        <v>11.860206185567012</v>
      </c>
    </row>
    <row r="272" spans="1:17" x14ac:dyDescent="0.35">
      <c r="A272" s="2" t="s">
        <v>765</v>
      </c>
      <c r="B272" t="s">
        <v>765</v>
      </c>
      <c r="C272">
        <f>VLOOKUP($A272,Sheet1!$C$1:$K$436,4,FALSE)</f>
        <v>61</v>
      </c>
      <c r="D272">
        <f>VLOOKUP($A272,Sheet1!$C$1:$K$436,5,FALSE)</f>
        <v>38</v>
      </c>
      <c r="E272" s="13">
        <f t="shared" si="36"/>
        <v>61.616161616161612</v>
      </c>
      <c r="F272" s="13">
        <f t="shared" si="37"/>
        <v>38.383838383838381</v>
      </c>
      <c r="G272" s="13">
        <f t="shared" si="38"/>
        <v>-15.932323232323231</v>
      </c>
      <c r="H272">
        <f>VLOOKUP($A272,Sheet1!$C$1:$K$436,6,FALSE)</f>
        <v>54</v>
      </c>
      <c r="I272">
        <f>VLOOKUP($A272,Sheet1!$C$1:$K$436,7,FALSE)</f>
        <v>45</v>
      </c>
      <c r="J272" s="13">
        <f t="shared" si="39"/>
        <v>54.54545454545454</v>
      </c>
      <c r="K272" s="13">
        <f t="shared" si="40"/>
        <v>45.454545454545453</v>
      </c>
      <c r="L272" s="13">
        <f t="shared" si="41"/>
        <v>-11.500909090909087</v>
      </c>
      <c r="M272">
        <f>VLOOKUP($A272,Sheet1!$C$1:$K$436,8,FALSE)</f>
        <v>52</v>
      </c>
      <c r="N272">
        <f>VLOOKUP($A272,Sheet1!$C$1:$K$436,9,FALSE)</f>
        <v>43</v>
      </c>
      <c r="O272" s="13">
        <f t="shared" si="42"/>
        <v>54.736842105263165</v>
      </c>
      <c r="P272" s="13">
        <f t="shared" si="43"/>
        <v>45.263157894736842</v>
      </c>
      <c r="Q272" s="13">
        <f t="shared" si="44"/>
        <v>-8.9536842105263226</v>
      </c>
    </row>
    <row r="273" spans="1:17" x14ac:dyDescent="0.35">
      <c r="A273" s="2" t="s">
        <v>766</v>
      </c>
      <c r="B273" t="s">
        <v>766</v>
      </c>
      <c r="C273">
        <f>VLOOKUP($A273,Sheet1!$C$1:$K$436,4,FALSE)</f>
        <v>64</v>
      </c>
      <c r="D273">
        <f>VLOOKUP($A273,Sheet1!$C$1:$K$436,5,FALSE)</f>
        <v>34</v>
      </c>
      <c r="E273" s="13">
        <f t="shared" si="36"/>
        <v>65.306122448979593</v>
      </c>
      <c r="F273" s="13">
        <f t="shared" si="37"/>
        <v>34.693877551020407</v>
      </c>
      <c r="G273" s="13">
        <f t="shared" si="38"/>
        <v>-23.312244897959186</v>
      </c>
      <c r="H273">
        <f>VLOOKUP($A273,Sheet1!$C$1:$K$436,6,FALSE)</f>
        <v>57</v>
      </c>
      <c r="I273">
        <f>VLOOKUP($A273,Sheet1!$C$1:$K$436,7,FALSE)</f>
        <v>42</v>
      </c>
      <c r="J273" s="13">
        <f t="shared" si="39"/>
        <v>57.575757575757578</v>
      </c>
      <c r="K273" s="13">
        <f t="shared" si="40"/>
        <v>42.424242424242422</v>
      </c>
      <c r="L273" s="13">
        <f t="shared" si="41"/>
        <v>-17.561515151515156</v>
      </c>
      <c r="M273">
        <f>VLOOKUP($A273,Sheet1!$C$1:$K$436,8,FALSE)</f>
        <v>56</v>
      </c>
      <c r="N273">
        <f>VLOOKUP($A273,Sheet1!$C$1:$K$436,9,FALSE)</f>
        <v>41</v>
      </c>
      <c r="O273" s="13">
        <f t="shared" si="42"/>
        <v>57.731958762886592</v>
      </c>
      <c r="P273" s="13">
        <f t="shared" si="43"/>
        <v>42.268041237113401</v>
      </c>
      <c r="Q273" s="13">
        <f t="shared" si="44"/>
        <v>-14.943917525773191</v>
      </c>
    </row>
    <row r="274" spans="1:17" x14ac:dyDescent="0.35">
      <c r="A274" s="2" t="s">
        <v>767</v>
      </c>
      <c r="B274" t="s">
        <v>767</v>
      </c>
      <c r="C274">
        <f>VLOOKUP($A274,Sheet1!$C$1:$K$436,4,FALSE)</f>
        <v>49</v>
      </c>
      <c r="D274">
        <f>VLOOKUP($A274,Sheet1!$C$1:$K$436,5,FALSE)</f>
        <v>49</v>
      </c>
      <c r="E274" s="13">
        <f t="shared" si="36"/>
        <v>50</v>
      </c>
      <c r="F274" s="13">
        <f t="shared" si="37"/>
        <v>50</v>
      </c>
      <c r="G274" s="13">
        <f t="shared" si="38"/>
        <v>7.3</v>
      </c>
      <c r="H274">
        <f>VLOOKUP($A274,Sheet1!$C$1:$K$436,6,FALSE)</f>
        <v>41</v>
      </c>
      <c r="I274">
        <f>VLOOKUP($A274,Sheet1!$C$1:$K$436,7,FALSE)</f>
        <v>57</v>
      </c>
      <c r="J274" s="13">
        <f t="shared" si="39"/>
        <v>41.836734693877553</v>
      </c>
      <c r="K274" s="13">
        <f t="shared" si="40"/>
        <v>58.163265306122447</v>
      </c>
      <c r="L274" s="13">
        <f t="shared" si="41"/>
        <v>13.916530612244895</v>
      </c>
      <c r="M274">
        <f>VLOOKUP($A274,Sheet1!$C$1:$K$436,8,FALSE)</f>
        <v>37</v>
      </c>
      <c r="N274">
        <f>VLOOKUP($A274,Sheet1!$C$1:$K$436,9,FALSE)</f>
        <v>57</v>
      </c>
      <c r="O274" s="13">
        <f t="shared" si="42"/>
        <v>39.361702127659576</v>
      </c>
      <c r="P274" s="13">
        <f t="shared" si="43"/>
        <v>60.638297872340431</v>
      </c>
      <c r="Q274" s="13">
        <f t="shared" si="44"/>
        <v>21.796595744680854</v>
      </c>
    </row>
    <row r="275" spans="1:17" x14ac:dyDescent="0.35">
      <c r="A275" s="2" t="s">
        <v>768</v>
      </c>
      <c r="B275" t="s">
        <v>768</v>
      </c>
      <c r="C275">
        <f>VLOOKUP($A275,Sheet1!$C$1:$K$436,4,FALSE)</f>
        <v>55</v>
      </c>
      <c r="D275">
        <f>VLOOKUP($A275,Sheet1!$C$1:$K$436,5,FALSE)</f>
        <v>43</v>
      </c>
      <c r="E275" s="13">
        <f t="shared" si="36"/>
        <v>56.12244897959183</v>
      </c>
      <c r="F275" s="13">
        <f t="shared" si="37"/>
        <v>43.877551020408163</v>
      </c>
      <c r="G275" s="13">
        <f t="shared" si="38"/>
        <v>-4.9448979591836677</v>
      </c>
      <c r="H275">
        <f>VLOOKUP($A275,Sheet1!$C$1:$K$436,6,FALSE)</f>
        <v>49</v>
      </c>
      <c r="I275">
        <f>VLOOKUP($A275,Sheet1!$C$1:$K$436,7,FALSE)</f>
        <v>50</v>
      </c>
      <c r="J275" s="13">
        <f t="shared" si="39"/>
        <v>49.494949494949495</v>
      </c>
      <c r="K275" s="13">
        <f t="shared" si="40"/>
        <v>50.505050505050505</v>
      </c>
      <c r="L275" s="13">
        <f t="shared" si="41"/>
        <v>-1.3998989898989898</v>
      </c>
      <c r="M275">
        <f>VLOOKUP($A275,Sheet1!$C$1:$K$436,8,FALSE)</f>
        <v>49</v>
      </c>
      <c r="N275">
        <f>VLOOKUP($A275,Sheet1!$C$1:$K$436,9,FALSE)</f>
        <v>48</v>
      </c>
      <c r="O275" s="13">
        <f t="shared" si="42"/>
        <v>50.515463917525771</v>
      </c>
      <c r="P275" s="13">
        <f t="shared" si="43"/>
        <v>49.484536082474229</v>
      </c>
      <c r="Q275" s="13">
        <f t="shared" si="44"/>
        <v>-0.51092783505154271</v>
      </c>
    </row>
    <row r="276" spans="1:17" x14ac:dyDescent="0.35">
      <c r="A276" s="2" t="s">
        <v>769</v>
      </c>
      <c r="B276" t="s">
        <v>769</v>
      </c>
      <c r="C276">
        <f>VLOOKUP($A276,Sheet1!$C$1:$K$436,4,FALSE)</f>
        <v>52</v>
      </c>
      <c r="D276">
        <f>VLOOKUP($A276,Sheet1!$C$1:$K$436,5,FALSE)</f>
        <v>48</v>
      </c>
      <c r="E276" s="13">
        <f t="shared" si="36"/>
        <v>52</v>
      </c>
      <c r="F276" s="13">
        <f t="shared" si="37"/>
        <v>48</v>
      </c>
      <c r="G276" s="13">
        <f t="shared" si="38"/>
        <v>3.3</v>
      </c>
      <c r="H276">
        <f>VLOOKUP($A276,Sheet1!$C$1:$K$436,6,FALSE)</f>
        <v>49</v>
      </c>
      <c r="I276">
        <f>VLOOKUP($A276,Sheet1!$C$1:$K$436,7,FALSE)</f>
        <v>49</v>
      </c>
      <c r="J276" s="13">
        <f t="shared" si="39"/>
        <v>50</v>
      </c>
      <c r="K276" s="13">
        <f t="shared" si="40"/>
        <v>50</v>
      </c>
      <c r="L276" s="13">
        <f t="shared" si="41"/>
        <v>-2.41</v>
      </c>
      <c r="M276">
        <f>VLOOKUP($A276,Sheet1!$C$1:$K$436,8,FALSE)</f>
        <v>52</v>
      </c>
      <c r="N276">
        <f>VLOOKUP($A276,Sheet1!$C$1:$K$436,9,FALSE)</f>
        <v>44</v>
      </c>
      <c r="O276" s="13">
        <f t="shared" si="42"/>
        <v>54.166666666666664</v>
      </c>
      <c r="P276" s="13">
        <f t="shared" si="43"/>
        <v>45.833333333333329</v>
      </c>
      <c r="Q276" s="13">
        <f t="shared" si="44"/>
        <v>-7.8133333333333361</v>
      </c>
    </row>
    <row r="277" spans="1:17" x14ac:dyDescent="0.35">
      <c r="A277" s="2" t="s">
        <v>770</v>
      </c>
      <c r="B277" t="s">
        <v>770</v>
      </c>
      <c r="C277">
        <f>VLOOKUP($A277,Sheet1!$C$1:$K$436,4,FALSE)</f>
        <v>56</v>
      </c>
      <c r="D277">
        <f>VLOOKUP($A277,Sheet1!$C$1:$K$436,5,FALSE)</f>
        <v>43</v>
      </c>
      <c r="E277" s="13">
        <f t="shared" si="36"/>
        <v>56.56565656565656</v>
      </c>
      <c r="F277" s="13">
        <f t="shared" si="37"/>
        <v>43.43434343434344</v>
      </c>
      <c r="G277" s="13">
        <f t="shared" si="38"/>
        <v>-5.831313131313121</v>
      </c>
      <c r="H277">
        <f>VLOOKUP($A277,Sheet1!$C$1:$K$436,6,FALSE)</f>
        <v>53</v>
      </c>
      <c r="I277">
        <f>VLOOKUP($A277,Sheet1!$C$1:$K$436,7,FALSE)</f>
        <v>45</v>
      </c>
      <c r="J277" s="13">
        <f t="shared" si="39"/>
        <v>54.081632653061227</v>
      </c>
      <c r="K277" s="13">
        <f t="shared" si="40"/>
        <v>45.91836734693878</v>
      </c>
      <c r="L277" s="13">
        <f t="shared" si="41"/>
        <v>-10.573265306122448</v>
      </c>
      <c r="M277">
        <f>VLOOKUP($A277,Sheet1!$C$1:$K$436,8,FALSE)</f>
        <v>57</v>
      </c>
      <c r="N277">
        <f>VLOOKUP($A277,Sheet1!$C$1:$K$436,9,FALSE)</f>
        <v>39</v>
      </c>
      <c r="O277" s="13">
        <f t="shared" si="42"/>
        <v>59.375</v>
      </c>
      <c r="P277" s="13">
        <f t="shared" si="43"/>
        <v>40.625</v>
      </c>
      <c r="Q277" s="13">
        <f t="shared" si="44"/>
        <v>-18.23</v>
      </c>
    </row>
    <row r="278" spans="1:17" x14ac:dyDescent="0.35">
      <c r="A278" s="2" t="s">
        <v>771</v>
      </c>
      <c r="B278" t="s">
        <v>771</v>
      </c>
      <c r="C278">
        <f>VLOOKUP($A278,Sheet1!$C$1:$K$436,4,FALSE)</f>
        <v>47</v>
      </c>
      <c r="D278">
        <f>VLOOKUP($A278,Sheet1!$C$1:$K$436,5,FALSE)</f>
        <v>52</v>
      </c>
      <c r="E278" s="13">
        <f t="shared" si="36"/>
        <v>47.474747474747474</v>
      </c>
      <c r="F278" s="13">
        <f t="shared" si="37"/>
        <v>52.525252525252533</v>
      </c>
      <c r="G278" s="13">
        <f t="shared" si="38"/>
        <v>12.35050505050506</v>
      </c>
      <c r="H278">
        <f>VLOOKUP($A278,Sheet1!$C$1:$K$436,6,FALSE)</f>
        <v>47</v>
      </c>
      <c r="I278">
        <f>VLOOKUP($A278,Sheet1!$C$1:$K$436,7,FALSE)</f>
        <v>52</v>
      </c>
      <c r="J278" s="13">
        <f t="shared" si="39"/>
        <v>47.474747474747474</v>
      </c>
      <c r="K278" s="13">
        <f t="shared" si="40"/>
        <v>52.525252525252533</v>
      </c>
      <c r="L278" s="13">
        <f t="shared" si="41"/>
        <v>2.6405050505050589</v>
      </c>
      <c r="M278">
        <f>VLOOKUP($A278,Sheet1!$C$1:$K$436,8,FALSE)</f>
        <v>52</v>
      </c>
      <c r="N278">
        <f>VLOOKUP($A278,Sheet1!$C$1:$K$436,9,FALSE)</f>
        <v>44</v>
      </c>
      <c r="O278" s="13">
        <f t="shared" si="42"/>
        <v>54.166666666666664</v>
      </c>
      <c r="P278" s="13">
        <f t="shared" si="43"/>
        <v>45.833333333333329</v>
      </c>
      <c r="Q278" s="13">
        <f t="shared" si="44"/>
        <v>-7.8133333333333361</v>
      </c>
    </row>
    <row r="279" spans="1:17" x14ac:dyDescent="0.35">
      <c r="A279" s="2" t="s">
        <v>772</v>
      </c>
      <c r="B279" t="s">
        <v>772</v>
      </c>
      <c r="C279">
        <f>VLOOKUP($A279,Sheet1!$C$1:$K$436,4,FALSE)</f>
        <v>58</v>
      </c>
      <c r="D279">
        <f>VLOOKUP($A279,Sheet1!$C$1:$K$436,5,FALSE)</f>
        <v>41</v>
      </c>
      <c r="E279" s="13">
        <f t="shared" si="36"/>
        <v>58.585858585858588</v>
      </c>
      <c r="F279" s="13">
        <f t="shared" si="37"/>
        <v>41.414141414141412</v>
      </c>
      <c r="G279" s="13">
        <f t="shared" si="38"/>
        <v>-9.8717171717171759</v>
      </c>
      <c r="H279">
        <f>VLOOKUP($A279,Sheet1!$C$1:$K$436,6,FALSE)</f>
        <v>55</v>
      </c>
      <c r="I279">
        <f>VLOOKUP($A279,Sheet1!$C$1:$K$436,7,FALSE)</f>
        <v>44</v>
      </c>
      <c r="J279" s="13">
        <f t="shared" si="39"/>
        <v>55.555555555555557</v>
      </c>
      <c r="K279" s="13">
        <f t="shared" si="40"/>
        <v>44.444444444444443</v>
      </c>
      <c r="L279" s="13">
        <f t="shared" si="41"/>
        <v>-13.521111111111114</v>
      </c>
      <c r="M279">
        <f>VLOOKUP($A279,Sheet1!$C$1:$K$436,8,FALSE)</f>
        <v>59</v>
      </c>
      <c r="N279">
        <f>VLOOKUP($A279,Sheet1!$C$1:$K$436,9,FALSE)</f>
        <v>38</v>
      </c>
      <c r="O279" s="13">
        <f t="shared" si="42"/>
        <v>60.824742268041234</v>
      </c>
      <c r="P279" s="13">
        <f t="shared" si="43"/>
        <v>39.175257731958766</v>
      </c>
      <c r="Q279" s="13">
        <f t="shared" si="44"/>
        <v>-21.129484536082469</v>
      </c>
    </row>
    <row r="280" spans="1:17" x14ac:dyDescent="0.35">
      <c r="A280" s="2" t="s">
        <v>773</v>
      </c>
      <c r="B280" t="s">
        <v>773</v>
      </c>
      <c r="C280">
        <f>VLOOKUP($A280,Sheet1!$C$1:$K$436,4,FALSE)</f>
        <v>63</v>
      </c>
      <c r="D280">
        <f>VLOOKUP($A280,Sheet1!$C$1:$K$436,5,FALSE)</f>
        <v>36</v>
      </c>
      <c r="E280" s="13">
        <f t="shared" si="36"/>
        <v>63.636363636363633</v>
      </c>
      <c r="F280" s="13">
        <f t="shared" si="37"/>
        <v>36.363636363636367</v>
      </c>
      <c r="G280" s="13">
        <f t="shared" si="38"/>
        <v>-19.972727272727266</v>
      </c>
      <c r="H280">
        <f>VLOOKUP($A280,Sheet1!$C$1:$K$436,6,FALSE)</f>
        <v>63</v>
      </c>
      <c r="I280">
        <f>VLOOKUP($A280,Sheet1!$C$1:$K$436,7,FALSE)</f>
        <v>36</v>
      </c>
      <c r="J280" s="13">
        <f t="shared" si="39"/>
        <v>63.636363636363633</v>
      </c>
      <c r="K280" s="13">
        <f t="shared" si="40"/>
        <v>36.363636363636367</v>
      </c>
      <c r="L280" s="13">
        <f t="shared" si="41"/>
        <v>-29.682727272727266</v>
      </c>
      <c r="M280">
        <f>VLOOKUP($A280,Sheet1!$C$1:$K$436,8,FALSE)</f>
        <v>67</v>
      </c>
      <c r="N280">
        <f>VLOOKUP($A280,Sheet1!$C$1:$K$436,9,FALSE)</f>
        <v>30</v>
      </c>
      <c r="O280" s="13">
        <f t="shared" si="42"/>
        <v>69.072164948453604</v>
      </c>
      <c r="P280" s="13">
        <f t="shared" si="43"/>
        <v>30.927835051546392</v>
      </c>
      <c r="Q280" s="13">
        <f t="shared" si="44"/>
        <v>-37.624329896907206</v>
      </c>
    </row>
    <row r="281" spans="1:17" x14ac:dyDescent="0.35">
      <c r="A281" s="2" t="s">
        <v>774</v>
      </c>
      <c r="B281" t="s">
        <v>774</v>
      </c>
      <c r="C281">
        <f>VLOOKUP($A281,Sheet1!$C$1:$K$436,4,FALSE)</f>
        <v>89</v>
      </c>
      <c r="D281">
        <f>VLOOKUP($A281,Sheet1!$C$1:$K$436,5,FALSE)</f>
        <v>11</v>
      </c>
      <c r="E281" s="13">
        <f t="shared" si="36"/>
        <v>89</v>
      </c>
      <c r="F281" s="13">
        <f t="shared" si="37"/>
        <v>11</v>
      </c>
      <c r="G281" s="13">
        <f t="shared" si="38"/>
        <v>-70.7</v>
      </c>
      <c r="H281">
        <f>VLOOKUP($A281,Sheet1!$C$1:$K$436,6,FALSE)</f>
        <v>84</v>
      </c>
      <c r="I281">
        <f>VLOOKUP($A281,Sheet1!$C$1:$K$436,7,FALSE)</f>
        <v>15</v>
      </c>
      <c r="J281" s="13">
        <f t="shared" si="39"/>
        <v>84.848484848484844</v>
      </c>
      <c r="K281" s="13">
        <f t="shared" si="40"/>
        <v>15.151515151515152</v>
      </c>
      <c r="L281" s="13">
        <f t="shared" si="41"/>
        <v>-72.106969696969685</v>
      </c>
      <c r="M281">
        <f>VLOOKUP($A281,Sheet1!$C$1:$K$436,8,FALSE)</f>
        <v>87</v>
      </c>
      <c r="N281">
        <f>VLOOKUP($A281,Sheet1!$C$1:$K$436,9,FALSE)</f>
        <v>11</v>
      </c>
      <c r="O281" s="13">
        <f t="shared" si="42"/>
        <v>88.775510204081627</v>
      </c>
      <c r="P281" s="13">
        <f t="shared" si="43"/>
        <v>11.224489795918368</v>
      </c>
      <c r="Q281" s="13">
        <f t="shared" si="44"/>
        <v>-77.031020408163258</v>
      </c>
    </row>
    <row r="282" spans="1:17" x14ac:dyDescent="0.35">
      <c r="A282" s="2" t="s">
        <v>775</v>
      </c>
      <c r="B282" t="s">
        <v>775</v>
      </c>
      <c r="C282">
        <f>VLOOKUP($A282,Sheet1!$C$1:$K$436,4,FALSE)</f>
        <v>79</v>
      </c>
      <c r="D282">
        <f>VLOOKUP($A282,Sheet1!$C$1:$K$436,5,FALSE)</f>
        <v>20</v>
      </c>
      <c r="E282" s="13">
        <f t="shared" si="36"/>
        <v>79.797979797979806</v>
      </c>
      <c r="F282" s="13">
        <f t="shared" si="37"/>
        <v>20.202020202020201</v>
      </c>
      <c r="G282" s="13">
        <f t="shared" si="38"/>
        <v>-52.295959595959609</v>
      </c>
      <c r="H282">
        <f>VLOOKUP($A282,Sheet1!$C$1:$K$436,6,FALSE)</f>
        <v>74</v>
      </c>
      <c r="I282">
        <f>VLOOKUP($A282,Sheet1!$C$1:$K$436,7,FALSE)</f>
        <v>25</v>
      </c>
      <c r="J282" s="13">
        <f t="shared" si="39"/>
        <v>74.747474747474755</v>
      </c>
      <c r="K282" s="13">
        <f t="shared" si="40"/>
        <v>25.252525252525253</v>
      </c>
      <c r="L282" s="13">
        <f t="shared" si="41"/>
        <v>-51.904949494949506</v>
      </c>
      <c r="M282">
        <f>VLOOKUP($A282,Sheet1!$C$1:$K$436,8,FALSE)</f>
        <v>75</v>
      </c>
      <c r="N282">
        <f>VLOOKUP($A282,Sheet1!$C$1:$K$436,9,FALSE)</f>
        <v>21</v>
      </c>
      <c r="O282" s="13">
        <f t="shared" si="42"/>
        <v>78.125</v>
      </c>
      <c r="P282" s="13">
        <f t="shared" si="43"/>
        <v>21.875</v>
      </c>
      <c r="Q282" s="13">
        <f t="shared" si="44"/>
        <v>-55.73</v>
      </c>
    </row>
    <row r="283" spans="1:17" x14ac:dyDescent="0.35">
      <c r="A283" s="2" t="s">
        <v>776</v>
      </c>
      <c r="B283" t="s">
        <v>776</v>
      </c>
      <c r="C283">
        <f>VLOOKUP($A283,Sheet1!$C$1:$K$436,4,FALSE)</f>
        <v>74</v>
      </c>
      <c r="D283">
        <f>VLOOKUP($A283,Sheet1!$C$1:$K$436,5,FALSE)</f>
        <v>26</v>
      </c>
      <c r="E283" s="13">
        <f t="shared" si="36"/>
        <v>74</v>
      </c>
      <c r="F283" s="13">
        <f t="shared" si="37"/>
        <v>26</v>
      </c>
      <c r="G283" s="13">
        <f t="shared" si="38"/>
        <v>-40.700000000000003</v>
      </c>
      <c r="H283">
        <f>VLOOKUP($A283,Sheet1!$C$1:$K$436,6,FALSE)</f>
        <v>72</v>
      </c>
      <c r="I283">
        <f>VLOOKUP($A283,Sheet1!$C$1:$K$436,7,FALSE)</f>
        <v>27</v>
      </c>
      <c r="J283" s="13">
        <f t="shared" si="39"/>
        <v>72.727272727272734</v>
      </c>
      <c r="K283" s="13">
        <f t="shared" si="40"/>
        <v>27.27272727272727</v>
      </c>
      <c r="L283" s="13">
        <f t="shared" si="41"/>
        <v>-47.864545454545464</v>
      </c>
      <c r="M283">
        <f>VLOOKUP($A283,Sheet1!$C$1:$K$436,8,FALSE)</f>
        <v>74</v>
      </c>
      <c r="N283">
        <f>VLOOKUP($A283,Sheet1!$C$1:$K$436,9,FALSE)</f>
        <v>18</v>
      </c>
      <c r="O283" s="13">
        <f t="shared" si="42"/>
        <v>80.434782608695656</v>
      </c>
      <c r="P283" s="13">
        <f t="shared" si="43"/>
        <v>19.565217391304348</v>
      </c>
      <c r="Q283" s="13">
        <f t="shared" si="44"/>
        <v>-60.349565217391309</v>
      </c>
    </row>
    <row r="284" spans="1:17" x14ac:dyDescent="0.35">
      <c r="A284" s="2" t="s">
        <v>777</v>
      </c>
      <c r="B284" t="s">
        <v>777</v>
      </c>
      <c r="C284">
        <f>VLOOKUP($A284,Sheet1!$C$1:$K$436,4,FALSE)</f>
        <v>55</v>
      </c>
      <c r="D284">
        <f>VLOOKUP($A284,Sheet1!$C$1:$K$436,5,FALSE)</f>
        <v>44</v>
      </c>
      <c r="E284" s="13">
        <f t="shared" si="36"/>
        <v>55.555555555555557</v>
      </c>
      <c r="F284" s="13">
        <f t="shared" si="37"/>
        <v>44.444444444444443</v>
      </c>
      <c r="G284" s="13">
        <f t="shared" si="38"/>
        <v>-3.8111111111111144</v>
      </c>
      <c r="H284">
        <f>VLOOKUP($A284,Sheet1!$C$1:$K$436,6,FALSE)</f>
        <v>56</v>
      </c>
      <c r="I284">
        <f>VLOOKUP($A284,Sheet1!$C$1:$K$436,7,FALSE)</f>
        <v>44</v>
      </c>
      <c r="J284" s="13">
        <f t="shared" si="39"/>
        <v>56.000000000000007</v>
      </c>
      <c r="K284" s="13">
        <f t="shared" si="40"/>
        <v>44</v>
      </c>
      <c r="L284" s="13">
        <f t="shared" si="41"/>
        <v>-14.410000000000007</v>
      </c>
      <c r="M284">
        <f>VLOOKUP($A284,Sheet1!$C$1:$K$436,8,FALSE)</f>
        <v>67</v>
      </c>
      <c r="N284">
        <f>VLOOKUP($A284,Sheet1!$C$1:$K$436,9,FALSE)</f>
        <v>30</v>
      </c>
      <c r="O284" s="13">
        <f t="shared" si="42"/>
        <v>69.072164948453604</v>
      </c>
      <c r="P284" s="13">
        <f t="shared" si="43"/>
        <v>30.927835051546392</v>
      </c>
      <c r="Q284" s="13">
        <f t="shared" si="44"/>
        <v>-37.624329896907206</v>
      </c>
    </row>
    <row r="285" spans="1:17" x14ac:dyDescent="0.35">
      <c r="A285" s="2" t="s">
        <v>778</v>
      </c>
      <c r="B285" t="s">
        <v>778</v>
      </c>
      <c r="C285">
        <f>VLOOKUP($A285,Sheet1!$C$1:$K$436,4,FALSE)</f>
        <v>91</v>
      </c>
      <c r="D285">
        <f>VLOOKUP($A285,Sheet1!$C$1:$K$436,5,FALSE)</f>
        <v>9</v>
      </c>
      <c r="E285" s="13">
        <f t="shared" si="36"/>
        <v>91</v>
      </c>
      <c r="F285" s="13">
        <f t="shared" si="37"/>
        <v>9</v>
      </c>
      <c r="G285" s="13">
        <f t="shared" si="38"/>
        <v>-74.7</v>
      </c>
      <c r="H285">
        <f>VLOOKUP($A285,Sheet1!$C$1:$K$436,6,FALSE)</f>
        <v>86</v>
      </c>
      <c r="I285">
        <f>VLOOKUP($A285,Sheet1!$C$1:$K$436,7,FALSE)</f>
        <v>13</v>
      </c>
      <c r="J285" s="13">
        <f t="shared" si="39"/>
        <v>86.868686868686879</v>
      </c>
      <c r="K285" s="13">
        <f t="shared" si="40"/>
        <v>13.131313131313133</v>
      </c>
      <c r="L285" s="13">
        <f t="shared" si="41"/>
        <v>-76.147373737373741</v>
      </c>
      <c r="M285">
        <f>VLOOKUP($A285,Sheet1!$C$1:$K$436,8,FALSE)</f>
        <v>88</v>
      </c>
      <c r="N285">
        <f>VLOOKUP($A285,Sheet1!$C$1:$K$436,9,FALSE)</f>
        <v>8</v>
      </c>
      <c r="O285" s="13">
        <f t="shared" si="42"/>
        <v>91.666666666666657</v>
      </c>
      <c r="P285" s="13">
        <f t="shared" si="43"/>
        <v>8.3333333333333321</v>
      </c>
      <c r="Q285" s="13">
        <f t="shared" si="44"/>
        <v>-82.813333333333333</v>
      </c>
    </row>
    <row r="286" spans="1:17" x14ac:dyDescent="0.35">
      <c r="A286" s="2" t="s">
        <v>779</v>
      </c>
      <c r="B286" t="s">
        <v>779</v>
      </c>
      <c r="C286">
        <f>VLOOKUP($A286,Sheet1!$C$1:$K$436,4,FALSE)</f>
        <v>91</v>
      </c>
      <c r="D286">
        <f>VLOOKUP($A286,Sheet1!$C$1:$K$436,5,FALSE)</f>
        <v>9</v>
      </c>
      <c r="E286" s="13">
        <f t="shared" si="36"/>
        <v>91</v>
      </c>
      <c r="F286" s="13">
        <f t="shared" si="37"/>
        <v>9</v>
      </c>
      <c r="G286" s="13">
        <f t="shared" si="38"/>
        <v>-74.7</v>
      </c>
      <c r="H286">
        <f>VLOOKUP($A286,Sheet1!$C$1:$K$436,6,FALSE)</f>
        <v>86</v>
      </c>
      <c r="I286">
        <f>VLOOKUP($A286,Sheet1!$C$1:$K$436,7,FALSE)</f>
        <v>13</v>
      </c>
      <c r="J286" s="13">
        <f t="shared" si="39"/>
        <v>86.868686868686879</v>
      </c>
      <c r="K286" s="13">
        <f t="shared" si="40"/>
        <v>13.131313131313133</v>
      </c>
      <c r="L286" s="13">
        <f t="shared" si="41"/>
        <v>-76.147373737373741</v>
      </c>
      <c r="M286">
        <f>VLOOKUP($A286,Sheet1!$C$1:$K$436,8,FALSE)</f>
        <v>83</v>
      </c>
      <c r="N286">
        <f>VLOOKUP($A286,Sheet1!$C$1:$K$436,9,FALSE)</f>
        <v>9</v>
      </c>
      <c r="O286" s="13">
        <f t="shared" si="42"/>
        <v>90.217391304347828</v>
      </c>
      <c r="P286" s="13">
        <f t="shared" si="43"/>
        <v>9.7826086956521738</v>
      </c>
      <c r="Q286" s="13">
        <f t="shared" si="44"/>
        <v>-79.91478260869566</v>
      </c>
    </row>
    <row r="287" spans="1:17" x14ac:dyDescent="0.35">
      <c r="A287" s="2" t="s">
        <v>780</v>
      </c>
      <c r="B287" t="s">
        <v>780</v>
      </c>
      <c r="C287">
        <f>VLOOKUP($A287,Sheet1!$C$1:$K$436,4,FALSE)</f>
        <v>86</v>
      </c>
      <c r="D287">
        <f>VLOOKUP($A287,Sheet1!$C$1:$K$436,5,FALSE)</f>
        <v>13</v>
      </c>
      <c r="E287" s="13">
        <f t="shared" si="36"/>
        <v>86.868686868686879</v>
      </c>
      <c r="F287" s="13">
        <f t="shared" si="37"/>
        <v>13.131313131313133</v>
      </c>
      <c r="G287" s="13">
        <f t="shared" si="38"/>
        <v>-66.437373737373747</v>
      </c>
      <c r="H287">
        <f>VLOOKUP($A287,Sheet1!$C$1:$K$436,6,FALSE)</f>
        <v>80</v>
      </c>
      <c r="I287">
        <f>VLOOKUP($A287,Sheet1!$C$1:$K$436,7,FALSE)</f>
        <v>19</v>
      </c>
      <c r="J287" s="13">
        <f t="shared" si="39"/>
        <v>80.808080808080803</v>
      </c>
      <c r="K287" s="13">
        <f t="shared" si="40"/>
        <v>19.19191919191919</v>
      </c>
      <c r="L287" s="13">
        <f t="shared" si="41"/>
        <v>-64.026161616161616</v>
      </c>
      <c r="M287">
        <f>VLOOKUP($A287,Sheet1!$C$1:$K$436,8,FALSE)</f>
        <v>77</v>
      </c>
      <c r="N287">
        <f>VLOOKUP($A287,Sheet1!$C$1:$K$436,9,FALSE)</f>
        <v>15</v>
      </c>
      <c r="O287" s="13">
        <f t="shared" si="42"/>
        <v>83.695652173913047</v>
      </c>
      <c r="P287" s="13">
        <f t="shared" si="43"/>
        <v>16.304347826086957</v>
      </c>
      <c r="Q287" s="13">
        <f t="shared" si="44"/>
        <v>-66.871304347826097</v>
      </c>
    </row>
    <row r="288" spans="1:17" x14ac:dyDescent="0.35">
      <c r="A288" s="2" t="s">
        <v>781</v>
      </c>
      <c r="B288" t="s">
        <v>781</v>
      </c>
      <c r="C288">
        <f>VLOOKUP($A288,Sheet1!$C$1:$K$436,4,FALSE)</f>
        <v>49</v>
      </c>
      <c r="D288">
        <f>VLOOKUP($A288,Sheet1!$C$1:$K$436,5,FALSE)</f>
        <v>51</v>
      </c>
      <c r="E288" s="13">
        <f t="shared" si="36"/>
        <v>49</v>
      </c>
      <c r="F288" s="13">
        <f t="shared" si="37"/>
        <v>51</v>
      </c>
      <c r="G288" s="13">
        <f t="shared" si="38"/>
        <v>9.3000000000000007</v>
      </c>
      <c r="H288">
        <f>VLOOKUP($A288,Sheet1!$C$1:$K$436,6,FALSE)</f>
        <v>45</v>
      </c>
      <c r="I288">
        <f>VLOOKUP($A288,Sheet1!$C$1:$K$436,7,FALSE)</f>
        <v>55</v>
      </c>
      <c r="J288" s="13">
        <f t="shared" si="39"/>
        <v>45</v>
      </c>
      <c r="K288" s="13">
        <f t="shared" si="40"/>
        <v>55.000000000000007</v>
      </c>
      <c r="L288" s="13">
        <f t="shared" si="41"/>
        <v>7.590000000000007</v>
      </c>
      <c r="M288">
        <f>VLOOKUP($A288,Sheet1!$C$1:$K$436,8,FALSE)</f>
        <v>52</v>
      </c>
      <c r="N288">
        <f>VLOOKUP($A288,Sheet1!$C$1:$K$436,9,FALSE)</f>
        <v>44</v>
      </c>
      <c r="O288" s="13">
        <f t="shared" si="42"/>
        <v>54.166666666666664</v>
      </c>
      <c r="P288" s="13">
        <f t="shared" si="43"/>
        <v>45.833333333333329</v>
      </c>
      <c r="Q288" s="13">
        <f t="shared" si="44"/>
        <v>-7.8133333333333361</v>
      </c>
    </row>
    <row r="289" spans="1:17" x14ac:dyDescent="0.35">
      <c r="A289" s="2" t="s">
        <v>782</v>
      </c>
      <c r="B289" t="s">
        <v>782</v>
      </c>
      <c r="C289">
        <f>VLOOKUP($A289,Sheet1!$C$1:$K$436,4,FALSE)</f>
        <v>78</v>
      </c>
      <c r="D289">
        <f>VLOOKUP($A289,Sheet1!$C$1:$K$436,5,FALSE)</f>
        <v>21</v>
      </c>
      <c r="E289" s="13">
        <f t="shared" si="36"/>
        <v>78.787878787878782</v>
      </c>
      <c r="F289" s="13">
        <f t="shared" si="37"/>
        <v>21.212121212121211</v>
      </c>
      <c r="G289" s="13">
        <f t="shared" si="38"/>
        <v>-50.275757575757574</v>
      </c>
      <c r="H289">
        <f>VLOOKUP($A289,Sheet1!$C$1:$K$436,6,FALSE)</f>
        <v>74</v>
      </c>
      <c r="I289">
        <f>VLOOKUP($A289,Sheet1!$C$1:$K$436,7,FALSE)</f>
        <v>25</v>
      </c>
      <c r="J289" s="13">
        <f t="shared" si="39"/>
        <v>74.747474747474755</v>
      </c>
      <c r="K289" s="13">
        <f t="shared" si="40"/>
        <v>25.252525252525253</v>
      </c>
      <c r="L289" s="13">
        <f t="shared" si="41"/>
        <v>-51.904949494949506</v>
      </c>
      <c r="M289">
        <f>VLOOKUP($A289,Sheet1!$C$1:$K$436,8,FALSE)</f>
        <v>70</v>
      </c>
      <c r="N289">
        <f>VLOOKUP($A289,Sheet1!$C$1:$K$436,9,FALSE)</f>
        <v>23</v>
      </c>
      <c r="O289" s="13">
        <f t="shared" si="42"/>
        <v>75.268817204301072</v>
      </c>
      <c r="P289" s="13">
        <f t="shared" si="43"/>
        <v>24.731182795698924</v>
      </c>
      <c r="Q289" s="13">
        <f t="shared" si="44"/>
        <v>-50.017634408602142</v>
      </c>
    </row>
    <row r="290" spans="1:17" x14ac:dyDescent="0.35">
      <c r="A290" s="2" t="s">
        <v>783</v>
      </c>
      <c r="B290" t="s">
        <v>783</v>
      </c>
      <c r="C290">
        <f>VLOOKUP($A290,Sheet1!$C$1:$K$436,4,FALSE)</f>
        <v>93</v>
      </c>
      <c r="D290">
        <f>VLOOKUP($A290,Sheet1!$C$1:$K$436,5,FALSE)</f>
        <v>6</v>
      </c>
      <c r="E290" s="13">
        <f t="shared" si="36"/>
        <v>93.939393939393938</v>
      </c>
      <c r="F290" s="13">
        <f t="shared" si="37"/>
        <v>6.0606060606060606</v>
      </c>
      <c r="G290" s="13">
        <f t="shared" si="38"/>
        <v>-80.578787878787878</v>
      </c>
      <c r="H290">
        <f>VLOOKUP($A290,Sheet1!$C$1:$K$436,6,FALSE)</f>
        <v>90</v>
      </c>
      <c r="I290">
        <f>VLOOKUP($A290,Sheet1!$C$1:$K$436,7,FALSE)</f>
        <v>9</v>
      </c>
      <c r="J290" s="13">
        <f t="shared" si="39"/>
        <v>90.909090909090907</v>
      </c>
      <c r="K290" s="13">
        <f t="shared" si="40"/>
        <v>9.0909090909090917</v>
      </c>
      <c r="L290" s="13">
        <f t="shared" si="41"/>
        <v>-84.22818181818181</v>
      </c>
      <c r="M290">
        <f>VLOOKUP($A290,Sheet1!$C$1:$K$436,8,FALSE)</f>
        <v>87</v>
      </c>
      <c r="N290">
        <f>VLOOKUP($A290,Sheet1!$C$1:$K$436,9,FALSE)</f>
        <v>7</v>
      </c>
      <c r="O290" s="13">
        <f t="shared" si="42"/>
        <v>92.553191489361694</v>
      </c>
      <c r="P290" s="13">
        <f t="shared" si="43"/>
        <v>7.4468085106382977</v>
      </c>
      <c r="Q290" s="13">
        <f t="shared" si="44"/>
        <v>-84.586382978723407</v>
      </c>
    </row>
    <row r="291" spans="1:17" x14ac:dyDescent="0.35">
      <c r="A291" s="2" t="s">
        <v>784</v>
      </c>
      <c r="B291" t="s">
        <v>784</v>
      </c>
      <c r="C291">
        <f>VLOOKUP($A291,Sheet1!$C$1:$K$436,4,FALSE)</f>
        <v>95</v>
      </c>
      <c r="D291">
        <f>VLOOKUP($A291,Sheet1!$C$1:$K$436,5,FALSE)</f>
        <v>5</v>
      </c>
      <c r="E291" s="13">
        <f t="shared" si="36"/>
        <v>95</v>
      </c>
      <c r="F291" s="13">
        <f t="shared" si="37"/>
        <v>5</v>
      </c>
      <c r="G291" s="13">
        <f t="shared" si="38"/>
        <v>-82.7</v>
      </c>
      <c r="H291">
        <f>VLOOKUP($A291,Sheet1!$C$1:$K$436,6,FALSE)</f>
        <v>89</v>
      </c>
      <c r="I291">
        <f>VLOOKUP($A291,Sheet1!$C$1:$K$436,7,FALSE)</f>
        <v>10</v>
      </c>
      <c r="J291" s="13">
        <f t="shared" si="39"/>
        <v>89.898989898989896</v>
      </c>
      <c r="K291" s="13">
        <f t="shared" si="40"/>
        <v>10.1010101010101</v>
      </c>
      <c r="L291" s="13">
        <f t="shared" si="41"/>
        <v>-82.207979797979789</v>
      </c>
      <c r="M291">
        <f>VLOOKUP($A291,Sheet1!$C$1:$K$436,8,FALSE)</f>
        <v>92</v>
      </c>
      <c r="N291">
        <f>VLOOKUP($A291,Sheet1!$C$1:$K$436,9,FALSE)</f>
        <v>5</v>
      </c>
      <c r="O291" s="13">
        <f t="shared" si="42"/>
        <v>94.845360824742258</v>
      </c>
      <c r="P291" s="13">
        <f t="shared" si="43"/>
        <v>5.1546391752577314</v>
      </c>
      <c r="Q291" s="13">
        <f t="shared" si="44"/>
        <v>-89.170721649484534</v>
      </c>
    </row>
    <row r="292" spans="1:17" x14ac:dyDescent="0.35">
      <c r="A292" s="2" t="s">
        <v>785</v>
      </c>
      <c r="B292" t="s">
        <v>785</v>
      </c>
      <c r="C292">
        <f>VLOOKUP($A292,Sheet1!$C$1:$K$436,4,FALSE)</f>
        <v>72</v>
      </c>
      <c r="D292">
        <f>VLOOKUP($A292,Sheet1!$C$1:$K$436,5,FALSE)</f>
        <v>28</v>
      </c>
      <c r="E292" s="13">
        <f t="shared" si="36"/>
        <v>72</v>
      </c>
      <c r="F292" s="13">
        <f t="shared" si="37"/>
        <v>28.000000000000004</v>
      </c>
      <c r="G292" s="13">
        <f t="shared" si="38"/>
        <v>-36.700000000000003</v>
      </c>
      <c r="H292">
        <f>VLOOKUP($A292,Sheet1!$C$1:$K$436,6,FALSE)</f>
        <v>67</v>
      </c>
      <c r="I292">
        <f>VLOOKUP($A292,Sheet1!$C$1:$K$436,7,FALSE)</f>
        <v>33</v>
      </c>
      <c r="J292" s="13">
        <f t="shared" si="39"/>
        <v>67</v>
      </c>
      <c r="K292" s="13">
        <f t="shared" si="40"/>
        <v>33</v>
      </c>
      <c r="L292" s="13">
        <f t="shared" si="41"/>
        <v>-36.409999999999997</v>
      </c>
      <c r="M292">
        <f>VLOOKUP($A292,Sheet1!$C$1:$K$436,8,FALSE)</f>
        <v>69</v>
      </c>
      <c r="N292">
        <f>VLOOKUP($A292,Sheet1!$C$1:$K$436,9,FALSE)</f>
        <v>27</v>
      </c>
      <c r="O292" s="13">
        <f t="shared" si="42"/>
        <v>71.875</v>
      </c>
      <c r="P292" s="13">
        <f t="shared" si="43"/>
        <v>28.125</v>
      </c>
      <c r="Q292" s="13">
        <f t="shared" si="44"/>
        <v>-43.23</v>
      </c>
    </row>
    <row r="293" spans="1:17" x14ac:dyDescent="0.35">
      <c r="A293" s="2" t="s">
        <v>786</v>
      </c>
      <c r="B293" t="s">
        <v>786</v>
      </c>
      <c r="C293">
        <f>VLOOKUP($A293,Sheet1!$C$1:$K$436,4,FALSE)</f>
        <v>62</v>
      </c>
      <c r="D293">
        <f>VLOOKUP($A293,Sheet1!$C$1:$K$436,5,FALSE)</f>
        <v>38</v>
      </c>
      <c r="E293" s="13">
        <f t="shared" si="36"/>
        <v>62</v>
      </c>
      <c r="F293" s="13">
        <f t="shared" si="37"/>
        <v>38</v>
      </c>
      <c r="G293" s="13">
        <f t="shared" si="38"/>
        <v>-16.7</v>
      </c>
      <c r="H293">
        <f>VLOOKUP($A293,Sheet1!$C$1:$K$436,6,FALSE)</f>
        <v>58</v>
      </c>
      <c r="I293">
        <f>VLOOKUP($A293,Sheet1!$C$1:$K$436,7,FALSE)</f>
        <v>42</v>
      </c>
      <c r="J293" s="13">
        <f t="shared" si="39"/>
        <v>57.999999999999993</v>
      </c>
      <c r="K293" s="13">
        <f t="shared" si="40"/>
        <v>42</v>
      </c>
      <c r="L293" s="13">
        <f t="shared" si="41"/>
        <v>-18.409999999999993</v>
      </c>
      <c r="M293">
        <f>VLOOKUP($A293,Sheet1!$C$1:$K$436,8,FALSE)</f>
        <v>58</v>
      </c>
      <c r="N293">
        <f>VLOOKUP($A293,Sheet1!$C$1:$K$436,9,FALSE)</f>
        <v>39</v>
      </c>
      <c r="O293" s="13">
        <f t="shared" si="42"/>
        <v>59.793814432989691</v>
      </c>
      <c r="P293" s="13">
        <f t="shared" si="43"/>
        <v>40.206185567010309</v>
      </c>
      <c r="Q293" s="13">
        <f t="shared" si="44"/>
        <v>-19.067628865979383</v>
      </c>
    </row>
    <row r="294" spans="1:17" x14ac:dyDescent="0.35">
      <c r="A294" s="2" t="s">
        <v>787</v>
      </c>
      <c r="B294" t="s">
        <v>787</v>
      </c>
      <c r="C294">
        <f>VLOOKUP($A294,Sheet1!$C$1:$K$436,4,FALSE)</f>
        <v>51</v>
      </c>
      <c r="D294">
        <f>VLOOKUP($A294,Sheet1!$C$1:$K$436,5,FALSE)</f>
        <v>48</v>
      </c>
      <c r="E294" s="13">
        <f t="shared" si="36"/>
        <v>51.515151515151516</v>
      </c>
      <c r="F294" s="13">
        <f t="shared" si="37"/>
        <v>48.484848484848484</v>
      </c>
      <c r="G294" s="13">
        <f t="shared" si="38"/>
        <v>4.2696969696969687</v>
      </c>
      <c r="H294">
        <f>VLOOKUP($A294,Sheet1!$C$1:$K$436,6,FALSE)</f>
        <v>45</v>
      </c>
      <c r="I294">
        <f>VLOOKUP($A294,Sheet1!$C$1:$K$436,7,FALSE)</f>
        <v>54</v>
      </c>
      <c r="J294" s="13">
        <f t="shared" si="39"/>
        <v>45.454545454545453</v>
      </c>
      <c r="K294" s="13">
        <f t="shared" si="40"/>
        <v>54.54545454545454</v>
      </c>
      <c r="L294" s="13">
        <f t="shared" si="41"/>
        <v>6.6809090909090862</v>
      </c>
      <c r="M294">
        <f>VLOOKUP($A294,Sheet1!$C$1:$K$436,8,FALSE)</f>
        <v>47</v>
      </c>
      <c r="N294">
        <f>VLOOKUP($A294,Sheet1!$C$1:$K$436,9,FALSE)</f>
        <v>49</v>
      </c>
      <c r="O294" s="13">
        <f t="shared" si="42"/>
        <v>48.958333333333329</v>
      </c>
      <c r="P294" s="13">
        <f t="shared" si="43"/>
        <v>51.041666666666664</v>
      </c>
      <c r="Q294" s="13">
        <f t="shared" si="44"/>
        <v>2.6033333333333357</v>
      </c>
    </row>
    <row r="295" spans="1:17" x14ac:dyDescent="0.35">
      <c r="A295" s="2" t="s">
        <v>788</v>
      </c>
      <c r="B295" t="s">
        <v>788</v>
      </c>
      <c r="C295">
        <f>VLOOKUP($A295,Sheet1!$C$1:$K$436,4,FALSE)</f>
        <v>51</v>
      </c>
      <c r="D295">
        <f>VLOOKUP($A295,Sheet1!$C$1:$K$436,5,FALSE)</f>
        <v>48</v>
      </c>
      <c r="E295" s="13">
        <f t="shared" si="36"/>
        <v>51.515151515151516</v>
      </c>
      <c r="F295" s="13">
        <f t="shared" si="37"/>
        <v>48.484848484848484</v>
      </c>
      <c r="G295" s="13">
        <f t="shared" si="38"/>
        <v>4.2696969696969687</v>
      </c>
      <c r="H295">
        <f>VLOOKUP($A295,Sheet1!$C$1:$K$436,6,FALSE)</f>
        <v>46</v>
      </c>
      <c r="I295">
        <f>VLOOKUP($A295,Sheet1!$C$1:$K$436,7,FALSE)</f>
        <v>54</v>
      </c>
      <c r="J295" s="13">
        <f t="shared" si="39"/>
        <v>46</v>
      </c>
      <c r="K295" s="13">
        <f t="shared" si="40"/>
        <v>54</v>
      </c>
      <c r="L295" s="13">
        <f t="shared" si="41"/>
        <v>5.59</v>
      </c>
      <c r="M295">
        <f>VLOOKUP($A295,Sheet1!$C$1:$K$436,8,FALSE)</f>
        <v>44</v>
      </c>
      <c r="N295">
        <f>VLOOKUP($A295,Sheet1!$C$1:$K$436,9,FALSE)</f>
        <v>51</v>
      </c>
      <c r="O295" s="13">
        <f t="shared" si="42"/>
        <v>46.315789473684212</v>
      </c>
      <c r="P295" s="13">
        <f t="shared" si="43"/>
        <v>53.684210526315788</v>
      </c>
      <c r="Q295" s="13">
        <f t="shared" si="44"/>
        <v>7.8884210526315748</v>
      </c>
    </row>
    <row r="296" spans="1:17" x14ac:dyDescent="0.35">
      <c r="A296" s="2" t="s">
        <v>789</v>
      </c>
      <c r="B296" t="s">
        <v>789</v>
      </c>
      <c r="C296">
        <f>VLOOKUP($A296,Sheet1!$C$1:$K$436,4,FALSE)</f>
        <v>58</v>
      </c>
      <c r="D296">
        <f>VLOOKUP($A296,Sheet1!$C$1:$K$436,5,FALSE)</f>
        <v>40</v>
      </c>
      <c r="E296" s="13">
        <f t="shared" si="36"/>
        <v>59.183673469387756</v>
      </c>
      <c r="F296" s="13">
        <f t="shared" si="37"/>
        <v>40.816326530612244</v>
      </c>
      <c r="G296" s="13">
        <f t="shared" si="38"/>
        <v>-11.067346938775511</v>
      </c>
      <c r="H296">
        <f>VLOOKUP($A296,Sheet1!$C$1:$K$436,6,FALSE)</f>
        <v>55</v>
      </c>
      <c r="I296">
        <f>VLOOKUP($A296,Sheet1!$C$1:$K$436,7,FALSE)</f>
        <v>43</v>
      </c>
      <c r="J296" s="13">
        <f t="shared" si="39"/>
        <v>56.12244897959183</v>
      </c>
      <c r="K296" s="13">
        <f t="shared" si="40"/>
        <v>43.877551020408163</v>
      </c>
      <c r="L296" s="13">
        <f t="shared" si="41"/>
        <v>-14.654897959183668</v>
      </c>
      <c r="M296">
        <f>VLOOKUP($A296,Sheet1!$C$1:$K$436,8,FALSE)</f>
        <v>56</v>
      </c>
      <c r="N296">
        <f>VLOOKUP($A296,Sheet1!$C$1:$K$436,9,FALSE)</f>
        <v>39</v>
      </c>
      <c r="O296" s="13">
        <f t="shared" si="42"/>
        <v>58.947368421052623</v>
      </c>
      <c r="P296" s="13">
        <f t="shared" si="43"/>
        <v>41.05263157894737</v>
      </c>
      <c r="Q296" s="13">
        <f t="shared" si="44"/>
        <v>-17.374736842105253</v>
      </c>
    </row>
    <row r="297" spans="1:17" x14ac:dyDescent="0.35">
      <c r="A297" s="2" t="s">
        <v>790</v>
      </c>
      <c r="B297" t="s">
        <v>790</v>
      </c>
      <c r="C297">
        <f>VLOOKUP($A297,Sheet1!$C$1:$K$436,4,FALSE)</f>
        <v>59</v>
      </c>
      <c r="D297">
        <f>VLOOKUP($A297,Sheet1!$C$1:$K$436,5,FALSE)</f>
        <v>39</v>
      </c>
      <c r="E297" s="13">
        <f t="shared" si="36"/>
        <v>60.204081632653065</v>
      </c>
      <c r="F297" s="13">
        <f t="shared" si="37"/>
        <v>39.795918367346935</v>
      </c>
      <c r="G297" s="13">
        <f t="shared" si="38"/>
        <v>-13.108163265306128</v>
      </c>
      <c r="H297">
        <f>VLOOKUP($A297,Sheet1!$C$1:$K$436,6,FALSE)</f>
        <v>54</v>
      </c>
      <c r="I297">
        <f>VLOOKUP($A297,Sheet1!$C$1:$K$436,7,FALSE)</f>
        <v>45</v>
      </c>
      <c r="J297" s="13">
        <f t="shared" si="39"/>
        <v>54.54545454545454</v>
      </c>
      <c r="K297" s="13">
        <f t="shared" si="40"/>
        <v>45.454545454545453</v>
      </c>
      <c r="L297" s="13">
        <f t="shared" si="41"/>
        <v>-11.500909090909087</v>
      </c>
      <c r="M297">
        <f>VLOOKUP($A297,Sheet1!$C$1:$K$436,8,FALSE)</f>
        <v>51</v>
      </c>
      <c r="N297">
        <f>VLOOKUP($A297,Sheet1!$C$1:$K$436,9,FALSE)</f>
        <v>42</v>
      </c>
      <c r="O297" s="13">
        <f t="shared" si="42"/>
        <v>54.838709677419352</v>
      </c>
      <c r="P297" s="13">
        <f t="shared" si="43"/>
        <v>45.161290322580641</v>
      </c>
      <c r="Q297" s="13">
        <f t="shared" si="44"/>
        <v>-9.1574193548387122</v>
      </c>
    </row>
    <row r="298" spans="1:17" x14ac:dyDescent="0.35">
      <c r="A298" s="2" t="s">
        <v>791</v>
      </c>
      <c r="B298" t="s">
        <v>791</v>
      </c>
      <c r="C298">
        <f>VLOOKUP($A298,Sheet1!$C$1:$K$436,4,FALSE)</f>
        <v>52</v>
      </c>
      <c r="D298">
        <f>VLOOKUP($A298,Sheet1!$C$1:$K$436,5,FALSE)</f>
        <v>47</v>
      </c>
      <c r="E298" s="13">
        <f t="shared" si="36"/>
        <v>52.525252525252533</v>
      </c>
      <c r="F298" s="13">
        <f t="shared" si="37"/>
        <v>47.474747474747474</v>
      </c>
      <c r="G298" s="13">
        <f t="shared" si="38"/>
        <v>2.2494949494949408</v>
      </c>
      <c r="H298">
        <f>VLOOKUP($A298,Sheet1!$C$1:$K$436,6,FALSE)</f>
        <v>47</v>
      </c>
      <c r="I298">
        <f>VLOOKUP($A298,Sheet1!$C$1:$K$436,7,FALSE)</f>
        <v>51</v>
      </c>
      <c r="J298" s="13">
        <f t="shared" si="39"/>
        <v>47.959183673469383</v>
      </c>
      <c r="K298" s="13">
        <f t="shared" si="40"/>
        <v>52.040816326530617</v>
      </c>
      <c r="L298" s="13">
        <f t="shared" si="41"/>
        <v>1.6716326530612342</v>
      </c>
      <c r="M298">
        <f>VLOOKUP($A298,Sheet1!$C$1:$K$436,8,FALSE)</f>
        <v>47</v>
      </c>
      <c r="N298">
        <f>VLOOKUP($A298,Sheet1!$C$1:$K$436,9,FALSE)</f>
        <v>49</v>
      </c>
      <c r="O298" s="13">
        <f t="shared" si="42"/>
        <v>48.958333333333329</v>
      </c>
      <c r="P298" s="13">
        <f t="shared" si="43"/>
        <v>51.041666666666664</v>
      </c>
      <c r="Q298" s="13">
        <f t="shared" si="44"/>
        <v>2.6033333333333357</v>
      </c>
    </row>
    <row r="299" spans="1:17" x14ac:dyDescent="0.35">
      <c r="A299" s="2" t="s">
        <v>792</v>
      </c>
      <c r="B299" t="s">
        <v>792</v>
      </c>
      <c r="C299">
        <f>VLOOKUP($A299,Sheet1!$C$1:$K$436,4,FALSE)</f>
        <v>51</v>
      </c>
      <c r="D299">
        <f>VLOOKUP($A299,Sheet1!$C$1:$K$436,5,FALSE)</f>
        <v>48</v>
      </c>
      <c r="E299" s="13">
        <f t="shared" si="36"/>
        <v>51.515151515151516</v>
      </c>
      <c r="F299" s="13">
        <f t="shared" si="37"/>
        <v>48.484848484848484</v>
      </c>
      <c r="G299" s="13">
        <f t="shared" si="38"/>
        <v>4.2696969696969687</v>
      </c>
      <c r="H299">
        <f>VLOOKUP($A299,Sheet1!$C$1:$K$436,6,FALSE)</f>
        <v>47</v>
      </c>
      <c r="I299">
        <f>VLOOKUP($A299,Sheet1!$C$1:$K$436,7,FALSE)</f>
        <v>53</v>
      </c>
      <c r="J299" s="13">
        <f t="shared" si="39"/>
        <v>47</v>
      </c>
      <c r="K299" s="13">
        <f t="shared" si="40"/>
        <v>53</v>
      </c>
      <c r="L299" s="13">
        <f t="shared" si="41"/>
        <v>3.59</v>
      </c>
      <c r="M299">
        <f>VLOOKUP($A299,Sheet1!$C$1:$K$436,8,FALSE)</f>
        <v>47</v>
      </c>
      <c r="N299">
        <f>VLOOKUP($A299,Sheet1!$C$1:$K$436,9,FALSE)</f>
        <v>48</v>
      </c>
      <c r="O299" s="13">
        <f t="shared" si="42"/>
        <v>49.473684210526315</v>
      </c>
      <c r="P299" s="13">
        <f t="shared" si="43"/>
        <v>50.526315789473685</v>
      </c>
      <c r="Q299" s="13">
        <f t="shared" si="44"/>
        <v>1.5726315789473699</v>
      </c>
    </row>
    <row r="300" spans="1:17" x14ac:dyDescent="0.35">
      <c r="A300" s="2" t="s">
        <v>793</v>
      </c>
      <c r="B300" t="s">
        <v>793</v>
      </c>
      <c r="C300">
        <f>VLOOKUP($A300,Sheet1!$C$1:$K$436,4,FALSE)</f>
        <v>56</v>
      </c>
      <c r="D300">
        <f>VLOOKUP($A300,Sheet1!$C$1:$K$436,5,FALSE)</f>
        <v>43</v>
      </c>
      <c r="E300" s="13">
        <f t="shared" si="36"/>
        <v>56.56565656565656</v>
      </c>
      <c r="F300" s="13">
        <f t="shared" si="37"/>
        <v>43.43434343434344</v>
      </c>
      <c r="G300" s="13">
        <f t="shared" si="38"/>
        <v>-5.831313131313121</v>
      </c>
      <c r="H300">
        <f>VLOOKUP($A300,Sheet1!$C$1:$K$436,6,FALSE)</f>
        <v>50</v>
      </c>
      <c r="I300">
        <f>VLOOKUP($A300,Sheet1!$C$1:$K$436,7,FALSE)</f>
        <v>48</v>
      </c>
      <c r="J300" s="13">
        <f t="shared" si="39"/>
        <v>51.020408163265309</v>
      </c>
      <c r="K300" s="13">
        <f t="shared" si="40"/>
        <v>48.979591836734691</v>
      </c>
      <c r="L300" s="13">
        <f t="shared" si="41"/>
        <v>-4.4508163265306173</v>
      </c>
      <c r="M300">
        <f>VLOOKUP($A300,Sheet1!$C$1:$K$436,8,FALSE)</f>
        <v>51</v>
      </c>
      <c r="N300">
        <f>VLOOKUP($A300,Sheet1!$C$1:$K$436,9,FALSE)</f>
        <v>45</v>
      </c>
      <c r="O300" s="13">
        <f t="shared" si="42"/>
        <v>53.125</v>
      </c>
      <c r="P300" s="13">
        <f t="shared" si="43"/>
        <v>46.875</v>
      </c>
      <c r="Q300" s="13">
        <f t="shared" si="44"/>
        <v>-5.73</v>
      </c>
    </row>
    <row r="301" spans="1:17" x14ac:dyDescent="0.35">
      <c r="A301" s="2" t="s">
        <v>794</v>
      </c>
      <c r="B301" t="s">
        <v>794</v>
      </c>
      <c r="C301">
        <f>VLOOKUP($A301,Sheet1!$C$1:$K$436,4,FALSE)</f>
        <v>46</v>
      </c>
      <c r="D301">
        <f>VLOOKUP($A301,Sheet1!$C$1:$K$436,5,FALSE)</f>
        <v>52</v>
      </c>
      <c r="E301" s="13">
        <f t="shared" si="36"/>
        <v>46.938775510204081</v>
      </c>
      <c r="F301" s="13">
        <f t="shared" si="37"/>
        <v>53.061224489795919</v>
      </c>
      <c r="G301" s="13">
        <f t="shared" si="38"/>
        <v>13.422448979591838</v>
      </c>
      <c r="H301">
        <f>VLOOKUP($A301,Sheet1!$C$1:$K$436,6,FALSE)</f>
        <v>43</v>
      </c>
      <c r="I301">
        <f>VLOOKUP($A301,Sheet1!$C$1:$K$436,7,FALSE)</f>
        <v>55</v>
      </c>
      <c r="J301" s="13">
        <f t="shared" si="39"/>
        <v>43.877551020408163</v>
      </c>
      <c r="K301" s="13">
        <f t="shared" si="40"/>
        <v>56.12244897959183</v>
      </c>
      <c r="L301" s="13">
        <f t="shared" si="41"/>
        <v>9.8348979591836674</v>
      </c>
      <c r="M301">
        <f>VLOOKUP($A301,Sheet1!$C$1:$K$436,8,FALSE)</f>
        <v>44</v>
      </c>
      <c r="N301">
        <f>VLOOKUP($A301,Sheet1!$C$1:$K$436,9,FALSE)</f>
        <v>51</v>
      </c>
      <c r="O301" s="13">
        <f t="shared" si="42"/>
        <v>46.315789473684212</v>
      </c>
      <c r="P301" s="13">
        <f t="shared" si="43"/>
        <v>53.684210526315788</v>
      </c>
      <c r="Q301" s="13">
        <f t="shared" si="44"/>
        <v>7.8884210526315748</v>
      </c>
    </row>
    <row r="302" spans="1:17" x14ac:dyDescent="0.35">
      <c r="A302" s="2" t="s">
        <v>795</v>
      </c>
      <c r="B302" t="s">
        <v>795</v>
      </c>
      <c r="C302">
        <f>VLOOKUP($A302,Sheet1!$C$1:$K$436,4,FALSE)</f>
        <v>54</v>
      </c>
      <c r="D302">
        <f>VLOOKUP($A302,Sheet1!$C$1:$K$436,5,FALSE)</f>
        <v>44</v>
      </c>
      <c r="E302" s="13">
        <f t="shared" si="36"/>
        <v>55.102040816326522</v>
      </c>
      <c r="F302" s="13">
        <f t="shared" si="37"/>
        <v>44.897959183673471</v>
      </c>
      <c r="G302" s="13">
        <f t="shared" si="38"/>
        <v>-2.9040816326530505</v>
      </c>
      <c r="H302">
        <f>VLOOKUP($A302,Sheet1!$C$1:$K$436,6,FALSE)</f>
        <v>53</v>
      </c>
      <c r="I302">
        <f>VLOOKUP($A302,Sheet1!$C$1:$K$436,7,FALSE)</f>
        <v>45</v>
      </c>
      <c r="J302" s="13">
        <f t="shared" si="39"/>
        <v>54.081632653061227</v>
      </c>
      <c r="K302" s="13">
        <f t="shared" si="40"/>
        <v>45.91836734693878</v>
      </c>
      <c r="L302" s="13">
        <f t="shared" si="41"/>
        <v>-10.573265306122448</v>
      </c>
      <c r="M302">
        <f>VLOOKUP($A302,Sheet1!$C$1:$K$436,8,FALSE)</f>
        <v>53</v>
      </c>
      <c r="N302">
        <f>VLOOKUP($A302,Sheet1!$C$1:$K$436,9,FALSE)</f>
        <v>41</v>
      </c>
      <c r="O302" s="13">
        <f t="shared" si="42"/>
        <v>56.38297872340425</v>
      </c>
      <c r="P302" s="13">
        <f t="shared" si="43"/>
        <v>43.61702127659575</v>
      </c>
      <c r="Q302" s="13">
        <f t="shared" si="44"/>
        <v>-12.2459574468085</v>
      </c>
    </row>
    <row r="303" spans="1:17" x14ac:dyDescent="0.35">
      <c r="A303" s="2" t="s">
        <v>796</v>
      </c>
      <c r="B303" t="s">
        <v>796</v>
      </c>
      <c r="C303">
        <f>VLOOKUP($A303,Sheet1!$C$1:$K$436,4,FALSE)</f>
        <v>69</v>
      </c>
      <c r="D303">
        <f>VLOOKUP($A303,Sheet1!$C$1:$K$436,5,FALSE)</f>
        <v>30</v>
      </c>
      <c r="E303" s="13">
        <f t="shared" si="36"/>
        <v>69.696969696969703</v>
      </c>
      <c r="F303" s="13">
        <f t="shared" si="37"/>
        <v>30.303030303030305</v>
      </c>
      <c r="G303" s="13">
        <f t="shared" si="38"/>
        <v>-32.093939393939401</v>
      </c>
      <c r="H303">
        <f>VLOOKUP($A303,Sheet1!$C$1:$K$436,6,FALSE)</f>
        <v>63</v>
      </c>
      <c r="I303">
        <f>VLOOKUP($A303,Sheet1!$C$1:$K$436,7,FALSE)</f>
        <v>36</v>
      </c>
      <c r="J303" s="13">
        <f t="shared" si="39"/>
        <v>63.636363636363633</v>
      </c>
      <c r="K303" s="13">
        <f t="shared" si="40"/>
        <v>36.363636363636367</v>
      </c>
      <c r="L303" s="13">
        <f t="shared" si="41"/>
        <v>-29.682727272727266</v>
      </c>
      <c r="M303">
        <f>VLOOKUP($A303,Sheet1!$C$1:$K$436,8,FALSE)</f>
        <v>60</v>
      </c>
      <c r="N303">
        <f>VLOOKUP($A303,Sheet1!$C$1:$K$436,9,FALSE)</f>
        <v>35</v>
      </c>
      <c r="O303" s="13">
        <f t="shared" si="42"/>
        <v>63.157894736842103</v>
      </c>
      <c r="P303" s="13">
        <f t="shared" si="43"/>
        <v>36.84210526315789</v>
      </c>
      <c r="Q303" s="13">
        <f t="shared" si="44"/>
        <v>-25.795789473684213</v>
      </c>
    </row>
    <row r="304" spans="1:17" x14ac:dyDescent="0.35">
      <c r="A304" s="2" t="s">
        <v>797</v>
      </c>
      <c r="B304" t="s">
        <v>797</v>
      </c>
      <c r="C304">
        <f>VLOOKUP($A304,Sheet1!$C$1:$K$436,4,FALSE)</f>
        <v>48</v>
      </c>
      <c r="D304">
        <f>VLOOKUP($A304,Sheet1!$C$1:$K$436,5,FALSE)</f>
        <v>51</v>
      </c>
      <c r="E304" s="13">
        <f t="shared" si="36"/>
        <v>48.484848484848484</v>
      </c>
      <c r="F304" s="13">
        <f t="shared" si="37"/>
        <v>51.515151515151516</v>
      </c>
      <c r="G304" s="13">
        <f t="shared" si="38"/>
        <v>10.330303030303032</v>
      </c>
      <c r="H304">
        <f>VLOOKUP($A304,Sheet1!$C$1:$K$436,6,FALSE)</f>
        <v>42</v>
      </c>
      <c r="I304">
        <f>VLOOKUP($A304,Sheet1!$C$1:$K$436,7,FALSE)</f>
        <v>56</v>
      </c>
      <c r="J304" s="13">
        <f t="shared" si="39"/>
        <v>42.857142857142854</v>
      </c>
      <c r="K304" s="13">
        <f t="shared" si="40"/>
        <v>57.142857142857139</v>
      </c>
      <c r="L304" s="13">
        <f t="shared" si="41"/>
        <v>11.875714285714285</v>
      </c>
      <c r="M304">
        <f>VLOOKUP($A304,Sheet1!$C$1:$K$436,8,FALSE)</f>
        <v>43</v>
      </c>
      <c r="N304">
        <f>VLOOKUP($A304,Sheet1!$C$1:$K$436,9,FALSE)</f>
        <v>53</v>
      </c>
      <c r="O304" s="13">
        <f t="shared" si="42"/>
        <v>44.791666666666671</v>
      </c>
      <c r="P304" s="13">
        <f t="shared" si="43"/>
        <v>55.208333333333336</v>
      </c>
      <c r="Q304" s="13">
        <f t="shared" si="44"/>
        <v>10.936666666666664</v>
      </c>
    </row>
    <row r="305" spans="1:17" x14ac:dyDescent="0.35">
      <c r="A305" s="2" t="s">
        <v>798</v>
      </c>
      <c r="B305" t="s">
        <v>798</v>
      </c>
      <c r="C305">
        <f>VLOOKUP($A305,Sheet1!$C$1:$K$436,4,FALSE)</f>
        <v>55</v>
      </c>
      <c r="D305">
        <f>VLOOKUP($A305,Sheet1!$C$1:$K$436,5,FALSE)</f>
        <v>44</v>
      </c>
      <c r="E305" s="13">
        <f t="shared" si="36"/>
        <v>55.555555555555557</v>
      </c>
      <c r="F305" s="13">
        <f t="shared" si="37"/>
        <v>44.444444444444443</v>
      </c>
      <c r="G305" s="13">
        <f t="shared" si="38"/>
        <v>-3.8111111111111144</v>
      </c>
      <c r="H305">
        <f>VLOOKUP($A305,Sheet1!$C$1:$K$436,6,FALSE)</f>
        <v>49</v>
      </c>
      <c r="I305">
        <f>VLOOKUP($A305,Sheet1!$C$1:$K$436,7,FALSE)</f>
        <v>51</v>
      </c>
      <c r="J305" s="13">
        <f t="shared" si="39"/>
        <v>49</v>
      </c>
      <c r="K305" s="13">
        <f t="shared" si="40"/>
        <v>51</v>
      </c>
      <c r="L305" s="13">
        <f t="shared" si="41"/>
        <v>-0.41000000000000014</v>
      </c>
      <c r="M305">
        <f>VLOOKUP($A305,Sheet1!$C$1:$K$436,8,FALSE)</f>
        <v>46</v>
      </c>
      <c r="N305">
        <f>VLOOKUP($A305,Sheet1!$C$1:$K$436,9,FALSE)</f>
        <v>51</v>
      </c>
      <c r="O305" s="13">
        <f t="shared" si="42"/>
        <v>47.422680412371129</v>
      </c>
      <c r="P305" s="13">
        <f t="shared" si="43"/>
        <v>52.577319587628871</v>
      </c>
      <c r="Q305" s="13">
        <f t="shared" si="44"/>
        <v>5.6746391752577416</v>
      </c>
    </row>
    <row r="306" spans="1:17" x14ac:dyDescent="0.35">
      <c r="A306" s="2" t="s">
        <v>799</v>
      </c>
      <c r="B306" t="s">
        <v>799</v>
      </c>
      <c r="C306">
        <f>VLOOKUP($A306,Sheet1!$C$1:$K$436,4,FALSE)</f>
        <v>40</v>
      </c>
      <c r="D306">
        <f>VLOOKUP($A306,Sheet1!$C$1:$K$436,5,FALSE)</f>
        <v>59</v>
      </c>
      <c r="E306" s="13">
        <f t="shared" si="36"/>
        <v>40.404040404040401</v>
      </c>
      <c r="F306" s="13">
        <f t="shared" si="37"/>
        <v>59.595959595959592</v>
      </c>
      <c r="G306" s="13">
        <f t="shared" si="38"/>
        <v>26.491919191919191</v>
      </c>
      <c r="H306">
        <f>VLOOKUP($A306,Sheet1!$C$1:$K$436,6,FALSE)</f>
        <v>36</v>
      </c>
      <c r="I306">
        <f>VLOOKUP($A306,Sheet1!$C$1:$K$436,7,FALSE)</f>
        <v>64</v>
      </c>
      <c r="J306" s="13">
        <f t="shared" si="39"/>
        <v>36</v>
      </c>
      <c r="K306" s="13">
        <f t="shared" si="40"/>
        <v>64</v>
      </c>
      <c r="L306" s="13">
        <f t="shared" si="41"/>
        <v>25.59</v>
      </c>
      <c r="M306">
        <f>VLOOKUP($A306,Sheet1!$C$1:$K$436,8,FALSE)</f>
        <v>34</v>
      </c>
      <c r="N306">
        <f>VLOOKUP($A306,Sheet1!$C$1:$K$436,9,FALSE)</f>
        <v>63</v>
      </c>
      <c r="O306" s="13">
        <f t="shared" si="42"/>
        <v>35.051546391752574</v>
      </c>
      <c r="P306" s="13">
        <f t="shared" si="43"/>
        <v>64.948453608247419</v>
      </c>
      <c r="Q306" s="13">
        <f t="shared" si="44"/>
        <v>30.416907216494845</v>
      </c>
    </row>
    <row r="307" spans="1:17" x14ac:dyDescent="0.35">
      <c r="A307" s="2" t="s">
        <v>800</v>
      </c>
      <c r="B307" t="s">
        <v>800</v>
      </c>
      <c r="C307">
        <f>VLOOKUP($A307,Sheet1!$C$1:$K$436,4,FALSE)</f>
        <v>47</v>
      </c>
      <c r="D307">
        <f>VLOOKUP($A307,Sheet1!$C$1:$K$436,5,FALSE)</f>
        <v>51</v>
      </c>
      <c r="E307" s="13">
        <f t="shared" si="36"/>
        <v>47.959183673469383</v>
      </c>
      <c r="F307" s="13">
        <f t="shared" si="37"/>
        <v>52.040816326530617</v>
      </c>
      <c r="G307" s="13">
        <f t="shared" si="38"/>
        <v>11.381632653061235</v>
      </c>
      <c r="H307">
        <f>VLOOKUP($A307,Sheet1!$C$1:$K$436,6,FALSE)</f>
        <v>46</v>
      </c>
      <c r="I307">
        <f>VLOOKUP($A307,Sheet1!$C$1:$K$436,7,FALSE)</f>
        <v>54</v>
      </c>
      <c r="J307" s="13">
        <f t="shared" si="39"/>
        <v>46</v>
      </c>
      <c r="K307" s="13">
        <f t="shared" si="40"/>
        <v>54</v>
      </c>
      <c r="L307" s="13">
        <f t="shared" si="41"/>
        <v>5.59</v>
      </c>
      <c r="M307">
        <f>VLOOKUP($A307,Sheet1!$C$1:$K$436,8,FALSE)</f>
        <v>45</v>
      </c>
      <c r="N307">
        <f>VLOOKUP($A307,Sheet1!$C$1:$K$436,9,FALSE)</f>
        <v>52</v>
      </c>
      <c r="O307" s="13">
        <f t="shared" si="42"/>
        <v>46.391752577319586</v>
      </c>
      <c r="P307" s="13">
        <f t="shared" si="43"/>
        <v>53.608247422680414</v>
      </c>
      <c r="Q307" s="13">
        <f t="shared" si="44"/>
        <v>7.7364948453608271</v>
      </c>
    </row>
    <row r="308" spans="1:17" x14ac:dyDescent="0.35">
      <c r="A308" s="2" t="s">
        <v>801</v>
      </c>
      <c r="B308" t="s">
        <v>801</v>
      </c>
      <c r="C308">
        <f>VLOOKUP($A308,Sheet1!$C$1:$K$436,4,FALSE)</f>
        <v>38</v>
      </c>
      <c r="D308">
        <f>VLOOKUP($A308,Sheet1!$C$1:$K$436,5,FALSE)</f>
        <v>60</v>
      </c>
      <c r="E308" s="13">
        <f t="shared" si="36"/>
        <v>38.775510204081634</v>
      </c>
      <c r="F308" s="13">
        <f t="shared" si="37"/>
        <v>61.224489795918366</v>
      </c>
      <c r="G308" s="13">
        <f t="shared" si="38"/>
        <v>29.748979591836733</v>
      </c>
      <c r="H308">
        <f>VLOOKUP($A308,Sheet1!$C$1:$K$436,6,FALSE)</f>
        <v>34</v>
      </c>
      <c r="I308">
        <f>VLOOKUP($A308,Sheet1!$C$1:$K$436,7,FALSE)</f>
        <v>65</v>
      </c>
      <c r="J308" s="13">
        <f t="shared" si="39"/>
        <v>34.343434343434339</v>
      </c>
      <c r="K308" s="13">
        <f t="shared" si="40"/>
        <v>65.656565656565661</v>
      </c>
      <c r="L308" s="13">
        <f t="shared" si="41"/>
        <v>28.903131313131322</v>
      </c>
      <c r="M308">
        <f>VLOOKUP($A308,Sheet1!$C$1:$K$436,8,FALSE)</f>
        <v>35</v>
      </c>
      <c r="N308">
        <f>VLOOKUP($A308,Sheet1!$C$1:$K$436,9,FALSE)</f>
        <v>62</v>
      </c>
      <c r="O308" s="13">
        <f t="shared" si="42"/>
        <v>36.082474226804123</v>
      </c>
      <c r="P308" s="13">
        <f t="shared" si="43"/>
        <v>63.917525773195869</v>
      </c>
      <c r="Q308" s="13">
        <f t="shared" si="44"/>
        <v>28.355051546391746</v>
      </c>
    </row>
    <row r="309" spans="1:17" x14ac:dyDescent="0.35">
      <c r="A309" s="2" t="s">
        <v>802</v>
      </c>
      <c r="B309" t="s">
        <v>802</v>
      </c>
      <c r="C309">
        <f>VLOOKUP($A309,Sheet1!$C$1:$K$436,4,FALSE)</f>
        <v>45</v>
      </c>
      <c r="D309">
        <f>VLOOKUP($A309,Sheet1!$C$1:$K$436,5,FALSE)</f>
        <v>53</v>
      </c>
      <c r="E309" s="13">
        <f t="shared" si="36"/>
        <v>45.91836734693878</v>
      </c>
      <c r="F309" s="13">
        <f t="shared" si="37"/>
        <v>54.081632653061227</v>
      </c>
      <c r="G309" s="13">
        <f t="shared" si="38"/>
        <v>15.463265306122448</v>
      </c>
      <c r="H309">
        <f>VLOOKUP($A309,Sheet1!$C$1:$K$436,6,FALSE)</f>
        <v>39</v>
      </c>
      <c r="I309">
        <f>VLOOKUP($A309,Sheet1!$C$1:$K$436,7,FALSE)</f>
        <v>61</v>
      </c>
      <c r="J309" s="13">
        <f t="shared" si="39"/>
        <v>39</v>
      </c>
      <c r="K309" s="13">
        <f t="shared" si="40"/>
        <v>61</v>
      </c>
      <c r="L309" s="13">
        <f t="shared" si="41"/>
        <v>19.59</v>
      </c>
      <c r="M309">
        <f>VLOOKUP($A309,Sheet1!$C$1:$K$436,8,FALSE)</f>
        <v>37</v>
      </c>
      <c r="N309">
        <f>VLOOKUP($A309,Sheet1!$C$1:$K$436,9,FALSE)</f>
        <v>59</v>
      </c>
      <c r="O309" s="13">
        <f t="shared" si="42"/>
        <v>38.541666666666671</v>
      </c>
      <c r="P309" s="13">
        <f t="shared" si="43"/>
        <v>61.458333333333336</v>
      </c>
      <c r="Q309" s="13">
        <f t="shared" si="44"/>
        <v>23.436666666666664</v>
      </c>
    </row>
    <row r="310" spans="1:17" x14ac:dyDescent="0.35">
      <c r="A310" s="2" t="s">
        <v>803</v>
      </c>
      <c r="B310" t="s">
        <v>803</v>
      </c>
      <c r="C310">
        <f>VLOOKUP($A310,Sheet1!$C$1:$K$436,4,FALSE)</f>
        <v>48</v>
      </c>
      <c r="D310">
        <f>VLOOKUP($A310,Sheet1!$C$1:$K$436,5,FALSE)</f>
        <v>50</v>
      </c>
      <c r="E310" s="13">
        <f t="shared" si="36"/>
        <v>48.979591836734691</v>
      </c>
      <c r="F310" s="13">
        <f t="shared" si="37"/>
        <v>51.020408163265309</v>
      </c>
      <c r="G310" s="13">
        <f t="shared" si="38"/>
        <v>9.3408163265306179</v>
      </c>
      <c r="H310">
        <f>VLOOKUP($A310,Sheet1!$C$1:$K$436,6,FALSE)</f>
        <v>49</v>
      </c>
      <c r="I310">
        <f>VLOOKUP($A310,Sheet1!$C$1:$K$436,7,FALSE)</f>
        <v>51</v>
      </c>
      <c r="J310" s="13">
        <f t="shared" si="39"/>
        <v>49</v>
      </c>
      <c r="K310" s="13">
        <f t="shared" si="40"/>
        <v>51</v>
      </c>
      <c r="L310" s="13">
        <f t="shared" si="41"/>
        <v>-0.41000000000000014</v>
      </c>
      <c r="M310">
        <f>VLOOKUP($A310,Sheet1!$C$1:$K$436,8,FALSE)</f>
        <v>47</v>
      </c>
      <c r="N310">
        <f>VLOOKUP($A310,Sheet1!$C$1:$K$436,9,FALSE)</f>
        <v>49</v>
      </c>
      <c r="O310" s="13">
        <f t="shared" si="42"/>
        <v>48.958333333333329</v>
      </c>
      <c r="P310" s="13">
        <f t="shared" si="43"/>
        <v>51.041666666666664</v>
      </c>
      <c r="Q310" s="13">
        <f t="shared" si="44"/>
        <v>2.6033333333333357</v>
      </c>
    </row>
    <row r="311" spans="1:17" x14ac:dyDescent="0.35">
      <c r="A311" s="2" t="s">
        <v>804</v>
      </c>
      <c r="B311" t="s">
        <v>804</v>
      </c>
      <c r="C311">
        <f>VLOOKUP($A311,Sheet1!$C$1:$K$436,4,FALSE)</f>
        <v>45</v>
      </c>
      <c r="D311">
        <f>VLOOKUP($A311,Sheet1!$C$1:$K$436,5,FALSE)</f>
        <v>54</v>
      </c>
      <c r="E311" s="13">
        <f t="shared" si="36"/>
        <v>45.454545454545453</v>
      </c>
      <c r="F311" s="13">
        <f t="shared" si="37"/>
        <v>54.54545454545454</v>
      </c>
      <c r="G311" s="13">
        <f t="shared" si="38"/>
        <v>16.390909090909087</v>
      </c>
      <c r="H311">
        <f>VLOOKUP($A311,Sheet1!$C$1:$K$436,6,FALSE)</f>
        <v>43</v>
      </c>
      <c r="I311">
        <f>VLOOKUP($A311,Sheet1!$C$1:$K$436,7,FALSE)</f>
        <v>57</v>
      </c>
      <c r="J311" s="13">
        <f t="shared" si="39"/>
        <v>43</v>
      </c>
      <c r="K311" s="13">
        <f t="shared" si="40"/>
        <v>56.999999999999993</v>
      </c>
      <c r="L311" s="13">
        <f t="shared" si="41"/>
        <v>11.589999999999993</v>
      </c>
      <c r="M311">
        <f>VLOOKUP($A311,Sheet1!$C$1:$K$436,8,FALSE)</f>
        <v>42</v>
      </c>
      <c r="N311">
        <f>VLOOKUP($A311,Sheet1!$C$1:$K$436,9,FALSE)</f>
        <v>56</v>
      </c>
      <c r="O311" s="13">
        <f t="shared" si="42"/>
        <v>42.857142857142854</v>
      </c>
      <c r="P311" s="13">
        <f t="shared" si="43"/>
        <v>57.142857142857139</v>
      </c>
      <c r="Q311" s="13">
        <f t="shared" si="44"/>
        <v>14.805714285714284</v>
      </c>
    </row>
    <row r="312" spans="1:17" x14ac:dyDescent="0.35">
      <c r="A312" s="2" t="s">
        <v>805</v>
      </c>
      <c r="B312" t="s">
        <v>805</v>
      </c>
      <c r="C312">
        <f>VLOOKUP($A312,Sheet1!$C$1:$K$436,4,FALSE)</f>
        <v>38</v>
      </c>
      <c r="D312">
        <f>VLOOKUP($A312,Sheet1!$C$1:$K$436,5,FALSE)</f>
        <v>60</v>
      </c>
      <c r="E312" s="13">
        <f t="shared" si="36"/>
        <v>38.775510204081634</v>
      </c>
      <c r="F312" s="13">
        <f t="shared" si="37"/>
        <v>61.224489795918366</v>
      </c>
      <c r="G312" s="13">
        <f t="shared" si="38"/>
        <v>29.748979591836733</v>
      </c>
      <c r="H312">
        <f>VLOOKUP($A312,Sheet1!$C$1:$K$436,6,FALSE)</f>
        <v>35</v>
      </c>
      <c r="I312">
        <f>VLOOKUP($A312,Sheet1!$C$1:$K$436,7,FALSE)</f>
        <v>64</v>
      </c>
      <c r="J312" s="13">
        <f t="shared" si="39"/>
        <v>35.353535353535356</v>
      </c>
      <c r="K312" s="13">
        <f t="shared" si="40"/>
        <v>64.646464646464651</v>
      </c>
      <c r="L312" s="13">
        <f t="shared" si="41"/>
        <v>26.882929292929294</v>
      </c>
      <c r="M312">
        <f>VLOOKUP($A312,Sheet1!$C$1:$K$436,8,FALSE)</f>
        <v>36</v>
      </c>
      <c r="N312">
        <f>VLOOKUP($A312,Sheet1!$C$1:$K$436,9,FALSE)</f>
        <v>61</v>
      </c>
      <c r="O312" s="13">
        <f t="shared" si="42"/>
        <v>37.113402061855673</v>
      </c>
      <c r="P312" s="13">
        <f t="shared" si="43"/>
        <v>62.886597938144327</v>
      </c>
      <c r="Q312" s="13">
        <f t="shared" si="44"/>
        <v>26.293195876288653</v>
      </c>
    </row>
    <row r="313" spans="1:17" x14ac:dyDescent="0.35">
      <c r="A313" s="2" t="s">
        <v>806</v>
      </c>
      <c r="B313" t="s">
        <v>806</v>
      </c>
      <c r="C313">
        <f>VLOOKUP($A313,Sheet1!$C$1:$K$436,4,FALSE)</f>
        <v>62</v>
      </c>
      <c r="D313">
        <f>VLOOKUP($A313,Sheet1!$C$1:$K$436,5,FALSE)</f>
        <v>36</v>
      </c>
      <c r="E313" s="13">
        <f t="shared" si="36"/>
        <v>63.265306122448983</v>
      </c>
      <c r="F313" s="13">
        <f t="shared" si="37"/>
        <v>36.734693877551024</v>
      </c>
      <c r="G313" s="13">
        <f t="shared" si="38"/>
        <v>-19.230612244897959</v>
      </c>
      <c r="H313">
        <f>VLOOKUP($A313,Sheet1!$C$1:$K$436,6,FALSE)</f>
        <v>58</v>
      </c>
      <c r="I313">
        <f>VLOOKUP($A313,Sheet1!$C$1:$K$436,7,FALSE)</f>
        <v>42</v>
      </c>
      <c r="J313" s="13">
        <f t="shared" si="39"/>
        <v>57.999999999999993</v>
      </c>
      <c r="K313" s="13">
        <f t="shared" si="40"/>
        <v>42</v>
      </c>
      <c r="L313" s="13">
        <f t="shared" si="41"/>
        <v>-18.409999999999993</v>
      </c>
      <c r="M313">
        <f>VLOOKUP($A313,Sheet1!$C$1:$K$436,8,FALSE)</f>
        <v>55</v>
      </c>
      <c r="N313">
        <f>VLOOKUP($A313,Sheet1!$C$1:$K$436,9,FALSE)</f>
        <v>41</v>
      </c>
      <c r="O313" s="13">
        <f t="shared" si="42"/>
        <v>57.291666666666664</v>
      </c>
      <c r="P313" s="13">
        <f t="shared" si="43"/>
        <v>42.708333333333329</v>
      </c>
      <c r="Q313" s="13">
        <f t="shared" si="44"/>
        <v>-14.063333333333336</v>
      </c>
    </row>
    <row r="314" spans="1:17" x14ac:dyDescent="0.35">
      <c r="A314" s="2" t="s">
        <v>807</v>
      </c>
      <c r="B314" t="s">
        <v>807</v>
      </c>
      <c r="C314">
        <f>VLOOKUP($A314,Sheet1!$C$1:$K$436,4,FALSE)</f>
        <v>59</v>
      </c>
      <c r="D314">
        <f>VLOOKUP($A314,Sheet1!$C$1:$K$436,5,FALSE)</f>
        <v>39</v>
      </c>
      <c r="E314" s="13">
        <f t="shared" si="36"/>
        <v>60.204081632653065</v>
      </c>
      <c r="F314" s="13">
        <f t="shared" si="37"/>
        <v>39.795918367346935</v>
      </c>
      <c r="G314" s="13">
        <f t="shared" si="38"/>
        <v>-13.108163265306128</v>
      </c>
      <c r="H314">
        <f>VLOOKUP($A314,Sheet1!$C$1:$K$436,6,FALSE)</f>
        <v>58</v>
      </c>
      <c r="I314">
        <f>VLOOKUP($A314,Sheet1!$C$1:$K$436,7,FALSE)</f>
        <v>41</v>
      </c>
      <c r="J314" s="13">
        <f t="shared" si="39"/>
        <v>58.585858585858588</v>
      </c>
      <c r="K314" s="13">
        <f t="shared" si="40"/>
        <v>41.414141414141412</v>
      </c>
      <c r="L314" s="13">
        <f t="shared" si="41"/>
        <v>-19.581717171717177</v>
      </c>
      <c r="M314">
        <f>VLOOKUP($A314,Sheet1!$C$1:$K$436,8,FALSE)</f>
        <v>53</v>
      </c>
      <c r="N314">
        <f>VLOOKUP($A314,Sheet1!$C$1:$K$436,9,FALSE)</f>
        <v>42</v>
      </c>
      <c r="O314" s="13">
        <f t="shared" si="42"/>
        <v>55.78947368421052</v>
      </c>
      <c r="P314" s="13">
        <f t="shared" si="43"/>
        <v>44.210526315789473</v>
      </c>
      <c r="Q314" s="13">
        <f t="shared" si="44"/>
        <v>-11.058947368421048</v>
      </c>
    </row>
    <row r="315" spans="1:17" x14ac:dyDescent="0.35">
      <c r="A315" s="2" t="s">
        <v>808</v>
      </c>
      <c r="B315" t="s">
        <v>808</v>
      </c>
      <c r="C315">
        <f>VLOOKUP($A315,Sheet1!$C$1:$K$436,4,FALSE)</f>
        <v>85</v>
      </c>
      <c r="D315">
        <f>VLOOKUP($A315,Sheet1!$C$1:$K$436,5,FALSE)</f>
        <v>14</v>
      </c>
      <c r="E315" s="13">
        <f t="shared" si="36"/>
        <v>85.858585858585855</v>
      </c>
      <c r="F315" s="13">
        <f t="shared" si="37"/>
        <v>14.14141414141414</v>
      </c>
      <c r="G315" s="13">
        <f t="shared" si="38"/>
        <v>-64.417171717171712</v>
      </c>
      <c r="H315">
        <f>VLOOKUP($A315,Sheet1!$C$1:$K$436,6,FALSE)</f>
        <v>81</v>
      </c>
      <c r="I315">
        <f>VLOOKUP($A315,Sheet1!$C$1:$K$436,7,FALSE)</f>
        <v>18</v>
      </c>
      <c r="J315" s="13">
        <f t="shared" si="39"/>
        <v>81.818181818181827</v>
      </c>
      <c r="K315" s="13">
        <f t="shared" si="40"/>
        <v>18.181818181818183</v>
      </c>
      <c r="L315" s="13">
        <f t="shared" si="41"/>
        <v>-66.046363636363637</v>
      </c>
      <c r="M315">
        <f>VLOOKUP($A315,Sheet1!$C$1:$K$436,8,FALSE)</f>
        <v>79</v>
      </c>
      <c r="N315">
        <f>VLOOKUP($A315,Sheet1!$C$1:$K$436,9,FALSE)</f>
        <v>18</v>
      </c>
      <c r="O315" s="13">
        <f t="shared" si="42"/>
        <v>81.44329896907216</v>
      </c>
      <c r="P315" s="13">
        <f t="shared" si="43"/>
        <v>18.556701030927837</v>
      </c>
      <c r="Q315" s="13">
        <f t="shared" si="44"/>
        <v>-62.366597938144317</v>
      </c>
    </row>
    <row r="316" spans="1:17" x14ac:dyDescent="0.35">
      <c r="A316" s="2" t="s">
        <v>809</v>
      </c>
      <c r="B316" t="s">
        <v>809</v>
      </c>
      <c r="C316">
        <f>VLOOKUP($A316,Sheet1!$C$1:$K$436,4,FALSE)</f>
        <v>53</v>
      </c>
      <c r="D316">
        <f>VLOOKUP($A316,Sheet1!$C$1:$K$436,5,FALSE)</f>
        <v>46</v>
      </c>
      <c r="E316" s="13">
        <f t="shared" si="36"/>
        <v>53.535353535353536</v>
      </c>
      <c r="F316" s="13">
        <f t="shared" si="37"/>
        <v>46.464646464646464</v>
      </c>
      <c r="G316" s="13">
        <f t="shared" si="38"/>
        <v>0.22929292929292711</v>
      </c>
      <c r="H316">
        <f>VLOOKUP($A316,Sheet1!$C$1:$K$436,6,FALSE)</f>
        <v>49</v>
      </c>
      <c r="I316">
        <f>VLOOKUP($A316,Sheet1!$C$1:$K$436,7,FALSE)</f>
        <v>51</v>
      </c>
      <c r="J316" s="13">
        <f t="shared" si="39"/>
        <v>49</v>
      </c>
      <c r="K316" s="13">
        <f t="shared" si="40"/>
        <v>51</v>
      </c>
      <c r="L316" s="13">
        <f t="shared" si="41"/>
        <v>-0.41000000000000014</v>
      </c>
      <c r="M316">
        <f>VLOOKUP($A316,Sheet1!$C$1:$K$436,8,FALSE)</f>
        <v>46</v>
      </c>
      <c r="N316">
        <f>VLOOKUP($A316,Sheet1!$C$1:$K$436,9,FALSE)</f>
        <v>52</v>
      </c>
      <c r="O316" s="13">
        <f t="shared" si="42"/>
        <v>46.938775510204081</v>
      </c>
      <c r="P316" s="13">
        <f t="shared" si="43"/>
        <v>53.061224489795919</v>
      </c>
      <c r="Q316" s="13">
        <f t="shared" si="44"/>
        <v>6.6424489795918369</v>
      </c>
    </row>
    <row r="317" spans="1:17" x14ac:dyDescent="0.35">
      <c r="A317" s="2" t="s">
        <v>810</v>
      </c>
      <c r="B317" t="s">
        <v>810</v>
      </c>
      <c r="C317">
        <f>VLOOKUP($A317,Sheet1!$C$1:$K$436,4,FALSE)</f>
        <v>57</v>
      </c>
      <c r="D317">
        <f>VLOOKUP($A317,Sheet1!$C$1:$K$436,5,FALSE)</f>
        <v>42</v>
      </c>
      <c r="E317" s="13">
        <f t="shared" si="36"/>
        <v>57.575757575757578</v>
      </c>
      <c r="F317" s="13">
        <f t="shared" si="37"/>
        <v>42.424242424242422</v>
      </c>
      <c r="G317" s="13">
        <f t="shared" si="38"/>
        <v>-7.851515151515156</v>
      </c>
      <c r="H317">
        <f>VLOOKUP($A317,Sheet1!$C$1:$K$436,6,FALSE)</f>
        <v>56</v>
      </c>
      <c r="I317">
        <f>VLOOKUP($A317,Sheet1!$C$1:$K$436,7,FALSE)</f>
        <v>44</v>
      </c>
      <c r="J317" s="13">
        <f t="shared" si="39"/>
        <v>56.000000000000007</v>
      </c>
      <c r="K317" s="13">
        <f t="shared" si="40"/>
        <v>44</v>
      </c>
      <c r="L317" s="13">
        <f t="shared" si="41"/>
        <v>-14.410000000000007</v>
      </c>
      <c r="M317">
        <f>VLOOKUP($A317,Sheet1!$C$1:$K$436,8,FALSE)</f>
        <v>53</v>
      </c>
      <c r="N317">
        <f>VLOOKUP($A317,Sheet1!$C$1:$K$436,9,FALSE)</f>
        <v>44</v>
      </c>
      <c r="O317" s="13">
        <f t="shared" si="42"/>
        <v>54.639175257731956</v>
      </c>
      <c r="P317" s="13">
        <f t="shared" si="43"/>
        <v>45.360824742268044</v>
      </c>
      <c r="Q317" s="13">
        <f t="shared" si="44"/>
        <v>-8.7583505154639134</v>
      </c>
    </row>
    <row r="318" spans="1:17" x14ac:dyDescent="0.35">
      <c r="A318" s="2" t="s">
        <v>811</v>
      </c>
      <c r="B318" t="s">
        <v>811</v>
      </c>
      <c r="C318">
        <f>VLOOKUP($A318,Sheet1!$C$1:$K$436,4,FALSE)</f>
        <v>49</v>
      </c>
      <c r="D318">
        <f>VLOOKUP($A318,Sheet1!$C$1:$K$436,5,FALSE)</f>
        <v>49</v>
      </c>
      <c r="E318" s="13">
        <f t="shared" si="36"/>
        <v>50</v>
      </c>
      <c r="F318" s="13">
        <f t="shared" si="37"/>
        <v>50</v>
      </c>
      <c r="G318" s="13">
        <f t="shared" si="38"/>
        <v>7.3</v>
      </c>
      <c r="H318">
        <f>VLOOKUP($A318,Sheet1!$C$1:$K$436,6,FALSE)</f>
        <v>47</v>
      </c>
      <c r="I318">
        <f>VLOOKUP($A318,Sheet1!$C$1:$K$436,7,FALSE)</f>
        <v>53</v>
      </c>
      <c r="J318" s="13">
        <f t="shared" si="39"/>
        <v>47</v>
      </c>
      <c r="K318" s="13">
        <f t="shared" si="40"/>
        <v>53</v>
      </c>
      <c r="L318" s="13">
        <f t="shared" si="41"/>
        <v>3.59</v>
      </c>
      <c r="M318">
        <f>VLOOKUP($A318,Sheet1!$C$1:$K$436,8,FALSE)</f>
        <v>44</v>
      </c>
      <c r="N318">
        <f>VLOOKUP($A318,Sheet1!$C$1:$K$436,9,FALSE)</f>
        <v>52</v>
      </c>
      <c r="O318" s="13">
        <f t="shared" si="42"/>
        <v>45.833333333333329</v>
      </c>
      <c r="P318" s="13">
        <f t="shared" si="43"/>
        <v>54.166666666666664</v>
      </c>
      <c r="Q318" s="13">
        <f t="shared" si="44"/>
        <v>8.8533333333333353</v>
      </c>
    </row>
    <row r="319" spans="1:17" x14ac:dyDescent="0.35">
      <c r="A319" s="2" t="s">
        <v>812</v>
      </c>
      <c r="B319" t="s">
        <v>812</v>
      </c>
      <c r="C319">
        <f>VLOOKUP($A319,Sheet1!$C$1:$K$436,4,FALSE)</f>
        <v>54</v>
      </c>
      <c r="D319">
        <f>VLOOKUP($A319,Sheet1!$C$1:$K$436,5,FALSE)</f>
        <v>45</v>
      </c>
      <c r="E319" s="13">
        <f t="shared" si="36"/>
        <v>54.54545454545454</v>
      </c>
      <c r="F319" s="13">
        <f t="shared" si="37"/>
        <v>45.454545454545453</v>
      </c>
      <c r="G319" s="13">
        <f t="shared" si="38"/>
        <v>-1.7909090909090866</v>
      </c>
      <c r="H319">
        <f>VLOOKUP($A319,Sheet1!$C$1:$K$436,6,FALSE)</f>
        <v>50</v>
      </c>
      <c r="I319">
        <f>VLOOKUP($A319,Sheet1!$C$1:$K$436,7,FALSE)</f>
        <v>50</v>
      </c>
      <c r="J319" s="13">
        <f t="shared" si="39"/>
        <v>50</v>
      </c>
      <c r="K319" s="13">
        <f t="shared" si="40"/>
        <v>50</v>
      </c>
      <c r="L319" s="13">
        <f t="shared" si="41"/>
        <v>-2.41</v>
      </c>
      <c r="M319">
        <f>VLOOKUP($A319,Sheet1!$C$1:$K$436,8,FALSE)</f>
        <v>44</v>
      </c>
      <c r="N319">
        <f>VLOOKUP($A319,Sheet1!$C$1:$K$436,9,FALSE)</f>
        <v>52</v>
      </c>
      <c r="O319" s="13">
        <f t="shared" si="42"/>
        <v>45.833333333333329</v>
      </c>
      <c r="P319" s="13">
        <f t="shared" si="43"/>
        <v>54.166666666666664</v>
      </c>
      <c r="Q319" s="13">
        <f t="shared" si="44"/>
        <v>8.8533333333333353</v>
      </c>
    </row>
    <row r="320" spans="1:17" x14ac:dyDescent="0.35">
      <c r="A320" s="2" t="s">
        <v>813</v>
      </c>
      <c r="B320" t="s">
        <v>813</v>
      </c>
      <c r="C320">
        <f>VLOOKUP($A320,Sheet1!$C$1:$K$436,4,FALSE)</f>
        <v>48</v>
      </c>
      <c r="D320">
        <f>VLOOKUP($A320,Sheet1!$C$1:$K$436,5,FALSE)</f>
        <v>50</v>
      </c>
      <c r="E320" s="13">
        <f t="shared" si="36"/>
        <v>48.979591836734691</v>
      </c>
      <c r="F320" s="13">
        <f t="shared" si="37"/>
        <v>51.020408163265309</v>
      </c>
      <c r="G320" s="13">
        <f t="shared" si="38"/>
        <v>9.3408163265306179</v>
      </c>
      <c r="H320">
        <f>VLOOKUP($A320,Sheet1!$C$1:$K$436,6,FALSE)</f>
        <v>46</v>
      </c>
      <c r="I320">
        <f>VLOOKUP($A320,Sheet1!$C$1:$K$436,7,FALSE)</f>
        <v>54</v>
      </c>
      <c r="J320" s="13">
        <f t="shared" si="39"/>
        <v>46</v>
      </c>
      <c r="K320" s="13">
        <f t="shared" si="40"/>
        <v>54</v>
      </c>
      <c r="L320" s="13">
        <f t="shared" si="41"/>
        <v>5.59</v>
      </c>
      <c r="M320">
        <f>VLOOKUP($A320,Sheet1!$C$1:$K$436,8,FALSE)</f>
        <v>42</v>
      </c>
      <c r="N320">
        <f>VLOOKUP($A320,Sheet1!$C$1:$K$436,9,FALSE)</f>
        <v>53</v>
      </c>
      <c r="O320" s="13">
        <f t="shared" si="42"/>
        <v>44.210526315789473</v>
      </c>
      <c r="P320" s="13">
        <f t="shared" si="43"/>
        <v>55.78947368421052</v>
      </c>
      <c r="Q320" s="13">
        <f t="shared" si="44"/>
        <v>12.098947368421047</v>
      </c>
    </row>
    <row r="321" spans="1:17" x14ac:dyDescent="0.35">
      <c r="A321" s="2" t="s">
        <v>814</v>
      </c>
      <c r="B321" t="s">
        <v>814</v>
      </c>
      <c r="C321">
        <f>VLOOKUP($A321,Sheet1!$C$1:$K$436,4,FALSE)</f>
        <v>62</v>
      </c>
      <c r="D321">
        <f>VLOOKUP($A321,Sheet1!$C$1:$K$436,5,FALSE)</f>
        <v>36</v>
      </c>
      <c r="E321" s="13">
        <f t="shared" si="36"/>
        <v>63.265306122448983</v>
      </c>
      <c r="F321" s="13">
        <f t="shared" si="37"/>
        <v>36.734693877551024</v>
      </c>
      <c r="G321" s="13">
        <f t="shared" si="38"/>
        <v>-19.230612244897959</v>
      </c>
      <c r="H321">
        <f>VLOOKUP($A321,Sheet1!$C$1:$K$436,6,FALSE)</f>
        <v>63</v>
      </c>
      <c r="I321">
        <f>VLOOKUP($A321,Sheet1!$C$1:$K$436,7,FALSE)</f>
        <v>37</v>
      </c>
      <c r="J321" s="13">
        <f t="shared" si="39"/>
        <v>63</v>
      </c>
      <c r="K321" s="13">
        <f t="shared" si="40"/>
        <v>37</v>
      </c>
      <c r="L321" s="13">
        <f t="shared" si="41"/>
        <v>-28.41</v>
      </c>
      <c r="M321">
        <f>VLOOKUP($A321,Sheet1!$C$1:$K$436,8,FALSE)</f>
        <v>60</v>
      </c>
      <c r="N321">
        <f>VLOOKUP($A321,Sheet1!$C$1:$K$436,9,FALSE)</f>
        <v>35</v>
      </c>
      <c r="O321" s="13">
        <f t="shared" si="42"/>
        <v>63.157894736842103</v>
      </c>
      <c r="P321" s="13">
        <f t="shared" si="43"/>
        <v>36.84210526315789</v>
      </c>
      <c r="Q321" s="13">
        <f t="shared" si="44"/>
        <v>-25.795789473684213</v>
      </c>
    </row>
    <row r="322" spans="1:17" x14ac:dyDescent="0.35">
      <c r="A322" s="2" t="s">
        <v>815</v>
      </c>
      <c r="B322" t="s">
        <v>815</v>
      </c>
      <c r="C322">
        <f>VLOOKUP($A322,Sheet1!$C$1:$K$436,4,FALSE)</f>
        <v>45</v>
      </c>
      <c r="D322">
        <f>VLOOKUP($A322,Sheet1!$C$1:$K$436,5,FALSE)</f>
        <v>52</v>
      </c>
      <c r="E322" s="13">
        <f t="shared" si="36"/>
        <v>46.391752577319586</v>
      </c>
      <c r="F322" s="13">
        <f t="shared" si="37"/>
        <v>53.608247422680414</v>
      </c>
      <c r="G322" s="13">
        <f t="shared" si="38"/>
        <v>14.516494845360828</v>
      </c>
      <c r="H322">
        <f>VLOOKUP($A322,Sheet1!$C$1:$K$436,6,FALSE)</f>
        <v>43</v>
      </c>
      <c r="I322">
        <f>VLOOKUP($A322,Sheet1!$C$1:$K$436,7,FALSE)</f>
        <v>57</v>
      </c>
      <c r="J322" s="13">
        <f t="shared" si="39"/>
        <v>43</v>
      </c>
      <c r="K322" s="13">
        <f t="shared" si="40"/>
        <v>56.999999999999993</v>
      </c>
      <c r="L322" s="13">
        <f t="shared" si="41"/>
        <v>11.589999999999993</v>
      </c>
      <c r="M322">
        <f>VLOOKUP($A322,Sheet1!$C$1:$K$436,8,FALSE)</f>
        <v>41</v>
      </c>
      <c r="N322">
        <f>VLOOKUP($A322,Sheet1!$C$1:$K$436,9,FALSE)</f>
        <v>55</v>
      </c>
      <c r="O322" s="13">
        <f t="shared" si="42"/>
        <v>42.708333333333329</v>
      </c>
      <c r="P322" s="13">
        <f t="shared" si="43"/>
        <v>57.291666666666664</v>
      </c>
      <c r="Q322" s="13">
        <f t="shared" si="44"/>
        <v>15.103333333333335</v>
      </c>
    </row>
    <row r="323" spans="1:17" x14ac:dyDescent="0.35">
      <c r="A323" s="2" t="s">
        <v>816</v>
      </c>
      <c r="B323" t="s">
        <v>816</v>
      </c>
      <c r="C323">
        <f>VLOOKUP($A323,Sheet1!$C$1:$K$436,4,FALSE)</f>
        <v>36</v>
      </c>
      <c r="D323">
        <f>VLOOKUP($A323,Sheet1!$C$1:$K$436,5,FALSE)</f>
        <v>64</v>
      </c>
      <c r="E323" s="13">
        <f t="shared" si="36"/>
        <v>36</v>
      </c>
      <c r="F323" s="13">
        <f t="shared" si="37"/>
        <v>64</v>
      </c>
      <c r="G323" s="13">
        <f t="shared" si="38"/>
        <v>35.299999999999997</v>
      </c>
      <c r="H323">
        <f>VLOOKUP($A323,Sheet1!$C$1:$K$436,6,FALSE)</f>
        <v>35</v>
      </c>
      <c r="I323">
        <f>VLOOKUP($A323,Sheet1!$C$1:$K$436,7,FALSE)</f>
        <v>65</v>
      </c>
      <c r="J323" s="13">
        <f t="shared" si="39"/>
        <v>35</v>
      </c>
      <c r="K323" s="13">
        <f t="shared" si="40"/>
        <v>65</v>
      </c>
      <c r="L323" s="13">
        <f t="shared" si="41"/>
        <v>27.59</v>
      </c>
      <c r="M323">
        <f>VLOOKUP($A323,Sheet1!$C$1:$K$436,8,FALSE)</f>
        <v>37</v>
      </c>
      <c r="N323">
        <f>VLOOKUP($A323,Sheet1!$C$1:$K$436,9,FALSE)</f>
        <v>62</v>
      </c>
      <c r="O323" s="13">
        <f t="shared" si="42"/>
        <v>37.373737373737377</v>
      </c>
      <c r="P323" s="13">
        <f t="shared" si="43"/>
        <v>62.62626262626263</v>
      </c>
      <c r="Q323" s="13">
        <f t="shared" si="44"/>
        <v>25.772525252525252</v>
      </c>
    </row>
    <row r="324" spans="1:17" x14ac:dyDescent="0.35">
      <c r="A324" s="2" t="s">
        <v>817</v>
      </c>
      <c r="B324" t="s">
        <v>817</v>
      </c>
      <c r="C324">
        <f>VLOOKUP($A324,Sheet1!$C$1:$K$436,4,FALSE)</f>
        <v>34</v>
      </c>
      <c r="D324">
        <f>VLOOKUP($A324,Sheet1!$C$1:$K$436,5,FALSE)</f>
        <v>66</v>
      </c>
      <c r="E324" s="13">
        <f t="shared" ref="E324:E387" si="45">C324/SUM(C324:D324)*100</f>
        <v>34</v>
      </c>
      <c r="F324" s="13">
        <f t="shared" ref="F324:F387" si="46">D324/SUM(C324:D324)*100</f>
        <v>66</v>
      </c>
      <c r="G324" s="13">
        <f t="shared" ref="G324:G387" si="47">F324-E324+7.3</f>
        <v>39.299999999999997</v>
      </c>
      <c r="H324">
        <f>VLOOKUP($A324,Sheet1!$C$1:$K$436,6,FALSE)</f>
        <v>41</v>
      </c>
      <c r="I324">
        <f>VLOOKUP($A324,Sheet1!$C$1:$K$436,7,FALSE)</f>
        <v>59</v>
      </c>
      <c r="J324" s="13">
        <f t="shared" ref="J324:J387" si="48">H324/SUM(H324:I324)*100</f>
        <v>41</v>
      </c>
      <c r="K324" s="13">
        <f t="shared" ref="K324:K387" si="49">I324/SUM(H324:I324)*100</f>
        <v>59</v>
      </c>
      <c r="L324" s="13">
        <f t="shared" ref="L324:L387" si="50">K324-J324-2.41</f>
        <v>15.59</v>
      </c>
      <c r="M324">
        <f>VLOOKUP($A324,Sheet1!$C$1:$K$436,8,FALSE)</f>
        <v>47</v>
      </c>
      <c r="N324">
        <f>VLOOKUP($A324,Sheet1!$C$1:$K$436,9,FALSE)</f>
        <v>52</v>
      </c>
      <c r="O324" s="13">
        <f t="shared" ref="O324:O387" si="51">M324/SUM(M324:N324)*100</f>
        <v>47.474747474747474</v>
      </c>
      <c r="P324" s="13">
        <f t="shared" ref="P324:P387" si="52">N324/SUM(M324:N324)*100</f>
        <v>52.525252525252533</v>
      </c>
      <c r="Q324" s="13">
        <f t="shared" ref="Q324:Q387" si="53">P324-O324+0.52</f>
        <v>5.5705050505050586</v>
      </c>
    </row>
    <row r="325" spans="1:17" x14ac:dyDescent="0.35">
      <c r="A325" s="2" t="s">
        <v>818</v>
      </c>
      <c r="B325" t="s">
        <v>818</v>
      </c>
      <c r="C325">
        <f>VLOOKUP($A325,Sheet1!$C$1:$K$436,4,FALSE)</f>
        <v>27</v>
      </c>
      <c r="D325">
        <f>VLOOKUP($A325,Sheet1!$C$1:$K$436,5,FALSE)</f>
        <v>73</v>
      </c>
      <c r="E325" s="13">
        <f t="shared" si="45"/>
        <v>27</v>
      </c>
      <c r="F325" s="13">
        <f t="shared" si="46"/>
        <v>73</v>
      </c>
      <c r="G325" s="13">
        <f t="shared" si="47"/>
        <v>53.3</v>
      </c>
      <c r="H325">
        <f>VLOOKUP($A325,Sheet1!$C$1:$K$436,6,FALSE)</f>
        <v>28</v>
      </c>
      <c r="I325">
        <f>VLOOKUP($A325,Sheet1!$C$1:$K$436,7,FALSE)</f>
        <v>72</v>
      </c>
      <c r="J325" s="13">
        <f t="shared" si="48"/>
        <v>28.000000000000004</v>
      </c>
      <c r="K325" s="13">
        <f t="shared" si="49"/>
        <v>72</v>
      </c>
      <c r="L325" s="13">
        <f t="shared" si="50"/>
        <v>41.59</v>
      </c>
      <c r="M325">
        <f>VLOOKUP($A325,Sheet1!$C$1:$K$436,8,FALSE)</f>
        <v>34</v>
      </c>
      <c r="N325">
        <f>VLOOKUP($A325,Sheet1!$C$1:$K$436,9,FALSE)</f>
        <v>65</v>
      </c>
      <c r="O325" s="13">
        <f t="shared" si="51"/>
        <v>34.343434343434339</v>
      </c>
      <c r="P325" s="13">
        <f t="shared" si="52"/>
        <v>65.656565656565661</v>
      </c>
      <c r="Q325" s="13">
        <f t="shared" si="53"/>
        <v>31.833131313131322</v>
      </c>
    </row>
    <row r="326" spans="1:17" x14ac:dyDescent="0.35">
      <c r="A326" s="2" t="s">
        <v>819</v>
      </c>
      <c r="B326" t="s">
        <v>819</v>
      </c>
      <c r="C326">
        <f>VLOOKUP($A326,Sheet1!$C$1:$K$436,4,FALSE)</f>
        <v>34</v>
      </c>
      <c r="D326">
        <f>VLOOKUP($A326,Sheet1!$C$1:$K$436,5,FALSE)</f>
        <v>66</v>
      </c>
      <c r="E326" s="13">
        <f t="shared" si="45"/>
        <v>34</v>
      </c>
      <c r="F326" s="13">
        <f t="shared" si="46"/>
        <v>66</v>
      </c>
      <c r="G326" s="13">
        <f t="shared" si="47"/>
        <v>39.299999999999997</v>
      </c>
      <c r="H326">
        <f>VLOOKUP($A326,Sheet1!$C$1:$K$436,6,FALSE)</f>
        <v>33</v>
      </c>
      <c r="I326">
        <f>VLOOKUP($A326,Sheet1!$C$1:$K$436,7,FALSE)</f>
        <v>67</v>
      </c>
      <c r="J326" s="13">
        <f t="shared" si="48"/>
        <v>33</v>
      </c>
      <c r="K326" s="13">
        <f t="shared" si="49"/>
        <v>67</v>
      </c>
      <c r="L326" s="13">
        <f t="shared" si="50"/>
        <v>31.59</v>
      </c>
      <c r="M326">
        <f>VLOOKUP($A326,Sheet1!$C$1:$K$436,8,FALSE)</f>
        <v>38</v>
      </c>
      <c r="N326">
        <f>VLOOKUP($A326,Sheet1!$C$1:$K$436,9,FALSE)</f>
        <v>61</v>
      </c>
      <c r="O326" s="13">
        <f t="shared" si="51"/>
        <v>38.383838383838381</v>
      </c>
      <c r="P326" s="13">
        <f t="shared" si="52"/>
        <v>61.616161616161612</v>
      </c>
      <c r="Q326" s="13">
        <f t="shared" si="53"/>
        <v>23.752323232323231</v>
      </c>
    </row>
    <row r="327" spans="1:17" x14ac:dyDescent="0.35">
      <c r="A327" s="2" t="s">
        <v>820</v>
      </c>
      <c r="B327" t="s">
        <v>820</v>
      </c>
      <c r="C327">
        <f>VLOOKUP($A327,Sheet1!$C$1:$K$436,4,FALSE)</f>
        <v>41</v>
      </c>
      <c r="D327">
        <f>VLOOKUP($A327,Sheet1!$C$1:$K$436,5,FALSE)</f>
        <v>59</v>
      </c>
      <c r="E327" s="13">
        <f t="shared" si="45"/>
        <v>41</v>
      </c>
      <c r="F327" s="13">
        <f t="shared" si="46"/>
        <v>59</v>
      </c>
      <c r="G327" s="13">
        <f t="shared" si="47"/>
        <v>25.3</v>
      </c>
      <c r="H327">
        <f>VLOOKUP($A327,Sheet1!$C$1:$K$436,6,FALSE)</f>
        <v>36</v>
      </c>
      <c r="I327">
        <f>VLOOKUP($A327,Sheet1!$C$1:$K$436,7,FALSE)</f>
        <v>64</v>
      </c>
      <c r="J327" s="13">
        <f t="shared" si="48"/>
        <v>36</v>
      </c>
      <c r="K327" s="13">
        <f t="shared" si="49"/>
        <v>64</v>
      </c>
      <c r="L327" s="13">
        <f t="shared" si="50"/>
        <v>25.59</v>
      </c>
      <c r="M327">
        <f>VLOOKUP($A327,Sheet1!$C$1:$K$436,8,FALSE)</f>
        <v>38</v>
      </c>
      <c r="N327">
        <f>VLOOKUP($A327,Sheet1!$C$1:$K$436,9,FALSE)</f>
        <v>62</v>
      </c>
      <c r="O327" s="13">
        <f t="shared" si="51"/>
        <v>38</v>
      </c>
      <c r="P327" s="13">
        <f t="shared" si="52"/>
        <v>62</v>
      </c>
      <c r="Q327" s="13">
        <f t="shared" si="53"/>
        <v>24.52</v>
      </c>
    </row>
    <row r="328" spans="1:17" x14ac:dyDescent="0.35">
      <c r="A328" s="2" t="s">
        <v>821</v>
      </c>
      <c r="B328" t="s">
        <v>821</v>
      </c>
      <c r="C328">
        <f>VLOOKUP($A328,Sheet1!$C$1:$K$436,4,FALSE)</f>
        <v>61</v>
      </c>
      <c r="D328">
        <f>VLOOKUP($A328,Sheet1!$C$1:$K$436,5,FALSE)</f>
        <v>36</v>
      </c>
      <c r="E328" s="13">
        <f t="shared" si="45"/>
        <v>62.886597938144327</v>
      </c>
      <c r="F328" s="13">
        <f t="shared" si="46"/>
        <v>37.113402061855673</v>
      </c>
      <c r="G328" s="13">
        <f t="shared" si="47"/>
        <v>-18.473195876288653</v>
      </c>
      <c r="H328">
        <f>VLOOKUP($A328,Sheet1!$C$1:$K$436,6,FALSE)</f>
        <v>55</v>
      </c>
      <c r="I328">
        <f>VLOOKUP($A328,Sheet1!$C$1:$K$436,7,FALSE)</f>
        <v>44</v>
      </c>
      <c r="J328" s="13">
        <f t="shared" si="48"/>
        <v>55.555555555555557</v>
      </c>
      <c r="K328" s="13">
        <f t="shared" si="49"/>
        <v>44.444444444444443</v>
      </c>
      <c r="L328" s="13">
        <f t="shared" si="50"/>
        <v>-13.521111111111114</v>
      </c>
      <c r="M328">
        <f>VLOOKUP($A328,Sheet1!$C$1:$K$436,8,FALSE)</f>
        <v>50</v>
      </c>
      <c r="N328">
        <f>VLOOKUP($A328,Sheet1!$C$1:$K$436,9,FALSE)</f>
        <v>44</v>
      </c>
      <c r="O328" s="13">
        <f t="shared" si="51"/>
        <v>53.191489361702125</v>
      </c>
      <c r="P328" s="13">
        <f t="shared" si="52"/>
        <v>46.808510638297875</v>
      </c>
      <c r="Q328" s="13">
        <f t="shared" si="53"/>
        <v>-5.8629787234042503</v>
      </c>
    </row>
    <row r="329" spans="1:17" x14ac:dyDescent="0.35">
      <c r="A329" s="2" t="s">
        <v>822</v>
      </c>
      <c r="B329" t="s">
        <v>822</v>
      </c>
      <c r="C329">
        <f>VLOOKUP($A329,Sheet1!$C$1:$K$436,4,FALSE)</f>
        <v>43</v>
      </c>
      <c r="D329">
        <f>VLOOKUP($A329,Sheet1!$C$1:$K$436,5,FALSE)</f>
        <v>54</v>
      </c>
      <c r="E329" s="13">
        <f t="shared" si="45"/>
        <v>44.329896907216494</v>
      </c>
      <c r="F329" s="13">
        <f t="shared" si="46"/>
        <v>55.670103092783506</v>
      </c>
      <c r="G329" s="13">
        <f t="shared" si="47"/>
        <v>18.640206185567013</v>
      </c>
      <c r="H329">
        <f>VLOOKUP($A329,Sheet1!$C$1:$K$436,6,FALSE)</f>
        <v>38</v>
      </c>
      <c r="I329">
        <f>VLOOKUP($A329,Sheet1!$C$1:$K$436,7,FALSE)</f>
        <v>61</v>
      </c>
      <c r="J329" s="13">
        <f t="shared" si="48"/>
        <v>38.383838383838381</v>
      </c>
      <c r="K329" s="13">
        <f t="shared" si="49"/>
        <v>61.616161616161612</v>
      </c>
      <c r="L329" s="13">
        <f t="shared" si="50"/>
        <v>20.822323232323232</v>
      </c>
      <c r="M329">
        <f>VLOOKUP($A329,Sheet1!$C$1:$K$436,8,FALSE)</f>
        <v>35</v>
      </c>
      <c r="N329">
        <f>VLOOKUP($A329,Sheet1!$C$1:$K$436,9,FALSE)</f>
        <v>60</v>
      </c>
      <c r="O329" s="13">
        <f t="shared" si="51"/>
        <v>36.84210526315789</v>
      </c>
      <c r="P329" s="13">
        <f t="shared" si="52"/>
        <v>63.157894736842103</v>
      </c>
      <c r="Q329" s="13">
        <f t="shared" si="53"/>
        <v>26.835789473684212</v>
      </c>
    </row>
    <row r="330" spans="1:17" x14ac:dyDescent="0.35">
      <c r="A330" s="2" t="s">
        <v>823</v>
      </c>
      <c r="B330" t="s">
        <v>823</v>
      </c>
      <c r="C330">
        <f>VLOOKUP($A330,Sheet1!$C$1:$K$436,4,FALSE)</f>
        <v>71</v>
      </c>
      <c r="D330">
        <f>VLOOKUP($A330,Sheet1!$C$1:$K$436,5,FALSE)</f>
        <v>26</v>
      </c>
      <c r="E330" s="13">
        <f t="shared" si="45"/>
        <v>73.19587628865979</v>
      </c>
      <c r="F330" s="13">
        <f t="shared" si="46"/>
        <v>26.804123711340207</v>
      </c>
      <c r="G330" s="13">
        <f t="shared" si="47"/>
        <v>-39.091752577319582</v>
      </c>
      <c r="H330">
        <f>VLOOKUP($A330,Sheet1!$C$1:$K$436,6,FALSE)</f>
        <v>67</v>
      </c>
      <c r="I330">
        <f>VLOOKUP($A330,Sheet1!$C$1:$K$436,7,FALSE)</f>
        <v>33</v>
      </c>
      <c r="J330" s="13">
        <f t="shared" si="48"/>
        <v>67</v>
      </c>
      <c r="K330" s="13">
        <f t="shared" si="49"/>
        <v>33</v>
      </c>
      <c r="L330" s="13">
        <f t="shared" si="50"/>
        <v>-36.409999999999997</v>
      </c>
      <c r="M330">
        <f>VLOOKUP($A330,Sheet1!$C$1:$K$436,8,FALSE)</f>
        <v>61</v>
      </c>
      <c r="N330">
        <f>VLOOKUP($A330,Sheet1!$C$1:$K$436,9,FALSE)</f>
        <v>32</v>
      </c>
      <c r="O330" s="13">
        <f t="shared" si="51"/>
        <v>65.591397849462368</v>
      </c>
      <c r="P330" s="13">
        <f t="shared" si="52"/>
        <v>34.408602150537639</v>
      </c>
      <c r="Q330" s="13">
        <f t="shared" si="53"/>
        <v>-30.662795698924729</v>
      </c>
    </row>
    <row r="331" spans="1:17" x14ac:dyDescent="0.35">
      <c r="A331" s="2" t="s">
        <v>824</v>
      </c>
      <c r="B331" t="s">
        <v>824</v>
      </c>
      <c r="C331">
        <f>VLOOKUP($A331,Sheet1!$C$1:$K$436,4,FALSE)</f>
        <v>54</v>
      </c>
      <c r="D331">
        <f>VLOOKUP($A331,Sheet1!$C$1:$K$436,5,FALSE)</f>
        <v>43</v>
      </c>
      <c r="E331" s="13">
        <f t="shared" si="45"/>
        <v>55.670103092783506</v>
      </c>
      <c r="F331" s="13">
        <f t="shared" si="46"/>
        <v>44.329896907216494</v>
      </c>
      <c r="G331" s="13">
        <f t="shared" si="47"/>
        <v>-4.0402061855670128</v>
      </c>
      <c r="H331">
        <f>VLOOKUP($A331,Sheet1!$C$1:$K$436,6,FALSE)</f>
        <v>49</v>
      </c>
      <c r="I331">
        <f>VLOOKUP($A331,Sheet1!$C$1:$K$436,7,FALSE)</f>
        <v>49</v>
      </c>
      <c r="J331" s="13">
        <f t="shared" si="48"/>
        <v>50</v>
      </c>
      <c r="K331" s="13">
        <f t="shared" si="49"/>
        <v>50</v>
      </c>
      <c r="L331" s="13">
        <f t="shared" si="50"/>
        <v>-2.41</v>
      </c>
      <c r="M331">
        <f>VLOOKUP($A331,Sheet1!$C$1:$K$436,8,FALSE)</f>
        <v>44</v>
      </c>
      <c r="N331">
        <f>VLOOKUP($A331,Sheet1!$C$1:$K$436,9,FALSE)</f>
        <v>49</v>
      </c>
      <c r="O331" s="13">
        <f t="shared" si="51"/>
        <v>47.311827956989248</v>
      </c>
      <c r="P331" s="13">
        <f t="shared" si="52"/>
        <v>52.688172043010752</v>
      </c>
      <c r="Q331" s="13">
        <f t="shared" si="53"/>
        <v>5.8963440860215037</v>
      </c>
    </row>
    <row r="332" spans="1:17" x14ac:dyDescent="0.35">
      <c r="A332" s="2" t="s">
        <v>825</v>
      </c>
      <c r="B332" t="s">
        <v>825</v>
      </c>
      <c r="C332">
        <f>VLOOKUP($A332,Sheet1!$C$1:$K$436,4,FALSE)</f>
        <v>54</v>
      </c>
      <c r="D332">
        <f>VLOOKUP($A332,Sheet1!$C$1:$K$436,5,FALSE)</f>
        <v>43</v>
      </c>
      <c r="E332" s="13">
        <f t="shared" si="45"/>
        <v>55.670103092783506</v>
      </c>
      <c r="F332" s="13">
        <f t="shared" si="46"/>
        <v>44.329896907216494</v>
      </c>
      <c r="G332" s="13">
        <f t="shared" si="47"/>
        <v>-4.0402061855670128</v>
      </c>
      <c r="H332">
        <f>VLOOKUP($A332,Sheet1!$C$1:$K$436,6,FALSE)</f>
        <v>49</v>
      </c>
      <c r="I332">
        <f>VLOOKUP($A332,Sheet1!$C$1:$K$436,7,FALSE)</f>
        <v>50</v>
      </c>
      <c r="J332" s="13">
        <f t="shared" si="48"/>
        <v>49.494949494949495</v>
      </c>
      <c r="K332" s="13">
        <f t="shared" si="49"/>
        <v>50.505050505050505</v>
      </c>
      <c r="L332" s="13">
        <f t="shared" si="50"/>
        <v>-1.3998989898989898</v>
      </c>
      <c r="M332">
        <f>VLOOKUP($A332,Sheet1!$C$1:$K$436,8,FALSE)</f>
        <v>47</v>
      </c>
      <c r="N332">
        <f>VLOOKUP($A332,Sheet1!$C$1:$K$436,9,FALSE)</f>
        <v>48</v>
      </c>
      <c r="O332" s="13">
        <f t="shared" si="51"/>
        <v>49.473684210526315</v>
      </c>
      <c r="P332" s="13">
        <f t="shared" si="52"/>
        <v>50.526315789473685</v>
      </c>
      <c r="Q332" s="13">
        <f t="shared" si="53"/>
        <v>1.5726315789473699</v>
      </c>
    </row>
    <row r="333" spans="1:17" x14ac:dyDescent="0.35">
      <c r="A333" s="2" t="s">
        <v>826</v>
      </c>
      <c r="B333" t="s">
        <v>826</v>
      </c>
      <c r="C333">
        <f>VLOOKUP($A333,Sheet1!$C$1:$K$436,4,FALSE)</f>
        <v>88</v>
      </c>
      <c r="D333">
        <f>VLOOKUP($A333,Sheet1!$C$1:$K$436,5,FALSE)</f>
        <v>12</v>
      </c>
      <c r="E333" s="13">
        <f t="shared" si="45"/>
        <v>88</v>
      </c>
      <c r="F333" s="13">
        <f t="shared" si="46"/>
        <v>12</v>
      </c>
      <c r="G333" s="13">
        <f t="shared" si="47"/>
        <v>-68.7</v>
      </c>
      <c r="H333">
        <f>VLOOKUP($A333,Sheet1!$C$1:$K$436,6,FALSE)</f>
        <v>84</v>
      </c>
      <c r="I333">
        <f>VLOOKUP($A333,Sheet1!$C$1:$K$436,7,FALSE)</f>
        <v>15</v>
      </c>
      <c r="J333" s="13">
        <f t="shared" si="48"/>
        <v>84.848484848484844</v>
      </c>
      <c r="K333" s="13">
        <f t="shared" si="49"/>
        <v>15.151515151515152</v>
      </c>
      <c r="L333" s="13">
        <f t="shared" si="50"/>
        <v>-72.106969696969685</v>
      </c>
      <c r="M333">
        <f>VLOOKUP($A333,Sheet1!$C$1:$K$436,8,FALSE)</f>
        <v>84</v>
      </c>
      <c r="N333">
        <f>VLOOKUP($A333,Sheet1!$C$1:$K$436,9,FALSE)</f>
        <v>15</v>
      </c>
      <c r="O333" s="13">
        <f t="shared" si="51"/>
        <v>84.848484848484844</v>
      </c>
      <c r="P333" s="13">
        <f t="shared" si="52"/>
        <v>15.151515151515152</v>
      </c>
      <c r="Q333" s="13">
        <f t="shared" si="53"/>
        <v>-69.176969696969692</v>
      </c>
    </row>
    <row r="334" spans="1:17" x14ac:dyDescent="0.35">
      <c r="A334" s="2" t="s">
        <v>827</v>
      </c>
      <c r="B334" t="s">
        <v>827</v>
      </c>
      <c r="C334">
        <f>VLOOKUP($A334,Sheet1!$C$1:$K$436,4,FALSE)</f>
        <v>90</v>
      </c>
      <c r="D334">
        <f>VLOOKUP($A334,Sheet1!$C$1:$K$436,5,FALSE)</f>
        <v>10</v>
      </c>
      <c r="E334" s="13">
        <f t="shared" si="45"/>
        <v>90</v>
      </c>
      <c r="F334" s="13">
        <f t="shared" si="46"/>
        <v>10</v>
      </c>
      <c r="G334" s="13">
        <f t="shared" si="47"/>
        <v>-72.7</v>
      </c>
      <c r="H334">
        <f>VLOOKUP($A334,Sheet1!$C$1:$K$436,6,FALSE)</f>
        <v>87</v>
      </c>
      <c r="I334">
        <f>VLOOKUP($A334,Sheet1!$C$1:$K$436,7,FALSE)</f>
        <v>12</v>
      </c>
      <c r="J334" s="13">
        <f t="shared" si="48"/>
        <v>87.878787878787875</v>
      </c>
      <c r="K334" s="13">
        <f t="shared" si="49"/>
        <v>12.121212121212121</v>
      </c>
      <c r="L334" s="13">
        <f t="shared" si="50"/>
        <v>-78.167575757575747</v>
      </c>
      <c r="M334">
        <f>VLOOKUP($A334,Sheet1!$C$1:$K$436,8,FALSE)</f>
        <v>87</v>
      </c>
      <c r="N334">
        <f>VLOOKUP($A334,Sheet1!$C$1:$K$436,9,FALSE)</f>
        <v>12</v>
      </c>
      <c r="O334" s="13">
        <f t="shared" si="51"/>
        <v>87.878787878787875</v>
      </c>
      <c r="P334" s="13">
        <f t="shared" si="52"/>
        <v>12.121212121212121</v>
      </c>
      <c r="Q334" s="13">
        <f t="shared" si="53"/>
        <v>-75.237575757575755</v>
      </c>
    </row>
    <row r="335" spans="1:17" x14ac:dyDescent="0.35">
      <c r="A335" s="2" t="s">
        <v>828</v>
      </c>
      <c r="B335" t="s">
        <v>828</v>
      </c>
      <c r="C335">
        <f>VLOOKUP($A335,Sheet1!$C$1:$K$436,4,FALSE)</f>
        <v>49</v>
      </c>
      <c r="D335">
        <f>VLOOKUP($A335,Sheet1!$C$1:$K$436,5,FALSE)</f>
        <v>49</v>
      </c>
      <c r="E335" s="13">
        <f t="shared" si="45"/>
        <v>50</v>
      </c>
      <c r="F335" s="13">
        <f t="shared" si="46"/>
        <v>50</v>
      </c>
      <c r="G335" s="13">
        <f t="shared" si="47"/>
        <v>7.3</v>
      </c>
      <c r="H335">
        <f>VLOOKUP($A335,Sheet1!$C$1:$K$436,6,FALSE)</f>
        <v>47</v>
      </c>
      <c r="I335">
        <f>VLOOKUP($A335,Sheet1!$C$1:$K$436,7,FALSE)</f>
        <v>53</v>
      </c>
      <c r="J335" s="13">
        <f t="shared" si="48"/>
        <v>47</v>
      </c>
      <c r="K335" s="13">
        <f t="shared" si="49"/>
        <v>53</v>
      </c>
      <c r="L335" s="13">
        <f t="shared" si="50"/>
        <v>3.59</v>
      </c>
      <c r="M335">
        <f>VLOOKUP($A335,Sheet1!$C$1:$K$436,8,FALSE)</f>
        <v>47</v>
      </c>
      <c r="N335">
        <f>VLOOKUP($A335,Sheet1!$C$1:$K$436,9,FALSE)</f>
        <v>51</v>
      </c>
      <c r="O335" s="13">
        <f t="shared" si="51"/>
        <v>47.959183673469383</v>
      </c>
      <c r="P335" s="13">
        <f t="shared" si="52"/>
        <v>52.040816326530617</v>
      </c>
      <c r="Q335" s="13">
        <f t="shared" si="53"/>
        <v>4.6016326530612339</v>
      </c>
    </row>
    <row r="336" spans="1:17" x14ac:dyDescent="0.35">
      <c r="A336" s="2" t="s">
        <v>829</v>
      </c>
      <c r="B336" t="s">
        <v>829</v>
      </c>
      <c r="C336">
        <f>VLOOKUP($A336,Sheet1!$C$1:$K$436,4,FALSE)</f>
        <v>44</v>
      </c>
      <c r="D336">
        <f>VLOOKUP($A336,Sheet1!$C$1:$K$436,5,FALSE)</f>
        <v>55</v>
      </c>
      <c r="E336" s="13">
        <f t="shared" si="45"/>
        <v>44.444444444444443</v>
      </c>
      <c r="F336" s="13">
        <f t="shared" si="46"/>
        <v>55.555555555555557</v>
      </c>
      <c r="G336" s="13">
        <f t="shared" si="47"/>
        <v>18.411111111111115</v>
      </c>
      <c r="H336">
        <f>VLOOKUP($A336,Sheet1!$C$1:$K$436,6,FALSE)</f>
        <v>45</v>
      </c>
      <c r="I336">
        <f>VLOOKUP($A336,Sheet1!$C$1:$K$436,7,FALSE)</f>
        <v>54</v>
      </c>
      <c r="J336" s="13">
        <f t="shared" si="48"/>
        <v>45.454545454545453</v>
      </c>
      <c r="K336" s="13">
        <f t="shared" si="49"/>
        <v>54.54545454545454</v>
      </c>
      <c r="L336" s="13">
        <f t="shared" si="50"/>
        <v>6.6809090909090862</v>
      </c>
      <c r="M336">
        <f>VLOOKUP($A336,Sheet1!$C$1:$K$436,8,FALSE)</f>
        <v>46</v>
      </c>
      <c r="N336">
        <f>VLOOKUP($A336,Sheet1!$C$1:$K$436,9,FALSE)</f>
        <v>52</v>
      </c>
      <c r="O336" s="13">
        <f t="shared" si="51"/>
        <v>46.938775510204081</v>
      </c>
      <c r="P336" s="13">
        <f t="shared" si="52"/>
        <v>53.061224489795919</v>
      </c>
      <c r="Q336" s="13">
        <f t="shared" si="53"/>
        <v>6.6424489795918369</v>
      </c>
    </row>
    <row r="337" spans="1:17" x14ac:dyDescent="0.35">
      <c r="A337" s="2" t="s">
        <v>830</v>
      </c>
      <c r="B337" t="s">
        <v>830</v>
      </c>
      <c r="C337">
        <f>VLOOKUP($A337,Sheet1!$C$1:$K$436,4,FALSE)</f>
        <v>44</v>
      </c>
      <c r="D337">
        <f>VLOOKUP($A337,Sheet1!$C$1:$K$436,5,FALSE)</f>
        <v>55</v>
      </c>
      <c r="E337" s="13">
        <f t="shared" si="45"/>
        <v>44.444444444444443</v>
      </c>
      <c r="F337" s="13">
        <f t="shared" si="46"/>
        <v>55.555555555555557</v>
      </c>
      <c r="G337" s="13">
        <f t="shared" si="47"/>
        <v>18.411111111111115</v>
      </c>
      <c r="H337">
        <f>VLOOKUP($A337,Sheet1!$C$1:$K$436,6,FALSE)</f>
        <v>39</v>
      </c>
      <c r="I337">
        <f>VLOOKUP($A337,Sheet1!$C$1:$K$436,7,FALSE)</f>
        <v>61</v>
      </c>
      <c r="J337" s="13">
        <f t="shared" si="48"/>
        <v>39</v>
      </c>
      <c r="K337" s="13">
        <f t="shared" si="49"/>
        <v>61</v>
      </c>
      <c r="L337" s="13">
        <f t="shared" si="50"/>
        <v>19.59</v>
      </c>
      <c r="M337">
        <f>VLOOKUP($A337,Sheet1!$C$1:$K$436,8,FALSE)</f>
        <v>38</v>
      </c>
      <c r="N337">
        <f>VLOOKUP($A337,Sheet1!$C$1:$K$436,9,FALSE)</f>
        <v>59</v>
      </c>
      <c r="O337" s="13">
        <f t="shared" si="51"/>
        <v>39.175257731958766</v>
      </c>
      <c r="P337" s="13">
        <f t="shared" si="52"/>
        <v>60.824742268041234</v>
      </c>
      <c r="Q337" s="13">
        <f t="shared" si="53"/>
        <v>22.169484536082468</v>
      </c>
    </row>
    <row r="338" spans="1:17" x14ac:dyDescent="0.35">
      <c r="A338" s="2" t="s">
        <v>831</v>
      </c>
      <c r="B338" t="s">
        <v>831</v>
      </c>
      <c r="C338">
        <f>VLOOKUP($A338,Sheet1!$C$1:$K$436,4,FALSE)</f>
        <v>58</v>
      </c>
      <c r="D338">
        <f>VLOOKUP($A338,Sheet1!$C$1:$K$436,5,FALSE)</f>
        <v>41</v>
      </c>
      <c r="E338" s="13">
        <f t="shared" si="45"/>
        <v>58.585858585858588</v>
      </c>
      <c r="F338" s="13">
        <f t="shared" si="46"/>
        <v>41.414141414141412</v>
      </c>
      <c r="G338" s="13">
        <f t="shared" si="47"/>
        <v>-9.8717171717171759</v>
      </c>
      <c r="H338">
        <f>VLOOKUP($A338,Sheet1!$C$1:$K$436,6,FALSE)</f>
        <v>52</v>
      </c>
      <c r="I338">
        <f>VLOOKUP($A338,Sheet1!$C$1:$K$436,7,FALSE)</f>
        <v>48</v>
      </c>
      <c r="J338" s="13">
        <f t="shared" si="48"/>
        <v>52</v>
      </c>
      <c r="K338" s="13">
        <f t="shared" si="49"/>
        <v>48</v>
      </c>
      <c r="L338" s="13">
        <f t="shared" si="50"/>
        <v>-6.41</v>
      </c>
      <c r="M338">
        <f>VLOOKUP($A338,Sheet1!$C$1:$K$436,8,FALSE)</f>
        <v>49</v>
      </c>
      <c r="N338">
        <f>VLOOKUP($A338,Sheet1!$C$1:$K$436,9,FALSE)</f>
        <v>49</v>
      </c>
      <c r="O338" s="13">
        <f t="shared" si="51"/>
        <v>50</v>
      </c>
      <c r="P338" s="13">
        <f t="shared" si="52"/>
        <v>50</v>
      </c>
      <c r="Q338" s="13">
        <f t="shared" si="53"/>
        <v>0.52</v>
      </c>
    </row>
    <row r="339" spans="1:17" x14ac:dyDescent="0.35">
      <c r="A339" s="2" t="s">
        <v>832</v>
      </c>
      <c r="B339" t="s">
        <v>832</v>
      </c>
      <c r="C339">
        <f>VLOOKUP($A339,Sheet1!$C$1:$K$436,4,FALSE)</f>
        <v>56</v>
      </c>
      <c r="D339">
        <f>VLOOKUP($A339,Sheet1!$C$1:$K$436,5,FALSE)</f>
        <v>43</v>
      </c>
      <c r="E339" s="13">
        <f t="shared" si="45"/>
        <v>56.56565656565656</v>
      </c>
      <c r="F339" s="13">
        <f t="shared" si="46"/>
        <v>43.43434343434344</v>
      </c>
      <c r="G339" s="13">
        <f t="shared" si="47"/>
        <v>-5.831313131313121</v>
      </c>
      <c r="H339">
        <f>VLOOKUP($A339,Sheet1!$C$1:$K$436,6,FALSE)</f>
        <v>53</v>
      </c>
      <c r="I339">
        <f>VLOOKUP($A339,Sheet1!$C$1:$K$436,7,FALSE)</f>
        <v>47</v>
      </c>
      <c r="J339" s="13">
        <f t="shared" si="48"/>
        <v>53</v>
      </c>
      <c r="K339" s="13">
        <f t="shared" si="49"/>
        <v>47</v>
      </c>
      <c r="L339" s="13">
        <f t="shared" si="50"/>
        <v>-8.41</v>
      </c>
      <c r="M339">
        <f>VLOOKUP($A339,Sheet1!$C$1:$K$436,8,FALSE)</f>
        <v>51</v>
      </c>
      <c r="N339">
        <f>VLOOKUP($A339,Sheet1!$C$1:$K$436,9,FALSE)</f>
        <v>47</v>
      </c>
      <c r="O339" s="13">
        <f t="shared" si="51"/>
        <v>52.040816326530617</v>
      </c>
      <c r="P339" s="13">
        <f t="shared" si="52"/>
        <v>47.959183673469383</v>
      </c>
      <c r="Q339" s="13">
        <f t="shared" si="53"/>
        <v>-3.5616326530612343</v>
      </c>
    </row>
    <row r="340" spans="1:17" x14ac:dyDescent="0.35">
      <c r="A340" s="2" t="s">
        <v>833</v>
      </c>
      <c r="B340" t="s">
        <v>833</v>
      </c>
      <c r="C340">
        <f>VLOOKUP($A340,Sheet1!$C$1:$K$436,4,FALSE)</f>
        <v>54</v>
      </c>
      <c r="D340">
        <f>VLOOKUP($A340,Sheet1!$C$1:$K$436,5,FALSE)</f>
        <v>45</v>
      </c>
      <c r="E340" s="13">
        <f t="shared" si="45"/>
        <v>54.54545454545454</v>
      </c>
      <c r="F340" s="13">
        <f t="shared" si="46"/>
        <v>45.454545454545453</v>
      </c>
      <c r="G340" s="13">
        <f t="shared" si="47"/>
        <v>-1.7909090909090866</v>
      </c>
      <c r="H340">
        <f>VLOOKUP($A340,Sheet1!$C$1:$K$436,6,FALSE)</f>
        <v>51</v>
      </c>
      <c r="I340">
        <f>VLOOKUP($A340,Sheet1!$C$1:$K$436,7,FALSE)</f>
        <v>48</v>
      </c>
      <c r="J340" s="13">
        <f t="shared" si="48"/>
        <v>51.515151515151516</v>
      </c>
      <c r="K340" s="13">
        <f t="shared" si="49"/>
        <v>48.484848484848484</v>
      </c>
      <c r="L340" s="13">
        <f t="shared" si="50"/>
        <v>-5.4403030303030313</v>
      </c>
      <c r="M340">
        <f>VLOOKUP($A340,Sheet1!$C$1:$K$436,8,FALSE)</f>
        <v>51</v>
      </c>
      <c r="N340">
        <f>VLOOKUP($A340,Sheet1!$C$1:$K$436,9,FALSE)</f>
        <v>46</v>
      </c>
      <c r="O340" s="13">
        <f t="shared" si="51"/>
        <v>52.577319587628871</v>
      </c>
      <c r="P340" s="13">
        <f t="shared" si="52"/>
        <v>47.422680412371129</v>
      </c>
      <c r="Q340" s="13">
        <f t="shared" si="53"/>
        <v>-4.6346391752577425</v>
      </c>
    </row>
    <row r="341" spans="1:17" x14ac:dyDescent="0.35">
      <c r="A341" s="2" t="s">
        <v>834</v>
      </c>
      <c r="B341" t="s">
        <v>834</v>
      </c>
      <c r="C341">
        <f>VLOOKUP($A341,Sheet1!$C$1:$K$436,4,FALSE)</f>
        <v>35</v>
      </c>
      <c r="D341">
        <f>VLOOKUP($A341,Sheet1!$C$1:$K$436,5,FALSE)</f>
        <v>63</v>
      </c>
      <c r="E341" s="13">
        <f t="shared" si="45"/>
        <v>35.714285714285715</v>
      </c>
      <c r="F341" s="13">
        <f t="shared" si="46"/>
        <v>64.285714285714292</v>
      </c>
      <c r="G341" s="13">
        <f t="shared" si="47"/>
        <v>35.871428571428574</v>
      </c>
      <c r="H341">
        <f>VLOOKUP($A341,Sheet1!$C$1:$K$436,6,FALSE)</f>
        <v>33</v>
      </c>
      <c r="I341">
        <f>VLOOKUP($A341,Sheet1!$C$1:$K$436,7,FALSE)</f>
        <v>67</v>
      </c>
      <c r="J341" s="13">
        <f t="shared" si="48"/>
        <v>33</v>
      </c>
      <c r="K341" s="13">
        <f t="shared" si="49"/>
        <v>67</v>
      </c>
      <c r="L341" s="13">
        <f t="shared" si="50"/>
        <v>31.59</v>
      </c>
      <c r="M341">
        <f>VLOOKUP($A341,Sheet1!$C$1:$K$436,8,FALSE)</f>
        <v>34</v>
      </c>
      <c r="N341">
        <f>VLOOKUP($A341,Sheet1!$C$1:$K$436,9,FALSE)</f>
        <v>64</v>
      </c>
      <c r="O341" s="13">
        <f t="shared" si="51"/>
        <v>34.693877551020407</v>
      </c>
      <c r="P341" s="13">
        <f t="shared" si="52"/>
        <v>65.306122448979593</v>
      </c>
      <c r="Q341" s="13">
        <f t="shared" si="53"/>
        <v>31.132244897959186</v>
      </c>
    </row>
    <row r="342" spans="1:17" x14ac:dyDescent="0.35">
      <c r="A342" s="2" t="s">
        <v>835</v>
      </c>
      <c r="B342" t="s">
        <v>835</v>
      </c>
      <c r="C342">
        <f>VLOOKUP($A342,Sheet1!$C$1:$K$436,4,FALSE)</f>
        <v>45</v>
      </c>
      <c r="D342">
        <f>VLOOKUP($A342,Sheet1!$C$1:$K$436,5,FALSE)</f>
        <v>54</v>
      </c>
      <c r="E342" s="13">
        <f t="shared" si="45"/>
        <v>45.454545454545453</v>
      </c>
      <c r="F342" s="13">
        <f t="shared" si="46"/>
        <v>54.54545454545454</v>
      </c>
      <c r="G342" s="13">
        <f t="shared" si="47"/>
        <v>16.390909090909087</v>
      </c>
      <c r="H342">
        <f>VLOOKUP($A342,Sheet1!$C$1:$K$436,6,FALSE)</f>
        <v>40</v>
      </c>
      <c r="I342">
        <f>VLOOKUP($A342,Sheet1!$C$1:$K$436,7,FALSE)</f>
        <v>60</v>
      </c>
      <c r="J342" s="13">
        <f t="shared" si="48"/>
        <v>40</v>
      </c>
      <c r="K342" s="13">
        <f t="shared" si="49"/>
        <v>60</v>
      </c>
      <c r="L342" s="13">
        <f t="shared" si="50"/>
        <v>17.59</v>
      </c>
      <c r="M342">
        <f>VLOOKUP($A342,Sheet1!$C$1:$K$436,8,FALSE)</f>
        <v>41</v>
      </c>
      <c r="N342">
        <f>VLOOKUP($A342,Sheet1!$C$1:$K$436,9,FALSE)</f>
        <v>56</v>
      </c>
      <c r="O342" s="13">
        <f t="shared" si="51"/>
        <v>42.268041237113401</v>
      </c>
      <c r="P342" s="13">
        <f t="shared" si="52"/>
        <v>57.731958762886592</v>
      </c>
      <c r="Q342" s="13">
        <f t="shared" si="53"/>
        <v>15.98391752577319</v>
      </c>
    </row>
    <row r="343" spans="1:17" x14ac:dyDescent="0.35">
      <c r="A343" s="2" t="s">
        <v>836</v>
      </c>
      <c r="B343" t="s">
        <v>836</v>
      </c>
      <c r="C343">
        <f>VLOOKUP($A343,Sheet1!$C$1:$K$436,4,FALSE)</f>
        <v>57</v>
      </c>
      <c r="D343">
        <f>VLOOKUP($A343,Sheet1!$C$1:$K$436,5,FALSE)</f>
        <v>42</v>
      </c>
      <c r="E343" s="13">
        <f t="shared" si="45"/>
        <v>57.575757575757578</v>
      </c>
      <c r="F343" s="13">
        <f t="shared" si="46"/>
        <v>42.424242424242422</v>
      </c>
      <c r="G343" s="13">
        <f t="shared" si="47"/>
        <v>-7.851515151515156</v>
      </c>
      <c r="H343">
        <f>VLOOKUP($A343,Sheet1!$C$1:$K$436,6,FALSE)</f>
        <v>53</v>
      </c>
      <c r="I343">
        <f>VLOOKUP($A343,Sheet1!$C$1:$K$436,7,FALSE)</f>
        <v>47</v>
      </c>
      <c r="J343" s="13">
        <f t="shared" si="48"/>
        <v>53</v>
      </c>
      <c r="K343" s="13">
        <f t="shared" si="49"/>
        <v>47</v>
      </c>
      <c r="L343" s="13">
        <f t="shared" si="50"/>
        <v>-8.41</v>
      </c>
      <c r="M343">
        <f>VLOOKUP($A343,Sheet1!$C$1:$K$436,8,FALSE)</f>
        <v>54</v>
      </c>
      <c r="N343">
        <f>VLOOKUP($A343,Sheet1!$C$1:$K$436,9,FALSE)</f>
        <v>43</v>
      </c>
      <c r="O343" s="13">
        <f t="shared" si="51"/>
        <v>55.670103092783506</v>
      </c>
      <c r="P343" s="13">
        <f t="shared" si="52"/>
        <v>44.329896907216494</v>
      </c>
      <c r="Q343" s="13">
        <f t="shared" si="53"/>
        <v>-10.820206185567013</v>
      </c>
    </row>
    <row r="344" spans="1:17" x14ac:dyDescent="0.35">
      <c r="A344" s="2" t="s">
        <v>837</v>
      </c>
      <c r="B344" t="s">
        <v>837</v>
      </c>
      <c r="C344">
        <f>VLOOKUP($A344,Sheet1!$C$1:$K$436,4,FALSE)</f>
        <v>49</v>
      </c>
      <c r="D344">
        <f>VLOOKUP($A344,Sheet1!$C$1:$K$436,5,FALSE)</f>
        <v>50</v>
      </c>
      <c r="E344" s="13">
        <f t="shared" si="45"/>
        <v>49.494949494949495</v>
      </c>
      <c r="F344" s="13">
        <f t="shared" si="46"/>
        <v>50.505050505050505</v>
      </c>
      <c r="G344" s="13">
        <f t="shared" si="47"/>
        <v>8.3101010101010111</v>
      </c>
      <c r="H344">
        <f>VLOOKUP($A344,Sheet1!$C$1:$K$436,6,FALSE)</f>
        <v>51</v>
      </c>
      <c r="I344">
        <f>VLOOKUP($A344,Sheet1!$C$1:$K$436,7,FALSE)</f>
        <v>49</v>
      </c>
      <c r="J344" s="13">
        <f t="shared" si="48"/>
        <v>51</v>
      </c>
      <c r="K344" s="13">
        <f t="shared" si="49"/>
        <v>49</v>
      </c>
      <c r="L344" s="13">
        <f t="shared" si="50"/>
        <v>-4.41</v>
      </c>
      <c r="M344">
        <f>VLOOKUP($A344,Sheet1!$C$1:$K$436,8,FALSE)</f>
        <v>55</v>
      </c>
      <c r="N344">
        <f>VLOOKUP($A344,Sheet1!$C$1:$K$436,9,FALSE)</f>
        <v>44</v>
      </c>
      <c r="O344" s="13">
        <f t="shared" si="51"/>
        <v>55.555555555555557</v>
      </c>
      <c r="P344" s="13">
        <f t="shared" si="52"/>
        <v>44.444444444444443</v>
      </c>
      <c r="Q344" s="13">
        <f t="shared" si="53"/>
        <v>-10.591111111111115</v>
      </c>
    </row>
    <row r="345" spans="1:17" x14ac:dyDescent="0.35">
      <c r="A345" s="2" t="s">
        <v>838</v>
      </c>
      <c r="B345" t="s">
        <v>838</v>
      </c>
      <c r="C345">
        <f>VLOOKUP($A345,Sheet1!$C$1:$K$436,4,FALSE)</f>
        <v>59</v>
      </c>
      <c r="D345">
        <f>VLOOKUP($A345,Sheet1!$C$1:$K$436,5,FALSE)</f>
        <v>41</v>
      </c>
      <c r="E345" s="13">
        <f t="shared" si="45"/>
        <v>59</v>
      </c>
      <c r="F345" s="13">
        <f t="shared" si="46"/>
        <v>41</v>
      </c>
      <c r="G345" s="13">
        <f t="shared" si="47"/>
        <v>-10.7</v>
      </c>
      <c r="H345">
        <f>VLOOKUP($A345,Sheet1!$C$1:$K$436,6,FALSE)</f>
        <v>56</v>
      </c>
      <c r="I345">
        <f>VLOOKUP($A345,Sheet1!$C$1:$K$436,7,FALSE)</f>
        <v>43</v>
      </c>
      <c r="J345" s="13">
        <f t="shared" si="48"/>
        <v>56.56565656565656</v>
      </c>
      <c r="K345" s="13">
        <f t="shared" si="49"/>
        <v>43.43434343434344</v>
      </c>
      <c r="L345" s="13">
        <f t="shared" si="50"/>
        <v>-15.541313131313121</v>
      </c>
      <c r="M345">
        <f>VLOOKUP($A345,Sheet1!$C$1:$K$436,8,FALSE)</f>
        <v>56</v>
      </c>
      <c r="N345">
        <f>VLOOKUP($A345,Sheet1!$C$1:$K$436,9,FALSE)</f>
        <v>42</v>
      </c>
      <c r="O345" s="13">
        <f t="shared" si="51"/>
        <v>57.142857142857139</v>
      </c>
      <c r="P345" s="13">
        <f t="shared" si="52"/>
        <v>42.857142857142854</v>
      </c>
      <c r="Q345" s="13">
        <f t="shared" si="53"/>
        <v>-13.765714285714285</v>
      </c>
    </row>
    <row r="346" spans="1:17" x14ac:dyDescent="0.35">
      <c r="A346" s="2" t="s">
        <v>839</v>
      </c>
      <c r="B346" t="s">
        <v>839</v>
      </c>
      <c r="C346">
        <f>VLOOKUP($A346,Sheet1!$C$1:$K$436,4,FALSE)</f>
        <v>70</v>
      </c>
      <c r="D346">
        <f>VLOOKUP($A346,Sheet1!$C$1:$K$436,5,FALSE)</f>
        <v>29</v>
      </c>
      <c r="E346" s="13">
        <f t="shared" si="45"/>
        <v>70.707070707070713</v>
      </c>
      <c r="F346" s="13">
        <f t="shared" si="46"/>
        <v>29.292929292929294</v>
      </c>
      <c r="G346" s="13">
        <f t="shared" si="47"/>
        <v>-34.114141414141422</v>
      </c>
      <c r="H346">
        <f>VLOOKUP($A346,Sheet1!$C$1:$K$436,6,FALSE)</f>
        <v>69</v>
      </c>
      <c r="I346">
        <f>VLOOKUP($A346,Sheet1!$C$1:$K$436,7,FALSE)</f>
        <v>30</v>
      </c>
      <c r="J346" s="13">
        <f t="shared" si="48"/>
        <v>69.696969696969703</v>
      </c>
      <c r="K346" s="13">
        <f t="shared" si="49"/>
        <v>30.303030303030305</v>
      </c>
      <c r="L346" s="13">
        <f t="shared" si="50"/>
        <v>-41.803939393939402</v>
      </c>
      <c r="M346">
        <f>VLOOKUP($A346,Sheet1!$C$1:$K$436,8,FALSE)</f>
        <v>70</v>
      </c>
      <c r="N346">
        <f>VLOOKUP($A346,Sheet1!$C$1:$K$436,9,FALSE)</f>
        <v>28</v>
      </c>
      <c r="O346" s="13">
        <f t="shared" si="51"/>
        <v>71.428571428571431</v>
      </c>
      <c r="P346" s="13">
        <f t="shared" si="52"/>
        <v>28.571428571428569</v>
      </c>
      <c r="Q346" s="13">
        <f t="shared" si="53"/>
        <v>-42.337142857142858</v>
      </c>
    </row>
    <row r="347" spans="1:17" x14ac:dyDescent="0.35">
      <c r="A347" s="2" t="s">
        <v>840</v>
      </c>
      <c r="B347" t="s">
        <v>840</v>
      </c>
      <c r="C347">
        <f>VLOOKUP($A347,Sheet1!$C$1:$K$436,4,FALSE)</f>
        <v>56</v>
      </c>
      <c r="D347">
        <f>VLOOKUP($A347,Sheet1!$C$1:$K$436,5,FALSE)</f>
        <v>43</v>
      </c>
      <c r="E347" s="13">
        <f t="shared" si="45"/>
        <v>56.56565656565656</v>
      </c>
      <c r="F347" s="13">
        <f t="shared" si="46"/>
        <v>43.43434343434344</v>
      </c>
      <c r="G347" s="13">
        <f t="shared" si="47"/>
        <v>-5.831313131313121</v>
      </c>
      <c r="H347">
        <f>VLOOKUP($A347,Sheet1!$C$1:$K$436,6,FALSE)</f>
        <v>50</v>
      </c>
      <c r="I347">
        <f>VLOOKUP($A347,Sheet1!$C$1:$K$436,7,FALSE)</f>
        <v>50</v>
      </c>
      <c r="J347" s="13">
        <f t="shared" si="48"/>
        <v>50</v>
      </c>
      <c r="K347" s="13">
        <f t="shared" si="49"/>
        <v>50</v>
      </c>
      <c r="L347" s="13">
        <f t="shared" si="50"/>
        <v>-2.41</v>
      </c>
      <c r="M347">
        <f>VLOOKUP($A347,Sheet1!$C$1:$K$436,8,FALSE)</f>
        <v>49</v>
      </c>
      <c r="N347">
        <f>VLOOKUP($A347,Sheet1!$C$1:$K$436,9,FALSE)</f>
        <v>48</v>
      </c>
      <c r="O347" s="13">
        <f t="shared" si="51"/>
        <v>50.515463917525771</v>
      </c>
      <c r="P347" s="13">
        <f t="shared" si="52"/>
        <v>49.484536082474229</v>
      </c>
      <c r="Q347" s="13">
        <f t="shared" si="53"/>
        <v>-0.51092783505154271</v>
      </c>
    </row>
    <row r="348" spans="1:17" x14ac:dyDescent="0.35">
      <c r="A348" s="2" t="s">
        <v>841</v>
      </c>
      <c r="B348" t="s">
        <v>841</v>
      </c>
      <c r="C348">
        <f>VLOOKUP($A348,Sheet1!$C$1:$K$436,4,FALSE)</f>
        <v>48</v>
      </c>
      <c r="D348">
        <f>VLOOKUP($A348,Sheet1!$C$1:$K$436,5,FALSE)</f>
        <v>51</v>
      </c>
      <c r="E348" s="13">
        <f t="shared" si="45"/>
        <v>48.484848484848484</v>
      </c>
      <c r="F348" s="13">
        <f t="shared" si="46"/>
        <v>51.515151515151516</v>
      </c>
      <c r="G348" s="13">
        <f t="shared" si="47"/>
        <v>10.330303030303032</v>
      </c>
      <c r="H348">
        <f>VLOOKUP($A348,Sheet1!$C$1:$K$436,6,FALSE)</f>
        <v>38</v>
      </c>
      <c r="I348">
        <f>VLOOKUP($A348,Sheet1!$C$1:$K$436,7,FALSE)</f>
        <v>61</v>
      </c>
      <c r="J348" s="13">
        <f t="shared" si="48"/>
        <v>38.383838383838381</v>
      </c>
      <c r="K348" s="13">
        <f t="shared" si="49"/>
        <v>61.616161616161612</v>
      </c>
      <c r="L348" s="13">
        <f t="shared" si="50"/>
        <v>20.822323232323232</v>
      </c>
      <c r="M348">
        <f>VLOOKUP($A348,Sheet1!$C$1:$K$436,8,FALSE)</f>
        <v>36</v>
      </c>
      <c r="N348">
        <f>VLOOKUP($A348,Sheet1!$C$1:$K$436,9,FALSE)</f>
        <v>62</v>
      </c>
      <c r="O348" s="13">
        <f t="shared" si="51"/>
        <v>36.734693877551024</v>
      </c>
      <c r="P348" s="13">
        <f t="shared" si="52"/>
        <v>63.265306122448983</v>
      </c>
      <c r="Q348" s="13">
        <f t="shared" si="53"/>
        <v>27.050612244897959</v>
      </c>
    </row>
    <row r="349" spans="1:17" x14ac:dyDescent="0.35">
      <c r="A349" s="2" t="s">
        <v>842</v>
      </c>
      <c r="B349" t="s">
        <v>842</v>
      </c>
      <c r="C349">
        <f>VLOOKUP($A349,Sheet1!$C$1:$K$436,4,FALSE)</f>
        <v>48</v>
      </c>
      <c r="D349">
        <f>VLOOKUP($A349,Sheet1!$C$1:$K$436,5,FALSE)</f>
        <v>51</v>
      </c>
      <c r="E349" s="13">
        <f t="shared" si="45"/>
        <v>48.484848484848484</v>
      </c>
      <c r="F349" s="13">
        <f t="shared" si="46"/>
        <v>51.515151515151516</v>
      </c>
      <c r="G349" s="13">
        <f t="shared" si="47"/>
        <v>10.330303030303032</v>
      </c>
      <c r="H349">
        <f>VLOOKUP($A349,Sheet1!$C$1:$K$436,6,FALSE)</f>
        <v>42</v>
      </c>
      <c r="I349">
        <f>VLOOKUP($A349,Sheet1!$C$1:$K$436,7,FALSE)</f>
        <v>58</v>
      </c>
      <c r="J349" s="13">
        <f t="shared" si="48"/>
        <v>42</v>
      </c>
      <c r="K349" s="13">
        <f t="shared" si="49"/>
        <v>57.999999999999993</v>
      </c>
      <c r="L349" s="13">
        <f t="shared" si="50"/>
        <v>13.589999999999993</v>
      </c>
      <c r="M349">
        <f>VLOOKUP($A349,Sheet1!$C$1:$K$436,8,FALSE)</f>
        <v>41</v>
      </c>
      <c r="N349">
        <f>VLOOKUP($A349,Sheet1!$C$1:$K$436,9,FALSE)</f>
        <v>56</v>
      </c>
      <c r="O349" s="13">
        <f t="shared" si="51"/>
        <v>42.268041237113401</v>
      </c>
      <c r="P349" s="13">
        <f t="shared" si="52"/>
        <v>57.731958762886592</v>
      </c>
      <c r="Q349" s="13">
        <f t="shared" si="53"/>
        <v>15.98391752577319</v>
      </c>
    </row>
    <row r="350" spans="1:17" x14ac:dyDescent="0.35">
      <c r="A350" s="2" t="s">
        <v>843</v>
      </c>
      <c r="B350" t="s">
        <v>843</v>
      </c>
      <c r="C350">
        <f>VLOOKUP($A350,Sheet1!$C$1:$K$436,4,FALSE)</f>
        <v>44</v>
      </c>
      <c r="D350">
        <f>VLOOKUP($A350,Sheet1!$C$1:$K$436,5,FALSE)</f>
        <v>55</v>
      </c>
      <c r="E350" s="13">
        <f t="shared" si="45"/>
        <v>44.444444444444443</v>
      </c>
      <c r="F350" s="13">
        <f t="shared" si="46"/>
        <v>55.555555555555557</v>
      </c>
      <c r="G350" s="13">
        <f t="shared" si="47"/>
        <v>18.411111111111115</v>
      </c>
      <c r="H350">
        <f>VLOOKUP($A350,Sheet1!$C$1:$K$436,6,FALSE)</f>
        <v>46</v>
      </c>
      <c r="I350">
        <f>VLOOKUP($A350,Sheet1!$C$1:$K$436,7,FALSE)</f>
        <v>54</v>
      </c>
      <c r="J350" s="13">
        <f t="shared" si="48"/>
        <v>46</v>
      </c>
      <c r="K350" s="13">
        <f t="shared" si="49"/>
        <v>54</v>
      </c>
      <c r="L350" s="13">
        <f t="shared" si="50"/>
        <v>5.59</v>
      </c>
      <c r="M350">
        <f>VLOOKUP($A350,Sheet1!$C$1:$K$436,8,FALSE)</f>
        <v>47</v>
      </c>
      <c r="N350">
        <f>VLOOKUP($A350,Sheet1!$C$1:$K$436,9,FALSE)</f>
        <v>52</v>
      </c>
      <c r="O350" s="13">
        <f t="shared" si="51"/>
        <v>47.474747474747474</v>
      </c>
      <c r="P350" s="13">
        <f t="shared" si="52"/>
        <v>52.525252525252533</v>
      </c>
      <c r="Q350" s="13">
        <f t="shared" si="53"/>
        <v>5.5705050505050586</v>
      </c>
    </row>
    <row r="351" spans="1:17" x14ac:dyDescent="0.35">
      <c r="A351" s="2" t="s">
        <v>844</v>
      </c>
      <c r="B351" t="s">
        <v>844</v>
      </c>
      <c r="C351">
        <f>VLOOKUP($A351,Sheet1!$C$1:$K$436,4,FALSE)</f>
        <v>43</v>
      </c>
      <c r="D351">
        <f>VLOOKUP($A351,Sheet1!$C$1:$K$436,5,FALSE)</f>
        <v>56</v>
      </c>
      <c r="E351" s="13">
        <f t="shared" si="45"/>
        <v>43.43434343434344</v>
      </c>
      <c r="F351" s="13">
        <f t="shared" si="46"/>
        <v>56.56565656565656</v>
      </c>
      <c r="G351" s="13">
        <f t="shared" si="47"/>
        <v>20.431313131313122</v>
      </c>
      <c r="H351">
        <f>VLOOKUP($A351,Sheet1!$C$1:$K$436,6,FALSE)</f>
        <v>36</v>
      </c>
      <c r="I351">
        <f>VLOOKUP($A351,Sheet1!$C$1:$K$436,7,FALSE)</f>
        <v>64</v>
      </c>
      <c r="J351" s="13">
        <f t="shared" si="48"/>
        <v>36</v>
      </c>
      <c r="K351" s="13">
        <f t="shared" si="49"/>
        <v>64</v>
      </c>
      <c r="L351" s="13">
        <f t="shared" si="50"/>
        <v>25.59</v>
      </c>
      <c r="M351">
        <f>VLOOKUP($A351,Sheet1!$C$1:$K$436,8,FALSE)</f>
        <v>36</v>
      </c>
      <c r="N351">
        <f>VLOOKUP($A351,Sheet1!$C$1:$K$436,9,FALSE)</f>
        <v>61</v>
      </c>
      <c r="O351" s="13">
        <f t="shared" si="51"/>
        <v>37.113402061855673</v>
      </c>
      <c r="P351" s="13">
        <f t="shared" si="52"/>
        <v>62.886597938144327</v>
      </c>
      <c r="Q351" s="13">
        <f t="shared" si="53"/>
        <v>26.293195876288653</v>
      </c>
    </row>
    <row r="352" spans="1:17" x14ac:dyDescent="0.35">
      <c r="A352" s="2" t="s">
        <v>845</v>
      </c>
      <c r="B352" t="s">
        <v>845</v>
      </c>
      <c r="C352">
        <f>VLOOKUP($A352,Sheet1!$C$1:$K$436,4,FALSE)</f>
        <v>65</v>
      </c>
      <c r="D352">
        <f>VLOOKUP($A352,Sheet1!$C$1:$K$436,5,FALSE)</f>
        <v>33</v>
      </c>
      <c r="E352" s="13">
        <f t="shared" si="45"/>
        <v>66.326530612244895</v>
      </c>
      <c r="F352" s="13">
        <f t="shared" si="46"/>
        <v>33.673469387755098</v>
      </c>
      <c r="G352" s="13">
        <f t="shared" si="47"/>
        <v>-25.353061224489796</v>
      </c>
      <c r="H352">
        <f>VLOOKUP($A352,Sheet1!$C$1:$K$436,6,FALSE)</f>
        <v>62</v>
      </c>
      <c r="I352">
        <f>VLOOKUP($A352,Sheet1!$C$1:$K$436,7,FALSE)</f>
        <v>36</v>
      </c>
      <c r="J352" s="13">
        <f t="shared" si="48"/>
        <v>63.265306122448983</v>
      </c>
      <c r="K352" s="13">
        <f t="shared" si="49"/>
        <v>36.734693877551024</v>
      </c>
      <c r="L352" s="13">
        <f t="shared" si="50"/>
        <v>-28.940612244897959</v>
      </c>
      <c r="M352">
        <f>VLOOKUP($A352,Sheet1!$C$1:$K$436,8,FALSE)</f>
        <v>63</v>
      </c>
      <c r="N352">
        <f>VLOOKUP($A352,Sheet1!$C$1:$K$436,9,FALSE)</f>
        <v>31</v>
      </c>
      <c r="O352" s="13">
        <f t="shared" si="51"/>
        <v>67.021276595744681</v>
      </c>
      <c r="P352" s="13">
        <f t="shared" si="52"/>
        <v>32.978723404255319</v>
      </c>
      <c r="Q352" s="13">
        <f t="shared" si="53"/>
        <v>-33.522553191489358</v>
      </c>
    </row>
    <row r="353" spans="1:17" x14ac:dyDescent="0.35">
      <c r="A353" s="2" t="s">
        <v>846</v>
      </c>
      <c r="B353" t="s">
        <v>846</v>
      </c>
      <c r="C353">
        <f>VLOOKUP($A353,Sheet1!$C$1:$K$436,4,FALSE)</f>
        <v>61</v>
      </c>
      <c r="D353">
        <f>VLOOKUP($A353,Sheet1!$C$1:$K$436,5,FALSE)</f>
        <v>37</v>
      </c>
      <c r="E353" s="13">
        <f t="shared" si="45"/>
        <v>62.244897959183675</v>
      </c>
      <c r="F353" s="13">
        <f t="shared" si="46"/>
        <v>37.755102040816325</v>
      </c>
      <c r="G353" s="13">
        <f t="shared" si="47"/>
        <v>-17.189795918367349</v>
      </c>
      <c r="H353">
        <f>VLOOKUP($A353,Sheet1!$C$1:$K$436,6,FALSE)</f>
        <v>57</v>
      </c>
      <c r="I353">
        <f>VLOOKUP($A353,Sheet1!$C$1:$K$436,7,FALSE)</f>
        <v>41</v>
      </c>
      <c r="J353" s="13">
        <f t="shared" si="48"/>
        <v>58.163265306122447</v>
      </c>
      <c r="K353" s="13">
        <f t="shared" si="49"/>
        <v>41.836734693877553</v>
      </c>
      <c r="L353" s="13">
        <f t="shared" si="50"/>
        <v>-18.736530612244895</v>
      </c>
      <c r="M353">
        <f>VLOOKUP($A353,Sheet1!$C$1:$K$436,8,FALSE)</f>
        <v>60</v>
      </c>
      <c r="N353">
        <f>VLOOKUP($A353,Sheet1!$C$1:$K$436,9,FALSE)</f>
        <v>33</v>
      </c>
      <c r="O353" s="13">
        <f t="shared" si="51"/>
        <v>64.516129032258064</v>
      </c>
      <c r="P353" s="13">
        <f t="shared" si="52"/>
        <v>35.483870967741936</v>
      </c>
      <c r="Q353" s="13">
        <f t="shared" si="53"/>
        <v>-28.512258064516129</v>
      </c>
    </row>
    <row r="354" spans="1:17" x14ac:dyDescent="0.35">
      <c r="A354" s="2" t="s">
        <v>847</v>
      </c>
      <c r="B354" t="s">
        <v>847</v>
      </c>
      <c r="C354">
        <f>VLOOKUP($A354,Sheet1!$C$1:$K$436,4,FALSE)</f>
        <v>42</v>
      </c>
      <c r="D354">
        <f>VLOOKUP($A354,Sheet1!$C$1:$K$436,5,FALSE)</f>
        <v>57</v>
      </c>
      <c r="E354" s="13">
        <f t="shared" si="45"/>
        <v>42.424242424242422</v>
      </c>
      <c r="F354" s="13">
        <f t="shared" si="46"/>
        <v>57.575757575757578</v>
      </c>
      <c r="G354" s="13">
        <f t="shared" si="47"/>
        <v>22.451515151515157</v>
      </c>
      <c r="H354">
        <f>VLOOKUP($A354,Sheet1!$C$1:$K$436,6,FALSE)</f>
        <v>39</v>
      </c>
      <c r="I354">
        <f>VLOOKUP($A354,Sheet1!$C$1:$K$436,7,FALSE)</f>
        <v>61</v>
      </c>
      <c r="J354" s="13">
        <f t="shared" si="48"/>
        <v>39</v>
      </c>
      <c r="K354" s="13">
        <f t="shared" si="49"/>
        <v>61</v>
      </c>
      <c r="L354" s="13">
        <f t="shared" si="50"/>
        <v>19.59</v>
      </c>
      <c r="M354">
        <f>VLOOKUP($A354,Sheet1!$C$1:$K$436,8,FALSE)</f>
        <v>38</v>
      </c>
      <c r="N354">
        <f>VLOOKUP($A354,Sheet1!$C$1:$K$436,9,FALSE)</f>
        <v>59</v>
      </c>
      <c r="O354" s="13">
        <f t="shared" si="51"/>
        <v>39.175257731958766</v>
      </c>
      <c r="P354" s="13">
        <f t="shared" si="52"/>
        <v>60.824742268041234</v>
      </c>
      <c r="Q354" s="13">
        <f t="shared" si="53"/>
        <v>22.169484536082468</v>
      </c>
    </row>
    <row r="355" spans="1:17" x14ac:dyDescent="0.35">
      <c r="A355" s="2" t="s">
        <v>848</v>
      </c>
      <c r="B355" t="s">
        <v>848</v>
      </c>
      <c r="C355">
        <f>VLOOKUP($A355,Sheet1!$C$1:$K$436,4,FALSE)</f>
        <v>45</v>
      </c>
      <c r="D355">
        <f>VLOOKUP($A355,Sheet1!$C$1:$K$436,5,FALSE)</f>
        <v>54</v>
      </c>
      <c r="E355" s="13">
        <f t="shared" si="45"/>
        <v>45.454545454545453</v>
      </c>
      <c r="F355" s="13">
        <f t="shared" si="46"/>
        <v>54.54545454545454</v>
      </c>
      <c r="G355" s="13">
        <f t="shared" si="47"/>
        <v>16.390909090909087</v>
      </c>
      <c r="H355">
        <f>VLOOKUP($A355,Sheet1!$C$1:$K$436,6,FALSE)</f>
        <v>39</v>
      </c>
      <c r="I355">
        <f>VLOOKUP($A355,Sheet1!$C$1:$K$436,7,FALSE)</f>
        <v>60</v>
      </c>
      <c r="J355" s="13">
        <f t="shared" si="48"/>
        <v>39.393939393939391</v>
      </c>
      <c r="K355" s="13">
        <f t="shared" si="49"/>
        <v>60.606060606060609</v>
      </c>
      <c r="L355" s="13">
        <f t="shared" si="50"/>
        <v>18.802121212121218</v>
      </c>
      <c r="M355">
        <f>VLOOKUP($A355,Sheet1!$C$1:$K$436,8,FALSE)</f>
        <v>39</v>
      </c>
      <c r="N355">
        <f>VLOOKUP($A355,Sheet1!$C$1:$K$436,9,FALSE)</f>
        <v>58</v>
      </c>
      <c r="O355" s="13">
        <f t="shared" si="51"/>
        <v>40.206185567010309</v>
      </c>
      <c r="P355" s="13">
        <f t="shared" si="52"/>
        <v>59.793814432989691</v>
      </c>
      <c r="Q355" s="13">
        <f t="shared" si="53"/>
        <v>20.107628865979382</v>
      </c>
    </row>
    <row r="356" spans="1:17" x14ac:dyDescent="0.35">
      <c r="A356" s="2" t="s">
        <v>849</v>
      </c>
      <c r="B356" t="s">
        <v>849</v>
      </c>
      <c r="C356">
        <f>VLOOKUP($A356,Sheet1!$C$1:$K$436,4,FALSE)</f>
        <v>35</v>
      </c>
      <c r="D356">
        <f>VLOOKUP($A356,Sheet1!$C$1:$K$436,5,FALSE)</f>
        <v>64</v>
      </c>
      <c r="E356" s="13">
        <f t="shared" si="45"/>
        <v>35.353535353535356</v>
      </c>
      <c r="F356" s="13">
        <f t="shared" si="46"/>
        <v>64.646464646464651</v>
      </c>
      <c r="G356" s="13">
        <f t="shared" si="47"/>
        <v>36.592929292929291</v>
      </c>
      <c r="H356">
        <f>VLOOKUP($A356,Sheet1!$C$1:$K$436,6,FALSE)</f>
        <v>34</v>
      </c>
      <c r="I356">
        <f>VLOOKUP($A356,Sheet1!$C$1:$K$436,7,FALSE)</f>
        <v>66</v>
      </c>
      <c r="J356" s="13">
        <f t="shared" si="48"/>
        <v>34</v>
      </c>
      <c r="K356" s="13">
        <f t="shared" si="49"/>
        <v>66</v>
      </c>
      <c r="L356" s="13">
        <f t="shared" si="50"/>
        <v>29.59</v>
      </c>
      <c r="M356">
        <f>VLOOKUP($A356,Sheet1!$C$1:$K$436,8,FALSE)</f>
        <v>35</v>
      </c>
      <c r="N356">
        <f>VLOOKUP($A356,Sheet1!$C$1:$K$436,9,FALSE)</f>
        <v>63</v>
      </c>
      <c r="O356" s="13">
        <f t="shared" si="51"/>
        <v>35.714285714285715</v>
      </c>
      <c r="P356" s="13">
        <f t="shared" si="52"/>
        <v>64.285714285714292</v>
      </c>
      <c r="Q356" s="13">
        <f t="shared" si="53"/>
        <v>29.091428571428576</v>
      </c>
    </row>
    <row r="357" spans="1:17" x14ac:dyDescent="0.35">
      <c r="A357" s="2" t="s">
        <v>850</v>
      </c>
      <c r="B357" t="s">
        <v>850</v>
      </c>
      <c r="C357">
        <f>VLOOKUP($A357,Sheet1!$C$1:$K$436,4,FALSE)</f>
        <v>38</v>
      </c>
      <c r="D357">
        <f>VLOOKUP($A357,Sheet1!$C$1:$K$436,5,FALSE)</f>
        <v>60</v>
      </c>
      <c r="E357" s="13">
        <f t="shared" si="45"/>
        <v>38.775510204081634</v>
      </c>
      <c r="F357" s="13">
        <f t="shared" si="46"/>
        <v>61.224489795918366</v>
      </c>
      <c r="G357" s="13">
        <f t="shared" si="47"/>
        <v>29.748979591836733</v>
      </c>
      <c r="H357">
        <f>VLOOKUP($A357,Sheet1!$C$1:$K$436,6,FALSE)</f>
        <v>34</v>
      </c>
      <c r="I357">
        <f>VLOOKUP($A357,Sheet1!$C$1:$K$436,7,FALSE)</f>
        <v>65</v>
      </c>
      <c r="J357" s="13">
        <f t="shared" si="48"/>
        <v>34.343434343434339</v>
      </c>
      <c r="K357" s="13">
        <f t="shared" si="49"/>
        <v>65.656565656565661</v>
      </c>
      <c r="L357" s="13">
        <f t="shared" si="50"/>
        <v>28.903131313131322</v>
      </c>
      <c r="M357">
        <f>VLOOKUP($A357,Sheet1!$C$1:$K$436,8,FALSE)</f>
        <v>33</v>
      </c>
      <c r="N357">
        <f>VLOOKUP($A357,Sheet1!$C$1:$K$436,9,FALSE)</f>
        <v>64</v>
      </c>
      <c r="O357" s="13">
        <f t="shared" si="51"/>
        <v>34.020618556701031</v>
      </c>
      <c r="P357" s="13">
        <f t="shared" si="52"/>
        <v>65.979381443298962</v>
      </c>
      <c r="Q357" s="13">
        <f t="shared" si="53"/>
        <v>32.478762886597934</v>
      </c>
    </row>
    <row r="358" spans="1:17" x14ac:dyDescent="0.35">
      <c r="A358" s="2" t="s">
        <v>851</v>
      </c>
      <c r="B358" t="s">
        <v>851</v>
      </c>
      <c r="C358">
        <f>VLOOKUP($A358,Sheet1!$C$1:$K$436,4,FALSE)</f>
        <v>46</v>
      </c>
      <c r="D358">
        <f>VLOOKUP($A358,Sheet1!$C$1:$K$436,5,FALSE)</f>
        <v>53</v>
      </c>
      <c r="E358" s="13">
        <f t="shared" si="45"/>
        <v>46.464646464646464</v>
      </c>
      <c r="F358" s="13">
        <f t="shared" si="46"/>
        <v>53.535353535353536</v>
      </c>
      <c r="G358" s="13">
        <f t="shared" si="47"/>
        <v>14.370707070707073</v>
      </c>
      <c r="H358">
        <f>VLOOKUP($A358,Sheet1!$C$1:$K$436,6,FALSE)</f>
        <v>42</v>
      </c>
      <c r="I358">
        <f>VLOOKUP($A358,Sheet1!$C$1:$K$436,7,FALSE)</f>
        <v>57</v>
      </c>
      <c r="J358" s="13">
        <f t="shared" si="48"/>
        <v>42.424242424242422</v>
      </c>
      <c r="K358" s="13">
        <f t="shared" si="49"/>
        <v>57.575757575757578</v>
      </c>
      <c r="L358" s="13">
        <f t="shared" si="50"/>
        <v>12.741515151515156</v>
      </c>
      <c r="M358">
        <f>VLOOKUP($A358,Sheet1!$C$1:$K$436,8,FALSE)</f>
        <v>43</v>
      </c>
      <c r="N358">
        <f>VLOOKUP($A358,Sheet1!$C$1:$K$436,9,FALSE)</f>
        <v>55</v>
      </c>
      <c r="O358" s="13">
        <f t="shared" si="51"/>
        <v>43.877551020408163</v>
      </c>
      <c r="P358" s="13">
        <f t="shared" si="52"/>
        <v>56.12244897959183</v>
      </c>
      <c r="Q358" s="13">
        <f t="shared" si="53"/>
        <v>12.764897959183667</v>
      </c>
    </row>
    <row r="359" spans="1:17" x14ac:dyDescent="0.35">
      <c r="A359" s="2" t="s">
        <v>852</v>
      </c>
      <c r="B359" t="s">
        <v>852</v>
      </c>
      <c r="C359">
        <f>VLOOKUP($A359,Sheet1!$C$1:$K$436,4,FALSE)</f>
        <v>64</v>
      </c>
      <c r="D359">
        <f>VLOOKUP($A359,Sheet1!$C$1:$K$436,5,FALSE)</f>
        <v>35</v>
      </c>
      <c r="E359" s="13">
        <f t="shared" si="45"/>
        <v>64.646464646464651</v>
      </c>
      <c r="F359" s="13">
        <f t="shared" si="46"/>
        <v>35.353535353535356</v>
      </c>
      <c r="G359" s="13">
        <f t="shared" si="47"/>
        <v>-21.992929292929293</v>
      </c>
      <c r="H359">
        <f>VLOOKUP($A359,Sheet1!$C$1:$K$436,6,FALSE)</f>
        <v>61</v>
      </c>
      <c r="I359">
        <f>VLOOKUP($A359,Sheet1!$C$1:$K$436,7,FALSE)</f>
        <v>39</v>
      </c>
      <c r="J359" s="13">
        <f t="shared" si="48"/>
        <v>61</v>
      </c>
      <c r="K359" s="13">
        <f t="shared" si="49"/>
        <v>39</v>
      </c>
      <c r="L359" s="13">
        <f t="shared" si="50"/>
        <v>-24.41</v>
      </c>
      <c r="M359">
        <f>VLOOKUP($A359,Sheet1!$C$1:$K$436,8,FALSE)</f>
        <v>58</v>
      </c>
      <c r="N359">
        <f>VLOOKUP($A359,Sheet1!$C$1:$K$436,9,FALSE)</f>
        <v>40</v>
      </c>
      <c r="O359" s="13">
        <f t="shared" si="51"/>
        <v>59.183673469387756</v>
      </c>
      <c r="P359" s="13">
        <f t="shared" si="52"/>
        <v>40.816326530612244</v>
      </c>
      <c r="Q359" s="13">
        <f t="shared" si="53"/>
        <v>-17.847346938775512</v>
      </c>
    </row>
    <row r="360" spans="1:17" x14ac:dyDescent="0.35">
      <c r="A360" s="2" t="s">
        <v>853</v>
      </c>
      <c r="B360" t="s">
        <v>853</v>
      </c>
      <c r="C360">
        <f>VLOOKUP($A360,Sheet1!$C$1:$K$436,4,FALSE)</f>
        <v>45</v>
      </c>
      <c r="D360">
        <f>VLOOKUP($A360,Sheet1!$C$1:$K$436,5,FALSE)</f>
        <v>53</v>
      </c>
      <c r="E360" s="13">
        <f t="shared" si="45"/>
        <v>45.91836734693878</v>
      </c>
      <c r="F360" s="13">
        <f t="shared" si="46"/>
        <v>54.081632653061227</v>
      </c>
      <c r="G360" s="13">
        <f t="shared" si="47"/>
        <v>15.463265306122448</v>
      </c>
      <c r="H360">
        <f>VLOOKUP($A360,Sheet1!$C$1:$K$436,6,FALSE)</f>
        <v>38</v>
      </c>
      <c r="I360">
        <f>VLOOKUP($A360,Sheet1!$C$1:$K$436,7,FALSE)</f>
        <v>60</v>
      </c>
      <c r="J360" s="13">
        <f t="shared" si="48"/>
        <v>38.775510204081634</v>
      </c>
      <c r="K360" s="13">
        <f t="shared" si="49"/>
        <v>61.224489795918366</v>
      </c>
      <c r="L360" s="13">
        <f t="shared" si="50"/>
        <v>20.038979591836732</v>
      </c>
      <c r="M360">
        <f>VLOOKUP($A360,Sheet1!$C$1:$K$436,8,FALSE)</f>
        <v>38</v>
      </c>
      <c r="N360">
        <f>VLOOKUP($A360,Sheet1!$C$1:$K$436,9,FALSE)</f>
        <v>60</v>
      </c>
      <c r="O360" s="13">
        <f t="shared" si="51"/>
        <v>38.775510204081634</v>
      </c>
      <c r="P360" s="13">
        <f t="shared" si="52"/>
        <v>61.224489795918366</v>
      </c>
      <c r="Q360" s="13">
        <f t="shared" si="53"/>
        <v>22.968979591836732</v>
      </c>
    </row>
    <row r="361" spans="1:17" x14ac:dyDescent="0.35">
      <c r="A361" s="2" t="s">
        <v>854</v>
      </c>
      <c r="B361" t="s">
        <v>854</v>
      </c>
      <c r="C361">
        <f>VLOOKUP($A361,Sheet1!$C$1:$K$436,4,FALSE)</f>
        <v>29</v>
      </c>
      <c r="D361">
        <f>VLOOKUP($A361,Sheet1!$C$1:$K$436,5,FALSE)</f>
        <v>70</v>
      </c>
      <c r="E361" s="13">
        <f t="shared" si="45"/>
        <v>29.292929292929294</v>
      </c>
      <c r="F361" s="13">
        <f t="shared" si="46"/>
        <v>70.707070707070713</v>
      </c>
      <c r="G361" s="13">
        <f t="shared" si="47"/>
        <v>48.714141414141416</v>
      </c>
      <c r="H361">
        <f>VLOOKUP($A361,Sheet1!$C$1:$K$436,6,FALSE)</f>
        <v>31</v>
      </c>
      <c r="I361">
        <f>VLOOKUP($A361,Sheet1!$C$1:$K$436,7,FALSE)</f>
        <v>68</v>
      </c>
      <c r="J361" s="13">
        <f t="shared" si="48"/>
        <v>31.313131313131315</v>
      </c>
      <c r="K361" s="13">
        <f t="shared" si="49"/>
        <v>68.686868686868678</v>
      </c>
      <c r="L361" s="13">
        <f t="shared" si="50"/>
        <v>34.963737373737359</v>
      </c>
      <c r="M361">
        <f>VLOOKUP($A361,Sheet1!$C$1:$K$436,8,FALSE)</f>
        <v>38</v>
      </c>
      <c r="N361">
        <f>VLOOKUP($A361,Sheet1!$C$1:$K$436,9,FALSE)</f>
        <v>61</v>
      </c>
      <c r="O361" s="13">
        <f t="shared" si="51"/>
        <v>38.383838383838381</v>
      </c>
      <c r="P361" s="13">
        <f t="shared" si="52"/>
        <v>61.616161616161612</v>
      </c>
      <c r="Q361" s="13">
        <f t="shared" si="53"/>
        <v>23.752323232323231</v>
      </c>
    </row>
    <row r="362" spans="1:17" x14ac:dyDescent="0.35">
      <c r="A362" s="2" t="s">
        <v>855</v>
      </c>
      <c r="B362" t="s">
        <v>855</v>
      </c>
      <c r="C362">
        <f>VLOOKUP($A362,Sheet1!$C$1:$K$436,4,FALSE)</f>
        <v>34</v>
      </c>
      <c r="D362">
        <f>VLOOKUP($A362,Sheet1!$C$1:$K$436,5,FALSE)</f>
        <v>64</v>
      </c>
      <c r="E362" s="13">
        <f t="shared" si="45"/>
        <v>34.693877551020407</v>
      </c>
      <c r="F362" s="13">
        <f t="shared" si="46"/>
        <v>65.306122448979593</v>
      </c>
      <c r="G362" s="13">
        <f t="shared" si="47"/>
        <v>37.912244897959184</v>
      </c>
      <c r="H362">
        <f>VLOOKUP($A362,Sheet1!$C$1:$K$436,6,FALSE)</f>
        <v>35</v>
      </c>
      <c r="I362">
        <f>VLOOKUP($A362,Sheet1!$C$1:$K$436,7,FALSE)</f>
        <v>64</v>
      </c>
      <c r="J362" s="13">
        <f t="shared" si="48"/>
        <v>35.353535353535356</v>
      </c>
      <c r="K362" s="13">
        <f t="shared" si="49"/>
        <v>64.646464646464651</v>
      </c>
      <c r="L362" s="13">
        <f t="shared" si="50"/>
        <v>26.882929292929294</v>
      </c>
      <c r="M362">
        <f>VLOOKUP($A362,Sheet1!$C$1:$K$436,8,FALSE)</f>
        <v>39</v>
      </c>
      <c r="N362">
        <f>VLOOKUP($A362,Sheet1!$C$1:$K$436,9,FALSE)</f>
        <v>59</v>
      </c>
      <c r="O362" s="13">
        <f t="shared" si="51"/>
        <v>39.795918367346935</v>
      </c>
      <c r="P362" s="13">
        <f t="shared" si="52"/>
        <v>60.204081632653065</v>
      </c>
      <c r="Q362" s="13">
        <f t="shared" si="53"/>
        <v>20.928163265306129</v>
      </c>
    </row>
    <row r="363" spans="1:17" x14ac:dyDescent="0.35">
      <c r="A363" s="2" t="s">
        <v>856</v>
      </c>
      <c r="B363" t="s">
        <v>856</v>
      </c>
      <c r="C363">
        <f>VLOOKUP($A363,Sheet1!$C$1:$K$436,4,FALSE)</f>
        <v>37</v>
      </c>
      <c r="D363">
        <f>VLOOKUP($A363,Sheet1!$C$1:$K$436,5,FALSE)</f>
        <v>62</v>
      </c>
      <c r="E363" s="13">
        <f t="shared" si="45"/>
        <v>37.373737373737377</v>
      </c>
      <c r="F363" s="13">
        <f t="shared" si="46"/>
        <v>62.62626262626263</v>
      </c>
      <c r="G363" s="13">
        <f t="shared" si="47"/>
        <v>32.55252525252525</v>
      </c>
      <c r="H363">
        <f>VLOOKUP($A363,Sheet1!$C$1:$K$436,6,FALSE)</f>
        <v>38</v>
      </c>
      <c r="I363">
        <f>VLOOKUP($A363,Sheet1!$C$1:$K$436,7,FALSE)</f>
        <v>61</v>
      </c>
      <c r="J363" s="13">
        <f t="shared" si="48"/>
        <v>38.383838383838381</v>
      </c>
      <c r="K363" s="13">
        <f t="shared" si="49"/>
        <v>61.616161616161612</v>
      </c>
      <c r="L363" s="13">
        <f t="shared" si="50"/>
        <v>20.822323232323232</v>
      </c>
      <c r="M363">
        <f>VLOOKUP($A363,Sheet1!$C$1:$K$436,8,FALSE)</f>
        <v>41</v>
      </c>
      <c r="N363">
        <f>VLOOKUP($A363,Sheet1!$C$1:$K$436,9,FALSE)</f>
        <v>57</v>
      </c>
      <c r="O363" s="13">
        <f t="shared" si="51"/>
        <v>41.836734693877553</v>
      </c>
      <c r="P363" s="13">
        <f t="shared" si="52"/>
        <v>58.163265306122447</v>
      </c>
      <c r="Q363" s="13">
        <f t="shared" si="53"/>
        <v>16.846530612244894</v>
      </c>
    </row>
    <row r="364" spans="1:17" x14ac:dyDescent="0.35">
      <c r="A364" s="2" t="s">
        <v>857</v>
      </c>
      <c r="B364" t="s">
        <v>857</v>
      </c>
      <c r="C364">
        <f>VLOOKUP($A364,Sheet1!$C$1:$K$436,4,FALSE)</f>
        <v>34</v>
      </c>
      <c r="D364">
        <f>VLOOKUP($A364,Sheet1!$C$1:$K$436,5,FALSE)</f>
        <v>64</v>
      </c>
      <c r="E364" s="13">
        <f t="shared" si="45"/>
        <v>34.693877551020407</v>
      </c>
      <c r="F364" s="13">
        <f t="shared" si="46"/>
        <v>65.306122448979593</v>
      </c>
      <c r="G364" s="13">
        <f t="shared" si="47"/>
        <v>37.912244897959184</v>
      </c>
      <c r="H364">
        <f>VLOOKUP($A364,Sheet1!$C$1:$K$436,6,FALSE)</f>
        <v>41</v>
      </c>
      <c r="I364">
        <f>VLOOKUP($A364,Sheet1!$C$1:$K$436,7,FALSE)</f>
        <v>58</v>
      </c>
      <c r="J364" s="13">
        <f t="shared" si="48"/>
        <v>41.414141414141412</v>
      </c>
      <c r="K364" s="13">
        <f t="shared" si="49"/>
        <v>58.585858585858588</v>
      </c>
      <c r="L364" s="13">
        <f t="shared" si="50"/>
        <v>14.761717171717176</v>
      </c>
      <c r="M364">
        <f>VLOOKUP($A364,Sheet1!$C$1:$K$436,8,FALSE)</f>
        <v>49</v>
      </c>
      <c r="N364">
        <f>VLOOKUP($A364,Sheet1!$C$1:$K$436,9,FALSE)</f>
        <v>50</v>
      </c>
      <c r="O364" s="13">
        <f t="shared" si="51"/>
        <v>49.494949494949495</v>
      </c>
      <c r="P364" s="13">
        <f t="shared" si="52"/>
        <v>50.505050505050505</v>
      </c>
      <c r="Q364" s="13">
        <f t="shared" si="53"/>
        <v>1.5301010101010104</v>
      </c>
    </row>
    <row r="365" spans="1:17" x14ac:dyDescent="0.35">
      <c r="A365" s="2" t="s">
        <v>858</v>
      </c>
      <c r="B365" t="s">
        <v>858</v>
      </c>
      <c r="C365">
        <f>VLOOKUP($A365,Sheet1!$C$1:$K$436,4,FALSE)</f>
        <v>56</v>
      </c>
      <c r="D365">
        <f>VLOOKUP($A365,Sheet1!$C$1:$K$436,5,FALSE)</f>
        <v>43</v>
      </c>
      <c r="E365" s="13">
        <f t="shared" si="45"/>
        <v>56.56565656565656</v>
      </c>
      <c r="F365" s="13">
        <f t="shared" si="46"/>
        <v>43.43434343434344</v>
      </c>
      <c r="G365" s="13">
        <f t="shared" si="47"/>
        <v>-5.831313131313121</v>
      </c>
      <c r="H365">
        <f>VLOOKUP($A365,Sheet1!$C$1:$K$436,6,FALSE)</f>
        <v>52</v>
      </c>
      <c r="I365">
        <f>VLOOKUP($A365,Sheet1!$C$1:$K$436,7,FALSE)</f>
        <v>48</v>
      </c>
      <c r="J365" s="13">
        <f t="shared" si="48"/>
        <v>52</v>
      </c>
      <c r="K365" s="13">
        <f t="shared" si="49"/>
        <v>48</v>
      </c>
      <c r="L365" s="13">
        <f t="shared" si="50"/>
        <v>-6.41</v>
      </c>
      <c r="M365">
        <f>VLOOKUP($A365,Sheet1!$C$1:$K$436,8,FALSE)</f>
        <v>57</v>
      </c>
      <c r="N365">
        <f>VLOOKUP($A365,Sheet1!$C$1:$K$436,9,FALSE)</f>
        <v>42</v>
      </c>
      <c r="O365" s="13">
        <f t="shared" si="51"/>
        <v>57.575757575757578</v>
      </c>
      <c r="P365" s="13">
        <f t="shared" si="52"/>
        <v>42.424242424242422</v>
      </c>
      <c r="Q365" s="13">
        <f t="shared" si="53"/>
        <v>-14.631515151515156</v>
      </c>
    </row>
    <row r="366" spans="1:17" x14ac:dyDescent="0.35">
      <c r="A366" s="2" t="s">
        <v>859</v>
      </c>
      <c r="B366" t="s">
        <v>859</v>
      </c>
      <c r="C366">
        <f>VLOOKUP($A366,Sheet1!$C$1:$K$436,4,FALSE)</f>
        <v>37</v>
      </c>
      <c r="D366">
        <f>VLOOKUP($A366,Sheet1!$C$1:$K$436,5,FALSE)</f>
        <v>62</v>
      </c>
      <c r="E366" s="13">
        <f t="shared" si="45"/>
        <v>37.373737373737377</v>
      </c>
      <c r="F366" s="13">
        <f t="shared" si="46"/>
        <v>62.62626262626263</v>
      </c>
      <c r="G366" s="13">
        <f t="shared" si="47"/>
        <v>32.55252525252525</v>
      </c>
      <c r="H366">
        <f>VLOOKUP($A366,Sheet1!$C$1:$K$436,6,FALSE)</f>
        <v>40</v>
      </c>
      <c r="I366">
        <f>VLOOKUP($A366,Sheet1!$C$1:$K$436,7,FALSE)</f>
        <v>60</v>
      </c>
      <c r="J366" s="13">
        <f t="shared" si="48"/>
        <v>40</v>
      </c>
      <c r="K366" s="13">
        <f t="shared" si="49"/>
        <v>60</v>
      </c>
      <c r="L366" s="13">
        <f t="shared" si="50"/>
        <v>17.59</v>
      </c>
      <c r="M366">
        <f>VLOOKUP($A366,Sheet1!$C$1:$K$436,8,FALSE)</f>
        <v>49</v>
      </c>
      <c r="N366">
        <f>VLOOKUP($A366,Sheet1!$C$1:$K$436,9,FALSE)</f>
        <v>49</v>
      </c>
      <c r="O366" s="13">
        <f t="shared" si="51"/>
        <v>50</v>
      </c>
      <c r="P366" s="13">
        <f t="shared" si="52"/>
        <v>50</v>
      </c>
      <c r="Q366" s="13">
        <f t="shared" si="53"/>
        <v>0.52</v>
      </c>
    </row>
    <row r="367" spans="1:17" x14ac:dyDescent="0.35">
      <c r="A367" s="2" t="s">
        <v>860</v>
      </c>
      <c r="B367" t="s">
        <v>860</v>
      </c>
      <c r="C367">
        <f>VLOOKUP($A367,Sheet1!$C$1:$K$436,4,FALSE)</f>
        <v>34</v>
      </c>
      <c r="D367">
        <f>VLOOKUP($A367,Sheet1!$C$1:$K$436,5,FALSE)</f>
        <v>65</v>
      </c>
      <c r="E367" s="13">
        <f t="shared" si="45"/>
        <v>34.343434343434339</v>
      </c>
      <c r="F367" s="13">
        <f t="shared" si="46"/>
        <v>65.656565656565661</v>
      </c>
      <c r="G367" s="13">
        <f t="shared" si="47"/>
        <v>38.613131313131319</v>
      </c>
      <c r="H367">
        <f>VLOOKUP($A367,Sheet1!$C$1:$K$436,6,FALSE)</f>
        <v>33</v>
      </c>
      <c r="I367">
        <f>VLOOKUP($A367,Sheet1!$C$1:$K$436,7,FALSE)</f>
        <v>66</v>
      </c>
      <c r="J367" s="13">
        <f t="shared" si="48"/>
        <v>33.333333333333329</v>
      </c>
      <c r="K367" s="13">
        <f t="shared" si="49"/>
        <v>66.666666666666657</v>
      </c>
      <c r="L367" s="13">
        <f t="shared" si="50"/>
        <v>30.923333333333328</v>
      </c>
      <c r="M367">
        <f>VLOOKUP($A367,Sheet1!$C$1:$K$436,8,FALSE)</f>
        <v>40</v>
      </c>
      <c r="N367">
        <f>VLOOKUP($A367,Sheet1!$C$1:$K$436,9,FALSE)</f>
        <v>59</v>
      </c>
      <c r="O367" s="13">
        <f t="shared" si="51"/>
        <v>40.404040404040401</v>
      </c>
      <c r="P367" s="13">
        <f t="shared" si="52"/>
        <v>59.595959595959592</v>
      </c>
      <c r="Q367" s="13">
        <f t="shared" si="53"/>
        <v>19.71191919191919</v>
      </c>
    </row>
    <row r="368" spans="1:17" x14ac:dyDescent="0.35">
      <c r="A368" s="2" t="s">
        <v>861</v>
      </c>
      <c r="B368" t="s">
        <v>861</v>
      </c>
      <c r="C368">
        <f>VLOOKUP($A368,Sheet1!$C$1:$K$436,4,FALSE)</f>
        <v>43</v>
      </c>
      <c r="D368">
        <f>VLOOKUP($A368,Sheet1!$C$1:$K$436,5,FALSE)</f>
        <v>56</v>
      </c>
      <c r="E368" s="13">
        <f t="shared" si="45"/>
        <v>43.43434343434344</v>
      </c>
      <c r="F368" s="13">
        <f t="shared" si="46"/>
        <v>56.56565656565656</v>
      </c>
      <c r="G368" s="13">
        <f t="shared" si="47"/>
        <v>20.431313131313122</v>
      </c>
      <c r="H368">
        <f>VLOOKUP($A368,Sheet1!$C$1:$K$436,6,FALSE)</f>
        <v>47</v>
      </c>
      <c r="I368">
        <f>VLOOKUP($A368,Sheet1!$C$1:$K$436,7,FALSE)</f>
        <v>53</v>
      </c>
      <c r="J368" s="13">
        <f t="shared" si="48"/>
        <v>47</v>
      </c>
      <c r="K368" s="13">
        <f t="shared" si="49"/>
        <v>53</v>
      </c>
      <c r="L368" s="13">
        <f t="shared" si="50"/>
        <v>3.59</v>
      </c>
      <c r="M368">
        <f>VLOOKUP($A368,Sheet1!$C$1:$K$436,8,FALSE)</f>
        <v>51</v>
      </c>
      <c r="N368">
        <f>VLOOKUP($A368,Sheet1!$C$1:$K$436,9,FALSE)</f>
        <v>48</v>
      </c>
      <c r="O368" s="13">
        <f t="shared" si="51"/>
        <v>51.515151515151516</v>
      </c>
      <c r="P368" s="13">
        <f t="shared" si="52"/>
        <v>48.484848484848484</v>
      </c>
      <c r="Q368" s="13">
        <f t="shared" si="53"/>
        <v>-2.5103030303030311</v>
      </c>
    </row>
    <row r="369" spans="1:17" x14ac:dyDescent="0.35">
      <c r="A369" s="2" t="s">
        <v>862</v>
      </c>
      <c r="B369" t="s">
        <v>862</v>
      </c>
      <c r="C369">
        <f>VLOOKUP($A369,Sheet1!$C$1:$K$436,4,FALSE)</f>
        <v>77</v>
      </c>
      <c r="D369">
        <f>VLOOKUP($A369,Sheet1!$C$1:$K$436,5,FALSE)</f>
        <v>22</v>
      </c>
      <c r="E369" s="13">
        <f t="shared" si="45"/>
        <v>77.777777777777786</v>
      </c>
      <c r="F369" s="13">
        <f t="shared" si="46"/>
        <v>22.222222222222221</v>
      </c>
      <c r="G369" s="13">
        <f t="shared" si="47"/>
        <v>-48.255555555555567</v>
      </c>
      <c r="H369">
        <f>VLOOKUP($A369,Sheet1!$C$1:$K$436,6,FALSE)</f>
        <v>70</v>
      </c>
      <c r="I369">
        <f>VLOOKUP($A369,Sheet1!$C$1:$K$436,7,FALSE)</f>
        <v>30</v>
      </c>
      <c r="J369" s="13">
        <f t="shared" si="48"/>
        <v>70</v>
      </c>
      <c r="K369" s="13">
        <f t="shared" si="49"/>
        <v>30</v>
      </c>
      <c r="L369" s="13">
        <f t="shared" si="50"/>
        <v>-42.41</v>
      </c>
      <c r="M369">
        <f>VLOOKUP($A369,Sheet1!$C$1:$K$436,8,FALSE)</f>
        <v>63</v>
      </c>
      <c r="N369">
        <f>VLOOKUP($A369,Sheet1!$C$1:$K$436,9,FALSE)</f>
        <v>36</v>
      </c>
      <c r="O369" s="13">
        <f t="shared" si="51"/>
        <v>63.636363636363633</v>
      </c>
      <c r="P369" s="13">
        <f t="shared" si="52"/>
        <v>36.363636363636367</v>
      </c>
      <c r="Q369" s="13">
        <f t="shared" si="53"/>
        <v>-26.752727272727267</v>
      </c>
    </row>
    <row r="370" spans="1:17" x14ac:dyDescent="0.35">
      <c r="A370" s="2" t="s">
        <v>863</v>
      </c>
      <c r="B370" t="s">
        <v>863</v>
      </c>
      <c r="C370">
        <f>VLOOKUP($A370,Sheet1!$C$1:$K$436,4,FALSE)</f>
        <v>31</v>
      </c>
      <c r="D370">
        <f>VLOOKUP($A370,Sheet1!$C$1:$K$436,5,FALSE)</f>
        <v>69</v>
      </c>
      <c r="E370" s="13">
        <f t="shared" si="45"/>
        <v>31</v>
      </c>
      <c r="F370" s="13">
        <f t="shared" si="46"/>
        <v>69</v>
      </c>
      <c r="G370" s="13">
        <f t="shared" si="47"/>
        <v>45.3</v>
      </c>
      <c r="H370">
        <f>VLOOKUP($A370,Sheet1!$C$1:$K$436,6,FALSE)</f>
        <v>31</v>
      </c>
      <c r="I370">
        <f>VLOOKUP($A370,Sheet1!$C$1:$K$436,7,FALSE)</f>
        <v>69</v>
      </c>
      <c r="J370" s="13">
        <f t="shared" si="48"/>
        <v>31</v>
      </c>
      <c r="K370" s="13">
        <f t="shared" si="49"/>
        <v>69</v>
      </c>
      <c r="L370" s="13">
        <f t="shared" si="50"/>
        <v>35.590000000000003</v>
      </c>
      <c r="M370">
        <f>VLOOKUP($A370,Sheet1!$C$1:$K$436,8,FALSE)</f>
        <v>33</v>
      </c>
      <c r="N370">
        <f>VLOOKUP($A370,Sheet1!$C$1:$K$436,9,FALSE)</f>
        <v>68</v>
      </c>
      <c r="O370" s="13">
        <f t="shared" si="51"/>
        <v>32.673267326732677</v>
      </c>
      <c r="P370" s="13">
        <f t="shared" si="52"/>
        <v>67.32673267326733</v>
      </c>
      <c r="Q370" s="13">
        <f t="shared" si="53"/>
        <v>35.173465346534655</v>
      </c>
    </row>
    <row r="371" spans="1:17" x14ac:dyDescent="0.35">
      <c r="A371" s="2" t="s">
        <v>864</v>
      </c>
      <c r="B371" t="s">
        <v>864</v>
      </c>
      <c r="C371">
        <f>VLOOKUP($A371,Sheet1!$C$1:$K$436,4,FALSE)</f>
        <v>40</v>
      </c>
      <c r="D371">
        <f>VLOOKUP($A371,Sheet1!$C$1:$K$436,5,FALSE)</f>
        <v>60</v>
      </c>
      <c r="E371" s="13">
        <f t="shared" si="45"/>
        <v>40</v>
      </c>
      <c r="F371" s="13">
        <f t="shared" si="46"/>
        <v>60</v>
      </c>
      <c r="G371" s="13">
        <f t="shared" si="47"/>
        <v>27.3</v>
      </c>
      <c r="H371">
        <f>VLOOKUP($A371,Sheet1!$C$1:$K$436,6,FALSE)</f>
        <v>37</v>
      </c>
      <c r="I371">
        <f>VLOOKUP($A371,Sheet1!$C$1:$K$436,7,FALSE)</f>
        <v>63</v>
      </c>
      <c r="J371" s="13">
        <f t="shared" si="48"/>
        <v>37</v>
      </c>
      <c r="K371" s="13">
        <f t="shared" si="49"/>
        <v>63</v>
      </c>
      <c r="L371" s="13">
        <f t="shared" si="50"/>
        <v>23.59</v>
      </c>
      <c r="M371">
        <f>VLOOKUP($A371,Sheet1!$C$1:$K$436,8,FALSE)</f>
        <v>37</v>
      </c>
      <c r="N371">
        <f>VLOOKUP($A371,Sheet1!$C$1:$K$436,9,FALSE)</f>
        <v>63</v>
      </c>
      <c r="O371" s="13">
        <f t="shared" si="51"/>
        <v>37</v>
      </c>
      <c r="P371" s="13">
        <f t="shared" si="52"/>
        <v>63</v>
      </c>
      <c r="Q371" s="13">
        <f t="shared" si="53"/>
        <v>26.52</v>
      </c>
    </row>
    <row r="372" spans="1:17" x14ac:dyDescent="0.35">
      <c r="A372" s="2" t="s">
        <v>865</v>
      </c>
      <c r="B372" t="s">
        <v>865</v>
      </c>
      <c r="C372">
        <f>VLOOKUP($A372,Sheet1!$C$1:$K$436,4,FALSE)</f>
        <v>42</v>
      </c>
      <c r="D372">
        <f>VLOOKUP($A372,Sheet1!$C$1:$K$436,5,FALSE)</f>
        <v>57</v>
      </c>
      <c r="E372" s="13">
        <f t="shared" si="45"/>
        <v>42.424242424242422</v>
      </c>
      <c r="F372" s="13">
        <f t="shared" si="46"/>
        <v>57.575757575757578</v>
      </c>
      <c r="G372" s="13">
        <f t="shared" si="47"/>
        <v>22.451515151515157</v>
      </c>
      <c r="H372">
        <f>VLOOKUP($A372,Sheet1!$C$1:$K$436,6,FALSE)</f>
        <v>33</v>
      </c>
      <c r="I372">
        <f>VLOOKUP($A372,Sheet1!$C$1:$K$436,7,FALSE)</f>
        <v>67</v>
      </c>
      <c r="J372" s="13">
        <f t="shared" si="48"/>
        <v>33</v>
      </c>
      <c r="K372" s="13">
        <f t="shared" si="49"/>
        <v>67</v>
      </c>
      <c r="L372" s="13">
        <f t="shared" si="50"/>
        <v>31.59</v>
      </c>
      <c r="M372">
        <f>VLOOKUP($A372,Sheet1!$C$1:$K$436,8,FALSE)</f>
        <v>30</v>
      </c>
      <c r="N372">
        <f>VLOOKUP($A372,Sheet1!$C$1:$K$436,9,FALSE)</f>
        <v>70</v>
      </c>
      <c r="O372" s="13">
        <f t="shared" si="51"/>
        <v>30</v>
      </c>
      <c r="P372" s="13">
        <f t="shared" si="52"/>
        <v>70</v>
      </c>
      <c r="Q372" s="13">
        <f t="shared" si="53"/>
        <v>40.520000000000003</v>
      </c>
    </row>
    <row r="373" spans="1:17" x14ac:dyDescent="0.35">
      <c r="A373" s="2" t="s">
        <v>866</v>
      </c>
      <c r="B373" t="s">
        <v>866</v>
      </c>
      <c r="C373">
        <f>VLOOKUP($A373,Sheet1!$C$1:$K$436,4,FALSE)</f>
        <v>30</v>
      </c>
      <c r="D373">
        <f>VLOOKUP($A373,Sheet1!$C$1:$K$436,5,FALSE)</f>
        <v>69</v>
      </c>
      <c r="E373" s="13">
        <f t="shared" si="45"/>
        <v>30.303030303030305</v>
      </c>
      <c r="F373" s="13">
        <f t="shared" si="46"/>
        <v>69.696969696969703</v>
      </c>
      <c r="G373" s="13">
        <f t="shared" si="47"/>
        <v>46.693939393939395</v>
      </c>
      <c r="H373">
        <f>VLOOKUP($A373,Sheet1!$C$1:$K$436,6,FALSE)</f>
        <v>30</v>
      </c>
      <c r="I373">
        <f>VLOOKUP($A373,Sheet1!$C$1:$K$436,7,FALSE)</f>
        <v>70</v>
      </c>
      <c r="J373" s="13">
        <f t="shared" si="48"/>
        <v>30</v>
      </c>
      <c r="K373" s="13">
        <f t="shared" si="49"/>
        <v>70</v>
      </c>
      <c r="L373" s="13">
        <f t="shared" si="50"/>
        <v>37.590000000000003</v>
      </c>
      <c r="M373">
        <f>VLOOKUP($A373,Sheet1!$C$1:$K$436,8,FALSE)</f>
        <v>34</v>
      </c>
      <c r="N373">
        <f>VLOOKUP($A373,Sheet1!$C$1:$K$436,9,FALSE)</f>
        <v>66</v>
      </c>
      <c r="O373" s="13">
        <f t="shared" si="51"/>
        <v>34</v>
      </c>
      <c r="P373" s="13">
        <f t="shared" si="52"/>
        <v>66</v>
      </c>
      <c r="Q373" s="13">
        <f t="shared" si="53"/>
        <v>32.520000000000003</v>
      </c>
    </row>
    <row r="374" spans="1:17" x14ac:dyDescent="0.35">
      <c r="A374" s="2" t="s">
        <v>867</v>
      </c>
      <c r="B374" t="s">
        <v>867</v>
      </c>
      <c r="C374">
        <f>VLOOKUP($A374,Sheet1!$C$1:$K$436,4,FALSE)</f>
        <v>36</v>
      </c>
      <c r="D374">
        <f>VLOOKUP($A374,Sheet1!$C$1:$K$436,5,FALSE)</f>
        <v>63</v>
      </c>
      <c r="E374" s="13">
        <f t="shared" si="45"/>
        <v>36.363636363636367</v>
      </c>
      <c r="F374" s="13">
        <f t="shared" si="46"/>
        <v>63.636363636363633</v>
      </c>
      <c r="G374" s="13">
        <f t="shared" si="47"/>
        <v>34.572727272727263</v>
      </c>
      <c r="H374">
        <f>VLOOKUP($A374,Sheet1!$C$1:$K$436,6,FALSE)</f>
        <v>33</v>
      </c>
      <c r="I374">
        <f>VLOOKUP($A374,Sheet1!$C$1:$K$436,7,FALSE)</f>
        <v>67</v>
      </c>
      <c r="J374" s="13">
        <f t="shared" si="48"/>
        <v>33</v>
      </c>
      <c r="K374" s="13">
        <f t="shared" si="49"/>
        <v>67</v>
      </c>
      <c r="L374" s="13">
        <f t="shared" si="50"/>
        <v>31.59</v>
      </c>
      <c r="M374">
        <f>VLOOKUP($A374,Sheet1!$C$1:$K$436,8,FALSE)</f>
        <v>34</v>
      </c>
      <c r="N374">
        <f>VLOOKUP($A374,Sheet1!$C$1:$K$436,9,FALSE)</f>
        <v>66</v>
      </c>
      <c r="O374" s="13">
        <f t="shared" si="51"/>
        <v>34</v>
      </c>
      <c r="P374" s="13">
        <f t="shared" si="52"/>
        <v>66</v>
      </c>
      <c r="Q374" s="13">
        <f t="shared" si="53"/>
        <v>32.520000000000003</v>
      </c>
    </row>
    <row r="375" spans="1:17" x14ac:dyDescent="0.35">
      <c r="A375" s="2" t="s">
        <v>868</v>
      </c>
      <c r="B375" t="s">
        <v>868</v>
      </c>
      <c r="C375">
        <f>VLOOKUP($A375,Sheet1!$C$1:$K$436,4,FALSE)</f>
        <v>40</v>
      </c>
      <c r="D375">
        <f>VLOOKUP($A375,Sheet1!$C$1:$K$436,5,FALSE)</f>
        <v>60</v>
      </c>
      <c r="E375" s="13">
        <f t="shared" si="45"/>
        <v>40</v>
      </c>
      <c r="F375" s="13">
        <f t="shared" si="46"/>
        <v>60</v>
      </c>
      <c r="G375" s="13">
        <f t="shared" si="47"/>
        <v>27.3</v>
      </c>
      <c r="H375">
        <f>VLOOKUP($A375,Sheet1!$C$1:$K$436,6,FALSE)</f>
        <v>34</v>
      </c>
      <c r="I375">
        <f>VLOOKUP($A375,Sheet1!$C$1:$K$436,7,FALSE)</f>
        <v>66</v>
      </c>
      <c r="J375" s="13">
        <f t="shared" si="48"/>
        <v>34</v>
      </c>
      <c r="K375" s="13">
        <f t="shared" si="49"/>
        <v>66</v>
      </c>
      <c r="L375" s="13">
        <f t="shared" si="50"/>
        <v>29.59</v>
      </c>
      <c r="M375">
        <f>VLOOKUP($A375,Sheet1!$C$1:$K$436,8,FALSE)</f>
        <v>34</v>
      </c>
      <c r="N375">
        <f>VLOOKUP($A375,Sheet1!$C$1:$K$436,9,FALSE)</f>
        <v>66</v>
      </c>
      <c r="O375" s="13">
        <f t="shared" si="51"/>
        <v>34</v>
      </c>
      <c r="P375" s="13">
        <f t="shared" si="52"/>
        <v>66</v>
      </c>
      <c r="Q375" s="13">
        <f t="shared" si="53"/>
        <v>32.520000000000003</v>
      </c>
    </row>
    <row r="376" spans="1:17" x14ac:dyDescent="0.35">
      <c r="A376" s="2" t="s">
        <v>869</v>
      </c>
      <c r="B376" t="s">
        <v>869</v>
      </c>
      <c r="C376">
        <f>VLOOKUP($A376,Sheet1!$C$1:$K$436,4,FALSE)</f>
        <v>41</v>
      </c>
      <c r="D376">
        <f>VLOOKUP($A376,Sheet1!$C$1:$K$436,5,FALSE)</f>
        <v>58</v>
      </c>
      <c r="E376" s="13">
        <f t="shared" si="45"/>
        <v>41.414141414141412</v>
      </c>
      <c r="F376" s="13">
        <f t="shared" si="46"/>
        <v>58.585858585858588</v>
      </c>
      <c r="G376" s="13">
        <f t="shared" si="47"/>
        <v>24.471717171717177</v>
      </c>
      <c r="H376">
        <f>VLOOKUP($A376,Sheet1!$C$1:$K$436,6,FALSE)</f>
        <v>36</v>
      </c>
      <c r="I376">
        <f>VLOOKUP($A376,Sheet1!$C$1:$K$436,7,FALSE)</f>
        <v>64</v>
      </c>
      <c r="J376" s="13">
        <f t="shared" si="48"/>
        <v>36</v>
      </c>
      <c r="K376" s="13">
        <f t="shared" si="49"/>
        <v>64</v>
      </c>
      <c r="L376" s="13">
        <f t="shared" si="50"/>
        <v>25.59</v>
      </c>
      <c r="M376">
        <f>VLOOKUP($A376,Sheet1!$C$1:$K$436,8,FALSE)</f>
        <v>31</v>
      </c>
      <c r="N376">
        <f>VLOOKUP($A376,Sheet1!$C$1:$K$436,9,FALSE)</f>
        <v>69</v>
      </c>
      <c r="O376" s="13">
        <f t="shared" si="51"/>
        <v>31</v>
      </c>
      <c r="P376" s="13">
        <f t="shared" si="52"/>
        <v>69</v>
      </c>
      <c r="Q376" s="13">
        <f t="shared" si="53"/>
        <v>38.520000000000003</v>
      </c>
    </row>
    <row r="377" spans="1:17" x14ac:dyDescent="0.35">
      <c r="A377" s="2" t="s">
        <v>870</v>
      </c>
      <c r="B377" t="s">
        <v>870</v>
      </c>
      <c r="C377">
        <f>VLOOKUP($A377,Sheet1!$C$1:$K$436,4,FALSE)</f>
        <v>26</v>
      </c>
      <c r="D377">
        <f>VLOOKUP($A377,Sheet1!$C$1:$K$436,5,FALSE)</f>
        <v>74</v>
      </c>
      <c r="E377" s="13">
        <f t="shared" si="45"/>
        <v>26</v>
      </c>
      <c r="F377" s="13">
        <f t="shared" si="46"/>
        <v>74</v>
      </c>
      <c r="G377" s="13">
        <f t="shared" si="47"/>
        <v>55.3</v>
      </c>
      <c r="H377">
        <f>VLOOKUP($A377,Sheet1!$C$1:$K$436,6,FALSE)</f>
        <v>28</v>
      </c>
      <c r="I377">
        <f>VLOOKUP($A377,Sheet1!$C$1:$K$436,7,FALSE)</f>
        <v>72</v>
      </c>
      <c r="J377" s="13">
        <f t="shared" si="48"/>
        <v>28.000000000000004</v>
      </c>
      <c r="K377" s="13">
        <f t="shared" si="49"/>
        <v>72</v>
      </c>
      <c r="L377" s="13">
        <f t="shared" si="50"/>
        <v>41.59</v>
      </c>
      <c r="M377">
        <f>VLOOKUP($A377,Sheet1!$C$1:$K$436,8,FALSE)</f>
        <v>31</v>
      </c>
      <c r="N377">
        <f>VLOOKUP($A377,Sheet1!$C$1:$K$436,9,FALSE)</f>
        <v>69</v>
      </c>
      <c r="O377" s="13">
        <f t="shared" si="51"/>
        <v>31</v>
      </c>
      <c r="P377" s="13">
        <f t="shared" si="52"/>
        <v>69</v>
      </c>
      <c r="Q377" s="13">
        <f t="shared" si="53"/>
        <v>38.520000000000003</v>
      </c>
    </row>
    <row r="378" spans="1:17" x14ac:dyDescent="0.35">
      <c r="A378" s="2" t="s">
        <v>871</v>
      </c>
      <c r="B378" t="s">
        <v>871</v>
      </c>
      <c r="C378">
        <f>VLOOKUP($A378,Sheet1!$C$1:$K$436,4,FALSE)</f>
        <v>77</v>
      </c>
      <c r="D378">
        <f>VLOOKUP($A378,Sheet1!$C$1:$K$436,5,FALSE)</f>
        <v>23</v>
      </c>
      <c r="E378" s="13">
        <f t="shared" si="45"/>
        <v>77</v>
      </c>
      <c r="F378" s="13">
        <f t="shared" si="46"/>
        <v>23</v>
      </c>
      <c r="G378" s="13">
        <f t="shared" si="47"/>
        <v>-46.7</v>
      </c>
      <c r="H378">
        <f>VLOOKUP($A378,Sheet1!$C$1:$K$436,6,FALSE)</f>
        <v>70</v>
      </c>
      <c r="I378">
        <f>VLOOKUP($A378,Sheet1!$C$1:$K$436,7,FALSE)</f>
        <v>30</v>
      </c>
      <c r="J378" s="13">
        <f t="shared" si="48"/>
        <v>70</v>
      </c>
      <c r="K378" s="13">
        <f t="shared" si="49"/>
        <v>30</v>
      </c>
      <c r="L378" s="13">
        <f t="shared" si="50"/>
        <v>-42.41</v>
      </c>
      <c r="M378">
        <f>VLOOKUP($A378,Sheet1!$C$1:$K$436,8,FALSE)</f>
        <v>69</v>
      </c>
      <c r="N378">
        <f>VLOOKUP($A378,Sheet1!$C$1:$K$436,9,FALSE)</f>
        <v>31</v>
      </c>
      <c r="O378" s="13">
        <f t="shared" si="51"/>
        <v>69</v>
      </c>
      <c r="P378" s="13">
        <f t="shared" si="52"/>
        <v>31</v>
      </c>
      <c r="Q378" s="13">
        <f t="shared" si="53"/>
        <v>-37.479999999999997</v>
      </c>
    </row>
    <row r="379" spans="1:17" x14ac:dyDescent="0.35">
      <c r="A379" s="2" t="s">
        <v>872</v>
      </c>
      <c r="B379" t="s">
        <v>872</v>
      </c>
      <c r="C379">
        <f>VLOOKUP($A379,Sheet1!$C$1:$K$436,4,FALSE)</f>
        <v>44</v>
      </c>
      <c r="D379">
        <f>VLOOKUP($A379,Sheet1!$C$1:$K$436,5,FALSE)</f>
        <v>55</v>
      </c>
      <c r="E379" s="13">
        <f t="shared" si="45"/>
        <v>44.444444444444443</v>
      </c>
      <c r="F379" s="13">
        <f t="shared" si="46"/>
        <v>55.555555555555557</v>
      </c>
      <c r="G379" s="13">
        <f t="shared" si="47"/>
        <v>18.411111111111115</v>
      </c>
      <c r="H379">
        <f>VLOOKUP($A379,Sheet1!$C$1:$K$436,6,FALSE)</f>
        <v>38</v>
      </c>
      <c r="I379">
        <f>VLOOKUP($A379,Sheet1!$C$1:$K$436,7,FALSE)</f>
        <v>62</v>
      </c>
      <c r="J379" s="13">
        <f t="shared" si="48"/>
        <v>38</v>
      </c>
      <c r="K379" s="13">
        <f t="shared" si="49"/>
        <v>62</v>
      </c>
      <c r="L379" s="13">
        <f t="shared" si="50"/>
        <v>21.59</v>
      </c>
      <c r="M379">
        <f>VLOOKUP($A379,Sheet1!$C$1:$K$436,8,FALSE)</f>
        <v>34</v>
      </c>
      <c r="N379">
        <f>VLOOKUP($A379,Sheet1!$C$1:$K$436,9,FALSE)</f>
        <v>67</v>
      </c>
      <c r="O379" s="13">
        <f t="shared" si="51"/>
        <v>33.663366336633665</v>
      </c>
      <c r="P379" s="13">
        <f t="shared" si="52"/>
        <v>66.336633663366342</v>
      </c>
      <c r="Q379" s="13">
        <f t="shared" si="53"/>
        <v>33.193267326732681</v>
      </c>
    </row>
    <row r="380" spans="1:17" x14ac:dyDescent="0.35">
      <c r="A380" s="2" t="s">
        <v>873</v>
      </c>
      <c r="B380" t="s">
        <v>873</v>
      </c>
      <c r="C380">
        <f>VLOOKUP($A380,Sheet1!$C$1:$K$436,4,FALSE)</f>
        <v>24</v>
      </c>
      <c r="D380">
        <f>VLOOKUP($A380,Sheet1!$C$1:$K$436,5,FALSE)</f>
        <v>76</v>
      </c>
      <c r="E380" s="13">
        <f t="shared" si="45"/>
        <v>24</v>
      </c>
      <c r="F380" s="13">
        <f t="shared" si="46"/>
        <v>76</v>
      </c>
      <c r="G380" s="13">
        <f t="shared" si="47"/>
        <v>59.3</v>
      </c>
      <c r="H380">
        <f>VLOOKUP($A380,Sheet1!$C$1:$K$436,6,FALSE)</f>
        <v>22</v>
      </c>
      <c r="I380">
        <f>VLOOKUP($A380,Sheet1!$C$1:$K$436,7,FALSE)</f>
        <v>78</v>
      </c>
      <c r="J380" s="13">
        <f t="shared" si="48"/>
        <v>22</v>
      </c>
      <c r="K380" s="13">
        <f t="shared" si="49"/>
        <v>78</v>
      </c>
      <c r="L380" s="13">
        <f t="shared" si="50"/>
        <v>53.59</v>
      </c>
      <c r="M380">
        <f>VLOOKUP($A380,Sheet1!$C$1:$K$436,8,FALSE)</f>
        <v>25</v>
      </c>
      <c r="N380">
        <f>VLOOKUP($A380,Sheet1!$C$1:$K$436,9,FALSE)</f>
        <v>75</v>
      </c>
      <c r="O380" s="13">
        <f t="shared" si="51"/>
        <v>25</v>
      </c>
      <c r="P380" s="13">
        <f t="shared" si="52"/>
        <v>75</v>
      </c>
      <c r="Q380" s="13">
        <f t="shared" si="53"/>
        <v>50.52</v>
      </c>
    </row>
    <row r="381" spans="1:17" x14ac:dyDescent="0.35">
      <c r="A381" s="2" t="s">
        <v>874</v>
      </c>
      <c r="B381" t="s">
        <v>874</v>
      </c>
      <c r="C381">
        <f>VLOOKUP($A381,Sheet1!$C$1:$K$436,4,FALSE)</f>
        <v>36</v>
      </c>
      <c r="D381">
        <f>VLOOKUP($A381,Sheet1!$C$1:$K$436,5,FALSE)</f>
        <v>63</v>
      </c>
      <c r="E381" s="13">
        <f t="shared" si="45"/>
        <v>36.363636363636367</v>
      </c>
      <c r="F381" s="13">
        <f t="shared" si="46"/>
        <v>63.636363636363633</v>
      </c>
      <c r="G381" s="13">
        <f t="shared" si="47"/>
        <v>34.572727272727263</v>
      </c>
      <c r="H381">
        <f>VLOOKUP($A381,Sheet1!$C$1:$K$436,6,FALSE)</f>
        <v>33</v>
      </c>
      <c r="I381">
        <f>VLOOKUP($A381,Sheet1!$C$1:$K$436,7,FALSE)</f>
        <v>67</v>
      </c>
      <c r="J381" s="13">
        <f t="shared" si="48"/>
        <v>33</v>
      </c>
      <c r="K381" s="13">
        <f t="shared" si="49"/>
        <v>67</v>
      </c>
      <c r="L381" s="13">
        <f t="shared" si="50"/>
        <v>31.59</v>
      </c>
      <c r="M381">
        <f>VLOOKUP($A381,Sheet1!$C$1:$K$436,8,FALSE)</f>
        <v>36</v>
      </c>
      <c r="N381">
        <f>VLOOKUP($A381,Sheet1!$C$1:$K$436,9,FALSE)</f>
        <v>64</v>
      </c>
      <c r="O381" s="13">
        <f t="shared" si="51"/>
        <v>36</v>
      </c>
      <c r="P381" s="13">
        <f t="shared" si="52"/>
        <v>64</v>
      </c>
      <c r="Q381" s="13">
        <f t="shared" si="53"/>
        <v>28.52</v>
      </c>
    </row>
    <row r="382" spans="1:17" x14ac:dyDescent="0.35">
      <c r="A382" s="2" t="s">
        <v>875</v>
      </c>
      <c r="B382" t="s">
        <v>875</v>
      </c>
      <c r="C382">
        <f>VLOOKUP($A382,Sheet1!$C$1:$K$436,4,FALSE)</f>
        <v>23</v>
      </c>
      <c r="D382">
        <f>VLOOKUP($A382,Sheet1!$C$1:$K$436,5,FALSE)</f>
        <v>77</v>
      </c>
      <c r="E382" s="13">
        <f t="shared" si="45"/>
        <v>23</v>
      </c>
      <c r="F382" s="13">
        <f t="shared" si="46"/>
        <v>77</v>
      </c>
      <c r="G382" s="13">
        <f t="shared" si="47"/>
        <v>61.3</v>
      </c>
      <c r="H382">
        <f>VLOOKUP($A382,Sheet1!$C$1:$K$436,6,FALSE)</f>
        <v>22</v>
      </c>
      <c r="I382">
        <f>VLOOKUP($A382,Sheet1!$C$1:$K$436,7,FALSE)</f>
        <v>78</v>
      </c>
      <c r="J382" s="13">
        <f t="shared" si="48"/>
        <v>22</v>
      </c>
      <c r="K382" s="13">
        <f t="shared" si="49"/>
        <v>78</v>
      </c>
      <c r="L382" s="13">
        <f t="shared" si="50"/>
        <v>53.59</v>
      </c>
      <c r="M382">
        <f>VLOOKUP($A382,Sheet1!$C$1:$K$436,8,FALSE)</f>
        <v>26</v>
      </c>
      <c r="N382">
        <f>VLOOKUP($A382,Sheet1!$C$1:$K$436,9,FALSE)</f>
        <v>74</v>
      </c>
      <c r="O382" s="13">
        <f t="shared" si="51"/>
        <v>26</v>
      </c>
      <c r="P382" s="13">
        <f t="shared" si="52"/>
        <v>74</v>
      </c>
      <c r="Q382" s="13">
        <f t="shared" si="53"/>
        <v>48.52</v>
      </c>
    </row>
    <row r="383" spans="1:17" x14ac:dyDescent="0.35">
      <c r="A383" s="2" t="s">
        <v>876</v>
      </c>
      <c r="B383" t="s">
        <v>876</v>
      </c>
      <c r="C383">
        <f>VLOOKUP($A383,Sheet1!$C$1:$K$436,4,FALSE)</f>
        <v>33</v>
      </c>
      <c r="D383">
        <f>VLOOKUP($A383,Sheet1!$C$1:$K$436,5,FALSE)</f>
        <v>66</v>
      </c>
      <c r="E383" s="13">
        <f t="shared" si="45"/>
        <v>33.333333333333329</v>
      </c>
      <c r="F383" s="13">
        <f t="shared" si="46"/>
        <v>66.666666666666657</v>
      </c>
      <c r="G383" s="13">
        <f t="shared" si="47"/>
        <v>40.633333333333326</v>
      </c>
      <c r="H383">
        <f>VLOOKUP($A383,Sheet1!$C$1:$K$436,6,FALSE)</f>
        <v>33</v>
      </c>
      <c r="I383">
        <f>VLOOKUP($A383,Sheet1!$C$1:$K$436,7,FALSE)</f>
        <v>67</v>
      </c>
      <c r="J383" s="13">
        <f t="shared" si="48"/>
        <v>33</v>
      </c>
      <c r="K383" s="13">
        <f t="shared" si="49"/>
        <v>67</v>
      </c>
      <c r="L383" s="13">
        <f t="shared" si="50"/>
        <v>31.59</v>
      </c>
      <c r="M383">
        <f>VLOOKUP($A383,Sheet1!$C$1:$K$436,8,FALSE)</f>
        <v>36</v>
      </c>
      <c r="N383">
        <f>VLOOKUP($A383,Sheet1!$C$1:$K$436,9,FALSE)</f>
        <v>64</v>
      </c>
      <c r="O383" s="13">
        <f t="shared" si="51"/>
        <v>36</v>
      </c>
      <c r="P383" s="13">
        <f t="shared" si="52"/>
        <v>64</v>
      </c>
      <c r="Q383" s="13">
        <f t="shared" si="53"/>
        <v>28.52</v>
      </c>
    </row>
    <row r="384" spans="1:17" x14ac:dyDescent="0.35">
      <c r="A384" s="2" t="s">
        <v>877</v>
      </c>
      <c r="B384" t="s">
        <v>877</v>
      </c>
      <c r="C384">
        <f>VLOOKUP($A384,Sheet1!$C$1:$K$436,4,FALSE)</f>
        <v>60</v>
      </c>
      <c r="D384">
        <f>VLOOKUP($A384,Sheet1!$C$1:$K$436,5,FALSE)</f>
        <v>40</v>
      </c>
      <c r="E384" s="13">
        <f t="shared" si="45"/>
        <v>60</v>
      </c>
      <c r="F384" s="13">
        <f t="shared" si="46"/>
        <v>40</v>
      </c>
      <c r="G384" s="13">
        <f t="shared" si="47"/>
        <v>-12.7</v>
      </c>
      <c r="H384">
        <f>VLOOKUP($A384,Sheet1!$C$1:$K$436,6,FALSE)</f>
        <v>49</v>
      </c>
      <c r="I384">
        <f>VLOOKUP($A384,Sheet1!$C$1:$K$436,7,FALSE)</f>
        <v>51</v>
      </c>
      <c r="J384" s="13">
        <f t="shared" si="48"/>
        <v>49</v>
      </c>
      <c r="K384" s="13">
        <f t="shared" si="49"/>
        <v>51</v>
      </c>
      <c r="L384" s="13">
        <f t="shared" si="50"/>
        <v>-0.41000000000000014</v>
      </c>
      <c r="M384">
        <f>VLOOKUP($A384,Sheet1!$C$1:$K$436,8,FALSE)</f>
        <v>54</v>
      </c>
      <c r="N384">
        <f>VLOOKUP($A384,Sheet1!$C$1:$K$436,9,FALSE)</f>
        <v>46</v>
      </c>
      <c r="O384" s="13">
        <f t="shared" si="51"/>
        <v>54</v>
      </c>
      <c r="P384" s="13">
        <f t="shared" si="52"/>
        <v>46</v>
      </c>
      <c r="Q384" s="13">
        <f t="shared" si="53"/>
        <v>-7.48</v>
      </c>
    </row>
    <row r="385" spans="1:17" x14ac:dyDescent="0.35">
      <c r="A385" s="2" t="s">
        <v>878</v>
      </c>
      <c r="B385" t="s">
        <v>878</v>
      </c>
      <c r="C385">
        <f>VLOOKUP($A385,Sheet1!$C$1:$K$436,4,FALSE)</f>
        <v>66</v>
      </c>
      <c r="D385">
        <f>VLOOKUP($A385,Sheet1!$C$1:$K$436,5,FALSE)</f>
        <v>34</v>
      </c>
      <c r="E385" s="13">
        <f t="shared" si="45"/>
        <v>66</v>
      </c>
      <c r="F385" s="13">
        <f t="shared" si="46"/>
        <v>34</v>
      </c>
      <c r="G385" s="13">
        <f t="shared" si="47"/>
        <v>-24.7</v>
      </c>
      <c r="H385">
        <f>VLOOKUP($A385,Sheet1!$C$1:$K$436,6,FALSE)</f>
        <v>57</v>
      </c>
      <c r="I385">
        <f>VLOOKUP($A385,Sheet1!$C$1:$K$436,7,FALSE)</f>
        <v>44</v>
      </c>
      <c r="J385" s="13">
        <f t="shared" si="48"/>
        <v>56.435643564356432</v>
      </c>
      <c r="K385" s="13">
        <f t="shared" si="49"/>
        <v>43.564356435643568</v>
      </c>
      <c r="L385" s="13">
        <f t="shared" si="50"/>
        <v>-15.281287128712865</v>
      </c>
      <c r="M385">
        <f>VLOOKUP($A385,Sheet1!$C$1:$K$436,8,FALSE)</f>
        <v>59</v>
      </c>
      <c r="N385">
        <f>VLOOKUP($A385,Sheet1!$C$1:$K$436,9,FALSE)</f>
        <v>41</v>
      </c>
      <c r="O385" s="13">
        <f t="shared" si="51"/>
        <v>59</v>
      </c>
      <c r="P385" s="13">
        <f t="shared" si="52"/>
        <v>41</v>
      </c>
      <c r="Q385" s="13">
        <f t="shared" si="53"/>
        <v>-17.48</v>
      </c>
    </row>
    <row r="386" spans="1:17" x14ac:dyDescent="0.35">
      <c r="A386" s="2" t="s">
        <v>879</v>
      </c>
      <c r="B386" t="s">
        <v>879</v>
      </c>
      <c r="C386">
        <f>VLOOKUP($A386,Sheet1!$C$1:$K$436,4,FALSE)</f>
        <v>32</v>
      </c>
      <c r="D386">
        <f>VLOOKUP($A386,Sheet1!$C$1:$K$436,5,FALSE)</f>
        <v>67</v>
      </c>
      <c r="E386" s="13">
        <f t="shared" si="45"/>
        <v>32.323232323232325</v>
      </c>
      <c r="F386" s="13">
        <f t="shared" si="46"/>
        <v>67.676767676767682</v>
      </c>
      <c r="G386" s="13">
        <f t="shared" si="47"/>
        <v>42.653535353535354</v>
      </c>
      <c r="H386">
        <f>VLOOKUP($A386,Sheet1!$C$1:$K$436,6,FALSE)</f>
        <v>30</v>
      </c>
      <c r="I386">
        <f>VLOOKUP($A386,Sheet1!$C$1:$K$436,7,FALSE)</f>
        <v>70</v>
      </c>
      <c r="J386" s="13">
        <f t="shared" si="48"/>
        <v>30</v>
      </c>
      <c r="K386" s="13">
        <f t="shared" si="49"/>
        <v>70</v>
      </c>
      <c r="L386" s="13">
        <f t="shared" si="50"/>
        <v>37.590000000000003</v>
      </c>
      <c r="M386">
        <f>VLOOKUP($A386,Sheet1!$C$1:$K$436,8,FALSE)</f>
        <v>32</v>
      </c>
      <c r="N386">
        <f>VLOOKUP($A386,Sheet1!$C$1:$K$436,9,FALSE)</f>
        <v>68</v>
      </c>
      <c r="O386" s="13">
        <f t="shared" si="51"/>
        <v>32</v>
      </c>
      <c r="P386" s="13">
        <f t="shared" si="52"/>
        <v>68</v>
      </c>
      <c r="Q386" s="13">
        <f t="shared" si="53"/>
        <v>36.520000000000003</v>
      </c>
    </row>
    <row r="387" spans="1:17" x14ac:dyDescent="0.35">
      <c r="A387" s="2" t="s">
        <v>880</v>
      </c>
      <c r="B387" t="s">
        <v>880</v>
      </c>
      <c r="C387">
        <f>VLOOKUP($A387,Sheet1!$C$1:$K$436,4,FALSE)</f>
        <v>77</v>
      </c>
      <c r="D387">
        <f>VLOOKUP($A387,Sheet1!$C$1:$K$436,5,FALSE)</f>
        <v>22</v>
      </c>
      <c r="E387" s="13">
        <f t="shared" si="45"/>
        <v>77.777777777777786</v>
      </c>
      <c r="F387" s="13">
        <f t="shared" si="46"/>
        <v>22.222222222222221</v>
      </c>
      <c r="G387" s="13">
        <f t="shared" si="47"/>
        <v>-48.255555555555567</v>
      </c>
      <c r="H387">
        <f>VLOOKUP($A387,Sheet1!$C$1:$K$436,6,FALSE)</f>
        <v>72</v>
      </c>
      <c r="I387">
        <f>VLOOKUP($A387,Sheet1!$C$1:$K$436,7,FALSE)</f>
        <v>28</v>
      </c>
      <c r="J387" s="13">
        <f t="shared" si="48"/>
        <v>72</v>
      </c>
      <c r="K387" s="13">
        <f t="shared" si="49"/>
        <v>28.000000000000004</v>
      </c>
      <c r="L387" s="13">
        <f t="shared" si="50"/>
        <v>-46.41</v>
      </c>
      <c r="M387">
        <f>VLOOKUP($A387,Sheet1!$C$1:$K$436,8,FALSE)</f>
        <v>72</v>
      </c>
      <c r="N387">
        <f>VLOOKUP($A387,Sheet1!$C$1:$K$436,9,FALSE)</f>
        <v>28</v>
      </c>
      <c r="O387" s="13">
        <f t="shared" si="51"/>
        <v>72</v>
      </c>
      <c r="P387" s="13">
        <f t="shared" si="52"/>
        <v>28.000000000000004</v>
      </c>
      <c r="Q387" s="13">
        <f t="shared" si="53"/>
        <v>-43.48</v>
      </c>
    </row>
    <row r="388" spans="1:17" x14ac:dyDescent="0.35">
      <c r="A388" s="2" t="s">
        <v>881</v>
      </c>
      <c r="B388" t="s">
        <v>881</v>
      </c>
      <c r="C388">
        <f>VLOOKUP($A388,Sheet1!$C$1:$K$436,4,FALSE)</f>
        <v>27</v>
      </c>
      <c r="D388">
        <f>VLOOKUP($A388,Sheet1!$C$1:$K$436,5,FALSE)</f>
        <v>72</v>
      </c>
      <c r="E388" s="13">
        <f t="shared" ref="E388:E437" si="54">C388/SUM(C388:D388)*100</f>
        <v>27.27272727272727</v>
      </c>
      <c r="F388" s="13">
        <f t="shared" ref="F388:F437" si="55">D388/SUM(C388:D388)*100</f>
        <v>72.727272727272734</v>
      </c>
      <c r="G388" s="13">
        <f t="shared" ref="G388:G437" si="56">F388-E388+7.3</f>
        <v>52.754545454545465</v>
      </c>
      <c r="H388">
        <f>VLOOKUP($A388,Sheet1!$C$1:$K$436,6,FALSE)</f>
        <v>23</v>
      </c>
      <c r="I388">
        <f>VLOOKUP($A388,Sheet1!$C$1:$K$436,7,FALSE)</f>
        <v>77</v>
      </c>
      <c r="J388" s="13">
        <f t="shared" ref="J388:J437" si="57">H388/SUM(H388:I388)*100</f>
        <v>23</v>
      </c>
      <c r="K388" s="13">
        <f t="shared" ref="K388:K437" si="58">I388/SUM(H388:I388)*100</f>
        <v>77</v>
      </c>
      <c r="L388" s="13">
        <f t="shared" ref="L388:L437" si="59">K388-J388-2.41</f>
        <v>51.59</v>
      </c>
      <c r="M388">
        <f>VLOOKUP($A388,Sheet1!$C$1:$K$436,8,FALSE)</f>
        <v>25</v>
      </c>
      <c r="N388">
        <f>VLOOKUP($A388,Sheet1!$C$1:$K$436,9,FALSE)</f>
        <v>75</v>
      </c>
      <c r="O388" s="13">
        <f t="shared" ref="O388:O437" si="60">M388/SUM(M388:N388)*100</f>
        <v>25</v>
      </c>
      <c r="P388" s="13">
        <f t="shared" ref="P388:P437" si="61">N388/SUM(M388:N388)*100</f>
        <v>75</v>
      </c>
      <c r="Q388" s="13">
        <f t="shared" ref="Q388:Q437" si="62">P388-O388+0.52</f>
        <v>50.52</v>
      </c>
    </row>
    <row r="389" spans="1:17" x14ac:dyDescent="0.35">
      <c r="A389" s="2" t="s">
        <v>882</v>
      </c>
      <c r="B389" t="s">
        <v>882</v>
      </c>
      <c r="C389">
        <f>VLOOKUP($A389,Sheet1!$C$1:$K$436,4,FALSE)</f>
        <v>63</v>
      </c>
      <c r="D389">
        <f>VLOOKUP($A389,Sheet1!$C$1:$K$436,5,FALSE)</f>
        <v>36</v>
      </c>
      <c r="E389" s="13">
        <f t="shared" si="54"/>
        <v>63.636363636363633</v>
      </c>
      <c r="F389" s="13">
        <f t="shared" si="55"/>
        <v>36.363636363636367</v>
      </c>
      <c r="G389" s="13">
        <f t="shared" si="56"/>
        <v>-19.972727272727266</v>
      </c>
      <c r="H389">
        <f>VLOOKUP($A389,Sheet1!$C$1:$K$436,6,FALSE)</f>
        <v>55</v>
      </c>
      <c r="I389">
        <f>VLOOKUP($A389,Sheet1!$C$1:$K$436,7,FALSE)</f>
        <v>45</v>
      </c>
      <c r="J389" s="13">
        <f t="shared" si="57"/>
        <v>55.000000000000007</v>
      </c>
      <c r="K389" s="13">
        <f t="shared" si="58"/>
        <v>45</v>
      </c>
      <c r="L389" s="13">
        <f t="shared" si="59"/>
        <v>-12.410000000000007</v>
      </c>
      <c r="M389">
        <f>VLOOKUP($A389,Sheet1!$C$1:$K$436,8,FALSE)</f>
        <v>58</v>
      </c>
      <c r="N389">
        <f>VLOOKUP($A389,Sheet1!$C$1:$K$436,9,FALSE)</f>
        <v>42</v>
      </c>
      <c r="O389" s="13">
        <f t="shared" si="60"/>
        <v>57.999999999999993</v>
      </c>
      <c r="P389" s="13">
        <f t="shared" si="61"/>
        <v>42</v>
      </c>
      <c r="Q389" s="13">
        <f t="shared" si="62"/>
        <v>-15.479999999999993</v>
      </c>
    </row>
    <row r="390" spans="1:17" x14ac:dyDescent="0.35">
      <c r="A390" s="2" t="s">
        <v>883</v>
      </c>
      <c r="B390" t="s">
        <v>883</v>
      </c>
      <c r="C390">
        <f>VLOOKUP($A390,Sheet1!$C$1:$K$436,4,FALSE)</f>
        <v>41</v>
      </c>
      <c r="D390">
        <f>VLOOKUP($A390,Sheet1!$C$1:$K$436,5,FALSE)</f>
        <v>58</v>
      </c>
      <c r="E390" s="13">
        <f t="shared" si="54"/>
        <v>41.414141414141412</v>
      </c>
      <c r="F390" s="13">
        <f t="shared" si="55"/>
        <v>58.585858585858588</v>
      </c>
      <c r="G390" s="13">
        <f t="shared" si="56"/>
        <v>24.471717171717177</v>
      </c>
      <c r="H390">
        <f>VLOOKUP($A390,Sheet1!$C$1:$K$436,6,FALSE)</f>
        <v>34</v>
      </c>
      <c r="I390">
        <f>VLOOKUP($A390,Sheet1!$C$1:$K$436,7,FALSE)</f>
        <v>66</v>
      </c>
      <c r="J390" s="13">
        <f t="shared" si="57"/>
        <v>34</v>
      </c>
      <c r="K390" s="13">
        <f t="shared" si="58"/>
        <v>66</v>
      </c>
      <c r="L390" s="13">
        <f t="shared" si="59"/>
        <v>29.59</v>
      </c>
      <c r="M390">
        <f>VLOOKUP($A390,Sheet1!$C$1:$K$436,8,FALSE)</f>
        <v>31</v>
      </c>
      <c r="N390">
        <f>VLOOKUP($A390,Sheet1!$C$1:$K$436,9,FALSE)</f>
        <v>69</v>
      </c>
      <c r="O390" s="13">
        <f t="shared" si="60"/>
        <v>31</v>
      </c>
      <c r="P390" s="13">
        <f t="shared" si="61"/>
        <v>69</v>
      </c>
      <c r="Q390" s="13">
        <f t="shared" si="62"/>
        <v>38.520000000000003</v>
      </c>
    </row>
    <row r="391" spans="1:17" x14ac:dyDescent="0.35">
      <c r="A391" s="2" t="s">
        <v>884</v>
      </c>
      <c r="B391" t="s">
        <v>884</v>
      </c>
      <c r="C391">
        <f>VLOOKUP($A391,Sheet1!$C$1:$K$436,4,FALSE)</f>
        <v>41</v>
      </c>
      <c r="D391">
        <f>VLOOKUP($A391,Sheet1!$C$1:$K$436,5,FALSE)</f>
        <v>58</v>
      </c>
      <c r="E391" s="13">
        <f t="shared" si="54"/>
        <v>41.414141414141412</v>
      </c>
      <c r="F391" s="13">
        <f t="shared" si="55"/>
        <v>58.585858585858588</v>
      </c>
      <c r="G391" s="13">
        <f t="shared" si="56"/>
        <v>24.471717171717177</v>
      </c>
      <c r="H391">
        <f>VLOOKUP($A391,Sheet1!$C$1:$K$436,6,FALSE)</f>
        <v>36</v>
      </c>
      <c r="I391">
        <f>VLOOKUP($A391,Sheet1!$C$1:$K$436,7,FALSE)</f>
        <v>64</v>
      </c>
      <c r="J391" s="13">
        <f t="shared" si="57"/>
        <v>36</v>
      </c>
      <c r="K391" s="13">
        <f t="shared" si="58"/>
        <v>64</v>
      </c>
      <c r="L391" s="13">
        <f t="shared" si="59"/>
        <v>25.59</v>
      </c>
      <c r="M391">
        <f>VLOOKUP($A391,Sheet1!$C$1:$K$436,8,FALSE)</f>
        <v>33</v>
      </c>
      <c r="N391">
        <f>VLOOKUP($A391,Sheet1!$C$1:$K$436,9,FALSE)</f>
        <v>67</v>
      </c>
      <c r="O391" s="13">
        <f t="shared" si="60"/>
        <v>33</v>
      </c>
      <c r="P391" s="13">
        <f t="shared" si="61"/>
        <v>67</v>
      </c>
      <c r="Q391" s="13">
        <f t="shared" si="62"/>
        <v>34.520000000000003</v>
      </c>
    </row>
    <row r="392" spans="1:17" x14ac:dyDescent="0.35">
      <c r="A392" s="2" t="s">
        <v>885</v>
      </c>
      <c r="B392" t="s">
        <v>885</v>
      </c>
      <c r="C392">
        <f>VLOOKUP($A392,Sheet1!$C$1:$K$436,4,FALSE)</f>
        <v>51</v>
      </c>
      <c r="D392">
        <f>VLOOKUP($A392,Sheet1!$C$1:$K$436,5,FALSE)</f>
        <v>48</v>
      </c>
      <c r="E392" s="13">
        <f t="shared" si="54"/>
        <v>51.515151515151516</v>
      </c>
      <c r="F392" s="13">
        <f t="shared" si="55"/>
        <v>48.484848484848484</v>
      </c>
      <c r="G392" s="13">
        <f t="shared" si="56"/>
        <v>4.2696969696969687</v>
      </c>
      <c r="H392">
        <f>VLOOKUP($A392,Sheet1!$C$1:$K$436,6,FALSE)</f>
        <v>43</v>
      </c>
      <c r="I392">
        <f>VLOOKUP($A392,Sheet1!$C$1:$K$436,7,FALSE)</f>
        <v>57</v>
      </c>
      <c r="J392" s="13">
        <f t="shared" si="57"/>
        <v>43</v>
      </c>
      <c r="K392" s="13">
        <f t="shared" si="58"/>
        <v>56.999999999999993</v>
      </c>
      <c r="L392" s="13">
        <f t="shared" si="59"/>
        <v>11.589999999999993</v>
      </c>
      <c r="M392">
        <f>VLOOKUP($A392,Sheet1!$C$1:$K$436,8,FALSE)</f>
        <v>47</v>
      </c>
      <c r="N392">
        <f>VLOOKUP($A392,Sheet1!$C$1:$K$436,9,FALSE)</f>
        <v>54</v>
      </c>
      <c r="O392" s="13">
        <f t="shared" si="60"/>
        <v>46.534653465346537</v>
      </c>
      <c r="P392" s="13">
        <f t="shared" si="61"/>
        <v>53.46534653465347</v>
      </c>
      <c r="Q392" s="13">
        <f t="shared" si="62"/>
        <v>7.4506930693069329</v>
      </c>
    </row>
    <row r="393" spans="1:17" x14ac:dyDescent="0.35">
      <c r="A393" s="2" t="s">
        <v>886</v>
      </c>
      <c r="B393" t="s">
        <v>886</v>
      </c>
      <c r="C393">
        <f>VLOOKUP($A393,Sheet1!$C$1:$K$436,4,FALSE)</f>
        <v>44</v>
      </c>
      <c r="D393">
        <f>VLOOKUP($A393,Sheet1!$C$1:$K$436,5,FALSE)</f>
        <v>55</v>
      </c>
      <c r="E393" s="13">
        <f t="shared" si="54"/>
        <v>44.444444444444443</v>
      </c>
      <c r="F393" s="13">
        <f t="shared" si="55"/>
        <v>55.555555555555557</v>
      </c>
      <c r="G393" s="13">
        <f t="shared" si="56"/>
        <v>18.411111111111115</v>
      </c>
      <c r="H393">
        <f>VLOOKUP($A393,Sheet1!$C$1:$K$436,6,FALSE)</f>
        <v>35</v>
      </c>
      <c r="I393">
        <f>VLOOKUP($A393,Sheet1!$C$1:$K$436,7,FALSE)</f>
        <v>65</v>
      </c>
      <c r="J393" s="13">
        <f t="shared" si="57"/>
        <v>35</v>
      </c>
      <c r="K393" s="13">
        <f t="shared" si="58"/>
        <v>65</v>
      </c>
      <c r="L393" s="13">
        <f t="shared" si="59"/>
        <v>27.59</v>
      </c>
      <c r="M393">
        <f>VLOOKUP($A393,Sheet1!$C$1:$K$436,8,FALSE)</f>
        <v>32</v>
      </c>
      <c r="N393">
        <f>VLOOKUP($A393,Sheet1!$C$1:$K$436,9,FALSE)</f>
        <v>68</v>
      </c>
      <c r="O393" s="13">
        <f t="shared" si="60"/>
        <v>32</v>
      </c>
      <c r="P393" s="13">
        <f t="shared" si="61"/>
        <v>68</v>
      </c>
      <c r="Q393" s="13">
        <f t="shared" si="62"/>
        <v>36.520000000000003</v>
      </c>
    </row>
    <row r="394" spans="1:17" x14ac:dyDescent="0.35">
      <c r="A394" s="2" t="s">
        <v>887</v>
      </c>
      <c r="B394" t="s">
        <v>887</v>
      </c>
      <c r="C394">
        <f>VLOOKUP($A394,Sheet1!$C$1:$K$436,4,FALSE)</f>
        <v>59</v>
      </c>
      <c r="D394">
        <f>VLOOKUP($A394,Sheet1!$C$1:$K$436,5,FALSE)</f>
        <v>40</v>
      </c>
      <c r="E394" s="13">
        <f t="shared" si="54"/>
        <v>59.595959595959592</v>
      </c>
      <c r="F394" s="13">
        <f t="shared" si="55"/>
        <v>40.404040404040401</v>
      </c>
      <c r="G394" s="13">
        <f t="shared" si="56"/>
        <v>-11.89191919191919</v>
      </c>
      <c r="H394">
        <f>VLOOKUP($A394,Sheet1!$C$1:$K$436,6,FALSE)</f>
        <v>54</v>
      </c>
      <c r="I394">
        <f>VLOOKUP($A394,Sheet1!$C$1:$K$436,7,FALSE)</f>
        <v>46</v>
      </c>
      <c r="J394" s="13">
        <f t="shared" si="57"/>
        <v>54</v>
      </c>
      <c r="K394" s="13">
        <f t="shared" si="58"/>
        <v>46</v>
      </c>
      <c r="L394" s="13">
        <f t="shared" si="59"/>
        <v>-10.41</v>
      </c>
      <c r="M394">
        <f>VLOOKUP($A394,Sheet1!$C$1:$K$436,8,FALSE)</f>
        <v>47</v>
      </c>
      <c r="N394">
        <f>VLOOKUP($A394,Sheet1!$C$1:$K$436,9,FALSE)</f>
        <v>53</v>
      </c>
      <c r="O394" s="13">
        <f t="shared" si="60"/>
        <v>47</v>
      </c>
      <c r="P394" s="13">
        <f t="shared" si="61"/>
        <v>53</v>
      </c>
      <c r="Q394" s="13">
        <f t="shared" si="62"/>
        <v>6.52</v>
      </c>
    </row>
    <row r="395" spans="1:17" x14ac:dyDescent="0.35">
      <c r="A395" s="2" t="s">
        <v>888</v>
      </c>
      <c r="B395" t="s">
        <v>888</v>
      </c>
      <c r="C395">
        <f>VLOOKUP($A395,Sheet1!$C$1:$K$436,4,FALSE)</f>
        <v>41</v>
      </c>
      <c r="D395">
        <f>VLOOKUP($A395,Sheet1!$C$1:$K$436,5,FALSE)</f>
        <v>58</v>
      </c>
      <c r="E395" s="13">
        <f t="shared" si="54"/>
        <v>41.414141414141412</v>
      </c>
      <c r="F395" s="13">
        <f t="shared" si="55"/>
        <v>58.585858585858588</v>
      </c>
      <c r="G395" s="13">
        <f t="shared" si="56"/>
        <v>24.471717171717177</v>
      </c>
      <c r="H395">
        <f>VLOOKUP($A395,Sheet1!$C$1:$K$436,6,FALSE)</f>
        <v>35</v>
      </c>
      <c r="I395">
        <f>VLOOKUP($A395,Sheet1!$C$1:$K$436,7,FALSE)</f>
        <v>65</v>
      </c>
      <c r="J395" s="13">
        <f t="shared" si="57"/>
        <v>35</v>
      </c>
      <c r="K395" s="13">
        <f t="shared" si="58"/>
        <v>65</v>
      </c>
      <c r="L395" s="13">
        <f t="shared" si="59"/>
        <v>27.59</v>
      </c>
      <c r="M395">
        <f>VLOOKUP($A395,Sheet1!$C$1:$K$436,8,FALSE)</f>
        <v>38</v>
      </c>
      <c r="N395">
        <f>VLOOKUP($A395,Sheet1!$C$1:$K$436,9,FALSE)</f>
        <v>62</v>
      </c>
      <c r="O395" s="13">
        <f t="shared" si="60"/>
        <v>38</v>
      </c>
      <c r="P395" s="13">
        <f t="shared" si="61"/>
        <v>62</v>
      </c>
      <c r="Q395" s="13">
        <f t="shared" si="62"/>
        <v>24.52</v>
      </c>
    </row>
    <row r="396" spans="1:17" x14ac:dyDescent="0.35">
      <c r="A396" s="2" t="s">
        <v>889</v>
      </c>
      <c r="B396" t="s">
        <v>889</v>
      </c>
      <c r="C396">
        <f>VLOOKUP($A396,Sheet1!$C$1:$K$436,4,FALSE)</f>
        <v>53</v>
      </c>
      <c r="D396">
        <f>VLOOKUP($A396,Sheet1!$C$1:$K$436,5,FALSE)</f>
        <v>46</v>
      </c>
      <c r="E396" s="13">
        <f t="shared" si="54"/>
        <v>53.535353535353536</v>
      </c>
      <c r="F396" s="13">
        <f t="shared" si="55"/>
        <v>46.464646464646464</v>
      </c>
      <c r="G396" s="13">
        <f t="shared" si="56"/>
        <v>0.22929292929292711</v>
      </c>
      <c r="H396">
        <f>VLOOKUP($A396,Sheet1!$C$1:$K$436,6,FALSE)</f>
        <v>45</v>
      </c>
      <c r="I396">
        <f>VLOOKUP($A396,Sheet1!$C$1:$K$436,7,FALSE)</f>
        <v>55</v>
      </c>
      <c r="J396" s="13">
        <f t="shared" si="57"/>
        <v>45</v>
      </c>
      <c r="K396" s="13">
        <f t="shared" si="58"/>
        <v>55.000000000000007</v>
      </c>
      <c r="L396" s="13">
        <f t="shared" si="59"/>
        <v>7.590000000000007</v>
      </c>
      <c r="M396">
        <f>VLOOKUP($A396,Sheet1!$C$1:$K$436,8,FALSE)</f>
        <v>50</v>
      </c>
      <c r="N396">
        <f>VLOOKUP($A396,Sheet1!$C$1:$K$436,9,FALSE)</f>
        <v>50</v>
      </c>
      <c r="O396" s="13">
        <f t="shared" si="60"/>
        <v>50</v>
      </c>
      <c r="P396" s="13">
        <f t="shared" si="61"/>
        <v>50</v>
      </c>
      <c r="Q396" s="13">
        <f t="shared" si="62"/>
        <v>0.52</v>
      </c>
    </row>
    <row r="397" spans="1:17" x14ac:dyDescent="0.35">
      <c r="A397" s="2" t="s">
        <v>890</v>
      </c>
      <c r="B397" t="s">
        <v>890</v>
      </c>
      <c r="C397">
        <f>VLOOKUP($A397,Sheet1!$C$1:$K$436,4,FALSE)</f>
        <v>56</v>
      </c>
      <c r="D397">
        <f>VLOOKUP($A397,Sheet1!$C$1:$K$436,5,FALSE)</f>
        <v>44</v>
      </c>
      <c r="E397" s="13">
        <f t="shared" si="54"/>
        <v>56.000000000000007</v>
      </c>
      <c r="F397" s="13">
        <f t="shared" si="55"/>
        <v>44</v>
      </c>
      <c r="G397" s="13">
        <f t="shared" si="56"/>
        <v>-4.7000000000000073</v>
      </c>
      <c r="H397">
        <f>VLOOKUP($A397,Sheet1!$C$1:$K$436,6,FALSE)</f>
        <v>46</v>
      </c>
      <c r="I397">
        <f>VLOOKUP($A397,Sheet1!$C$1:$K$436,7,FALSE)</f>
        <v>54</v>
      </c>
      <c r="J397" s="13">
        <f t="shared" si="57"/>
        <v>46</v>
      </c>
      <c r="K397" s="13">
        <f t="shared" si="58"/>
        <v>54</v>
      </c>
      <c r="L397" s="13">
        <f t="shared" si="59"/>
        <v>5.59</v>
      </c>
      <c r="M397">
        <f>VLOOKUP($A397,Sheet1!$C$1:$K$436,8,FALSE)</f>
        <v>50</v>
      </c>
      <c r="N397">
        <f>VLOOKUP($A397,Sheet1!$C$1:$K$436,9,FALSE)</f>
        <v>50</v>
      </c>
      <c r="O397" s="13">
        <f t="shared" si="60"/>
        <v>50</v>
      </c>
      <c r="P397" s="13">
        <f t="shared" si="61"/>
        <v>50</v>
      </c>
      <c r="Q397" s="13">
        <f t="shared" si="62"/>
        <v>0.52</v>
      </c>
    </row>
    <row r="398" spans="1:17" x14ac:dyDescent="0.35">
      <c r="A398" s="2" t="s">
        <v>891</v>
      </c>
      <c r="B398" t="s">
        <v>891</v>
      </c>
      <c r="C398">
        <f>VLOOKUP($A398,Sheet1!$C$1:$K$436,4,FALSE)</f>
        <v>62</v>
      </c>
      <c r="D398">
        <f>VLOOKUP($A398,Sheet1!$C$1:$K$436,5,FALSE)</f>
        <v>38</v>
      </c>
      <c r="E398" s="13">
        <f t="shared" si="54"/>
        <v>62</v>
      </c>
      <c r="F398" s="13">
        <f t="shared" si="55"/>
        <v>38</v>
      </c>
      <c r="G398" s="13">
        <f t="shared" si="56"/>
        <v>-16.7</v>
      </c>
      <c r="H398">
        <f>VLOOKUP($A398,Sheet1!$C$1:$K$436,6,FALSE)</f>
        <v>56</v>
      </c>
      <c r="I398">
        <f>VLOOKUP($A398,Sheet1!$C$1:$K$436,7,FALSE)</f>
        <v>44</v>
      </c>
      <c r="J398" s="13">
        <f t="shared" si="57"/>
        <v>56.000000000000007</v>
      </c>
      <c r="K398" s="13">
        <f t="shared" si="58"/>
        <v>44</v>
      </c>
      <c r="L398" s="13">
        <f t="shared" si="59"/>
        <v>-14.410000000000007</v>
      </c>
      <c r="M398">
        <f>VLOOKUP($A398,Sheet1!$C$1:$K$436,8,FALSE)</f>
        <v>57</v>
      </c>
      <c r="N398">
        <f>VLOOKUP($A398,Sheet1!$C$1:$K$436,9,FALSE)</f>
        <v>43</v>
      </c>
      <c r="O398" s="13">
        <f t="shared" si="60"/>
        <v>56.999999999999993</v>
      </c>
      <c r="P398" s="13">
        <f t="shared" si="61"/>
        <v>43</v>
      </c>
      <c r="Q398" s="13">
        <f t="shared" si="62"/>
        <v>-13.479999999999993</v>
      </c>
    </row>
    <row r="399" spans="1:17" x14ac:dyDescent="0.35">
      <c r="A399" s="2" t="s">
        <v>892</v>
      </c>
      <c r="B399" t="s">
        <v>892</v>
      </c>
      <c r="C399">
        <f>VLOOKUP($A399,Sheet1!$C$1:$K$436,4,FALSE)</f>
        <v>82</v>
      </c>
      <c r="D399">
        <f>VLOOKUP($A399,Sheet1!$C$1:$K$436,5,FALSE)</f>
        <v>18</v>
      </c>
      <c r="E399" s="13">
        <f t="shared" si="54"/>
        <v>82</v>
      </c>
      <c r="F399" s="13">
        <f t="shared" si="55"/>
        <v>18</v>
      </c>
      <c r="G399" s="13">
        <f t="shared" si="56"/>
        <v>-56.7</v>
      </c>
      <c r="H399">
        <f>VLOOKUP($A399,Sheet1!$C$1:$K$436,6,FALSE)</f>
        <v>75</v>
      </c>
      <c r="I399">
        <f>VLOOKUP($A399,Sheet1!$C$1:$K$436,7,FALSE)</f>
        <v>25</v>
      </c>
      <c r="J399" s="13">
        <f t="shared" si="57"/>
        <v>75</v>
      </c>
      <c r="K399" s="13">
        <f t="shared" si="58"/>
        <v>25</v>
      </c>
      <c r="L399" s="13">
        <f t="shared" si="59"/>
        <v>-52.41</v>
      </c>
      <c r="M399">
        <f>VLOOKUP($A399,Sheet1!$C$1:$K$436,8,FALSE)</f>
        <v>74</v>
      </c>
      <c r="N399">
        <f>VLOOKUP($A399,Sheet1!$C$1:$K$436,9,FALSE)</f>
        <v>26</v>
      </c>
      <c r="O399" s="13">
        <f t="shared" si="60"/>
        <v>74</v>
      </c>
      <c r="P399" s="13">
        <f t="shared" si="61"/>
        <v>26</v>
      </c>
      <c r="Q399" s="13">
        <f t="shared" si="62"/>
        <v>-47.48</v>
      </c>
    </row>
    <row r="400" spans="1:17" x14ac:dyDescent="0.35">
      <c r="A400" s="2" t="s">
        <v>893</v>
      </c>
      <c r="B400" t="s">
        <v>893</v>
      </c>
      <c r="C400">
        <f>VLOOKUP($A400,Sheet1!$C$1:$K$436,4,FALSE)</f>
        <v>42</v>
      </c>
      <c r="D400">
        <f>VLOOKUP($A400,Sheet1!$C$1:$K$436,5,FALSE)</f>
        <v>58</v>
      </c>
      <c r="E400" s="13">
        <f t="shared" si="54"/>
        <v>42</v>
      </c>
      <c r="F400" s="13">
        <f t="shared" si="55"/>
        <v>57.999999999999993</v>
      </c>
      <c r="G400" s="13">
        <f t="shared" si="56"/>
        <v>23.299999999999994</v>
      </c>
      <c r="H400">
        <f>VLOOKUP($A400,Sheet1!$C$1:$K$436,6,FALSE)</f>
        <v>33</v>
      </c>
      <c r="I400">
        <f>VLOOKUP($A400,Sheet1!$C$1:$K$436,7,FALSE)</f>
        <v>67</v>
      </c>
      <c r="J400" s="13">
        <f t="shared" si="57"/>
        <v>33</v>
      </c>
      <c r="K400" s="13">
        <f t="shared" si="58"/>
        <v>67</v>
      </c>
      <c r="L400" s="13">
        <f t="shared" si="59"/>
        <v>31.59</v>
      </c>
      <c r="M400">
        <f>VLOOKUP($A400,Sheet1!$C$1:$K$436,8,FALSE)</f>
        <v>32</v>
      </c>
      <c r="N400">
        <f>VLOOKUP($A400,Sheet1!$C$1:$K$436,9,FALSE)</f>
        <v>69</v>
      </c>
      <c r="O400" s="13">
        <f t="shared" si="60"/>
        <v>31.683168316831683</v>
      </c>
      <c r="P400" s="13">
        <f t="shared" si="61"/>
        <v>68.316831683168317</v>
      </c>
      <c r="Q400" s="13">
        <f t="shared" si="62"/>
        <v>37.153663366336637</v>
      </c>
    </row>
    <row r="401" spans="1:17" x14ac:dyDescent="0.35">
      <c r="A401" s="2" t="s">
        <v>894</v>
      </c>
      <c r="B401" t="s">
        <v>894</v>
      </c>
      <c r="C401">
        <f>VLOOKUP($A401,Sheet1!$C$1:$K$436,4,FALSE)</f>
        <v>46</v>
      </c>
      <c r="D401">
        <f>VLOOKUP($A401,Sheet1!$C$1:$K$436,5,FALSE)</f>
        <v>53</v>
      </c>
      <c r="E401" s="13">
        <f t="shared" si="54"/>
        <v>46.464646464646464</v>
      </c>
      <c r="F401" s="13">
        <f t="shared" si="55"/>
        <v>53.535353535353536</v>
      </c>
      <c r="G401" s="13">
        <f t="shared" si="56"/>
        <v>14.370707070707073</v>
      </c>
      <c r="H401">
        <f>VLOOKUP($A401,Sheet1!$C$1:$K$436,6,FALSE)</f>
        <v>40</v>
      </c>
      <c r="I401">
        <f>VLOOKUP($A401,Sheet1!$C$1:$K$436,7,FALSE)</f>
        <v>60</v>
      </c>
      <c r="J401" s="13">
        <f t="shared" si="57"/>
        <v>40</v>
      </c>
      <c r="K401" s="13">
        <f t="shared" si="58"/>
        <v>60</v>
      </c>
      <c r="L401" s="13">
        <f t="shared" si="59"/>
        <v>17.59</v>
      </c>
      <c r="M401">
        <f>VLOOKUP($A401,Sheet1!$C$1:$K$436,8,FALSE)</f>
        <v>36</v>
      </c>
      <c r="N401">
        <f>VLOOKUP($A401,Sheet1!$C$1:$K$436,9,FALSE)</f>
        <v>64</v>
      </c>
      <c r="O401" s="13">
        <f t="shared" si="60"/>
        <v>36</v>
      </c>
      <c r="P401" s="13">
        <f t="shared" si="61"/>
        <v>64</v>
      </c>
      <c r="Q401" s="13">
        <f t="shared" si="62"/>
        <v>28.52</v>
      </c>
    </row>
    <row r="402" spans="1:17" x14ac:dyDescent="0.35">
      <c r="A402" s="2" t="s">
        <v>895</v>
      </c>
      <c r="B402" t="s">
        <v>895</v>
      </c>
      <c r="C402">
        <f>VLOOKUP($A402,Sheet1!$C$1:$K$436,4,FALSE)</f>
        <v>33</v>
      </c>
      <c r="D402">
        <f>VLOOKUP($A402,Sheet1!$C$1:$K$436,5,FALSE)</f>
        <v>64</v>
      </c>
      <c r="E402" s="13">
        <f t="shared" si="54"/>
        <v>34.020618556701031</v>
      </c>
      <c r="F402" s="13">
        <f t="shared" si="55"/>
        <v>65.979381443298962</v>
      </c>
      <c r="G402" s="13">
        <f t="shared" si="56"/>
        <v>39.258762886597928</v>
      </c>
      <c r="H402">
        <f>VLOOKUP($A402,Sheet1!$C$1:$K$436,6,FALSE)</f>
        <v>25</v>
      </c>
      <c r="I402">
        <f>VLOOKUP($A402,Sheet1!$C$1:$K$436,7,FALSE)</f>
        <v>73</v>
      </c>
      <c r="J402" s="13">
        <f t="shared" si="57"/>
        <v>25.510204081632654</v>
      </c>
      <c r="K402" s="13">
        <f t="shared" si="58"/>
        <v>74.489795918367349</v>
      </c>
      <c r="L402" s="13">
        <f t="shared" si="59"/>
        <v>46.569591836734702</v>
      </c>
      <c r="M402">
        <f>VLOOKUP($A402,Sheet1!$C$1:$K$436,8,FALSE)</f>
        <v>27</v>
      </c>
      <c r="N402">
        <f>VLOOKUP($A402,Sheet1!$C$1:$K$436,9,FALSE)</f>
        <v>68</v>
      </c>
      <c r="O402" s="13">
        <f t="shared" si="60"/>
        <v>28.421052631578945</v>
      </c>
      <c r="P402" s="13">
        <f t="shared" si="61"/>
        <v>71.578947368421055</v>
      </c>
      <c r="Q402" s="13">
        <f t="shared" si="62"/>
        <v>43.677894736842113</v>
      </c>
    </row>
    <row r="403" spans="1:17" x14ac:dyDescent="0.35">
      <c r="A403" s="2" t="s">
        <v>896</v>
      </c>
      <c r="B403" t="s">
        <v>896</v>
      </c>
      <c r="C403">
        <f>VLOOKUP($A403,Sheet1!$C$1:$K$436,4,FALSE)</f>
        <v>39</v>
      </c>
      <c r="D403">
        <f>VLOOKUP($A403,Sheet1!$C$1:$K$436,5,FALSE)</f>
        <v>57</v>
      </c>
      <c r="E403" s="13">
        <f t="shared" si="54"/>
        <v>40.625</v>
      </c>
      <c r="F403" s="13">
        <f t="shared" si="55"/>
        <v>59.375</v>
      </c>
      <c r="G403" s="13">
        <f t="shared" si="56"/>
        <v>26.05</v>
      </c>
      <c r="H403">
        <f>VLOOKUP($A403,Sheet1!$C$1:$K$436,6,FALSE)</f>
        <v>31</v>
      </c>
      <c r="I403">
        <f>VLOOKUP($A403,Sheet1!$C$1:$K$436,7,FALSE)</f>
        <v>66</v>
      </c>
      <c r="J403" s="13">
        <f t="shared" si="57"/>
        <v>31.958762886597935</v>
      </c>
      <c r="K403" s="13">
        <f t="shared" si="58"/>
        <v>68.041237113402062</v>
      </c>
      <c r="L403" s="13">
        <f t="shared" si="59"/>
        <v>33.672474226804127</v>
      </c>
      <c r="M403">
        <f>VLOOKUP($A403,Sheet1!$C$1:$K$436,8,FALSE)</f>
        <v>31</v>
      </c>
      <c r="N403">
        <f>VLOOKUP($A403,Sheet1!$C$1:$K$436,9,FALSE)</f>
        <v>67</v>
      </c>
      <c r="O403" s="13">
        <f t="shared" si="60"/>
        <v>31.632653061224492</v>
      </c>
      <c r="P403" s="13">
        <f t="shared" si="61"/>
        <v>68.367346938775512</v>
      </c>
      <c r="Q403" s="13">
        <f t="shared" si="62"/>
        <v>37.254693877551027</v>
      </c>
    </row>
    <row r="404" spans="1:17" x14ac:dyDescent="0.35">
      <c r="A404" s="2" t="s">
        <v>897</v>
      </c>
      <c r="B404" t="s">
        <v>897</v>
      </c>
      <c r="C404">
        <f>VLOOKUP($A404,Sheet1!$C$1:$K$436,4,FALSE)</f>
        <v>29</v>
      </c>
      <c r="D404">
        <f>VLOOKUP($A404,Sheet1!$C$1:$K$436,5,FALSE)</f>
        <v>67</v>
      </c>
      <c r="E404" s="13">
        <f t="shared" si="54"/>
        <v>30.208333333333332</v>
      </c>
      <c r="F404" s="13">
        <f t="shared" si="55"/>
        <v>69.791666666666657</v>
      </c>
      <c r="G404" s="13">
        <f t="shared" si="56"/>
        <v>46.883333333333326</v>
      </c>
      <c r="H404">
        <f>VLOOKUP($A404,Sheet1!$C$1:$K$436,6,FALSE)</f>
        <v>20</v>
      </c>
      <c r="I404">
        <f>VLOOKUP($A404,Sheet1!$C$1:$K$436,7,FALSE)</f>
        <v>77</v>
      </c>
      <c r="J404" s="13">
        <f t="shared" si="57"/>
        <v>20.618556701030926</v>
      </c>
      <c r="K404" s="13">
        <f t="shared" si="58"/>
        <v>79.381443298969074</v>
      </c>
      <c r="L404" s="13">
        <f t="shared" si="59"/>
        <v>56.352886597938152</v>
      </c>
      <c r="M404">
        <f>VLOOKUP($A404,Sheet1!$C$1:$K$436,8,FALSE)</f>
        <v>24</v>
      </c>
      <c r="N404">
        <f>VLOOKUP($A404,Sheet1!$C$1:$K$436,9,FALSE)</f>
        <v>75</v>
      </c>
      <c r="O404" s="13">
        <f t="shared" si="60"/>
        <v>24.242424242424242</v>
      </c>
      <c r="P404" s="13">
        <f t="shared" si="61"/>
        <v>75.757575757575751</v>
      </c>
      <c r="Q404" s="13">
        <f t="shared" si="62"/>
        <v>52.035151515151512</v>
      </c>
    </row>
    <row r="405" spans="1:17" x14ac:dyDescent="0.35">
      <c r="A405" s="2" t="s">
        <v>898</v>
      </c>
      <c r="B405" t="s">
        <v>898</v>
      </c>
      <c r="C405">
        <f>VLOOKUP($A405,Sheet1!$C$1:$K$436,4,FALSE)</f>
        <v>48</v>
      </c>
      <c r="D405">
        <f>VLOOKUP($A405,Sheet1!$C$1:$K$436,5,FALSE)</f>
        <v>51</v>
      </c>
      <c r="E405" s="13">
        <f t="shared" si="54"/>
        <v>48.484848484848484</v>
      </c>
      <c r="F405" s="13">
        <f t="shared" si="55"/>
        <v>51.515151515151516</v>
      </c>
      <c r="G405" s="13">
        <f t="shared" si="56"/>
        <v>10.330303030303032</v>
      </c>
      <c r="H405">
        <f>VLOOKUP($A405,Sheet1!$C$1:$K$436,6,FALSE)</f>
        <v>39</v>
      </c>
      <c r="I405">
        <f>VLOOKUP($A405,Sheet1!$C$1:$K$436,7,FALSE)</f>
        <v>60</v>
      </c>
      <c r="J405" s="13">
        <f t="shared" si="57"/>
        <v>39.393939393939391</v>
      </c>
      <c r="K405" s="13">
        <f t="shared" si="58"/>
        <v>60.606060606060609</v>
      </c>
      <c r="L405" s="13">
        <f t="shared" si="59"/>
        <v>18.802121212121218</v>
      </c>
      <c r="M405">
        <f>VLOOKUP($A405,Sheet1!$C$1:$K$436,8,FALSE)</f>
        <v>39</v>
      </c>
      <c r="N405">
        <f>VLOOKUP($A405,Sheet1!$C$1:$K$436,9,FALSE)</f>
        <v>58</v>
      </c>
      <c r="O405" s="13">
        <f t="shared" si="60"/>
        <v>40.206185567010309</v>
      </c>
      <c r="P405" s="13">
        <f t="shared" si="61"/>
        <v>59.793814432989691</v>
      </c>
      <c r="Q405" s="13">
        <f t="shared" si="62"/>
        <v>20.107628865979382</v>
      </c>
    </row>
    <row r="406" spans="1:17" x14ac:dyDescent="0.35">
      <c r="A406" s="2" t="s">
        <v>899</v>
      </c>
      <c r="B406" t="s">
        <v>899</v>
      </c>
      <c r="C406">
        <f>VLOOKUP($A406,Sheet1!$C$1:$K$436,4,FALSE)</f>
        <v>51</v>
      </c>
      <c r="D406">
        <f>VLOOKUP($A406,Sheet1!$C$1:$K$436,5,FALSE)</f>
        <v>49</v>
      </c>
      <c r="E406" s="13">
        <f t="shared" si="54"/>
        <v>51</v>
      </c>
      <c r="F406" s="13">
        <f t="shared" si="55"/>
        <v>49</v>
      </c>
      <c r="G406" s="13">
        <f t="shared" si="56"/>
        <v>5.3</v>
      </c>
      <c r="H406">
        <f>VLOOKUP($A406,Sheet1!$C$1:$K$436,6,FALSE)</f>
        <v>42</v>
      </c>
      <c r="I406">
        <f>VLOOKUP($A406,Sheet1!$C$1:$K$436,7,FALSE)</f>
        <v>58</v>
      </c>
      <c r="J406" s="13">
        <f t="shared" si="57"/>
        <v>42</v>
      </c>
      <c r="K406" s="13">
        <f t="shared" si="58"/>
        <v>57.999999999999993</v>
      </c>
      <c r="L406" s="13">
        <f t="shared" si="59"/>
        <v>13.589999999999993</v>
      </c>
      <c r="M406">
        <f>VLOOKUP($A406,Sheet1!$C$1:$K$436,8,FALSE)</f>
        <v>43</v>
      </c>
      <c r="N406">
        <f>VLOOKUP($A406,Sheet1!$C$1:$K$436,9,FALSE)</f>
        <v>55</v>
      </c>
      <c r="O406" s="13">
        <f t="shared" si="60"/>
        <v>43.877551020408163</v>
      </c>
      <c r="P406" s="13">
        <f t="shared" si="61"/>
        <v>56.12244897959183</v>
      </c>
      <c r="Q406" s="13">
        <f t="shared" si="62"/>
        <v>12.764897959183667</v>
      </c>
    </row>
    <row r="407" spans="1:17" x14ac:dyDescent="0.35">
      <c r="A407" s="2" t="s">
        <v>900</v>
      </c>
      <c r="B407" t="s">
        <v>900</v>
      </c>
      <c r="C407">
        <f>VLOOKUP($A407,Sheet1!$C$1:$K$436,4,FALSE)</f>
        <v>76</v>
      </c>
      <c r="D407">
        <f>VLOOKUP($A407,Sheet1!$C$1:$K$436,5,FALSE)</f>
        <v>24</v>
      </c>
      <c r="E407" s="13">
        <f t="shared" si="54"/>
        <v>76</v>
      </c>
      <c r="F407" s="13">
        <f t="shared" si="55"/>
        <v>24</v>
      </c>
      <c r="G407" s="13">
        <f t="shared" si="56"/>
        <v>-44.7</v>
      </c>
      <c r="H407">
        <f>VLOOKUP($A407,Sheet1!$C$1:$K$436,6,FALSE)</f>
        <v>66</v>
      </c>
      <c r="I407">
        <f>VLOOKUP($A407,Sheet1!$C$1:$K$436,7,FALSE)</f>
        <v>33</v>
      </c>
      <c r="J407" s="13">
        <f t="shared" si="57"/>
        <v>66.666666666666657</v>
      </c>
      <c r="K407" s="13">
        <f t="shared" si="58"/>
        <v>33.333333333333329</v>
      </c>
      <c r="L407" s="13">
        <f t="shared" si="59"/>
        <v>-35.743333333333325</v>
      </c>
      <c r="M407">
        <f>VLOOKUP($A407,Sheet1!$C$1:$K$436,8,FALSE)</f>
        <v>66</v>
      </c>
      <c r="N407">
        <f>VLOOKUP($A407,Sheet1!$C$1:$K$436,9,FALSE)</f>
        <v>32</v>
      </c>
      <c r="O407" s="13">
        <f t="shared" si="60"/>
        <v>67.346938775510196</v>
      </c>
      <c r="P407" s="13">
        <f t="shared" si="61"/>
        <v>32.653061224489797</v>
      </c>
      <c r="Q407" s="13">
        <f t="shared" si="62"/>
        <v>-34.173877551020396</v>
      </c>
    </row>
    <row r="408" spans="1:17" x14ac:dyDescent="0.35">
      <c r="A408" s="2" t="s">
        <v>901</v>
      </c>
      <c r="B408" t="s">
        <v>901</v>
      </c>
      <c r="C408">
        <f>VLOOKUP($A408,Sheet1!$C$1:$K$436,4,FALSE)</f>
        <v>50</v>
      </c>
      <c r="D408">
        <f>VLOOKUP($A408,Sheet1!$C$1:$K$436,5,FALSE)</f>
        <v>49</v>
      </c>
      <c r="E408" s="13">
        <f t="shared" si="54"/>
        <v>50.505050505050505</v>
      </c>
      <c r="F408" s="13">
        <f t="shared" si="55"/>
        <v>49.494949494949495</v>
      </c>
      <c r="G408" s="13">
        <f t="shared" si="56"/>
        <v>6.2898989898989894</v>
      </c>
      <c r="H408">
        <f>VLOOKUP($A408,Sheet1!$C$1:$K$436,6,FALSE)</f>
        <v>43</v>
      </c>
      <c r="I408">
        <f>VLOOKUP($A408,Sheet1!$C$1:$K$436,7,FALSE)</f>
        <v>57</v>
      </c>
      <c r="J408" s="13">
        <f t="shared" si="57"/>
        <v>43</v>
      </c>
      <c r="K408" s="13">
        <f t="shared" si="58"/>
        <v>56.999999999999993</v>
      </c>
      <c r="L408" s="13">
        <f t="shared" si="59"/>
        <v>11.589999999999993</v>
      </c>
      <c r="M408">
        <f>VLOOKUP($A408,Sheet1!$C$1:$K$436,8,FALSE)</f>
        <v>44</v>
      </c>
      <c r="N408">
        <f>VLOOKUP($A408,Sheet1!$C$1:$K$436,9,FALSE)</f>
        <v>54</v>
      </c>
      <c r="O408" s="13">
        <f t="shared" si="60"/>
        <v>44.897959183673471</v>
      </c>
      <c r="P408" s="13">
        <f t="shared" si="61"/>
        <v>55.102040816326522</v>
      </c>
      <c r="Q408" s="13">
        <f t="shared" si="62"/>
        <v>10.72408163265305</v>
      </c>
    </row>
    <row r="409" spans="1:17" x14ac:dyDescent="0.35">
      <c r="A409" s="2" t="s">
        <v>902</v>
      </c>
      <c r="B409" t="s">
        <v>902</v>
      </c>
      <c r="C409">
        <f>VLOOKUP($A409,Sheet1!$C$1:$K$436,4,FALSE)</f>
        <v>48</v>
      </c>
      <c r="D409">
        <f>VLOOKUP($A409,Sheet1!$C$1:$K$436,5,FALSE)</f>
        <v>51</v>
      </c>
      <c r="E409" s="13">
        <f t="shared" si="54"/>
        <v>48.484848484848484</v>
      </c>
      <c r="F409" s="13">
        <f t="shared" si="55"/>
        <v>51.515151515151516</v>
      </c>
      <c r="G409" s="13">
        <f t="shared" si="56"/>
        <v>10.330303030303032</v>
      </c>
      <c r="H409">
        <f>VLOOKUP($A409,Sheet1!$C$1:$K$436,6,FALSE)</f>
        <v>43</v>
      </c>
      <c r="I409">
        <f>VLOOKUP($A409,Sheet1!$C$1:$K$436,7,FALSE)</f>
        <v>56</v>
      </c>
      <c r="J409" s="13">
        <f t="shared" si="57"/>
        <v>43.43434343434344</v>
      </c>
      <c r="K409" s="13">
        <f t="shared" si="58"/>
        <v>56.56565656565656</v>
      </c>
      <c r="L409" s="13">
        <f t="shared" si="59"/>
        <v>10.721313131313121</v>
      </c>
      <c r="M409">
        <f>VLOOKUP($A409,Sheet1!$C$1:$K$436,8,FALSE)</f>
        <v>41</v>
      </c>
      <c r="N409">
        <f>VLOOKUP($A409,Sheet1!$C$1:$K$436,9,FALSE)</f>
        <v>55</v>
      </c>
      <c r="O409" s="13">
        <f t="shared" si="60"/>
        <v>42.708333333333329</v>
      </c>
      <c r="P409" s="13">
        <f t="shared" si="61"/>
        <v>57.291666666666664</v>
      </c>
      <c r="Q409" s="13">
        <f t="shared" si="62"/>
        <v>15.103333333333335</v>
      </c>
    </row>
    <row r="410" spans="1:17" x14ac:dyDescent="0.35">
      <c r="A410" s="2" t="s">
        <v>903</v>
      </c>
      <c r="B410" t="s">
        <v>903</v>
      </c>
      <c r="C410">
        <f>VLOOKUP($A410,Sheet1!$C$1:$K$436,4,FALSE)</f>
        <v>42</v>
      </c>
      <c r="D410">
        <f>VLOOKUP($A410,Sheet1!$C$1:$K$436,5,FALSE)</f>
        <v>57</v>
      </c>
      <c r="E410" s="13">
        <f t="shared" si="54"/>
        <v>42.424242424242422</v>
      </c>
      <c r="F410" s="13">
        <f t="shared" si="55"/>
        <v>57.575757575757578</v>
      </c>
      <c r="G410" s="13">
        <f t="shared" si="56"/>
        <v>22.451515151515157</v>
      </c>
      <c r="H410">
        <f>VLOOKUP($A410,Sheet1!$C$1:$K$436,6,FALSE)</f>
        <v>36</v>
      </c>
      <c r="I410">
        <f>VLOOKUP($A410,Sheet1!$C$1:$K$436,7,FALSE)</f>
        <v>63</v>
      </c>
      <c r="J410" s="13">
        <f t="shared" si="57"/>
        <v>36.363636363636367</v>
      </c>
      <c r="K410" s="13">
        <f t="shared" si="58"/>
        <v>63.636363636363633</v>
      </c>
      <c r="L410" s="13">
        <f t="shared" si="59"/>
        <v>24.862727272727266</v>
      </c>
      <c r="M410">
        <f>VLOOKUP($A410,Sheet1!$C$1:$K$436,8,FALSE)</f>
        <v>37</v>
      </c>
      <c r="N410">
        <f>VLOOKUP($A410,Sheet1!$C$1:$K$436,9,FALSE)</f>
        <v>60</v>
      </c>
      <c r="O410" s="13">
        <f t="shared" si="60"/>
        <v>38.144329896907216</v>
      </c>
      <c r="P410" s="13">
        <f t="shared" si="61"/>
        <v>61.855670103092784</v>
      </c>
      <c r="Q410" s="13">
        <f t="shared" si="62"/>
        <v>24.231340206185568</v>
      </c>
    </row>
    <row r="411" spans="1:17" x14ac:dyDescent="0.35">
      <c r="A411" s="2" t="s">
        <v>904</v>
      </c>
      <c r="B411" t="s">
        <v>904</v>
      </c>
      <c r="C411">
        <f>VLOOKUP($A411,Sheet1!$C$1:$K$436,4,FALSE)</f>
        <v>46</v>
      </c>
      <c r="D411">
        <f>VLOOKUP($A411,Sheet1!$C$1:$K$436,5,FALSE)</f>
        <v>53</v>
      </c>
      <c r="E411" s="13">
        <f t="shared" si="54"/>
        <v>46.464646464646464</v>
      </c>
      <c r="F411" s="13">
        <f t="shared" si="55"/>
        <v>53.535353535353536</v>
      </c>
      <c r="G411" s="13">
        <f t="shared" si="56"/>
        <v>14.370707070707073</v>
      </c>
      <c r="H411">
        <f>VLOOKUP($A411,Sheet1!$C$1:$K$436,6,FALSE)</f>
        <v>38</v>
      </c>
      <c r="I411">
        <f>VLOOKUP($A411,Sheet1!$C$1:$K$436,7,FALSE)</f>
        <v>61</v>
      </c>
      <c r="J411" s="13">
        <f t="shared" si="57"/>
        <v>38.383838383838381</v>
      </c>
      <c r="K411" s="13">
        <f t="shared" si="58"/>
        <v>61.616161616161612</v>
      </c>
      <c r="L411" s="13">
        <f t="shared" si="59"/>
        <v>20.822323232323232</v>
      </c>
      <c r="M411">
        <f>VLOOKUP($A411,Sheet1!$C$1:$K$436,8,FALSE)</f>
        <v>37</v>
      </c>
      <c r="N411">
        <f>VLOOKUP($A411,Sheet1!$C$1:$K$436,9,FALSE)</f>
        <v>61</v>
      </c>
      <c r="O411" s="13">
        <f t="shared" si="60"/>
        <v>37.755102040816325</v>
      </c>
      <c r="P411" s="13">
        <f t="shared" si="61"/>
        <v>62.244897959183675</v>
      </c>
      <c r="Q411" s="13">
        <f t="shared" si="62"/>
        <v>25.009795918367349</v>
      </c>
    </row>
    <row r="412" spans="1:17" x14ac:dyDescent="0.35">
      <c r="A412" s="2" t="s">
        <v>905</v>
      </c>
      <c r="B412" t="s">
        <v>905</v>
      </c>
      <c r="C412">
        <f>VLOOKUP($A412,Sheet1!$C$1:$K$436,4,FALSE)</f>
        <v>69</v>
      </c>
      <c r="D412">
        <f>VLOOKUP($A412,Sheet1!$C$1:$K$436,5,FALSE)</f>
        <v>30</v>
      </c>
      <c r="E412" s="13">
        <f t="shared" si="54"/>
        <v>69.696969696969703</v>
      </c>
      <c r="F412" s="13">
        <f t="shared" si="55"/>
        <v>30.303030303030305</v>
      </c>
      <c r="G412" s="13">
        <f t="shared" si="56"/>
        <v>-32.093939393939401</v>
      </c>
      <c r="H412">
        <f>VLOOKUP($A412,Sheet1!$C$1:$K$436,6,FALSE)</f>
        <v>64</v>
      </c>
      <c r="I412">
        <f>VLOOKUP($A412,Sheet1!$C$1:$K$436,7,FALSE)</f>
        <v>35</v>
      </c>
      <c r="J412" s="13">
        <f t="shared" si="57"/>
        <v>64.646464646464651</v>
      </c>
      <c r="K412" s="13">
        <f t="shared" si="58"/>
        <v>35.353535353535356</v>
      </c>
      <c r="L412" s="13">
        <f t="shared" si="59"/>
        <v>-31.702929292929294</v>
      </c>
      <c r="M412">
        <f>VLOOKUP($A412,Sheet1!$C$1:$K$436,8,FALSE)</f>
        <v>57</v>
      </c>
      <c r="N412">
        <f>VLOOKUP($A412,Sheet1!$C$1:$K$436,9,FALSE)</f>
        <v>38</v>
      </c>
      <c r="O412" s="13">
        <f t="shared" si="60"/>
        <v>60</v>
      </c>
      <c r="P412" s="13">
        <f t="shared" si="61"/>
        <v>40</v>
      </c>
      <c r="Q412" s="13">
        <f t="shared" si="62"/>
        <v>-19.48</v>
      </c>
    </row>
    <row r="413" spans="1:17" x14ac:dyDescent="0.35">
      <c r="A413" s="2" t="s">
        <v>906</v>
      </c>
      <c r="B413" t="s">
        <v>906</v>
      </c>
      <c r="C413">
        <f>VLOOKUP($A413,Sheet1!$C$1:$K$436,4,FALSE)</f>
        <v>40</v>
      </c>
      <c r="D413">
        <f>VLOOKUP($A413,Sheet1!$C$1:$K$436,5,FALSE)</f>
        <v>59</v>
      </c>
      <c r="E413" s="13">
        <f t="shared" si="54"/>
        <v>40.404040404040401</v>
      </c>
      <c r="F413" s="13">
        <f t="shared" si="55"/>
        <v>59.595959595959592</v>
      </c>
      <c r="G413" s="13">
        <f t="shared" si="56"/>
        <v>26.491919191919191</v>
      </c>
      <c r="H413">
        <f>VLOOKUP($A413,Sheet1!$C$1:$K$436,6,FALSE)</f>
        <v>39</v>
      </c>
      <c r="I413">
        <f>VLOOKUP($A413,Sheet1!$C$1:$K$436,7,FALSE)</f>
        <v>60</v>
      </c>
      <c r="J413" s="13">
        <f t="shared" si="57"/>
        <v>39.393939393939391</v>
      </c>
      <c r="K413" s="13">
        <f t="shared" si="58"/>
        <v>60.606060606060609</v>
      </c>
      <c r="L413" s="13">
        <f t="shared" si="59"/>
        <v>18.802121212121218</v>
      </c>
      <c r="M413">
        <f>VLOOKUP($A413,Sheet1!$C$1:$K$436,8,FALSE)</f>
        <v>42</v>
      </c>
      <c r="N413">
        <f>VLOOKUP($A413,Sheet1!$C$1:$K$436,9,FALSE)</f>
        <v>55</v>
      </c>
      <c r="O413" s="13">
        <f t="shared" si="60"/>
        <v>43.298969072164951</v>
      </c>
      <c r="P413" s="13">
        <f t="shared" si="61"/>
        <v>56.701030927835049</v>
      </c>
      <c r="Q413" s="13">
        <f t="shared" si="62"/>
        <v>13.922061855670098</v>
      </c>
    </row>
    <row r="414" spans="1:17" x14ac:dyDescent="0.35">
      <c r="A414" s="2" t="s">
        <v>907</v>
      </c>
      <c r="B414" t="s">
        <v>907</v>
      </c>
      <c r="C414">
        <f>VLOOKUP($A414,Sheet1!$C$1:$K$436,4,FALSE)</f>
        <v>53</v>
      </c>
      <c r="D414">
        <f>VLOOKUP($A414,Sheet1!$C$1:$K$436,5,FALSE)</f>
        <v>46</v>
      </c>
      <c r="E414" s="13">
        <f t="shared" si="54"/>
        <v>53.535353535353536</v>
      </c>
      <c r="F414" s="13">
        <f t="shared" si="55"/>
        <v>46.464646464646464</v>
      </c>
      <c r="G414" s="13">
        <f t="shared" si="56"/>
        <v>0.22929292929292711</v>
      </c>
      <c r="H414">
        <f>VLOOKUP($A414,Sheet1!$C$1:$K$436,6,FALSE)</f>
        <v>44</v>
      </c>
      <c r="I414">
        <f>VLOOKUP($A414,Sheet1!$C$1:$K$436,7,FALSE)</f>
        <v>55</v>
      </c>
      <c r="J414" s="13">
        <f t="shared" si="57"/>
        <v>44.444444444444443</v>
      </c>
      <c r="K414" s="13">
        <f t="shared" si="58"/>
        <v>55.555555555555557</v>
      </c>
      <c r="L414" s="13">
        <f t="shared" si="59"/>
        <v>8.7011111111111141</v>
      </c>
      <c r="M414">
        <f>VLOOKUP($A414,Sheet1!$C$1:$K$436,8,FALSE)</f>
        <v>41</v>
      </c>
      <c r="N414">
        <f>VLOOKUP($A414,Sheet1!$C$1:$K$436,9,FALSE)</f>
        <v>56</v>
      </c>
      <c r="O414" s="13">
        <f t="shared" si="60"/>
        <v>42.268041237113401</v>
      </c>
      <c r="P414" s="13">
        <f t="shared" si="61"/>
        <v>57.731958762886592</v>
      </c>
      <c r="Q414" s="13">
        <f t="shared" si="62"/>
        <v>15.98391752577319</v>
      </c>
    </row>
    <row r="415" spans="1:17" x14ac:dyDescent="0.35">
      <c r="A415" s="2" t="s">
        <v>908</v>
      </c>
      <c r="B415" t="s">
        <v>908</v>
      </c>
      <c r="C415">
        <f>VLOOKUP($A415,Sheet1!$C$1:$K$436,4,FALSE)</f>
        <v>57</v>
      </c>
      <c r="D415">
        <f>VLOOKUP($A415,Sheet1!$C$1:$K$436,5,FALSE)</f>
        <v>42</v>
      </c>
      <c r="E415" s="13">
        <f t="shared" si="54"/>
        <v>57.575757575757578</v>
      </c>
      <c r="F415" s="13">
        <f t="shared" si="55"/>
        <v>42.424242424242422</v>
      </c>
      <c r="G415" s="13">
        <f t="shared" si="56"/>
        <v>-7.851515151515156</v>
      </c>
      <c r="H415">
        <f>VLOOKUP($A415,Sheet1!$C$1:$K$436,6,FALSE)</f>
        <v>49</v>
      </c>
      <c r="I415">
        <f>VLOOKUP($A415,Sheet1!$C$1:$K$436,7,FALSE)</f>
        <v>50</v>
      </c>
      <c r="J415" s="13">
        <f t="shared" si="57"/>
        <v>49.494949494949495</v>
      </c>
      <c r="K415" s="13">
        <f t="shared" si="58"/>
        <v>50.505050505050505</v>
      </c>
      <c r="L415" s="13">
        <f t="shared" si="59"/>
        <v>-1.3998989898989898</v>
      </c>
      <c r="M415">
        <f>VLOOKUP($A415,Sheet1!$C$1:$K$436,8,FALSE)</f>
        <v>45</v>
      </c>
      <c r="N415">
        <f>VLOOKUP($A415,Sheet1!$C$1:$K$436,9,FALSE)</f>
        <v>52</v>
      </c>
      <c r="O415" s="13">
        <f t="shared" si="60"/>
        <v>46.391752577319586</v>
      </c>
      <c r="P415" s="13">
        <f t="shared" si="61"/>
        <v>53.608247422680414</v>
      </c>
      <c r="Q415" s="13">
        <f t="shared" si="62"/>
        <v>7.7364948453608271</v>
      </c>
    </row>
    <row r="416" spans="1:17" x14ac:dyDescent="0.35">
      <c r="A416" s="2" t="s">
        <v>909</v>
      </c>
      <c r="B416" t="s">
        <v>909</v>
      </c>
      <c r="C416">
        <f>VLOOKUP($A416,Sheet1!$C$1:$K$436,4,FALSE)</f>
        <v>68</v>
      </c>
      <c r="D416">
        <f>VLOOKUP($A416,Sheet1!$C$1:$K$436,5,FALSE)</f>
        <v>31</v>
      </c>
      <c r="E416" s="13">
        <f t="shared" si="54"/>
        <v>68.686868686868678</v>
      </c>
      <c r="F416" s="13">
        <f t="shared" si="55"/>
        <v>31.313131313131315</v>
      </c>
      <c r="G416" s="13">
        <f t="shared" si="56"/>
        <v>-30.073737373737362</v>
      </c>
      <c r="H416">
        <f>VLOOKUP($A416,Sheet1!$C$1:$K$436,6,FALSE)</f>
        <v>59</v>
      </c>
      <c r="I416">
        <f>VLOOKUP($A416,Sheet1!$C$1:$K$436,7,FALSE)</f>
        <v>39</v>
      </c>
      <c r="J416" s="13">
        <f t="shared" si="57"/>
        <v>60.204081632653065</v>
      </c>
      <c r="K416" s="13">
        <f t="shared" si="58"/>
        <v>39.795918367346935</v>
      </c>
      <c r="L416" s="13">
        <f t="shared" si="59"/>
        <v>-22.818163265306129</v>
      </c>
      <c r="M416">
        <f>VLOOKUP($A416,Sheet1!$C$1:$K$436,8,FALSE)</f>
        <v>51</v>
      </c>
      <c r="N416">
        <f>VLOOKUP($A416,Sheet1!$C$1:$K$436,9,FALSE)</f>
        <v>41</v>
      </c>
      <c r="O416" s="13">
        <f t="shared" si="60"/>
        <v>55.434782608695656</v>
      </c>
      <c r="P416" s="13">
        <f t="shared" si="61"/>
        <v>44.565217391304344</v>
      </c>
      <c r="Q416" s="13">
        <f t="shared" si="62"/>
        <v>-10.349565217391312</v>
      </c>
    </row>
    <row r="417" spans="1:17" x14ac:dyDescent="0.35">
      <c r="A417" s="2" t="s">
        <v>910</v>
      </c>
      <c r="B417" t="s">
        <v>910</v>
      </c>
      <c r="C417">
        <f>VLOOKUP($A417,Sheet1!$C$1:$K$436,4,FALSE)</f>
        <v>62</v>
      </c>
      <c r="D417">
        <f>VLOOKUP($A417,Sheet1!$C$1:$K$436,5,FALSE)</f>
        <v>36</v>
      </c>
      <c r="E417" s="13">
        <f t="shared" si="54"/>
        <v>63.265306122448983</v>
      </c>
      <c r="F417" s="13">
        <f t="shared" si="55"/>
        <v>36.734693877551024</v>
      </c>
      <c r="G417" s="13">
        <f t="shared" si="56"/>
        <v>-19.230612244897959</v>
      </c>
      <c r="H417">
        <f>VLOOKUP($A417,Sheet1!$C$1:$K$436,6,FALSE)</f>
        <v>56</v>
      </c>
      <c r="I417">
        <f>VLOOKUP($A417,Sheet1!$C$1:$K$436,7,FALSE)</f>
        <v>42</v>
      </c>
      <c r="J417" s="13">
        <f t="shared" si="57"/>
        <v>57.142857142857139</v>
      </c>
      <c r="K417" s="13">
        <f t="shared" si="58"/>
        <v>42.857142857142854</v>
      </c>
      <c r="L417" s="13">
        <f t="shared" si="59"/>
        <v>-16.695714285714285</v>
      </c>
      <c r="M417">
        <f>VLOOKUP($A417,Sheet1!$C$1:$K$436,8,FALSE)</f>
        <v>53</v>
      </c>
      <c r="N417">
        <f>VLOOKUP($A417,Sheet1!$C$1:$K$436,9,FALSE)</f>
        <v>42</v>
      </c>
      <c r="O417" s="13">
        <f t="shared" si="60"/>
        <v>55.78947368421052</v>
      </c>
      <c r="P417" s="13">
        <f t="shared" si="61"/>
        <v>44.210526315789473</v>
      </c>
      <c r="Q417" s="13">
        <f t="shared" si="62"/>
        <v>-11.058947368421048</v>
      </c>
    </row>
    <row r="418" spans="1:17" x14ac:dyDescent="0.35">
      <c r="A418" s="2" t="s">
        <v>911</v>
      </c>
      <c r="B418" t="s">
        <v>911</v>
      </c>
      <c r="C418">
        <f>VLOOKUP($A418,Sheet1!$C$1:$K$436,4,FALSE)</f>
        <v>56</v>
      </c>
      <c r="D418">
        <f>VLOOKUP($A418,Sheet1!$C$1:$K$436,5,FALSE)</f>
        <v>42</v>
      </c>
      <c r="E418" s="13">
        <f t="shared" si="54"/>
        <v>57.142857142857139</v>
      </c>
      <c r="F418" s="13">
        <f t="shared" si="55"/>
        <v>42.857142857142854</v>
      </c>
      <c r="G418" s="13">
        <f t="shared" si="56"/>
        <v>-6.9857142857142849</v>
      </c>
      <c r="H418">
        <f>VLOOKUP($A418,Sheet1!$C$1:$K$436,6,FALSE)</f>
        <v>51</v>
      </c>
      <c r="I418">
        <f>VLOOKUP($A418,Sheet1!$C$1:$K$436,7,FALSE)</f>
        <v>47</v>
      </c>
      <c r="J418" s="13">
        <f t="shared" si="57"/>
        <v>52.040816326530617</v>
      </c>
      <c r="K418" s="13">
        <f t="shared" si="58"/>
        <v>47.959183673469383</v>
      </c>
      <c r="L418" s="13">
        <f t="shared" si="59"/>
        <v>-6.4916326530612345</v>
      </c>
      <c r="M418">
        <f>VLOOKUP($A418,Sheet1!$C$1:$K$436,8,FALSE)</f>
        <v>48</v>
      </c>
      <c r="N418">
        <f>VLOOKUP($A418,Sheet1!$C$1:$K$436,9,FALSE)</f>
        <v>46</v>
      </c>
      <c r="O418" s="13">
        <f t="shared" si="60"/>
        <v>51.063829787234042</v>
      </c>
      <c r="P418" s="13">
        <f t="shared" si="61"/>
        <v>48.936170212765958</v>
      </c>
      <c r="Q418" s="13">
        <f t="shared" si="62"/>
        <v>-1.6076595744680833</v>
      </c>
    </row>
    <row r="419" spans="1:17" x14ac:dyDescent="0.35">
      <c r="A419" s="2" t="s">
        <v>912</v>
      </c>
      <c r="B419" t="s">
        <v>912</v>
      </c>
      <c r="C419">
        <f>VLOOKUP($A419,Sheet1!$C$1:$K$436,4,FALSE)</f>
        <v>52</v>
      </c>
      <c r="D419">
        <f>VLOOKUP($A419,Sheet1!$C$1:$K$436,5,FALSE)</f>
        <v>46</v>
      </c>
      <c r="E419" s="13">
        <f t="shared" si="54"/>
        <v>53.061224489795919</v>
      </c>
      <c r="F419" s="13">
        <f t="shared" si="55"/>
        <v>46.938775510204081</v>
      </c>
      <c r="G419" s="13">
        <f t="shared" si="56"/>
        <v>1.1775510204081625</v>
      </c>
      <c r="H419">
        <f>VLOOKUP($A419,Sheet1!$C$1:$K$436,6,FALSE)</f>
        <v>48</v>
      </c>
      <c r="I419">
        <f>VLOOKUP($A419,Sheet1!$C$1:$K$436,7,FALSE)</f>
        <v>50</v>
      </c>
      <c r="J419" s="13">
        <f t="shared" si="57"/>
        <v>48.979591836734691</v>
      </c>
      <c r="K419" s="13">
        <f t="shared" si="58"/>
        <v>51.020408163265309</v>
      </c>
      <c r="L419" s="13">
        <f t="shared" si="59"/>
        <v>-0.36918367346938297</v>
      </c>
      <c r="M419">
        <f>VLOOKUP($A419,Sheet1!$C$1:$K$436,8,FALSE)</f>
        <v>46</v>
      </c>
      <c r="N419">
        <f>VLOOKUP($A419,Sheet1!$C$1:$K$436,9,FALSE)</f>
        <v>48</v>
      </c>
      <c r="O419" s="13">
        <f t="shared" si="60"/>
        <v>48.936170212765958</v>
      </c>
      <c r="P419" s="13">
        <f t="shared" si="61"/>
        <v>51.063829787234042</v>
      </c>
      <c r="Q419" s="13">
        <f t="shared" si="62"/>
        <v>2.6476595744680833</v>
      </c>
    </row>
    <row r="420" spans="1:17" x14ac:dyDescent="0.35">
      <c r="A420" s="2" t="s">
        <v>913</v>
      </c>
      <c r="B420" t="s">
        <v>913</v>
      </c>
      <c r="C420">
        <f>VLOOKUP($A420,Sheet1!$C$1:$K$436,4,FALSE)</f>
        <v>40</v>
      </c>
      <c r="D420">
        <f>VLOOKUP($A420,Sheet1!$C$1:$K$436,5,FALSE)</f>
        <v>58</v>
      </c>
      <c r="E420" s="13">
        <f t="shared" si="54"/>
        <v>40.816326530612244</v>
      </c>
      <c r="F420" s="13">
        <f t="shared" si="55"/>
        <v>59.183673469387756</v>
      </c>
      <c r="G420" s="13">
        <f t="shared" si="56"/>
        <v>25.667346938775513</v>
      </c>
      <c r="H420">
        <f>VLOOKUP($A420,Sheet1!$C$1:$K$436,6,FALSE)</f>
        <v>35</v>
      </c>
      <c r="I420">
        <f>VLOOKUP($A420,Sheet1!$C$1:$K$436,7,FALSE)</f>
        <v>63</v>
      </c>
      <c r="J420" s="13">
        <f t="shared" si="57"/>
        <v>35.714285714285715</v>
      </c>
      <c r="K420" s="13">
        <f t="shared" si="58"/>
        <v>64.285714285714292</v>
      </c>
      <c r="L420" s="13">
        <f t="shared" si="59"/>
        <v>26.161428571428576</v>
      </c>
      <c r="M420">
        <f>VLOOKUP($A420,Sheet1!$C$1:$K$436,8,FALSE)</f>
        <v>34</v>
      </c>
      <c r="N420">
        <f>VLOOKUP($A420,Sheet1!$C$1:$K$436,9,FALSE)</f>
        <v>62</v>
      </c>
      <c r="O420" s="13">
        <f t="shared" si="60"/>
        <v>35.416666666666671</v>
      </c>
      <c r="P420" s="13">
        <f t="shared" si="61"/>
        <v>64.583333333333343</v>
      </c>
      <c r="Q420" s="13">
        <f t="shared" si="62"/>
        <v>29.686666666666671</v>
      </c>
    </row>
    <row r="421" spans="1:17" x14ac:dyDescent="0.35">
      <c r="A421" s="2" t="s">
        <v>914</v>
      </c>
      <c r="B421" t="s">
        <v>914</v>
      </c>
      <c r="C421">
        <f>VLOOKUP($A421,Sheet1!$C$1:$K$436,4,FALSE)</f>
        <v>46</v>
      </c>
      <c r="D421">
        <f>VLOOKUP($A421,Sheet1!$C$1:$K$436,5,FALSE)</f>
        <v>52</v>
      </c>
      <c r="E421" s="13">
        <f t="shared" si="54"/>
        <v>46.938775510204081</v>
      </c>
      <c r="F421" s="13">
        <f t="shared" si="55"/>
        <v>53.061224489795919</v>
      </c>
      <c r="G421" s="13">
        <f t="shared" si="56"/>
        <v>13.422448979591838</v>
      </c>
      <c r="H421">
        <f>VLOOKUP($A421,Sheet1!$C$1:$K$436,6,FALSE)</f>
        <v>41</v>
      </c>
      <c r="I421">
        <f>VLOOKUP($A421,Sheet1!$C$1:$K$436,7,FALSE)</f>
        <v>57</v>
      </c>
      <c r="J421" s="13">
        <f t="shared" si="57"/>
        <v>41.836734693877553</v>
      </c>
      <c r="K421" s="13">
        <f t="shared" si="58"/>
        <v>58.163265306122447</v>
      </c>
      <c r="L421" s="13">
        <f t="shared" si="59"/>
        <v>13.916530612244895</v>
      </c>
      <c r="M421">
        <f>VLOOKUP($A421,Sheet1!$C$1:$K$436,8,FALSE)</f>
        <v>40</v>
      </c>
      <c r="N421">
        <f>VLOOKUP($A421,Sheet1!$C$1:$K$436,9,FALSE)</f>
        <v>56</v>
      </c>
      <c r="O421" s="13">
        <f t="shared" si="60"/>
        <v>41.666666666666671</v>
      </c>
      <c r="P421" s="13">
        <f t="shared" si="61"/>
        <v>58.333333333333336</v>
      </c>
      <c r="Q421" s="13">
        <f t="shared" si="62"/>
        <v>17.186666666666664</v>
      </c>
    </row>
    <row r="422" spans="1:17" x14ac:dyDescent="0.35">
      <c r="A422" s="2" t="s">
        <v>915</v>
      </c>
      <c r="B422" t="s">
        <v>915</v>
      </c>
      <c r="C422">
        <f>VLOOKUP($A422,Sheet1!$C$1:$K$436,4,FALSE)</f>
        <v>57</v>
      </c>
      <c r="D422">
        <f>VLOOKUP($A422,Sheet1!$C$1:$K$436,5,FALSE)</f>
        <v>41</v>
      </c>
      <c r="E422" s="13">
        <f t="shared" si="54"/>
        <v>58.163265306122447</v>
      </c>
      <c r="F422" s="13">
        <f t="shared" si="55"/>
        <v>41.836734693877553</v>
      </c>
      <c r="G422" s="13">
        <f t="shared" si="56"/>
        <v>-9.0265306122448941</v>
      </c>
      <c r="H422">
        <f>VLOOKUP($A422,Sheet1!$C$1:$K$436,6,FALSE)</f>
        <v>53</v>
      </c>
      <c r="I422">
        <f>VLOOKUP($A422,Sheet1!$C$1:$K$436,7,FALSE)</f>
        <v>45</v>
      </c>
      <c r="J422" s="13">
        <f t="shared" si="57"/>
        <v>54.081632653061227</v>
      </c>
      <c r="K422" s="13">
        <f t="shared" si="58"/>
        <v>45.91836734693878</v>
      </c>
      <c r="L422" s="13">
        <f t="shared" si="59"/>
        <v>-10.573265306122448</v>
      </c>
      <c r="M422">
        <f>VLOOKUP($A422,Sheet1!$C$1:$K$436,8,FALSE)</f>
        <v>52</v>
      </c>
      <c r="N422">
        <f>VLOOKUP($A422,Sheet1!$C$1:$K$436,9,FALSE)</f>
        <v>43</v>
      </c>
      <c r="O422" s="13">
        <f t="shared" si="60"/>
        <v>54.736842105263165</v>
      </c>
      <c r="P422" s="13">
        <f t="shared" si="61"/>
        <v>45.263157894736842</v>
      </c>
      <c r="Q422" s="13">
        <f t="shared" si="62"/>
        <v>-8.9536842105263226</v>
      </c>
    </row>
    <row r="423" spans="1:17" x14ac:dyDescent="0.35">
      <c r="A423" s="2" t="s">
        <v>916</v>
      </c>
      <c r="B423" t="s">
        <v>916</v>
      </c>
      <c r="C423">
        <f>VLOOKUP($A423,Sheet1!$C$1:$K$436,4,FALSE)</f>
        <v>84</v>
      </c>
      <c r="D423">
        <f>VLOOKUP($A423,Sheet1!$C$1:$K$436,5,FALSE)</f>
        <v>15</v>
      </c>
      <c r="E423" s="13">
        <f t="shared" si="54"/>
        <v>84.848484848484844</v>
      </c>
      <c r="F423" s="13">
        <f t="shared" si="55"/>
        <v>15.151515151515152</v>
      </c>
      <c r="G423" s="13">
        <f t="shared" si="56"/>
        <v>-62.396969696969691</v>
      </c>
      <c r="H423">
        <f>VLOOKUP($A423,Sheet1!$C$1:$K$436,6,FALSE)</f>
        <v>79</v>
      </c>
      <c r="I423">
        <f>VLOOKUP($A423,Sheet1!$C$1:$K$436,7,FALSE)</f>
        <v>19</v>
      </c>
      <c r="J423" s="13">
        <f t="shared" si="57"/>
        <v>80.612244897959187</v>
      </c>
      <c r="K423" s="13">
        <f t="shared" si="58"/>
        <v>19.387755102040817</v>
      </c>
      <c r="L423" s="13">
        <f t="shared" si="59"/>
        <v>-63.63448979591837</v>
      </c>
      <c r="M423">
        <f>VLOOKUP($A423,Sheet1!$C$1:$K$436,8,FALSE)</f>
        <v>72</v>
      </c>
      <c r="N423">
        <f>VLOOKUP($A423,Sheet1!$C$1:$K$436,9,FALSE)</f>
        <v>21</v>
      </c>
      <c r="O423" s="13">
        <f t="shared" si="60"/>
        <v>77.41935483870968</v>
      </c>
      <c r="P423" s="13">
        <f t="shared" si="61"/>
        <v>22.58064516129032</v>
      </c>
      <c r="Q423" s="13">
        <f t="shared" si="62"/>
        <v>-54.318709677419356</v>
      </c>
    </row>
    <row r="424" spans="1:17" x14ac:dyDescent="0.35">
      <c r="A424" s="2" t="s">
        <v>917</v>
      </c>
      <c r="B424" t="s">
        <v>917</v>
      </c>
      <c r="C424">
        <f>VLOOKUP($A424,Sheet1!$C$1:$K$436,4,FALSE)</f>
        <v>57</v>
      </c>
      <c r="D424">
        <f>VLOOKUP($A424,Sheet1!$C$1:$K$436,5,FALSE)</f>
        <v>42</v>
      </c>
      <c r="E424" s="13">
        <f t="shared" si="54"/>
        <v>57.575757575757578</v>
      </c>
      <c r="F424" s="13">
        <f t="shared" si="55"/>
        <v>42.424242424242422</v>
      </c>
      <c r="G424" s="13">
        <f t="shared" si="56"/>
        <v>-7.851515151515156</v>
      </c>
      <c r="H424">
        <f>VLOOKUP($A424,Sheet1!$C$1:$K$436,6,FALSE)</f>
        <v>51</v>
      </c>
      <c r="I424">
        <f>VLOOKUP($A424,Sheet1!$C$1:$K$436,7,FALSE)</f>
        <v>48</v>
      </c>
      <c r="J424" s="13">
        <f t="shared" si="57"/>
        <v>51.515151515151516</v>
      </c>
      <c r="K424" s="13">
        <f t="shared" si="58"/>
        <v>48.484848484848484</v>
      </c>
      <c r="L424" s="13">
        <f t="shared" si="59"/>
        <v>-5.4403030303030313</v>
      </c>
      <c r="M424">
        <f>VLOOKUP($A424,Sheet1!$C$1:$K$436,8,FALSE)</f>
        <v>49</v>
      </c>
      <c r="N424">
        <f>VLOOKUP($A424,Sheet1!$C$1:$K$436,9,FALSE)</f>
        <v>47</v>
      </c>
      <c r="O424" s="13">
        <f t="shared" si="60"/>
        <v>51.041666666666664</v>
      </c>
      <c r="P424" s="13">
        <f t="shared" si="61"/>
        <v>48.958333333333329</v>
      </c>
      <c r="Q424" s="13">
        <f t="shared" si="62"/>
        <v>-1.5633333333333357</v>
      </c>
    </row>
    <row r="425" spans="1:17" x14ac:dyDescent="0.35">
      <c r="A425" s="2" t="s">
        <v>918</v>
      </c>
      <c r="B425" t="s">
        <v>918</v>
      </c>
      <c r="C425">
        <f>VLOOKUP($A425,Sheet1!$C$1:$K$436,4,FALSE)</f>
        <v>59</v>
      </c>
      <c r="D425">
        <f>VLOOKUP($A425,Sheet1!$C$1:$K$436,5,FALSE)</f>
        <v>40</v>
      </c>
      <c r="E425" s="13">
        <f t="shared" si="54"/>
        <v>59.595959595959592</v>
      </c>
      <c r="F425" s="13">
        <f t="shared" si="55"/>
        <v>40.404040404040401</v>
      </c>
      <c r="G425" s="13">
        <f t="shared" si="56"/>
        <v>-11.89191919191919</v>
      </c>
      <c r="H425">
        <f>VLOOKUP($A425,Sheet1!$C$1:$K$436,6,FALSE)</f>
        <v>53</v>
      </c>
      <c r="I425">
        <f>VLOOKUP($A425,Sheet1!$C$1:$K$436,7,FALSE)</f>
        <v>46</v>
      </c>
      <c r="J425" s="13">
        <f t="shared" si="57"/>
        <v>53.535353535353536</v>
      </c>
      <c r="K425" s="13">
        <f t="shared" si="58"/>
        <v>46.464646464646464</v>
      </c>
      <c r="L425" s="13">
        <f t="shared" si="59"/>
        <v>-9.4807070707070729</v>
      </c>
      <c r="M425">
        <f>VLOOKUP($A425,Sheet1!$C$1:$K$436,8,FALSE)</f>
        <v>53</v>
      </c>
      <c r="N425">
        <f>VLOOKUP($A425,Sheet1!$C$1:$K$436,9,FALSE)</f>
        <v>43</v>
      </c>
      <c r="O425" s="13">
        <f t="shared" si="60"/>
        <v>55.208333333333336</v>
      </c>
      <c r="P425" s="13">
        <f t="shared" si="61"/>
        <v>44.791666666666671</v>
      </c>
      <c r="Q425" s="13">
        <f t="shared" si="62"/>
        <v>-9.8966666666666647</v>
      </c>
    </row>
    <row r="426" spans="1:17" x14ac:dyDescent="0.35">
      <c r="A426" s="2" t="s">
        <v>919</v>
      </c>
      <c r="B426" t="s">
        <v>919</v>
      </c>
      <c r="C426">
        <f>VLOOKUP($A426,Sheet1!$C$1:$K$436,4,FALSE)</f>
        <v>51</v>
      </c>
      <c r="D426">
        <f>VLOOKUP($A426,Sheet1!$C$1:$K$436,5,FALSE)</f>
        <v>48</v>
      </c>
      <c r="E426" s="13">
        <f t="shared" si="54"/>
        <v>51.515151515151516</v>
      </c>
      <c r="F426" s="13">
        <f t="shared" si="55"/>
        <v>48.484848484848484</v>
      </c>
      <c r="G426" s="13">
        <f t="shared" si="56"/>
        <v>4.2696969696969687</v>
      </c>
      <c r="H426">
        <f>VLOOKUP($A426,Sheet1!$C$1:$K$436,6,FALSE)</f>
        <v>46</v>
      </c>
      <c r="I426">
        <f>VLOOKUP($A426,Sheet1!$C$1:$K$436,7,FALSE)</f>
        <v>54</v>
      </c>
      <c r="J426" s="13">
        <f t="shared" si="57"/>
        <v>46</v>
      </c>
      <c r="K426" s="13">
        <f t="shared" si="58"/>
        <v>54</v>
      </c>
      <c r="L426" s="13">
        <f t="shared" si="59"/>
        <v>5.59</v>
      </c>
      <c r="M426">
        <f>VLOOKUP($A426,Sheet1!$C$1:$K$436,8,FALSE)</f>
        <v>45</v>
      </c>
      <c r="N426">
        <f>VLOOKUP($A426,Sheet1!$C$1:$K$436,9,FALSE)</f>
        <v>51</v>
      </c>
      <c r="O426" s="13">
        <f t="shared" si="60"/>
        <v>46.875</v>
      </c>
      <c r="P426" s="13">
        <f t="shared" si="61"/>
        <v>53.125</v>
      </c>
      <c r="Q426" s="13">
        <f t="shared" si="62"/>
        <v>6.77</v>
      </c>
    </row>
    <row r="427" spans="1:17" x14ac:dyDescent="0.35">
      <c r="A427" s="2" t="s">
        <v>920</v>
      </c>
      <c r="B427" t="s">
        <v>920</v>
      </c>
      <c r="C427">
        <f>VLOOKUP($A427,Sheet1!$C$1:$K$436,4,FALSE)</f>
        <v>69</v>
      </c>
      <c r="D427">
        <f>VLOOKUP($A427,Sheet1!$C$1:$K$436,5,FALSE)</f>
        <v>30</v>
      </c>
      <c r="E427" s="13">
        <f t="shared" si="54"/>
        <v>69.696969696969703</v>
      </c>
      <c r="F427" s="13">
        <f t="shared" si="55"/>
        <v>30.303030303030305</v>
      </c>
      <c r="G427" s="13">
        <f t="shared" si="56"/>
        <v>-32.093939393939401</v>
      </c>
      <c r="H427">
        <f>VLOOKUP($A427,Sheet1!$C$1:$K$436,6,FALSE)</f>
        <v>62</v>
      </c>
      <c r="I427">
        <f>VLOOKUP($A427,Sheet1!$C$1:$K$436,7,FALSE)</f>
        <v>37</v>
      </c>
      <c r="J427" s="13">
        <f t="shared" si="57"/>
        <v>62.62626262626263</v>
      </c>
      <c r="K427" s="13">
        <f t="shared" si="58"/>
        <v>37.373737373737377</v>
      </c>
      <c r="L427" s="13">
        <f t="shared" si="59"/>
        <v>-27.662525252525253</v>
      </c>
      <c r="M427">
        <f>VLOOKUP($A427,Sheet1!$C$1:$K$436,8,FALSE)</f>
        <v>58</v>
      </c>
      <c r="N427">
        <f>VLOOKUP($A427,Sheet1!$C$1:$K$436,9,FALSE)</f>
        <v>36</v>
      </c>
      <c r="O427" s="13">
        <f t="shared" si="60"/>
        <v>61.702127659574465</v>
      </c>
      <c r="P427" s="13">
        <f t="shared" si="61"/>
        <v>38.297872340425535</v>
      </c>
      <c r="Q427" s="13">
        <f t="shared" si="62"/>
        <v>-22.884255319148931</v>
      </c>
    </row>
    <row r="428" spans="1:17" x14ac:dyDescent="0.35">
      <c r="A428" s="2" t="s">
        <v>921</v>
      </c>
      <c r="B428" t="s">
        <v>921</v>
      </c>
      <c r="C428">
        <f>VLOOKUP($A428,Sheet1!$C$1:$K$436,4,FALSE)</f>
        <v>58</v>
      </c>
      <c r="D428">
        <f>VLOOKUP($A428,Sheet1!$C$1:$K$436,5,FALSE)</f>
        <v>41</v>
      </c>
      <c r="E428" s="13">
        <f t="shared" si="54"/>
        <v>58.585858585858588</v>
      </c>
      <c r="F428" s="13">
        <f t="shared" si="55"/>
        <v>41.414141414141412</v>
      </c>
      <c r="G428" s="13">
        <f t="shared" si="56"/>
        <v>-9.8717171717171759</v>
      </c>
      <c r="H428">
        <f>VLOOKUP($A428,Sheet1!$C$1:$K$436,6,FALSE)</f>
        <v>51</v>
      </c>
      <c r="I428">
        <f>VLOOKUP($A428,Sheet1!$C$1:$K$436,7,FALSE)</f>
        <v>48</v>
      </c>
      <c r="J428" s="13">
        <f t="shared" si="57"/>
        <v>51.515151515151516</v>
      </c>
      <c r="K428" s="13">
        <f t="shared" si="58"/>
        <v>48.484848484848484</v>
      </c>
      <c r="L428" s="13">
        <f t="shared" si="59"/>
        <v>-5.4403030303030313</v>
      </c>
      <c r="M428">
        <f>VLOOKUP($A428,Sheet1!$C$1:$K$436,8,FALSE)</f>
        <v>49</v>
      </c>
      <c r="N428">
        <f>VLOOKUP($A428,Sheet1!$C$1:$K$436,9,FALSE)</f>
        <v>46</v>
      </c>
      <c r="O428" s="13">
        <f t="shared" si="60"/>
        <v>51.578947368421055</v>
      </c>
      <c r="P428" s="13">
        <f t="shared" si="61"/>
        <v>48.421052631578945</v>
      </c>
      <c r="Q428" s="13">
        <f t="shared" si="62"/>
        <v>-2.6378947368421097</v>
      </c>
    </row>
    <row r="429" spans="1:17" x14ac:dyDescent="0.35">
      <c r="A429" s="2" t="s">
        <v>922</v>
      </c>
      <c r="B429" t="s">
        <v>922</v>
      </c>
      <c r="C429">
        <f>VLOOKUP($A429,Sheet1!$C$1:$K$436,4,FALSE)</f>
        <v>75</v>
      </c>
      <c r="D429">
        <f>VLOOKUP($A429,Sheet1!$C$1:$K$436,5,FALSE)</f>
        <v>24</v>
      </c>
      <c r="E429" s="13">
        <f t="shared" si="54"/>
        <v>75.757575757575751</v>
      </c>
      <c r="F429" s="13">
        <f t="shared" si="55"/>
        <v>24.242424242424242</v>
      </c>
      <c r="G429" s="13">
        <f t="shared" si="56"/>
        <v>-44.215151515151511</v>
      </c>
      <c r="H429">
        <f>VLOOKUP($A429,Sheet1!$C$1:$K$436,6,FALSE)</f>
        <v>70</v>
      </c>
      <c r="I429">
        <f>VLOOKUP($A429,Sheet1!$C$1:$K$436,7,FALSE)</f>
        <v>30</v>
      </c>
      <c r="J429" s="13">
        <f t="shared" si="57"/>
        <v>70</v>
      </c>
      <c r="K429" s="13">
        <f t="shared" si="58"/>
        <v>30</v>
      </c>
      <c r="L429" s="13">
        <f t="shared" si="59"/>
        <v>-42.41</v>
      </c>
      <c r="M429">
        <f>VLOOKUP($A429,Sheet1!$C$1:$K$436,8,FALSE)</f>
        <v>66</v>
      </c>
      <c r="N429">
        <f>VLOOKUP($A429,Sheet1!$C$1:$K$436,9,FALSE)</f>
        <v>30</v>
      </c>
      <c r="O429" s="13">
        <f t="shared" si="60"/>
        <v>68.75</v>
      </c>
      <c r="P429" s="13">
        <f t="shared" si="61"/>
        <v>31.25</v>
      </c>
      <c r="Q429" s="13">
        <f t="shared" si="62"/>
        <v>-36.979999999999997</v>
      </c>
    </row>
    <row r="430" spans="1:17" x14ac:dyDescent="0.35">
      <c r="A430" s="2" t="s">
        <v>923</v>
      </c>
      <c r="B430" t="s">
        <v>923</v>
      </c>
      <c r="C430">
        <f>VLOOKUP($A430,Sheet1!$C$1:$K$436,4,FALSE)</f>
        <v>41</v>
      </c>
      <c r="D430">
        <f>VLOOKUP($A430,Sheet1!$C$1:$K$436,5,FALSE)</f>
        <v>58</v>
      </c>
      <c r="E430" s="13">
        <f t="shared" si="54"/>
        <v>41.414141414141412</v>
      </c>
      <c r="F430" s="13">
        <f t="shared" si="55"/>
        <v>58.585858585858588</v>
      </c>
      <c r="G430" s="13">
        <f t="shared" si="56"/>
        <v>24.471717171717177</v>
      </c>
      <c r="H430">
        <f>VLOOKUP($A430,Sheet1!$C$1:$K$436,6,FALSE)</f>
        <v>36</v>
      </c>
      <c r="I430">
        <f>VLOOKUP($A430,Sheet1!$C$1:$K$436,7,FALSE)</f>
        <v>63</v>
      </c>
      <c r="J430" s="13">
        <f t="shared" si="57"/>
        <v>36.363636363636367</v>
      </c>
      <c r="K430" s="13">
        <f t="shared" si="58"/>
        <v>63.636363636363633</v>
      </c>
      <c r="L430" s="13">
        <f t="shared" si="59"/>
        <v>24.862727272727266</v>
      </c>
      <c r="M430">
        <f>VLOOKUP($A430,Sheet1!$C$1:$K$436,8,FALSE)</f>
        <v>35</v>
      </c>
      <c r="N430">
        <f>VLOOKUP($A430,Sheet1!$C$1:$K$436,9,FALSE)</f>
        <v>62</v>
      </c>
      <c r="O430" s="13">
        <f t="shared" si="60"/>
        <v>36.082474226804123</v>
      </c>
      <c r="P430" s="13">
        <f t="shared" si="61"/>
        <v>63.917525773195869</v>
      </c>
      <c r="Q430" s="13">
        <f t="shared" si="62"/>
        <v>28.355051546391746</v>
      </c>
    </row>
    <row r="431" spans="1:17" x14ac:dyDescent="0.35">
      <c r="A431" s="2" t="s">
        <v>924</v>
      </c>
      <c r="B431" t="s">
        <v>924</v>
      </c>
      <c r="C431">
        <f>VLOOKUP($A431,Sheet1!$C$1:$K$436,4,FALSE)</f>
        <v>50</v>
      </c>
      <c r="D431">
        <f>VLOOKUP($A431,Sheet1!$C$1:$K$436,5,FALSE)</f>
        <v>49</v>
      </c>
      <c r="E431" s="13">
        <f t="shared" si="54"/>
        <v>50.505050505050505</v>
      </c>
      <c r="F431" s="13">
        <f t="shared" si="55"/>
        <v>49.494949494949495</v>
      </c>
      <c r="G431" s="13">
        <f t="shared" si="56"/>
        <v>6.2898989898989894</v>
      </c>
      <c r="H431">
        <f>VLOOKUP($A431,Sheet1!$C$1:$K$436,6,FALSE)</f>
        <v>43</v>
      </c>
      <c r="I431">
        <f>VLOOKUP($A431,Sheet1!$C$1:$K$436,7,FALSE)</f>
        <v>56</v>
      </c>
      <c r="J431" s="13">
        <f t="shared" si="57"/>
        <v>43.43434343434344</v>
      </c>
      <c r="K431" s="13">
        <f t="shared" si="58"/>
        <v>56.56565656565656</v>
      </c>
      <c r="L431" s="13">
        <f t="shared" si="59"/>
        <v>10.721313131313121</v>
      </c>
      <c r="M431">
        <f>VLOOKUP($A431,Sheet1!$C$1:$K$436,8,FALSE)</f>
        <v>42</v>
      </c>
      <c r="N431">
        <f>VLOOKUP($A431,Sheet1!$C$1:$K$436,9,FALSE)</f>
        <v>53</v>
      </c>
      <c r="O431" s="13">
        <f t="shared" si="60"/>
        <v>44.210526315789473</v>
      </c>
      <c r="P431" s="13">
        <f t="shared" si="61"/>
        <v>55.78947368421052</v>
      </c>
      <c r="Q431" s="13">
        <f t="shared" si="62"/>
        <v>12.098947368421047</v>
      </c>
    </row>
    <row r="432" spans="1:17" x14ac:dyDescent="0.35">
      <c r="A432" s="2" t="s">
        <v>925</v>
      </c>
      <c r="B432" t="s">
        <v>925</v>
      </c>
      <c r="C432">
        <f>VLOOKUP($A432,Sheet1!$C$1:$K$436,4,FALSE)</f>
        <v>56</v>
      </c>
      <c r="D432">
        <f>VLOOKUP($A432,Sheet1!$C$1:$K$436,5,FALSE)</f>
        <v>43</v>
      </c>
      <c r="E432" s="13">
        <f t="shared" si="54"/>
        <v>56.56565656565656</v>
      </c>
      <c r="F432" s="13">
        <f t="shared" si="55"/>
        <v>43.43434343434344</v>
      </c>
      <c r="G432" s="13">
        <f t="shared" si="56"/>
        <v>-5.831313131313121</v>
      </c>
      <c r="H432">
        <f>VLOOKUP($A432,Sheet1!$C$1:$K$436,6,FALSE)</f>
        <v>50</v>
      </c>
      <c r="I432">
        <f>VLOOKUP($A432,Sheet1!$C$1:$K$436,7,FALSE)</f>
        <v>49</v>
      </c>
      <c r="J432" s="13">
        <f t="shared" si="57"/>
        <v>50.505050505050505</v>
      </c>
      <c r="K432" s="13">
        <f t="shared" si="58"/>
        <v>49.494949494949495</v>
      </c>
      <c r="L432" s="13">
        <f t="shared" si="59"/>
        <v>-3.4201010101010105</v>
      </c>
      <c r="M432">
        <f>VLOOKUP($A432,Sheet1!$C$1:$K$436,8,FALSE)</f>
        <v>48</v>
      </c>
      <c r="N432">
        <f>VLOOKUP($A432,Sheet1!$C$1:$K$436,9,FALSE)</f>
        <v>47</v>
      </c>
      <c r="O432" s="13">
        <f t="shared" si="60"/>
        <v>50.526315789473685</v>
      </c>
      <c r="P432" s="13">
        <f t="shared" si="61"/>
        <v>49.473684210526315</v>
      </c>
      <c r="Q432" s="13">
        <f t="shared" si="62"/>
        <v>-0.5326315789473699</v>
      </c>
    </row>
    <row r="433" spans="1:17" x14ac:dyDescent="0.35">
      <c r="A433" s="2" t="s">
        <v>926</v>
      </c>
      <c r="B433" t="s">
        <v>926</v>
      </c>
      <c r="C433">
        <f>VLOOKUP($A433,Sheet1!$C$1:$K$436,4,FALSE)</f>
        <v>54</v>
      </c>
      <c r="D433">
        <f>VLOOKUP($A433,Sheet1!$C$1:$K$436,5,FALSE)</f>
        <v>45</v>
      </c>
      <c r="E433" s="13">
        <f t="shared" si="54"/>
        <v>54.54545454545454</v>
      </c>
      <c r="F433" s="13">
        <f t="shared" si="55"/>
        <v>45.454545454545453</v>
      </c>
      <c r="G433" s="13">
        <f t="shared" si="56"/>
        <v>-1.7909090909090866</v>
      </c>
      <c r="H433">
        <f>VLOOKUP($A433,Sheet1!$C$1:$K$436,6,FALSE)</f>
        <v>44</v>
      </c>
      <c r="I433">
        <f>VLOOKUP($A433,Sheet1!$C$1:$K$436,7,FALSE)</f>
        <v>55</v>
      </c>
      <c r="J433" s="13">
        <f t="shared" si="57"/>
        <v>44.444444444444443</v>
      </c>
      <c r="K433" s="13">
        <f t="shared" si="58"/>
        <v>55.555555555555557</v>
      </c>
      <c r="L433" s="13">
        <f t="shared" si="59"/>
        <v>8.7011111111111141</v>
      </c>
      <c r="M433">
        <f>VLOOKUP($A433,Sheet1!$C$1:$K$436,8,FALSE)</f>
        <v>43</v>
      </c>
      <c r="N433">
        <f>VLOOKUP($A433,Sheet1!$C$1:$K$436,9,FALSE)</f>
        <v>52</v>
      </c>
      <c r="O433" s="13">
        <f t="shared" si="60"/>
        <v>45.263157894736842</v>
      </c>
      <c r="P433" s="13">
        <f t="shared" si="61"/>
        <v>54.736842105263165</v>
      </c>
      <c r="Q433" s="13">
        <f t="shared" si="62"/>
        <v>9.9936842105263217</v>
      </c>
    </row>
    <row r="434" spans="1:17" x14ac:dyDescent="0.35">
      <c r="A434" s="2" t="s">
        <v>927</v>
      </c>
      <c r="B434" t="s">
        <v>927</v>
      </c>
      <c r="C434">
        <f>VLOOKUP($A434,Sheet1!$C$1:$K$436,4,FALSE)</f>
        <v>42</v>
      </c>
      <c r="D434">
        <f>VLOOKUP($A434,Sheet1!$C$1:$K$436,5,FALSE)</f>
        <v>57</v>
      </c>
      <c r="E434" s="13">
        <f t="shared" si="54"/>
        <v>42.424242424242422</v>
      </c>
      <c r="F434" s="13">
        <f t="shared" si="55"/>
        <v>57.575757575757578</v>
      </c>
      <c r="G434" s="13">
        <f t="shared" si="56"/>
        <v>22.451515151515157</v>
      </c>
      <c r="H434">
        <f>VLOOKUP($A434,Sheet1!$C$1:$K$436,6,FALSE)</f>
        <v>42</v>
      </c>
      <c r="I434">
        <f>VLOOKUP($A434,Sheet1!$C$1:$K$436,7,FALSE)</f>
        <v>58</v>
      </c>
      <c r="J434" s="13">
        <f t="shared" si="57"/>
        <v>42</v>
      </c>
      <c r="K434" s="13">
        <f t="shared" si="58"/>
        <v>57.999999999999993</v>
      </c>
      <c r="L434" s="13">
        <f t="shared" si="59"/>
        <v>13.589999999999993</v>
      </c>
      <c r="M434">
        <f>VLOOKUP($A434,Sheet1!$C$1:$K$436,8,FALSE)</f>
        <v>43</v>
      </c>
      <c r="N434">
        <f>VLOOKUP($A434,Sheet1!$C$1:$K$436,9,FALSE)</f>
        <v>54</v>
      </c>
      <c r="O434" s="13">
        <f t="shared" si="60"/>
        <v>44.329896907216494</v>
      </c>
      <c r="P434" s="13">
        <f t="shared" si="61"/>
        <v>55.670103092783506</v>
      </c>
      <c r="Q434" s="13">
        <f t="shared" si="62"/>
        <v>11.860206185567012</v>
      </c>
    </row>
    <row r="435" spans="1:17" x14ac:dyDescent="0.35">
      <c r="A435" s="2" t="s">
        <v>928</v>
      </c>
      <c r="B435" t="s">
        <v>928</v>
      </c>
      <c r="C435">
        <f>VLOOKUP($A435,Sheet1!$C$1:$K$436,4,FALSE)</f>
        <v>44</v>
      </c>
      <c r="D435">
        <f>VLOOKUP($A435,Sheet1!$C$1:$K$436,5,FALSE)</f>
        <v>55</v>
      </c>
      <c r="E435" s="13">
        <f t="shared" si="54"/>
        <v>44.444444444444443</v>
      </c>
      <c r="F435" s="13">
        <f t="shared" si="55"/>
        <v>55.555555555555557</v>
      </c>
      <c r="G435" s="13">
        <f t="shared" si="56"/>
        <v>18.411111111111115</v>
      </c>
      <c r="H435">
        <f>VLOOKUP($A435,Sheet1!$C$1:$K$436,6,FALSE)</f>
        <v>42</v>
      </c>
      <c r="I435">
        <f>VLOOKUP($A435,Sheet1!$C$1:$K$436,7,FALSE)</f>
        <v>57</v>
      </c>
      <c r="J435" s="13">
        <f t="shared" si="57"/>
        <v>42.424242424242422</v>
      </c>
      <c r="K435" s="13">
        <f t="shared" si="58"/>
        <v>57.575757575757578</v>
      </c>
      <c r="L435" s="13">
        <f t="shared" si="59"/>
        <v>12.741515151515156</v>
      </c>
      <c r="M435">
        <f>VLOOKUP($A435,Sheet1!$C$1:$K$436,8,FALSE)</f>
        <v>44</v>
      </c>
      <c r="N435">
        <f>VLOOKUP($A435,Sheet1!$C$1:$K$436,9,FALSE)</f>
        <v>54</v>
      </c>
      <c r="O435" s="13">
        <f t="shared" si="60"/>
        <v>44.897959183673471</v>
      </c>
      <c r="P435" s="13">
        <f t="shared" si="61"/>
        <v>55.102040816326522</v>
      </c>
      <c r="Q435" s="13">
        <f t="shared" si="62"/>
        <v>10.72408163265305</v>
      </c>
    </row>
    <row r="436" spans="1:17" x14ac:dyDescent="0.35">
      <c r="A436" s="2" t="s">
        <v>929</v>
      </c>
      <c r="B436" t="s">
        <v>929</v>
      </c>
      <c r="C436">
        <f>VLOOKUP($A436,Sheet1!$C$1:$K$436,4,FALSE)</f>
        <v>42</v>
      </c>
      <c r="D436">
        <f>VLOOKUP($A436,Sheet1!$C$1:$K$436,5,FALSE)</f>
        <v>56</v>
      </c>
      <c r="E436" s="13">
        <f t="shared" si="54"/>
        <v>42.857142857142854</v>
      </c>
      <c r="F436" s="13">
        <f t="shared" si="55"/>
        <v>57.142857142857139</v>
      </c>
      <c r="G436" s="13">
        <f t="shared" si="56"/>
        <v>21.585714285714285</v>
      </c>
      <c r="H436">
        <f>VLOOKUP($A436,Sheet1!$C$1:$K$436,6,FALSE)</f>
        <v>46</v>
      </c>
      <c r="I436">
        <f>VLOOKUP($A436,Sheet1!$C$1:$K$436,7,FALSE)</f>
        <v>53</v>
      </c>
      <c r="J436" s="13">
        <f t="shared" si="57"/>
        <v>46.464646464646464</v>
      </c>
      <c r="K436" s="13">
        <f t="shared" si="58"/>
        <v>53.535353535353536</v>
      </c>
      <c r="L436" s="13">
        <f t="shared" si="59"/>
        <v>4.6607070707070726</v>
      </c>
      <c r="M436">
        <f>VLOOKUP($A436,Sheet1!$C$1:$K$436,8,FALSE)</f>
        <v>51</v>
      </c>
      <c r="N436">
        <f>VLOOKUP($A436,Sheet1!$C$1:$K$436,9,FALSE)</f>
        <v>47</v>
      </c>
      <c r="O436" s="13">
        <f t="shared" si="60"/>
        <v>52.040816326530617</v>
      </c>
      <c r="P436" s="13">
        <f t="shared" si="61"/>
        <v>47.959183673469383</v>
      </c>
      <c r="Q436" s="13">
        <f t="shared" si="62"/>
        <v>-3.5616326530612343</v>
      </c>
    </row>
    <row r="437" spans="1:17" x14ac:dyDescent="0.35">
      <c r="A437" s="2" t="s">
        <v>930</v>
      </c>
      <c r="B437" t="s">
        <v>930</v>
      </c>
      <c r="C437">
        <f>VLOOKUP($A437,Sheet1!$C$1:$K$436,4,FALSE)</f>
        <v>33</v>
      </c>
      <c r="D437">
        <f>VLOOKUP($A437,Sheet1!$C$1:$K$436,5,FALSE)</f>
        <v>65</v>
      </c>
      <c r="E437" s="13">
        <f t="shared" si="54"/>
        <v>33.673469387755098</v>
      </c>
      <c r="F437" s="13">
        <f t="shared" si="55"/>
        <v>66.326530612244895</v>
      </c>
      <c r="G437" s="13">
        <f t="shared" si="56"/>
        <v>39.953061224489794</v>
      </c>
      <c r="H437">
        <f>VLOOKUP($A437,Sheet1!$C$1:$K$436,6,FALSE)</f>
        <v>29</v>
      </c>
      <c r="I437">
        <f>VLOOKUP($A437,Sheet1!$C$1:$K$436,7,FALSE)</f>
        <v>69</v>
      </c>
      <c r="J437" s="13">
        <f t="shared" si="57"/>
        <v>29.591836734693878</v>
      </c>
      <c r="K437" s="13">
        <f t="shared" si="58"/>
        <v>70.408163265306129</v>
      </c>
      <c r="L437" s="13">
        <f t="shared" si="59"/>
        <v>38.406326530612247</v>
      </c>
      <c r="M437">
        <f>VLOOKUP($A437,Sheet1!$C$1:$K$436,8,FALSE)</f>
        <v>28</v>
      </c>
      <c r="N437">
        <f>VLOOKUP($A437,Sheet1!$C$1:$K$436,9,FALSE)</f>
        <v>69</v>
      </c>
      <c r="O437" s="13">
        <f t="shared" si="60"/>
        <v>28.865979381443296</v>
      </c>
      <c r="P437" s="13">
        <f t="shared" si="61"/>
        <v>71.134020618556704</v>
      </c>
      <c r="Q437" s="13">
        <f t="shared" si="62"/>
        <v>42.788041237113411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Onestak</dc:creator>
  <cp:lastModifiedBy>Scott Onestak</cp:lastModifiedBy>
  <dcterms:created xsi:type="dcterms:W3CDTF">2022-09-27T13:12:38Z</dcterms:created>
  <dcterms:modified xsi:type="dcterms:W3CDTF">2022-09-27T13:41:36Z</dcterms:modified>
</cp:coreProperties>
</file>