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bookViews>
    <workbookView xWindow="0" yWindow="0" windowWidth="15345" windowHeight="4635" activeTab="3"/>
  </bookViews>
  <sheets>
    <sheet name="A1Benchmark" sheetId="1" r:id="rId1"/>
    <sheet name="A2Benchmark" sheetId="3" r:id="rId2"/>
    <sheet name="A3Benchmark" sheetId="4" r:id="rId3"/>
    <sheet name="A4Benchmark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1" i="2" l="1"/>
  <c r="AP11" i="2" s="1"/>
  <c r="AN11" i="2"/>
  <c r="AO10" i="2"/>
  <c r="AP10" i="2" s="1"/>
  <c r="AN10" i="2"/>
  <c r="AO9" i="2"/>
  <c r="AP9" i="2" s="1"/>
  <c r="AN9" i="2"/>
  <c r="AP8" i="2"/>
  <c r="AO8" i="2"/>
  <c r="AN8" i="2"/>
  <c r="AO7" i="2"/>
  <c r="AP7" i="2" s="1"/>
  <c r="AN7" i="2"/>
  <c r="AO11" i="4"/>
  <c r="AP11" i="4" s="1"/>
  <c r="AN11" i="4"/>
  <c r="AO10" i="4"/>
  <c r="AN10" i="4"/>
  <c r="AP10" i="4" s="1"/>
  <c r="AO9" i="4"/>
  <c r="AP9" i="4" s="1"/>
  <c r="AN9" i="4"/>
  <c r="AP8" i="4"/>
  <c r="AO8" i="4"/>
  <c r="AN8" i="4"/>
  <c r="AO7" i="4"/>
  <c r="AP7" i="4" s="1"/>
  <c r="AN7" i="4"/>
  <c r="AO11" i="3"/>
  <c r="AP11" i="3" s="1"/>
  <c r="AN11" i="3"/>
  <c r="AO10" i="3"/>
  <c r="AP10" i="3" s="1"/>
  <c r="AN10" i="3"/>
  <c r="AO9" i="3"/>
  <c r="AP9" i="3" s="1"/>
  <c r="AN9" i="3"/>
  <c r="AO8" i="3"/>
  <c r="AP8" i="3" s="1"/>
  <c r="AN8" i="3"/>
  <c r="AO7" i="3"/>
  <c r="AP7" i="3" s="1"/>
  <c r="AN7" i="3"/>
  <c r="AQ8" i="1"/>
  <c r="AQ9" i="1"/>
  <c r="AQ10" i="1"/>
  <c r="AQ11" i="1"/>
  <c r="AQ7" i="1"/>
  <c r="AO8" i="1"/>
  <c r="AO9" i="1"/>
  <c r="AO10" i="1"/>
  <c r="AO11" i="1"/>
  <c r="AO7" i="1"/>
  <c r="AG107" i="4" l="1"/>
  <c r="AF107" i="4"/>
  <c r="AL11" i="4" s="1"/>
  <c r="AE107" i="4"/>
  <c r="AD107" i="4"/>
  <c r="AA107" i="4"/>
  <c r="Z107" i="4"/>
  <c r="Y107" i="4"/>
  <c r="X107" i="4"/>
  <c r="AJ10" i="4" s="1"/>
  <c r="U107" i="4"/>
  <c r="T107" i="4"/>
  <c r="AL9" i="4" s="1"/>
  <c r="S107" i="4"/>
  <c r="R107" i="4"/>
  <c r="AJ9" i="4" s="1"/>
  <c r="O107" i="4"/>
  <c r="AM8" i="4" s="1"/>
  <c r="N107" i="4"/>
  <c r="AL8" i="4" s="1"/>
  <c r="M107" i="4"/>
  <c r="L107" i="4"/>
  <c r="AJ8" i="4" s="1"/>
  <c r="E107" i="4"/>
  <c r="D107" i="4"/>
  <c r="AL7" i="4" s="1"/>
  <c r="C107" i="4"/>
  <c r="B107" i="4"/>
  <c r="AM11" i="4"/>
  <c r="AK11" i="4"/>
  <c r="AJ11" i="4"/>
  <c r="AM10" i="4"/>
  <c r="AL10" i="4"/>
  <c r="AK10" i="4"/>
  <c r="AM9" i="4"/>
  <c r="AK9" i="4"/>
  <c r="AK8" i="4"/>
  <c r="AM7" i="4"/>
  <c r="AK7" i="4"/>
  <c r="AJ7" i="4"/>
  <c r="AG107" i="2" l="1"/>
  <c r="AM11" i="2" s="1"/>
  <c r="AF107" i="2"/>
  <c r="AL11" i="2" s="1"/>
  <c r="AE107" i="2"/>
  <c r="AD107" i="2"/>
  <c r="AA107" i="2"/>
  <c r="AM10" i="2" s="1"/>
  <c r="Z107" i="2"/>
  <c r="AL10" i="2" s="1"/>
  <c r="Y107" i="2"/>
  <c r="AK10" i="2" s="1"/>
  <c r="X107" i="2"/>
  <c r="AJ10" i="2" s="1"/>
  <c r="U107" i="2"/>
  <c r="AM9" i="2" s="1"/>
  <c r="T107" i="2"/>
  <c r="AL9" i="2" s="1"/>
  <c r="S107" i="2"/>
  <c r="R107" i="2"/>
  <c r="AJ9" i="2" s="1"/>
  <c r="O107" i="2"/>
  <c r="AM8" i="2" s="1"/>
  <c r="N107" i="2"/>
  <c r="AL8" i="2" s="1"/>
  <c r="M107" i="2"/>
  <c r="L107" i="2"/>
  <c r="AJ8" i="2" s="1"/>
  <c r="E107" i="2"/>
  <c r="AM7" i="2" s="1"/>
  <c r="D107" i="2"/>
  <c r="AL7" i="2" s="1"/>
  <c r="C107" i="2"/>
  <c r="AK7" i="2" s="1"/>
  <c r="B107" i="2"/>
  <c r="AJ7" i="2" s="1"/>
  <c r="AK11" i="2"/>
  <c r="AJ11" i="2"/>
  <c r="AK9" i="2"/>
  <c r="AK8" i="2"/>
  <c r="AG107" i="3"/>
  <c r="AM11" i="3" s="1"/>
  <c r="AF107" i="3"/>
  <c r="AL11" i="3" s="1"/>
  <c r="AE107" i="3"/>
  <c r="AK11" i="3" s="1"/>
  <c r="AD107" i="3"/>
  <c r="AJ11" i="3" s="1"/>
  <c r="AA107" i="3"/>
  <c r="AM10" i="3" s="1"/>
  <c r="Z107" i="3"/>
  <c r="AL10" i="3" s="1"/>
  <c r="Y107" i="3"/>
  <c r="AK10" i="3" s="1"/>
  <c r="X107" i="3"/>
  <c r="AJ10" i="3" s="1"/>
  <c r="U107" i="3"/>
  <c r="AM9" i="3" s="1"/>
  <c r="T107" i="3"/>
  <c r="AL9" i="3" s="1"/>
  <c r="S107" i="3"/>
  <c r="AK9" i="3" s="1"/>
  <c r="R107" i="3"/>
  <c r="AJ9" i="3" s="1"/>
  <c r="O107" i="3"/>
  <c r="AM8" i="3" s="1"/>
  <c r="N107" i="3"/>
  <c r="AL8" i="3" s="1"/>
  <c r="M107" i="3"/>
  <c r="AK8" i="3" s="1"/>
  <c r="L107" i="3"/>
  <c r="AJ8" i="3" s="1"/>
  <c r="E107" i="3"/>
  <c r="AM7" i="3" s="1"/>
  <c r="D107" i="3"/>
  <c r="AL7" i="3" s="1"/>
  <c r="C107" i="3"/>
  <c r="AK7" i="3" s="1"/>
  <c r="B107" i="3"/>
  <c r="AJ7" i="3" s="1"/>
  <c r="AH74" i="1" l="1"/>
  <c r="AN11" i="1" s="1"/>
  <c r="AG74" i="1"/>
  <c r="AM11" i="1" s="1"/>
  <c r="AF74" i="1"/>
  <c r="AL11" i="1" s="1"/>
  <c r="AE74" i="1"/>
  <c r="AK11" i="1" s="1"/>
  <c r="AP11" i="1" s="1"/>
  <c r="AB74" i="1" l="1"/>
  <c r="AN10" i="1" s="1"/>
  <c r="AA74" i="1"/>
  <c r="AM10" i="1" s="1"/>
  <c r="Z74" i="1"/>
  <c r="AL10" i="1" s="1"/>
  <c r="Y74" i="1"/>
  <c r="AK10" i="1" s="1"/>
  <c r="AP10" i="1" s="1"/>
  <c r="V74" i="1"/>
  <c r="AN9" i="1" s="1"/>
  <c r="U74" i="1"/>
  <c r="AM9" i="1" s="1"/>
  <c r="T74" i="1"/>
  <c r="AL9" i="1" s="1"/>
  <c r="S74" i="1"/>
  <c r="AK9" i="1" s="1"/>
  <c r="AP9" i="1" s="1"/>
  <c r="P74" i="1" l="1"/>
  <c r="AN8" i="1" s="1"/>
  <c r="O74" i="1"/>
  <c r="AM8" i="1" s="1"/>
  <c r="N74" i="1"/>
  <c r="AL8" i="1" s="1"/>
  <c r="M74" i="1"/>
  <c r="AK8" i="1" s="1"/>
  <c r="AP8" i="1" s="1"/>
  <c r="E74" i="1"/>
  <c r="AN7" i="1" s="1"/>
  <c r="D74" i="1"/>
  <c r="AM7" i="1" s="1"/>
  <c r="C74" i="1"/>
  <c r="AL7" i="1" s="1"/>
  <c r="B74" i="1"/>
  <c r="AK7" i="1" s="1"/>
  <c r="AP7" i="1" s="1"/>
</calcChain>
</file>

<file path=xl/sharedStrings.xml><?xml version="1.0" encoding="utf-8"?>
<sst xmlns="http://schemas.openxmlformats.org/spreadsheetml/2006/main" count="218" uniqueCount="28">
  <si>
    <t>A1 Benchmark Data</t>
  </si>
  <si>
    <t>set</t>
  </si>
  <si>
    <t>tp</t>
  </si>
  <si>
    <t>fp</t>
  </si>
  <si>
    <t>fn</t>
  </si>
  <si>
    <t>tn</t>
  </si>
  <si>
    <t>R^2</t>
  </si>
  <si>
    <t>a</t>
  </si>
  <si>
    <t>b</t>
  </si>
  <si>
    <t>standard error (b)</t>
  </si>
  <si>
    <t>Linear Looking?</t>
  </si>
  <si>
    <t>Linear Regression Technique</t>
  </si>
  <si>
    <t>OulierMAD Technique</t>
  </si>
  <si>
    <t>Total</t>
  </si>
  <si>
    <t>Mean Averages</t>
  </si>
  <si>
    <t>Autoregression</t>
  </si>
  <si>
    <t>Median Averages</t>
  </si>
  <si>
    <t>Linear Regression</t>
  </si>
  <si>
    <t>MAD</t>
  </si>
  <si>
    <t>time (milliseconds)</t>
  </si>
  <si>
    <t>A4 Benchmark Data</t>
  </si>
  <si>
    <t>A2 Benchmark Data</t>
  </si>
  <si>
    <t>OutlierMAD Technique</t>
  </si>
  <si>
    <t>A3 Benchmark Data</t>
  </si>
  <si>
    <t>Time</t>
  </si>
  <si>
    <t>recall</t>
  </si>
  <si>
    <t>precision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</si>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</sst>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1" fontId="0" fillId="5" borderId="1" xfId="0" applyNumberFormat="1" applyFill="1" applyBorder="1"/>
    <xf numFmtId="0" fontId="0" fillId="5" borderId="1" xfId="0" applyNumberFormat="1" applyFill="1" applyBorder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6" borderId="0" xfId="0" applyFont="1" applyFill="1"/>
    <xf numFmtId="0" fontId="4" fillId="6" borderId="0" xfId="0" applyFont="1" applyFill="1"/>
    <xf numFmtId="0" fontId="1" fillId="0" borderId="0" xfId="0" applyNumberFormat="1" applyFont="1" applyAlignment="1">
      <alignment horizontal="center"/>
    </xf>
    <xf numFmtId="0" fontId="0" fillId="7" borderId="1" xfId="0" applyFill="1" applyBorder="1"/>
    <xf numFmtId="0" fontId="3" fillId="0" borderId="0" xfId="0" applyFont="1" applyAlignment="1"/>
    <xf numFmtId="0" fontId="0" fillId="7" borderId="1" xfId="0" applyFill="1" applyBorder="1" applyAlignment="1">
      <alignment horizontal="center" vertical="center"/>
    </xf>
    <xf numFmtId="0" fontId="0" fillId="0" borderId="0" xfId="0" applyFill="1" applyBorder="1"/>
    <xf numFmtId="0" fontId="0" fillId="6" borderId="0" xfId="0" applyFill="1"/>
    <xf numFmtId="0" fontId="0" fillId="8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topLeftCell="A61" workbookViewId="0">
      <selection activeCell="AR15" sqref="AR15"/>
    </sheetView>
  </sheetViews>
  <sheetFormatPr defaultRowHeight="15" x14ac:dyDescent="0.25"/>
  <cols>
    <col min="6" max="6" width="12" customWidth="1"/>
    <col min="7" max="7" width="11" bestFit="1" customWidth="1"/>
    <col min="8" max="8" width="12.7109375" bestFit="1" customWidth="1"/>
    <col min="9" max="9" width="16.7109375" bestFit="1" customWidth="1"/>
    <col min="10" max="10" width="14.85546875" style="3" bestFit="1" customWidth="1"/>
    <col min="36" max="36" width="16.7109375" bestFit="1" customWidth="1"/>
    <col min="44" max="44" width="18.42578125" bestFit="1" customWidth="1"/>
  </cols>
  <sheetData>
    <row r="1" spans="1:44" ht="33.75" x14ac:dyDescent="0.5">
      <c r="A1" s="15" t="s">
        <v>0</v>
      </c>
      <c r="B1" s="22"/>
      <c r="C1" s="22"/>
      <c r="D1" s="22"/>
      <c r="E1" s="22"/>
    </row>
    <row r="2" spans="1:44" ht="33.75" x14ac:dyDescent="0.5">
      <c r="A2" s="1"/>
    </row>
    <row r="3" spans="1:44" ht="21" x14ac:dyDescent="0.35">
      <c r="A3" s="24" t="s">
        <v>11</v>
      </c>
      <c r="B3" s="24"/>
      <c r="C3" s="24"/>
      <c r="D3" s="24"/>
      <c r="E3" s="24"/>
      <c r="F3" s="24"/>
      <c r="G3" s="24"/>
      <c r="H3" s="24"/>
      <c r="I3" s="24"/>
      <c r="J3" s="24"/>
      <c r="L3" s="24" t="s">
        <v>12</v>
      </c>
      <c r="M3" s="24"/>
      <c r="N3" s="24"/>
      <c r="O3" s="24"/>
      <c r="P3" s="24"/>
      <c r="R3" s="24" t="s">
        <v>14</v>
      </c>
      <c r="S3" s="24"/>
      <c r="T3" s="24"/>
      <c r="U3" s="24"/>
      <c r="V3" s="24"/>
      <c r="X3" s="24" t="s">
        <v>15</v>
      </c>
      <c r="Y3" s="24"/>
      <c r="Z3" s="24"/>
      <c r="AA3" s="24"/>
      <c r="AB3" s="24"/>
      <c r="AD3" s="24" t="s">
        <v>16</v>
      </c>
      <c r="AE3" s="24"/>
      <c r="AF3" s="24"/>
      <c r="AG3" s="24"/>
      <c r="AH3" s="24"/>
    </row>
    <row r="6" spans="1:44" s="2" customFormat="1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5" t="s">
        <v>10</v>
      </c>
      <c r="L6" s="4" t="s">
        <v>1</v>
      </c>
      <c r="M6" s="4" t="s">
        <v>2</v>
      </c>
      <c r="N6" s="4" t="s">
        <v>3</v>
      </c>
      <c r="O6" s="4" t="s">
        <v>4</v>
      </c>
      <c r="P6" s="4" t="s">
        <v>5</v>
      </c>
      <c r="R6" s="4" t="s">
        <v>1</v>
      </c>
      <c r="S6" s="4" t="s">
        <v>2</v>
      </c>
      <c r="T6" s="4" t="s">
        <v>3</v>
      </c>
      <c r="U6" s="4" t="s">
        <v>4</v>
      </c>
      <c r="V6" s="4" t="s">
        <v>5</v>
      </c>
      <c r="X6" s="4" t="s">
        <v>1</v>
      </c>
      <c r="Y6" s="4" t="s">
        <v>2</v>
      </c>
      <c r="Z6" s="4" t="s">
        <v>3</v>
      </c>
      <c r="AA6" s="4" t="s">
        <v>4</v>
      </c>
      <c r="AB6" s="4" t="s">
        <v>5</v>
      </c>
      <c r="AD6" s="4" t="s">
        <v>1</v>
      </c>
      <c r="AE6" s="4" t="s">
        <v>2</v>
      </c>
      <c r="AF6" s="4" t="s">
        <v>3</v>
      </c>
      <c r="AG6" s="4" t="s">
        <v>4</v>
      </c>
      <c r="AH6" s="4" t="s">
        <v>5</v>
      </c>
      <c r="AJ6" s="12"/>
      <c r="AK6" s="12" t="s">
        <v>2</v>
      </c>
      <c r="AL6" s="12" t="s">
        <v>3</v>
      </c>
      <c r="AM6" s="12" t="s">
        <v>4</v>
      </c>
      <c r="AN6" s="12" t="s">
        <v>5</v>
      </c>
      <c r="AO6" s="12" t="s">
        <v>25</v>
      </c>
      <c r="AP6" s="12" t="s">
        <v>26</v>
      </c>
      <c r="AQ6" s="12" t="s">
        <v>27</v>
      </c>
      <c r="AR6" s="12" t="s">
        <v>19</v>
      </c>
    </row>
    <row r="7" spans="1:44" x14ac:dyDescent="0.25">
      <c r="A7" s="6">
        <v>1</v>
      </c>
      <c r="B7" s="7">
        <v>2</v>
      </c>
      <c r="C7" s="7">
        <v>19</v>
      </c>
      <c r="D7" s="7">
        <v>0</v>
      </c>
      <c r="E7" s="7">
        <v>1399</v>
      </c>
      <c r="F7" s="8">
        <v>3.4905229875303298E-2</v>
      </c>
      <c r="G7" s="8">
        <v>5.9220974584378999E-2</v>
      </c>
      <c r="H7" s="9">
        <v>2.8824333043761799E-5</v>
      </c>
      <c r="I7" s="9">
        <v>4.0942074447685698E-6</v>
      </c>
      <c r="J7" s="10">
        <v>1</v>
      </c>
      <c r="L7" s="6">
        <v>1</v>
      </c>
      <c r="M7" s="7">
        <v>0</v>
      </c>
      <c r="N7" s="7">
        <v>3</v>
      </c>
      <c r="O7" s="7">
        <v>2</v>
      </c>
      <c r="P7" s="7">
        <v>1406</v>
      </c>
      <c r="R7" s="6">
        <v>1</v>
      </c>
      <c r="S7" s="7">
        <v>2</v>
      </c>
      <c r="T7" s="7">
        <v>14</v>
      </c>
      <c r="U7" s="7">
        <v>0</v>
      </c>
      <c r="V7" s="7">
        <v>1399</v>
      </c>
      <c r="X7" s="6">
        <v>1</v>
      </c>
      <c r="Y7" s="7">
        <v>2</v>
      </c>
      <c r="Z7" s="7">
        <v>15</v>
      </c>
      <c r="AA7" s="7">
        <v>0</v>
      </c>
      <c r="AB7" s="7">
        <v>1403</v>
      </c>
      <c r="AD7" s="6">
        <v>1</v>
      </c>
      <c r="AE7" s="7">
        <v>2</v>
      </c>
      <c r="AF7" s="7">
        <v>14</v>
      </c>
      <c r="AG7" s="7">
        <v>0</v>
      </c>
      <c r="AH7" s="7">
        <v>1373</v>
      </c>
      <c r="AJ7" s="13" t="s">
        <v>17</v>
      </c>
      <c r="AK7" s="14">
        <f>B74</f>
        <v>536</v>
      </c>
      <c r="AL7" s="14">
        <f>C74</f>
        <v>277</v>
      </c>
      <c r="AM7" s="14">
        <f>D74</f>
        <v>1133</v>
      </c>
      <c r="AN7" s="14">
        <f>E74</f>
        <v>92920</v>
      </c>
      <c r="AO7" s="23">
        <f>AK7/(AK7+AM7)</f>
        <v>0.32115038945476332</v>
      </c>
      <c r="AP7" s="23">
        <f>AK7/(AK7+AL7)</f>
        <v>0.65928659286592861</v>
      </c>
      <c r="AQ7" s="23">
        <f>(2*AP7*AO7)/(AP7+AO7)</f>
        <v>0.43190975020145039</v>
      </c>
      <c r="AR7" s="14">
        <v>1538</v>
      </c>
    </row>
    <row r="8" spans="1:44" x14ac:dyDescent="0.25">
      <c r="A8" s="6">
        <v>2</v>
      </c>
      <c r="B8" s="7">
        <v>10</v>
      </c>
      <c r="C8" s="7">
        <v>0</v>
      </c>
      <c r="D8" s="7">
        <v>6</v>
      </c>
      <c r="E8" s="7">
        <v>1423</v>
      </c>
      <c r="F8" s="8">
        <v>7.6144048215003599E-3</v>
      </c>
      <c r="G8" s="8">
        <v>12194.906917471801</v>
      </c>
      <c r="H8" s="8">
        <v>-1.6317032026889799</v>
      </c>
      <c r="I8" s="8">
        <v>0.49293855512433998</v>
      </c>
      <c r="J8" s="10">
        <v>2</v>
      </c>
      <c r="L8" s="6">
        <v>2</v>
      </c>
      <c r="M8" s="7">
        <v>3</v>
      </c>
      <c r="N8" s="7">
        <v>12</v>
      </c>
      <c r="O8" s="7">
        <v>9</v>
      </c>
      <c r="P8" s="7">
        <v>1406</v>
      </c>
      <c r="R8" s="6">
        <v>2</v>
      </c>
      <c r="S8" s="7">
        <v>11</v>
      </c>
      <c r="T8" s="7">
        <v>0</v>
      </c>
      <c r="U8" s="7">
        <v>5</v>
      </c>
      <c r="V8" s="7">
        <v>1418</v>
      </c>
      <c r="X8" s="6">
        <v>2</v>
      </c>
      <c r="Y8" s="7">
        <v>10</v>
      </c>
      <c r="Z8" s="7">
        <v>0</v>
      </c>
      <c r="AA8" s="7">
        <v>6</v>
      </c>
      <c r="AB8" s="7">
        <v>1423</v>
      </c>
      <c r="AD8" s="6">
        <v>2</v>
      </c>
      <c r="AE8" s="7">
        <v>10</v>
      </c>
      <c r="AF8" s="7">
        <v>0</v>
      </c>
      <c r="AG8" s="7">
        <v>6</v>
      </c>
      <c r="AH8" s="7">
        <v>1392</v>
      </c>
      <c r="AJ8" s="13" t="s">
        <v>18</v>
      </c>
      <c r="AK8" s="14">
        <f>M74</f>
        <v>54</v>
      </c>
      <c r="AL8" s="14">
        <f>N74</f>
        <v>592</v>
      </c>
      <c r="AM8" s="14">
        <f>O74</f>
        <v>1544</v>
      </c>
      <c r="AN8" s="14">
        <f>P74</f>
        <v>92073</v>
      </c>
      <c r="AO8" s="23">
        <f t="shared" ref="AO8:AO11" si="0">AK8/(AK8+AM8)</f>
        <v>3.3792240300375469E-2</v>
      </c>
      <c r="AP8" s="23">
        <f t="shared" ref="AP8:AP11" si="1">AK8/(AK8+AL8)</f>
        <v>8.3591331269349839E-2</v>
      </c>
      <c r="AQ8" s="23">
        <f t="shared" ref="AQ8:AQ11" si="2">(2*AP8*AO8)/(AP8+AO8)</f>
        <v>4.8128342245989303E-2</v>
      </c>
      <c r="AR8" s="14">
        <v>1703</v>
      </c>
    </row>
    <row r="9" spans="1:44" x14ac:dyDescent="0.25">
      <c r="A9" s="6">
        <v>3</v>
      </c>
      <c r="B9" s="7">
        <v>14</v>
      </c>
      <c r="C9" s="7">
        <v>0</v>
      </c>
      <c r="D9" s="7">
        <v>1</v>
      </c>
      <c r="E9" s="7">
        <v>1446</v>
      </c>
      <c r="F9" s="8">
        <v>1.15372130787934E-2</v>
      </c>
      <c r="G9" s="8">
        <v>2.7872316421791501</v>
      </c>
      <c r="H9" s="9">
        <v>2.8831507391877999E-4</v>
      </c>
      <c r="I9" s="9">
        <v>7.0225005896316E-5</v>
      </c>
      <c r="J9" s="10">
        <v>2</v>
      </c>
      <c r="L9" s="6">
        <v>3</v>
      </c>
      <c r="M9" s="7">
        <v>0</v>
      </c>
      <c r="N9" s="7">
        <v>0</v>
      </c>
      <c r="O9" s="7">
        <v>11</v>
      </c>
      <c r="P9" s="7">
        <v>1441</v>
      </c>
      <c r="R9" s="6">
        <v>3</v>
      </c>
      <c r="S9" s="7">
        <v>15</v>
      </c>
      <c r="T9" s="7">
        <v>0</v>
      </c>
      <c r="U9" s="7">
        <v>0</v>
      </c>
      <c r="V9" s="7">
        <v>1441</v>
      </c>
      <c r="X9" s="6">
        <v>3</v>
      </c>
      <c r="Y9" s="7">
        <v>15</v>
      </c>
      <c r="Z9" s="7">
        <v>2</v>
      </c>
      <c r="AA9" s="7">
        <v>0</v>
      </c>
      <c r="AB9" s="7">
        <v>1444</v>
      </c>
      <c r="AD9" s="6">
        <v>3</v>
      </c>
      <c r="AE9" s="7">
        <v>14</v>
      </c>
      <c r="AF9" s="7">
        <v>0</v>
      </c>
      <c r="AG9" s="7">
        <v>1</v>
      </c>
      <c r="AH9" s="7">
        <v>1415</v>
      </c>
      <c r="AJ9" s="13" t="s">
        <v>14</v>
      </c>
      <c r="AK9" s="14">
        <f>S74</f>
        <v>1089</v>
      </c>
      <c r="AL9" s="14">
        <f>T74</f>
        <v>565</v>
      </c>
      <c r="AM9" s="14">
        <f>U74</f>
        <v>580</v>
      </c>
      <c r="AN9" s="14">
        <f>V74</f>
        <v>92297</v>
      </c>
      <c r="AO9" s="23">
        <f t="shared" si="0"/>
        <v>0.652486518873577</v>
      </c>
      <c r="AP9" s="23">
        <f t="shared" si="1"/>
        <v>0.65840386940749696</v>
      </c>
      <c r="AQ9" s="23">
        <f t="shared" si="2"/>
        <v>0.65543183869996979</v>
      </c>
      <c r="AR9" s="14">
        <v>1224</v>
      </c>
    </row>
    <row r="10" spans="1:44" x14ac:dyDescent="0.25">
      <c r="A10" s="6">
        <v>4</v>
      </c>
      <c r="B10" s="7">
        <v>5</v>
      </c>
      <c r="C10" s="7">
        <v>4</v>
      </c>
      <c r="D10" s="7">
        <v>0</v>
      </c>
      <c r="E10" s="7">
        <v>1414</v>
      </c>
      <c r="F10" s="8">
        <v>1.1144998622224799E-2</v>
      </c>
      <c r="G10" s="8">
        <v>17.2451853367373</v>
      </c>
      <c r="H10" s="8">
        <v>0.122090437659224</v>
      </c>
      <c r="I10" s="8">
        <v>3.0657673233302402E-2</v>
      </c>
      <c r="J10" s="10">
        <v>2</v>
      </c>
      <c r="L10" s="6">
        <v>4</v>
      </c>
      <c r="M10" s="7">
        <v>3</v>
      </c>
      <c r="N10" s="7">
        <v>11</v>
      </c>
      <c r="O10" s="7">
        <v>0</v>
      </c>
      <c r="P10" s="7">
        <v>1400</v>
      </c>
      <c r="R10" s="6">
        <v>4</v>
      </c>
      <c r="S10" s="7">
        <v>5</v>
      </c>
      <c r="T10" s="7">
        <v>4</v>
      </c>
      <c r="U10" s="7">
        <v>0</v>
      </c>
      <c r="V10" s="7">
        <v>1409</v>
      </c>
      <c r="X10" s="6">
        <v>4</v>
      </c>
      <c r="Y10" s="7">
        <v>5</v>
      </c>
      <c r="Z10" s="7">
        <v>4</v>
      </c>
      <c r="AA10" s="7">
        <v>0</v>
      </c>
      <c r="AB10" s="7">
        <v>1414</v>
      </c>
      <c r="AD10" s="6">
        <v>4</v>
      </c>
      <c r="AE10" s="7">
        <v>5</v>
      </c>
      <c r="AF10" s="7">
        <v>4</v>
      </c>
      <c r="AG10" s="7">
        <v>0</v>
      </c>
      <c r="AH10" s="7">
        <v>1383</v>
      </c>
      <c r="AJ10" s="13" t="s">
        <v>15</v>
      </c>
      <c r="AK10" s="14">
        <f>Y74</f>
        <v>894</v>
      </c>
      <c r="AL10" s="14">
        <f>Z74</f>
        <v>555</v>
      </c>
      <c r="AM10" s="14">
        <f>AA74</f>
        <v>775</v>
      </c>
      <c r="AN10" s="14">
        <f>AB74</f>
        <v>92642</v>
      </c>
      <c r="AO10" s="23">
        <f t="shared" si="0"/>
        <v>0.53565008987417617</v>
      </c>
      <c r="AP10" s="23">
        <f t="shared" si="1"/>
        <v>0.61697722567287783</v>
      </c>
      <c r="AQ10" s="23">
        <f t="shared" si="2"/>
        <v>0.57344451571520194</v>
      </c>
      <c r="AR10" s="14">
        <v>1636</v>
      </c>
    </row>
    <row r="11" spans="1:44" x14ac:dyDescent="0.25">
      <c r="A11" s="6">
        <v>5</v>
      </c>
      <c r="B11" s="7">
        <v>2</v>
      </c>
      <c r="C11" s="7">
        <v>1</v>
      </c>
      <c r="D11" s="7">
        <v>0</v>
      </c>
      <c r="E11" s="7">
        <v>1436</v>
      </c>
      <c r="F11" s="8">
        <v>2.7220883136270602E-3</v>
      </c>
      <c r="G11" s="8">
        <v>3057.8277586138502</v>
      </c>
      <c r="H11" s="8">
        <v>-0.29786227380640501</v>
      </c>
      <c r="I11" s="8">
        <v>0.150499132979554</v>
      </c>
      <c r="J11" s="10">
        <v>2</v>
      </c>
      <c r="L11" s="6">
        <v>5</v>
      </c>
      <c r="M11" s="7">
        <v>1</v>
      </c>
      <c r="N11" s="7">
        <v>13</v>
      </c>
      <c r="O11" s="7">
        <v>1</v>
      </c>
      <c r="P11" s="7">
        <v>1415</v>
      </c>
      <c r="R11" s="6">
        <v>5</v>
      </c>
      <c r="S11" s="7">
        <v>2</v>
      </c>
      <c r="T11" s="7">
        <v>0</v>
      </c>
      <c r="U11" s="7">
        <v>0</v>
      </c>
      <c r="V11" s="7">
        <v>1432</v>
      </c>
      <c r="X11" s="6">
        <v>5</v>
      </c>
      <c r="Y11" s="7">
        <v>2</v>
      </c>
      <c r="Z11" s="7">
        <v>0</v>
      </c>
      <c r="AA11" s="7">
        <v>0</v>
      </c>
      <c r="AB11" s="7">
        <v>1437</v>
      </c>
      <c r="AD11" s="6">
        <v>5</v>
      </c>
      <c r="AE11" s="7">
        <v>2</v>
      </c>
      <c r="AF11" s="7">
        <v>1</v>
      </c>
      <c r="AG11" s="7">
        <v>0</v>
      </c>
      <c r="AH11" s="7">
        <v>1405</v>
      </c>
      <c r="AJ11" s="13" t="s">
        <v>16</v>
      </c>
      <c r="AK11" s="14">
        <f>AE74</f>
        <v>549</v>
      </c>
      <c r="AL11" s="14">
        <f>AF74</f>
        <v>424</v>
      </c>
      <c r="AM11" s="14">
        <f>AG74</f>
        <v>1118</v>
      </c>
      <c r="AN11" s="14">
        <f>AH74</f>
        <v>90698</v>
      </c>
      <c r="AO11" s="23">
        <f t="shared" si="0"/>
        <v>0.32933413317336535</v>
      </c>
      <c r="AP11" s="23">
        <f t="shared" si="1"/>
        <v>0.56423432682425489</v>
      </c>
      <c r="AQ11" s="23">
        <f t="shared" si="2"/>
        <v>0.41590909090909095</v>
      </c>
      <c r="AR11" s="14">
        <v>1311</v>
      </c>
    </row>
    <row r="12" spans="1:44" x14ac:dyDescent="0.25">
      <c r="A12" s="6">
        <v>6</v>
      </c>
      <c r="B12" s="7">
        <v>7</v>
      </c>
      <c r="C12" s="7">
        <v>1</v>
      </c>
      <c r="D12" s="7">
        <v>1</v>
      </c>
      <c r="E12" s="7">
        <v>1430</v>
      </c>
      <c r="F12" s="8">
        <v>0.25940641159073402</v>
      </c>
      <c r="G12" s="8">
        <v>142.27381091605599</v>
      </c>
      <c r="H12" s="8">
        <v>-4.2093288074478603E-2</v>
      </c>
      <c r="I12" s="8">
        <v>2.1786732521023098E-3</v>
      </c>
      <c r="J12" s="10">
        <v>1</v>
      </c>
      <c r="L12" s="6">
        <v>6</v>
      </c>
      <c r="M12" s="7">
        <v>0</v>
      </c>
      <c r="N12" s="7">
        <v>3</v>
      </c>
      <c r="O12" s="7">
        <v>4</v>
      </c>
      <c r="P12" s="7">
        <v>1423</v>
      </c>
      <c r="R12" s="6">
        <v>6</v>
      </c>
      <c r="S12" s="7">
        <v>8</v>
      </c>
      <c r="T12" s="7">
        <v>2</v>
      </c>
      <c r="U12" s="7">
        <v>0</v>
      </c>
      <c r="V12" s="7">
        <v>1424</v>
      </c>
      <c r="X12" s="6">
        <v>6</v>
      </c>
      <c r="Y12" s="7">
        <v>7</v>
      </c>
      <c r="Z12" s="7">
        <v>8</v>
      </c>
      <c r="AA12" s="7">
        <v>1</v>
      </c>
      <c r="AB12" s="7">
        <v>1423</v>
      </c>
      <c r="AD12" s="6">
        <v>6</v>
      </c>
      <c r="AE12" s="7">
        <v>7</v>
      </c>
      <c r="AF12" s="7">
        <v>1</v>
      </c>
      <c r="AG12" s="7">
        <v>1</v>
      </c>
      <c r="AH12" s="7">
        <v>1399</v>
      </c>
    </row>
    <row r="13" spans="1:44" x14ac:dyDescent="0.25">
      <c r="A13" s="6">
        <v>7</v>
      </c>
      <c r="B13" s="7">
        <v>7</v>
      </c>
      <c r="C13" s="7">
        <v>3</v>
      </c>
      <c r="D13" s="7">
        <v>54</v>
      </c>
      <c r="E13" s="7">
        <v>1359</v>
      </c>
      <c r="F13" s="8">
        <v>0.22378487338954101</v>
      </c>
      <c r="G13" s="8">
        <v>732.70643823146497</v>
      </c>
      <c r="H13" s="8">
        <v>-0.63181151310668104</v>
      </c>
      <c r="I13" s="8">
        <v>3.5405417653465797E-2</v>
      </c>
      <c r="J13" s="10">
        <v>0</v>
      </c>
      <c r="L13" s="6">
        <v>7</v>
      </c>
      <c r="M13" s="7">
        <v>0</v>
      </c>
      <c r="N13" s="7">
        <v>3</v>
      </c>
      <c r="O13" s="7">
        <v>61</v>
      </c>
      <c r="P13" s="7">
        <v>1350</v>
      </c>
      <c r="R13" s="6">
        <v>7</v>
      </c>
      <c r="S13" s="7">
        <v>40</v>
      </c>
      <c r="T13" s="7">
        <v>46</v>
      </c>
      <c r="U13" s="7">
        <v>21</v>
      </c>
      <c r="V13" s="7">
        <v>1311</v>
      </c>
      <c r="X13" s="6">
        <v>7</v>
      </c>
      <c r="Y13" s="7">
        <v>38</v>
      </c>
      <c r="Z13" s="7">
        <v>33</v>
      </c>
      <c r="AA13" s="7">
        <v>23</v>
      </c>
      <c r="AB13" s="7">
        <v>1329</v>
      </c>
      <c r="AD13" s="6">
        <v>7</v>
      </c>
      <c r="AE13" s="7">
        <v>25</v>
      </c>
      <c r="AF13" s="7">
        <v>22</v>
      </c>
      <c r="AG13" s="7">
        <v>36</v>
      </c>
      <c r="AH13" s="7">
        <v>1309</v>
      </c>
    </row>
    <row r="14" spans="1:44" x14ac:dyDescent="0.25">
      <c r="A14" s="6">
        <v>8</v>
      </c>
      <c r="B14" s="7">
        <v>10</v>
      </c>
      <c r="C14" s="7">
        <v>5</v>
      </c>
      <c r="D14" s="7">
        <v>0</v>
      </c>
      <c r="E14" s="7">
        <v>1405</v>
      </c>
      <c r="F14" s="8">
        <v>2.02108084590597E-2</v>
      </c>
      <c r="G14" s="8">
        <v>5.2783670309382904</v>
      </c>
      <c r="H14" s="8">
        <v>0.151215389693895</v>
      </c>
      <c r="I14" s="8">
        <v>2.8226691564900899E-2</v>
      </c>
      <c r="J14" s="10">
        <v>2</v>
      </c>
      <c r="L14" s="6">
        <v>8</v>
      </c>
      <c r="M14" s="7">
        <v>2</v>
      </c>
      <c r="N14" s="7">
        <v>12</v>
      </c>
      <c r="O14" s="7">
        <v>8</v>
      </c>
      <c r="P14" s="7">
        <v>1389</v>
      </c>
      <c r="R14" s="6">
        <v>8</v>
      </c>
      <c r="S14" s="7">
        <v>10</v>
      </c>
      <c r="T14" s="7">
        <v>9</v>
      </c>
      <c r="U14" s="7">
        <v>0</v>
      </c>
      <c r="V14" s="7">
        <v>1396</v>
      </c>
      <c r="X14" s="6">
        <v>8</v>
      </c>
      <c r="Y14" s="7">
        <v>10</v>
      </c>
      <c r="Z14" s="7">
        <v>9</v>
      </c>
      <c r="AA14" s="7">
        <v>0</v>
      </c>
      <c r="AB14" s="7">
        <v>1401</v>
      </c>
      <c r="AD14" s="6">
        <v>8</v>
      </c>
      <c r="AE14" s="7">
        <v>10</v>
      </c>
      <c r="AF14" s="7">
        <v>7</v>
      </c>
      <c r="AG14" s="7">
        <v>0</v>
      </c>
      <c r="AH14" s="7">
        <v>1372</v>
      </c>
    </row>
    <row r="15" spans="1:44" x14ac:dyDescent="0.25">
      <c r="A15" s="6">
        <v>9</v>
      </c>
      <c r="B15" s="7">
        <v>3</v>
      </c>
      <c r="C15" s="7">
        <v>1</v>
      </c>
      <c r="D15" s="7">
        <v>5</v>
      </c>
      <c r="E15" s="7">
        <v>1452</v>
      </c>
      <c r="F15" s="9">
        <v>8.7187496098648897E-4</v>
      </c>
      <c r="G15" s="8">
        <v>3.1868723251978502E-2</v>
      </c>
      <c r="H15" s="9">
        <v>-2.3033314277678601E-6</v>
      </c>
      <c r="I15" s="9">
        <v>2.0408177487784398E-6</v>
      </c>
      <c r="J15" s="10">
        <v>2</v>
      </c>
      <c r="L15" s="6">
        <v>9</v>
      </c>
      <c r="M15" s="7">
        <v>2</v>
      </c>
      <c r="N15" s="7">
        <v>1</v>
      </c>
      <c r="O15" s="7">
        <v>6</v>
      </c>
      <c r="P15" s="7">
        <v>1443</v>
      </c>
      <c r="R15" s="6">
        <v>9</v>
      </c>
      <c r="S15" s="7">
        <v>2</v>
      </c>
      <c r="T15" s="7">
        <v>1</v>
      </c>
      <c r="U15" s="7">
        <v>6</v>
      </c>
      <c r="V15" s="7">
        <v>1447</v>
      </c>
      <c r="X15" s="6">
        <v>9</v>
      </c>
      <c r="Y15" s="7">
        <v>3</v>
      </c>
      <c r="Z15" s="7">
        <v>1</v>
      </c>
      <c r="AA15" s="7">
        <v>5</v>
      </c>
      <c r="AB15" s="7">
        <v>1452</v>
      </c>
      <c r="AD15" s="6">
        <v>9</v>
      </c>
      <c r="AE15" s="7">
        <v>3</v>
      </c>
      <c r="AF15" s="7">
        <v>1</v>
      </c>
      <c r="AG15" s="7">
        <v>5</v>
      </c>
      <c r="AH15" s="7">
        <v>1421</v>
      </c>
    </row>
    <row r="16" spans="1:44" x14ac:dyDescent="0.25">
      <c r="A16" s="6">
        <v>10</v>
      </c>
      <c r="B16" s="7">
        <v>13</v>
      </c>
      <c r="C16" s="7">
        <v>0</v>
      </c>
      <c r="D16" s="7">
        <v>0</v>
      </c>
      <c r="E16" s="7">
        <v>1426</v>
      </c>
      <c r="F16" s="8">
        <v>2.5908496804446901E-2</v>
      </c>
      <c r="G16" s="8">
        <v>9.0924553486931607</v>
      </c>
      <c r="H16" s="9">
        <v>2.4652378695364798E-4</v>
      </c>
      <c r="I16" s="9">
        <v>4.0374515652414299E-5</v>
      </c>
      <c r="J16" s="10">
        <v>1</v>
      </c>
      <c r="L16" s="6">
        <v>10</v>
      </c>
      <c r="M16" s="7">
        <v>0</v>
      </c>
      <c r="N16" s="7">
        <v>3</v>
      </c>
      <c r="O16" s="7">
        <v>9</v>
      </c>
      <c r="P16" s="7">
        <v>1418</v>
      </c>
      <c r="R16" s="6">
        <v>10</v>
      </c>
      <c r="S16" s="7">
        <v>13</v>
      </c>
      <c r="T16" s="7">
        <v>0</v>
      </c>
      <c r="U16" s="7">
        <v>0</v>
      </c>
      <c r="V16" s="7">
        <v>1421</v>
      </c>
      <c r="X16" s="6">
        <v>10</v>
      </c>
      <c r="Y16" s="7">
        <v>12</v>
      </c>
      <c r="Z16" s="7">
        <v>12</v>
      </c>
      <c r="AA16" s="7">
        <v>1</v>
      </c>
      <c r="AB16" s="7">
        <v>1414</v>
      </c>
      <c r="AD16" s="6">
        <v>10</v>
      </c>
      <c r="AE16" s="7">
        <v>13</v>
      </c>
      <c r="AF16" s="7">
        <v>0</v>
      </c>
      <c r="AG16" s="7">
        <v>0</v>
      </c>
      <c r="AH16" s="7">
        <v>1395</v>
      </c>
    </row>
    <row r="17" spans="1:34" x14ac:dyDescent="0.25">
      <c r="A17" s="6">
        <v>11</v>
      </c>
      <c r="B17" s="7">
        <v>10</v>
      </c>
      <c r="C17" s="7">
        <v>0</v>
      </c>
      <c r="D17" s="7">
        <v>9</v>
      </c>
      <c r="E17" s="7">
        <v>1420</v>
      </c>
      <c r="F17" s="8">
        <v>3.1114208839137601E-3</v>
      </c>
      <c r="G17" s="8">
        <v>6545.5900336445202</v>
      </c>
      <c r="H17" s="8">
        <v>2.2317841687760902</v>
      </c>
      <c r="I17" s="8">
        <v>1.05473270902976</v>
      </c>
      <c r="J17" s="10">
        <v>2</v>
      </c>
      <c r="L17" s="6">
        <v>11</v>
      </c>
      <c r="M17" s="7">
        <v>0</v>
      </c>
      <c r="N17" s="7">
        <v>0</v>
      </c>
      <c r="O17" s="7">
        <v>19</v>
      </c>
      <c r="P17" s="7">
        <v>1411</v>
      </c>
      <c r="R17" s="6">
        <v>11</v>
      </c>
      <c r="S17" s="7">
        <v>8</v>
      </c>
      <c r="T17" s="7">
        <v>4</v>
      </c>
      <c r="U17" s="7">
        <v>11</v>
      </c>
      <c r="V17" s="7">
        <v>1411</v>
      </c>
      <c r="X17" s="6">
        <v>11</v>
      </c>
      <c r="Y17" s="7">
        <v>8</v>
      </c>
      <c r="Z17" s="7">
        <v>1</v>
      </c>
      <c r="AA17" s="7">
        <v>11</v>
      </c>
      <c r="AB17" s="7">
        <v>1419</v>
      </c>
      <c r="AD17" s="6">
        <v>11</v>
      </c>
      <c r="AE17" s="7">
        <v>11</v>
      </c>
      <c r="AF17" s="7">
        <v>0</v>
      </c>
      <c r="AG17" s="7">
        <v>8</v>
      </c>
      <c r="AH17" s="7">
        <v>1389</v>
      </c>
    </row>
    <row r="18" spans="1:34" x14ac:dyDescent="0.25">
      <c r="A18" s="6">
        <v>12</v>
      </c>
      <c r="B18" s="7">
        <v>3</v>
      </c>
      <c r="C18" s="7">
        <v>0</v>
      </c>
      <c r="D18" s="7">
        <v>0</v>
      </c>
      <c r="E18" s="7">
        <v>1436</v>
      </c>
      <c r="F18" s="8">
        <v>9.9514568325321205E-3</v>
      </c>
      <c r="G18" s="8">
        <v>38.719962769694902</v>
      </c>
      <c r="H18" s="8">
        <v>-7.44250098987636E-3</v>
      </c>
      <c r="I18" s="8">
        <v>1.9667319469695698E-3</v>
      </c>
      <c r="J18" s="10">
        <v>2</v>
      </c>
      <c r="L18" s="6">
        <v>12</v>
      </c>
      <c r="M18" s="7">
        <v>3</v>
      </c>
      <c r="N18" s="7">
        <v>0</v>
      </c>
      <c r="O18" s="7">
        <v>0</v>
      </c>
      <c r="P18" s="7">
        <v>1427</v>
      </c>
      <c r="R18" s="6">
        <v>12</v>
      </c>
      <c r="S18" s="7">
        <v>3</v>
      </c>
      <c r="T18" s="7">
        <v>0</v>
      </c>
      <c r="U18" s="7">
        <v>0</v>
      </c>
      <c r="V18" s="7">
        <v>1431</v>
      </c>
      <c r="X18" s="6">
        <v>12</v>
      </c>
      <c r="Y18" s="7">
        <v>3</v>
      </c>
      <c r="Z18" s="7">
        <v>0</v>
      </c>
      <c r="AA18" s="7">
        <v>0</v>
      </c>
      <c r="AB18" s="7">
        <v>1436</v>
      </c>
      <c r="AD18" s="6">
        <v>12</v>
      </c>
      <c r="AE18" s="7">
        <v>3</v>
      </c>
      <c r="AF18" s="7">
        <v>0</v>
      </c>
      <c r="AG18" s="7">
        <v>0</v>
      </c>
      <c r="AH18" s="7">
        <v>1405</v>
      </c>
    </row>
    <row r="19" spans="1:34" x14ac:dyDescent="0.25">
      <c r="A19" s="6">
        <v>13</v>
      </c>
      <c r="B19" s="7">
        <v>7</v>
      </c>
      <c r="C19" s="7">
        <v>0</v>
      </c>
      <c r="D19" s="7">
        <v>5</v>
      </c>
      <c r="E19" s="7">
        <v>1427</v>
      </c>
      <c r="F19" s="8">
        <v>0.11639362331960899</v>
      </c>
      <c r="G19" s="8">
        <v>12965.161629976001</v>
      </c>
      <c r="H19" s="8">
        <v>-2.9870729919846601</v>
      </c>
      <c r="I19" s="8">
        <v>0.23080799279425501</v>
      </c>
      <c r="J19" s="10">
        <v>1</v>
      </c>
      <c r="L19" s="6">
        <v>13</v>
      </c>
      <c r="M19" s="7">
        <v>1</v>
      </c>
      <c r="N19" s="7">
        <v>0</v>
      </c>
      <c r="O19" s="7">
        <v>9</v>
      </c>
      <c r="P19" s="7">
        <v>1420</v>
      </c>
      <c r="R19" s="6">
        <v>13</v>
      </c>
      <c r="S19" s="7">
        <v>5</v>
      </c>
      <c r="T19" s="7">
        <v>4</v>
      </c>
      <c r="U19" s="7">
        <v>7</v>
      </c>
      <c r="V19" s="7">
        <v>1418</v>
      </c>
      <c r="X19" s="6">
        <v>13</v>
      </c>
      <c r="Y19" s="7">
        <v>11</v>
      </c>
      <c r="Z19" s="7">
        <v>1</v>
      </c>
      <c r="AA19" s="7">
        <v>1</v>
      </c>
      <c r="AB19" s="7">
        <v>1426</v>
      </c>
      <c r="AD19" s="6">
        <v>13</v>
      </c>
      <c r="AE19" s="7">
        <v>4</v>
      </c>
      <c r="AF19" s="7">
        <v>3</v>
      </c>
      <c r="AG19" s="7">
        <v>8</v>
      </c>
      <c r="AH19" s="7">
        <v>1393</v>
      </c>
    </row>
    <row r="20" spans="1:34" x14ac:dyDescent="0.25">
      <c r="A20" s="6">
        <v>14</v>
      </c>
      <c r="B20" s="7">
        <v>2</v>
      </c>
      <c r="C20" s="7">
        <v>14</v>
      </c>
      <c r="D20" s="7">
        <v>0</v>
      </c>
      <c r="E20" s="7">
        <v>1423</v>
      </c>
      <c r="F20" s="8">
        <v>4.0201112555498401E-2</v>
      </c>
      <c r="G20" s="8">
        <v>603.42048111373799</v>
      </c>
      <c r="H20" s="8">
        <v>0.34160772110004001</v>
      </c>
      <c r="I20" s="8">
        <v>4.4913639114132702E-2</v>
      </c>
      <c r="J20" s="10">
        <v>1</v>
      </c>
      <c r="L20" s="6">
        <v>14</v>
      </c>
      <c r="M20" s="7">
        <v>0</v>
      </c>
      <c r="N20" s="7">
        <v>5</v>
      </c>
      <c r="O20" s="7">
        <v>2</v>
      </c>
      <c r="P20" s="7">
        <v>1423</v>
      </c>
      <c r="R20" s="6">
        <v>14</v>
      </c>
      <c r="S20" s="7">
        <v>2</v>
      </c>
      <c r="T20" s="7">
        <v>11</v>
      </c>
      <c r="U20" s="7">
        <v>0</v>
      </c>
      <c r="V20" s="7">
        <v>1421</v>
      </c>
      <c r="X20" s="6">
        <v>14</v>
      </c>
      <c r="Y20" s="7">
        <v>2</v>
      </c>
      <c r="Z20" s="7">
        <v>18</v>
      </c>
      <c r="AA20" s="7">
        <v>0</v>
      </c>
      <c r="AB20" s="7">
        <v>1419</v>
      </c>
      <c r="AD20" s="6">
        <v>14</v>
      </c>
      <c r="AE20" s="7">
        <v>2</v>
      </c>
      <c r="AF20" s="7">
        <v>9</v>
      </c>
      <c r="AG20" s="7">
        <v>0</v>
      </c>
      <c r="AH20" s="7">
        <v>1397</v>
      </c>
    </row>
    <row r="21" spans="1:34" x14ac:dyDescent="0.25">
      <c r="A21" s="6">
        <v>15</v>
      </c>
      <c r="B21" s="7">
        <v>7</v>
      </c>
      <c r="C21" s="7">
        <v>0</v>
      </c>
      <c r="D21" s="7">
        <v>3</v>
      </c>
      <c r="E21" s="7">
        <v>1429</v>
      </c>
      <c r="F21" s="8">
        <v>0.123012379260081</v>
      </c>
      <c r="G21" s="8">
        <v>13416.0778830531</v>
      </c>
      <c r="H21" s="8">
        <v>-3.1582310957778201</v>
      </c>
      <c r="I21" s="8">
        <v>0.23737725260306899</v>
      </c>
      <c r="J21" s="10">
        <v>1</v>
      </c>
      <c r="L21" s="6">
        <v>15</v>
      </c>
      <c r="M21" s="7">
        <v>1</v>
      </c>
      <c r="N21" s="7">
        <v>0</v>
      </c>
      <c r="O21" s="7">
        <v>8</v>
      </c>
      <c r="P21" s="7">
        <v>1421</v>
      </c>
      <c r="R21" s="6">
        <v>15</v>
      </c>
      <c r="S21" s="7">
        <v>5</v>
      </c>
      <c r="T21" s="7">
        <v>4</v>
      </c>
      <c r="U21" s="7">
        <v>5</v>
      </c>
      <c r="V21" s="7">
        <v>1420</v>
      </c>
      <c r="X21" s="6">
        <v>15</v>
      </c>
      <c r="Y21" s="7">
        <v>10</v>
      </c>
      <c r="Z21" s="7">
        <v>2</v>
      </c>
      <c r="AA21" s="7">
        <v>0</v>
      </c>
      <c r="AB21" s="7">
        <v>1427</v>
      </c>
      <c r="AD21" s="6">
        <v>15</v>
      </c>
      <c r="AE21" s="7">
        <v>4</v>
      </c>
      <c r="AF21" s="7">
        <v>3</v>
      </c>
      <c r="AG21" s="7">
        <v>6</v>
      </c>
      <c r="AH21" s="7">
        <v>1395</v>
      </c>
    </row>
    <row r="22" spans="1:34" x14ac:dyDescent="0.25">
      <c r="A22" s="6">
        <v>16</v>
      </c>
      <c r="B22" s="7">
        <v>2</v>
      </c>
      <c r="C22" s="7">
        <v>0</v>
      </c>
      <c r="D22" s="7">
        <v>1</v>
      </c>
      <c r="E22" s="7">
        <v>1458</v>
      </c>
      <c r="F22" s="9">
        <v>9.2183612497355699E-4</v>
      </c>
      <c r="G22" s="8">
        <v>1.51063144118986</v>
      </c>
      <c r="H22" s="9">
        <v>8.7525803098682499E-5</v>
      </c>
      <c r="I22" s="9">
        <v>7.5419584373957797E-5</v>
      </c>
      <c r="J22" s="10">
        <v>2</v>
      </c>
      <c r="L22" s="6">
        <v>16</v>
      </c>
      <c r="M22" s="7">
        <v>2</v>
      </c>
      <c r="N22" s="7">
        <v>0</v>
      </c>
      <c r="O22" s="7">
        <v>1</v>
      </c>
      <c r="P22" s="7">
        <v>1449</v>
      </c>
      <c r="R22" s="6">
        <v>16</v>
      </c>
      <c r="S22" s="7">
        <v>2</v>
      </c>
      <c r="T22" s="7">
        <v>0</v>
      </c>
      <c r="U22" s="7">
        <v>1</v>
      </c>
      <c r="V22" s="7">
        <v>1453</v>
      </c>
      <c r="X22" s="6">
        <v>16</v>
      </c>
      <c r="Y22" s="7">
        <v>2</v>
      </c>
      <c r="Z22" s="7">
        <v>0</v>
      </c>
      <c r="AA22" s="7">
        <v>1</v>
      </c>
      <c r="AB22" s="7">
        <v>1458</v>
      </c>
      <c r="AD22" s="6">
        <v>16</v>
      </c>
      <c r="AE22" s="7">
        <v>2</v>
      </c>
      <c r="AF22" s="7">
        <v>0</v>
      </c>
      <c r="AG22" s="7">
        <v>1</v>
      </c>
      <c r="AH22" s="7">
        <v>1427</v>
      </c>
    </row>
    <row r="23" spans="1:34" x14ac:dyDescent="0.25">
      <c r="A23" s="6">
        <v>17</v>
      </c>
      <c r="B23" s="7">
        <v>38</v>
      </c>
      <c r="C23" s="7">
        <v>0</v>
      </c>
      <c r="D23" s="7">
        <v>189</v>
      </c>
      <c r="E23" s="7">
        <v>1197</v>
      </c>
      <c r="F23" s="8">
        <v>6.2438429223721399E-2</v>
      </c>
      <c r="G23" s="8">
        <v>694.94161429011297</v>
      </c>
      <c r="H23" s="8">
        <v>1.48810481101013</v>
      </c>
      <c r="I23" s="8">
        <v>0.15781654874340301</v>
      </c>
      <c r="J23" s="10">
        <v>0</v>
      </c>
      <c r="L23" s="6">
        <v>17</v>
      </c>
      <c r="M23" s="7">
        <v>0</v>
      </c>
      <c r="N23" s="7">
        <v>0</v>
      </c>
      <c r="O23" s="7">
        <v>223</v>
      </c>
      <c r="P23" s="7">
        <v>1192</v>
      </c>
      <c r="R23" s="6">
        <v>17</v>
      </c>
      <c r="S23" s="7">
        <v>225</v>
      </c>
      <c r="T23" s="7">
        <v>8</v>
      </c>
      <c r="U23" s="7">
        <v>2</v>
      </c>
      <c r="V23" s="7">
        <v>1184</v>
      </c>
      <c r="X23" s="6">
        <v>17</v>
      </c>
      <c r="Y23" s="7">
        <v>131</v>
      </c>
      <c r="Z23" s="7">
        <v>3</v>
      </c>
      <c r="AA23" s="7">
        <v>96</v>
      </c>
      <c r="AB23" s="7">
        <v>1194</v>
      </c>
      <c r="AD23" s="6">
        <v>17</v>
      </c>
      <c r="AE23" s="7">
        <v>45</v>
      </c>
      <c r="AF23" s="7">
        <v>15</v>
      </c>
      <c r="AG23" s="7">
        <v>182</v>
      </c>
      <c r="AH23" s="7">
        <v>1151</v>
      </c>
    </row>
    <row r="24" spans="1:34" x14ac:dyDescent="0.25">
      <c r="A24" s="6">
        <v>18</v>
      </c>
      <c r="B24" s="7">
        <v>1</v>
      </c>
      <c r="C24" s="7">
        <v>0</v>
      </c>
      <c r="D24" s="7">
        <v>2</v>
      </c>
      <c r="E24" s="7">
        <v>1458</v>
      </c>
      <c r="F24" s="9">
        <v>3.4657049236039198E-7</v>
      </c>
      <c r="G24" s="8">
        <v>0.32070344872311801</v>
      </c>
      <c r="H24" s="9">
        <v>1.42958210501475E-7</v>
      </c>
      <c r="I24" s="9">
        <v>6.3531367503049199E-6</v>
      </c>
      <c r="J24" s="10">
        <v>1</v>
      </c>
      <c r="L24" s="6">
        <v>18</v>
      </c>
      <c r="M24" s="7">
        <v>0</v>
      </c>
      <c r="N24" s="7">
        <v>0</v>
      </c>
      <c r="O24" s="7">
        <v>3</v>
      </c>
      <c r="P24" s="7">
        <v>1449</v>
      </c>
      <c r="R24" s="6">
        <v>18</v>
      </c>
      <c r="S24" s="7">
        <v>0</v>
      </c>
      <c r="T24" s="7">
        <v>5</v>
      </c>
      <c r="U24" s="7">
        <v>3</v>
      </c>
      <c r="V24" s="7">
        <v>1448</v>
      </c>
      <c r="X24" s="6">
        <v>18</v>
      </c>
      <c r="Y24" s="7">
        <v>3</v>
      </c>
      <c r="Z24" s="7">
        <v>9</v>
      </c>
      <c r="AA24" s="7">
        <v>0</v>
      </c>
      <c r="AB24" s="7">
        <v>1449</v>
      </c>
      <c r="AD24" s="6">
        <v>18</v>
      </c>
      <c r="AE24" s="7">
        <v>0</v>
      </c>
      <c r="AF24" s="7">
        <v>1</v>
      </c>
      <c r="AG24" s="7">
        <v>3</v>
      </c>
      <c r="AH24" s="7">
        <v>1426</v>
      </c>
    </row>
    <row r="25" spans="1:34" x14ac:dyDescent="0.25">
      <c r="A25" s="6">
        <v>19</v>
      </c>
      <c r="B25" s="7">
        <v>30</v>
      </c>
      <c r="C25" s="7">
        <v>0</v>
      </c>
      <c r="D25" s="7">
        <v>197</v>
      </c>
      <c r="E25" s="7">
        <v>1197</v>
      </c>
      <c r="F25" s="8">
        <v>7.7379988011011799E-2</v>
      </c>
      <c r="G25" s="8">
        <v>5.6150372689443797</v>
      </c>
      <c r="H25" s="8">
        <v>4.8803653586657898E-2</v>
      </c>
      <c r="I25" s="8">
        <v>4.6492512027836103E-3</v>
      </c>
      <c r="J25" s="10">
        <v>0</v>
      </c>
      <c r="L25" s="6">
        <v>19</v>
      </c>
      <c r="M25" s="7">
        <v>0</v>
      </c>
      <c r="N25" s="7">
        <v>11</v>
      </c>
      <c r="O25" s="7">
        <v>223</v>
      </c>
      <c r="P25" s="7">
        <v>1181</v>
      </c>
      <c r="R25" s="6">
        <v>19</v>
      </c>
      <c r="S25" s="7">
        <v>212</v>
      </c>
      <c r="T25" s="7">
        <v>8</v>
      </c>
      <c r="U25" s="7">
        <v>15</v>
      </c>
      <c r="V25" s="7">
        <v>1184</v>
      </c>
      <c r="X25" s="6">
        <v>19</v>
      </c>
      <c r="Y25" s="7">
        <v>93</v>
      </c>
      <c r="Z25" s="7">
        <v>1</v>
      </c>
      <c r="AA25" s="7">
        <v>134</v>
      </c>
      <c r="AB25" s="7">
        <v>1196</v>
      </c>
      <c r="AD25" s="6">
        <v>19</v>
      </c>
      <c r="AE25" s="7">
        <v>34</v>
      </c>
      <c r="AF25" s="7">
        <v>14</v>
      </c>
      <c r="AG25" s="7">
        <v>193</v>
      </c>
      <c r="AH25" s="7">
        <v>1152</v>
      </c>
    </row>
    <row r="26" spans="1:34" x14ac:dyDescent="0.25">
      <c r="A26" s="6">
        <v>20</v>
      </c>
      <c r="B26" s="7">
        <v>2</v>
      </c>
      <c r="C26" s="7">
        <v>11</v>
      </c>
      <c r="D26" s="7">
        <v>31</v>
      </c>
      <c r="E26" s="7">
        <v>1378</v>
      </c>
      <c r="F26" s="8">
        <v>0.56729711366450697</v>
      </c>
      <c r="G26" s="8">
        <v>0.91654288545040896</v>
      </c>
      <c r="H26" s="9">
        <v>-7.3096297526222703E-4</v>
      </c>
      <c r="I26" s="9">
        <v>2.57359553523854E-5</v>
      </c>
      <c r="J26" s="10">
        <v>0</v>
      </c>
      <c r="L26" s="6">
        <v>20</v>
      </c>
      <c r="M26" s="7">
        <v>2</v>
      </c>
      <c r="N26" s="7">
        <v>6</v>
      </c>
      <c r="O26" s="7">
        <v>31</v>
      </c>
      <c r="P26" s="7">
        <v>1374</v>
      </c>
      <c r="R26" s="6">
        <v>20</v>
      </c>
      <c r="S26" s="7">
        <v>2</v>
      </c>
      <c r="T26" s="7">
        <v>2</v>
      </c>
      <c r="U26" s="7">
        <v>31</v>
      </c>
      <c r="V26" s="7">
        <v>1382</v>
      </c>
      <c r="X26" s="6">
        <v>20</v>
      </c>
      <c r="Y26" s="7">
        <v>2</v>
      </c>
      <c r="Z26" s="7">
        <v>2</v>
      </c>
      <c r="AA26" s="7">
        <v>31</v>
      </c>
      <c r="AB26" s="7">
        <v>1387</v>
      </c>
      <c r="AD26" s="6">
        <v>20</v>
      </c>
      <c r="AE26" s="7">
        <v>2</v>
      </c>
      <c r="AF26" s="7">
        <v>11</v>
      </c>
      <c r="AG26" s="7">
        <v>31</v>
      </c>
      <c r="AH26" s="7">
        <v>1347</v>
      </c>
    </row>
    <row r="27" spans="1:34" x14ac:dyDescent="0.25">
      <c r="A27" s="6">
        <v>21</v>
      </c>
      <c r="B27" s="7">
        <v>6</v>
      </c>
      <c r="C27" s="7">
        <v>0</v>
      </c>
      <c r="D27" s="7">
        <v>0</v>
      </c>
      <c r="E27" s="7">
        <v>1414</v>
      </c>
      <c r="F27" s="8">
        <v>8.4936058403437507E-3</v>
      </c>
      <c r="G27" s="8">
        <v>153.23419885060801</v>
      </c>
      <c r="H27" s="8">
        <v>3.5142319564812799E-2</v>
      </c>
      <c r="I27" s="8">
        <v>1.01190606747443E-2</v>
      </c>
      <c r="J27" s="10">
        <v>2</v>
      </c>
      <c r="L27" s="6">
        <v>21</v>
      </c>
      <c r="M27" s="7">
        <v>1</v>
      </c>
      <c r="N27" s="7">
        <v>2</v>
      </c>
      <c r="O27" s="7">
        <v>5</v>
      </c>
      <c r="P27" s="7">
        <v>1403</v>
      </c>
      <c r="R27" s="6">
        <v>21</v>
      </c>
      <c r="S27" s="7">
        <v>6</v>
      </c>
      <c r="T27" s="7">
        <v>4</v>
      </c>
      <c r="U27" s="7">
        <v>0</v>
      </c>
      <c r="V27" s="7">
        <v>1405</v>
      </c>
      <c r="X27" s="6">
        <v>21</v>
      </c>
      <c r="Y27" s="7">
        <v>6</v>
      </c>
      <c r="Z27" s="7">
        <v>0</v>
      </c>
      <c r="AA27" s="7">
        <v>0</v>
      </c>
      <c r="AB27" s="7">
        <v>1414</v>
      </c>
      <c r="AD27" s="6">
        <v>21</v>
      </c>
      <c r="AE27" s="7">
        <v>6</v>
      </c>
      <c r="AF27" s="7">
        <v>1</v>
      </c>
      <c r="AG27" s="7">
        <v>0</v>
      </c>
      <c r="AH27" s="7">
        <v>1382</v>
      </c>
    </row>
    <row r="28" spans="1:34" x14ac:dyDescent="0.25">
      <c r="A28" s="6">
        <v>22</v>
      </c>
      <c r="B28" s="7">
        <v>32</v>
      </c>
      <c r="C28" s="7">
        <v>0</v>
      </c>
      <c r="D28" s="7">
        <v>31</v>
      </c>
      <c r="E28" s="7">
        <v>1357</v>
      </c>
      <c r="F28" s="8">
        <v>6.8676536443047997E-2</v>
      </c>
      <c r="G28" s="8">
        <v>-1423.78751749397</v>
      </c>
      <c r="H28" s="8">
        <v>7.59750748316642</v>
      </c>
      <c r="I28" s="8">
        <v>0.76934789908618395</v>
      </c>
      <c r="J28" s="10">
        <v>0</v>
      </c>
      <c r="L28" s="6">
        <v>22</v>
      </c>
      <c r="M28" s="7">
        <v>0</v>
      </c>
      <c r="N28" s="7">
        <v>19</v>
      </c>
      <c r="O28" s="7">
        <v>59</v>
      </c>
      <c r="P28" s="7">
        <v>1333</v>
      </c>
      <c r="R28" s="6">
        <v>22</v>
      </c>
      <c r="S28" s="7">
        <v>63</v>
      </c>
      <c r="T28" s="7">
        <v>0</v>
      </c>
      <c r="U28" s="7">
        <v>0</v>
      </c>
      <c r="V28" s="7">
        <v>1352</v>
      </c>
      <c r="X28" s="6">
        <v>22</v>
      </c>
      <c r="Y28" s="7">
        <v>48</v>
      </c>
      <c r="Z28" s="7">
        <v>1</v>
      </c>
      <c r="AA28" s="7">
        <v>15</v>
      </c>
      <c r="AB28" s="7">
        <v>1356</v>
      </c>
      <c r="AD28" s="6">
        <v>22</v>
      </c>
      <c r="AE28" s="7">
        <v>34</v>
      </c>
      <c r="AF28" s="7">
        <v>0</v>
      </c>
      <c r="AG28" s="7">
        <v>29</v>
      </c>
      <c r="AH28" s="7">
        <v>1326</v>
      </c>
    </row>
    <row r="29" spans="1:34" x14ac:dyDescent="0.25">
      <c r="A29" s="6">
        <v>23</v>
      </c>
      <c r="B29" s="7">
        <v>19</v>
      </c>
      <c r="C29" s="7">
        <v>8</v>
      </c>
      <c r="D29" s="7">
        <v>0</v>
      </c>
      <c r="E29" s="7">
        <v>1393</v>
      </c>
      <c r="F29" s="8">
        <v>9.7878518431272696E-3</v>
      </c>
      <c r="G29" s="8">
        <v>0.837521761920348</v>
      </c>
      <c r="H29" s="9">
        <v>-2.4921621860826099E-5</v>
      </c>
      <c r="I29" s="9">
        <v>6.6848002798987898E-6</v>
      </c>
      <c r="J29" s="10">
        <v>1</v>
      </c>
      <c r="L29" s="6">
        <v>23</v>
      </c>
      <c r="M29" s="7">
        <v>0</v>
      </c>
      <c r="N29" s="7">
        <v>4</v>
      </c>
      <c r="O29" s="7">
        <v>19</v>
      </c>
      <c r="P29" s="7">
        <v>1388</v>
      </c>
      <c r="R29" s="6">
        <v>23</v>
      </c>
      <c r="S29" s="7">
        <v>10</v>
      </c>
      <c r="T29" s="7">
        <v>18</v>
      </c>
      <c r="U29" s="7">
        <v>9</v>
      </c>
      <c r="V29" s="7">
        <v>1378</v>
      </c>
      <c r="X29" s="6">
        <v>23</v>
      </c>
      <c r="Y29" s="7">
        <v>18</v>
      </c>
      <c r="Z29" s="7">
        <v>14</v>
      </c>
      <c r="AA29" s="7">
        <v>1</v>
      </c>
      <c r="AB29" s="7">
        <v>1387</v>
      </c>
      <c r="AD29" s="6">
        <v>23</v>
      </c>
      <c r="AE29" s="7">
        <v>19</v>
      </c>
      <c r="AF29" s="7">
        <v>9</v>
      </c>
      <c r="AG29" s="7">
        <v>0</v>
      </c>
      <c r="AH29" s="7">
        <v>1361</v>
      </c>
    </row>
    <row r="30" spans="1:34" x14ac:dyDescent="0.25">
      <c r="A30" s="6">
        <v>24</v>
      </c>
      <c r="B30" s="7">
        <v>16</v>
      </c>
      <c r="C30" s="7">
        <v>1</v>
      </c>
      <c r="D30" s="7">
        <v>0</v>
      </c>
      <c r="E30" s="7">
        <v>1444</v>
      </c>
      <c r="F30" s="8">
        <v>8.9738066077480805E-2</v>
      </c>
      <c r="G30" s="8">
        <v>38.122906477838697</v>
      </c>
      <c r="H30" s="8">
        <v>-1.4068690694153899E-3</v>
      </c>
      <c r="I30" s="9">
        <v>1.2286840502771101E-4</v>
      </c>
      <c r="J30" s="10">
        <v>2</v>
      </c>
      <c r="L30" s="6">
        <v>24</v>
      </c>
      <c r="M30" s="7">
        <v>0</v>
      </c>
      <c r="N30" s="7">
        <v>2</v>
      </c>
      <c r="O30" s="7">
        <v>12</v>
      </c>
      <c r="P30" s="7">
        <v>1438</v>
      </c>
      <c r="R30" s="6">
        <v>24</v>
      </c>
      <c r="S30" s="7">
        <v>16</v>
      </c>
      <c r="T30" s="7">
        <v>1</v>
      </c>
      <c r="U30" s="7">
        <v>0</v>
      </c>
      <c r="V30" s="7">
        <v>1439</v>
      </c>
      <c r="X30" s="6">
        <v>24</v>
      </c>
      <c r="Y30" s="7">
        <v>15</v>
      </c>
      <c r="Z30" s="7">
        <v>4</v>
      </c>
      <c r="AA30" s="7">
        <v>1</v>
      </c>
      <c r="AB30" s="7">
        <v>1441</v>
      </c>
      <c r="AD30" s="6">
        <v>24</v>
      </c>
      <c r="AE30" s="7">
        <v>16</v>
      </c>
      <c r="AF30" s="7">
        <v>0</v>
      </c>
      <c r="AG30" s="7">
        <v>0</v>
      </c>
      <c r="AH30" s="7">
        <v>1414</v>
      </c>
    </row>
    <row r="31" spans="1:34" x14ac:dyDescent="0.25">
      <c r="A31" s="6">
        <v>25</v>
      </c>
      <c r="B31" s="7">
        <v>42</v>
      </c>
      <c r="C31" s="7">
        <v>0</v>
      </c>
      <c r="D31" s="7">
        <v>1</v>
      </c>
      <c r="E31" s="7">
        <v>1392</v>
      </c>
      <c r="F31" s="8">
        <v>7.7037245681809793E-2</v>
      </c>
      <c r="G31" s="8">
        <v>-13.691041359905499</v>
      </c>
      <c r="H31" s="8">
        <v>3.6638401630025699E-2</v>
      </c>
      <c r="I31" s="8">
        <v>3.4846582737274902E-3</v>
      </c>
      <c r="J31" s="10">
        <v>0</v>
      </c>
      <c r="L31" s="6">
        <v>25</v>
      </c>
      <c r="M31" s="7">
        <v>0</v>
      </c>
      <c r="N31" s="7">
        <v>38</v>
      </c>
      <c r="O31" s="7">
        <v>39</v>
      </c>
      <c r="P31" s="7">
        <v>1349</v>
      </c>
      <c r="R31" s="6">
        <v>25</v>
      </c>
      <c r="S31" s="7">
        <v>43</v>
      </c>
      <c r="T31" s="7">
        <v>0</v>
      </c>
      <c r="U31" s="7">
        <v>0</v>
      </c>
      <c r="V31" s="7">
        <v>1387</v>
      </c>
      <c r="X31" s="6">
        <v>25</v>
      </c>
      <c r="Y31" s="7">
        <v>43</v>
      </c>
      <c r="Z31" s="7">
        <v>0</v>
      </c>
      <c r="AA31" s="7">
        <v>0</v>
      </c>
      <c r="AB31" s="7">
        <v>1392</v>
      </c>
      <c r="AD31" s="6">
        <v>25</v>
      </c>
      <c r="AE31" s="7">
        <v>22</v>
      </c>
      <c r="AF31" s="7">
        <v>0</v>
      </c>
      <c r="AG31" s="7">
        <v>21</v>
      </c>
      <c r="AH31" s="7">
        <v>1361</v>
      </c>
    </row>
    <row r="32" spans="1:34" x14ac:dyDescent="0.25">
      <c r="A32" s="6">
        <v>26</v>
      </c>
      <c r="B32" s="7">
        <v>0</v>
      </c>
      <c r="C32" s="7">
        <v>35</v>
      </c>
      <c r="D32" s="7">
        <v>75</v>
      </c>
      <c r="E32" s="7">
        <v>1325</v>
      </c>
      <c r="F32" s="8">
        <v>8.9221214782024306E-3</v>
      </c>
      <c r="G32" s="8">
        <v>246.93393494962999</v>
      </c>
      <c r="H32" s="8">
        <v>-4.0009702379547901E-2</v>
      </c>
      <c r="I32" s="8">
        <v>1.1181634811717399E-2</v>
      </c>
      <c r="J32" s="10">
        <v>0</v>
      </c>
      <c r="L32" s="6">
        <v>26</v>
      </c>
      <c r="M32" s="7">
        <v>0</v>
      </c>
      <c r="N32" s="7">
        <v>23</v>
      </c>
      <c r="O32" s="7">
        <v>75</v>
      </c>
      <c r="P32" s="7">
        <v>1328</v>
      </c>
      <c r="R32" s="6">
        <v>26</v>
      </c>
      <c r="S32" s="7">
        <v>0</v>
      </c>
      <c r="T32" s="7">
        <v>39</v>
      </c>
      <c r="U32" s="7">
        <v>75</v>
      </c>
      <c r="V32" s="7">
        <v>1316</v>
      </c>
      <c r="X32" s="6">
        <v>26</v>
      </c>
      <c r="Y32" s="7">
        <v>0</v>
      </c>
      <c r="Z32" s="7">
        <v>48</v>
      </c>
      <c r="AA32" s="7">
        <v>75</v>
      </c>
      <c r="AB32" s="7">
        <v>1312</v>
      </c>
      <c r="AD32" s="6">
        <v>26</v>
      </c>
      <c r="AE32" s="7">
        <v>0</v>
      </c>
      <c r="AF32" s="7">
        <v>46</v>
      </c>
      <c r="AG32" s="7">
        <v>75</v>
      </c>
      <c r="AH32" s="7">
        <v>1283</v>
      </c>
    </row>
    <row r="33" spans="1:34" x14ac:dyDescent="0.25">
      <c r="A33" s="6">
        <v>27</v>
      </c>
      <c r="B33" s="7">
        <v>1</v>
      </c>
      <c r="C33" s="7">
        <v>0</v>
      </c>
      <c r="D33" s="7">
        <v>1</v>
      </c>
      <c r="E33" s="7">
        <v>1425</v>
      </c>
      <c r="F33" s="9">
        <v>4.5339214587985098E-5</v>
      </c>
      <c r="G33" s="8">
        <v>618.05352198779099</v>
      </c>
      <c r="H33" s="8">
        <v>4.5094938976228301E-3</v>
      </c>
      <c r="I33" s="8">
        <v>1.7728778772133299E-2</v>
      </c>
      <c r="J33" s="10">
        <v>1</v>
      </c>
      <c r="L33" s="6">
        <v>27</v>
      </c>
      <c r="M33" s="7">
        <v>0</v>
      </c>
      <c r="N33" s="7">
        <v>0</v>
      </c>
      <c r="O33" s="7">
        <v>2</v>
      </c>
      <c r="P33" s="7">
        <v>1416</v>
      </c>
      <c r="R33" s="6">
        <v>27</v>
      </c>
      <c r="S33" s="7">
        <v>2</v>
      </c>
      <c r="T33" s="7">
        <v>1</v>
      </c>
      <c r="U33" s="7">
        <v>0</v>
      </c>
      <c r="V33" s="7">
        <v>1419</v>
      </c>
      <c r="X33" s="6">
        <v>27</v>
      </c>
      <c r="Y33" s="7">
        <v>2</v>
      </c>
      <c r="Z33" s="7">
        <v>6</v>
      </c>
      <c r="AA33" s="7">
        <v>0</v>
      </c>
      <c r="AB33" s="7">
        <v>1419</v>
      </c>
      <c r="AD33" s="6">
        <v>27</v>
      </c>
      <c r="AE33" s="7">
        <v>2</v>
      </c>
      <c r="AF33" s="7">
        <v>1</v>
      </c>
      <c r="AG33" s="7">
        <v>0</v>
      </c>
      <c r="AH33" s="7">
        <v>1393</v>
      </c>
    </row>
    <row r="34" spans="1:34" x14ac:dyDescent="0.25">
      <c r="A34" s="6">
        <v>28</v>
      </c>
      <c r="B34" s="7">
        <v>0</v>
      </c>
      <c r="C34" s="7">
        <v>0</v>
      </c>
      <c r="D34" s="7">
        <v>82</v>
      </c>
      <c r="E34" s="7">
        <v>1359</v>
      </c>
      <c r="F34" s="8">
        <v>9.9204920204623501E-2</v>
      </c>
      <c r="G34" s="8">
        <v>9967.5400358547304</v>
      </c>
      <c r="H34" s="8">
        <v>5.6782206534541002</v>
      </c>
      <c r="I34" s="8">
        <v>0.47491257427792399</v>
      </c>
      <c r="J34" s="10">
        <v>0</v>
      </c>
      <c r="L34" s="6">
        <v>28</v>
      </c>
      <c r="M34" s="7">
        <v>0</v>
      </c>
      <c r="N34" s="7">
        <v>0</v>
      </c>
      <c r="O34" s="7">
        <v>82</v>
      </c>
      <c r="P34" s="7">
        <v>1350</v>
      </c>
      <c r="R34" s="6">
        <v>28</v>
      </c>
      <c r="S34" s="7">
        <v>3</v>
      </c>
      <c r="T34" s="7">
        <v>5</v>
      </c>
      <c r="U34" s="7">
        <v>79</v>
      </c>
      <c r="V34" s="7">
        <v>1349</v>
      </c>
      <c r="X34" s="6">
        <v>28</v>
      </c>
      <c r="Y34" s="7">
        <v>3</v>
      </c>
      <c r="Z34" s="7">
        <v>5</v>
      </c>
      <c r="AA34" s="7">
        <v>79</v>
      </c>
      <c r="AB34" s="7">
        <v>1354</v>
      </c>
      <c r="AD34" s="6">
        <v>28</v>
      </c>
      <c r="AE34" s="7">
        <v>2</v>
      </c>
      <c r="AF34" s="7">
        <v>11</v>
      </c>
      <c r="AG34" s="7">
        <v>80</v>
      </c>
      <c r="AH34" s="7">
        <v>1317</v>
      </c>
    </row>
    <row r="35" spans="1:34" x14ac:dyDescent="0.25">
      <c r="A35" s="6">
        <v>29</v>
      </c>
      <c r="B35" s="7">
        <v>5</v>
      </c>
      <c r="C35" s="7">
        <v>2</v>
      </c>
      <c r="D35" s="7">
        <v>2</v>
      </c>
      <c r="E35" s="7">
        <v>1432</v>
      </c>
      <c r="F35" s="8">
        <v>2.6824692878080598E-2</v>
      </c>
      <c r="G35" s="8">
        <v>122668.799679042</v>
      </c>
      <c r="H35" s="8">
        <v>8.0568978647899101</v>
      </c>
      <c r="I35" s="8">
        <v>1.2958910446972001</v>
      </c>
      <c r="J35" s="10">
        <v>1</v>
      </c>
      <c r="L35" s="6">
        <v>29</v>
      </c>
      <c r="M35" s="7">
        <v>0</v>
      </c>
      <c r="N35" s="7">
        <v>0</v>
      </c>
      <c r="O35" s="7">
        <v>7</v>
      </c>
      <c r="P35" s="7">
        <v>1425</v>
      </c>
      <c r="R35" s="6">
        <v>29</v>
      </c>
      <c r="S35" s="7">
        <v>5</v>
      </c>
      <c r="T35" s="7">
        <v>3</v>
      </c>
      <c r="U35" s="7">
        <v>2</v>
      </c>
      <c r="V35" s="7">
        <v>1426</v>
      </c>
      <c r="X35" s="6">
        <v>29</v>
      </c>
      <c r="Y35" s="7">
        <v>5</v>
      </c>
      <c r="Z35" s="7">
        <v>4</v>
      </c>
      <c r="AA35" s="7">
        <v>2</v>
      </c>
      <c r="AB35" s="7">
        <v>1430</v>
      </c>
      <c r="AD35" s="6">
        <v>29</v>
      </c>
      <c r="AE35" s="7">
        <v>5</v>
      </c>
      <c r="AF35" s="7">
        <v>2</v>
      </c>
      <c r="AG35" s="7">
        <v>2</v>
      </c>
      <c r="AH35" s="7">
        <v>1401</v>
      </c>
    </row>
    <row r="36" spans="1:34" x14ac:dyDescent="0.25">
      <c r="A36" s="6">
        <v>30</v>
      </c>
      <c r="B36" s="7">
        <v>9</v>
      </c>
      <c r="C36" s="7">
        <v>1</v>
      </c>
      <c r="D36" s="7">
        <v>0</v>
      </c>
      <c r="E36" s="7">
        <v>1451</v>
      </c>
      <c r="F36" s="9">
        <v>8.4190573244658103E-4</v>
      </c>
      <c r="G36" s="8">
        <v>1.7658925760800499</v>
      </c>
      <c r="H36" s="9">
        <v>-2.78972890716945E-5</v>
      </c>
      <c r="I36" s="9">
        <v>2.5153890229917399E-5</v>
      </c>
      <c r="J36" s="10">
        <v>1</v>
      </c>
      <c r="L36" s="6">
        <v>30</v>
      </c>
      <c r="M36" s="7">
        <v>0</v>
      </c>
      <c r="N36" s="7">
        <v>0</v>
      </c>
      <c r="O36" s="7">
        <v>7</v>
      </c>
      <c r="P36" s="7">
        <v>1445</v>
      </c>
      <c r="R36" s="6">
        <v>30</v>
      </c>
      <c r="S36" s="7">
        <v>8</v>
      </c>
      <c r="T36" s="7">
        <v>4</v>
      </c>
      <c r="U36" s="7">
        <v>1</v>
      </c>
      <c r="V36" s="7">
        <v>1443</v>
      </c>
      <c r="X36" s="6">
        <v>30</v>
      </c>
      <c r="Y36" s="7">
        <v>8</v>
      </c>
      <c r="Z36" s="7">
        <v>5</v>
      </c>
      <c r="AA36" s="7">
        <v>1</v>
      </c>
      <c r="AB36" s="7">
        <v>1447</v>
      </c>
      <c r="AD36" s="6">
        <v>30</v>
      </c>
      <c r="AE36" s="7">
        <v>9</v>
      </c>
      <c r="AF36" s="7">
        <v>1</v>
      </c>
      <c r="AG36" s="7">
        <v>0</v>
      </c>
      <c r="AH36" s="7">
        <v>1420</v>
      </c>
    </row>
    <row r="37" spans="1:34" x14ac:dyDescent="0.25">
      <c r="A37" s="6">
        <v>31</v>
      </c>
      <c r="B37" s="7">
        <v>10</v>
      </c>
      <c r="C37" s="7">
        <v>1</v>
      </c>
      <c r="D37" s="7">
        <v>14</v>
      </c>
      <c r="E37" s="7">
        <v>1402</v>
      </c>
      <c r="F37" s="8">
        <v>0.29590166792783601</v>
      </c>
      <c r="G37" s="8">
        <v>-255.73881297477701</v>
      </c>
      <c r="H37" s="8">
        <v>0.77848602689920299</v>
      </c>
      <c r="I37" s="8">
        <v>3.7884811319557801E-2</v>
      </c>
      <c r="J37" s="10">
        <v>0</v>
      </c>
      <c r="L37" s="6">
        <v>31</v>
      </c>
      <c r="M37" s="7">
        <v>1</v>
      </c>
      <c r="N37" s="7">
        <v>5</v>
      </c>
      <c r="O37" s="7">
        <v>23</v>
      </c>
      <c r="P37" s="7">
        <v>1389</v>
      </c>
      <c r="R37" s="6">
        <v>31</v>
      </c>
      <c r="S37" s="7">
        <v>24</v>
      </c>
      <c r="T37" s="7">
        <v>10</v>
      </c>
      <c r="U37" s="7">
        <v>0</v>
      </c>
      <c r="V37" s="7">
        <v>1388</v>
      </c>
      <c r="X37" s="6">
        <v>31</v>
      </c>
      <c r="Y37" s="7">
        <v>24</v>
      </c>
      <c r="Z37" s="7">
        <v>8</v>
      </c>
      <c r="AA37" s="7">
        <v>0</v>
      </c>
      <c r="AB37" s="7">
        <v>1395</v>
      </c>
      <c r="AD37" s="6">
        <v>31</v>
      </c>
      <c r="AE37" s="7">
        <v>17</v>
      </c>
      <c r="AF37" s="7">
        <v>2</v>
      </c>
      <c r="AG37" s="7">
        <v>7</v>
      </c>
      <c r="AH37" s="7">
        <v>1370</v>
      </c>
    </row>
    <row r="38" spans="1:34" x14ac:dyDescent="0.25">
      <c r="A38" s="6">
        <v>32</v>
      </c>
      <c r="B38" s="7">
        <v>0</v>
      </c>
      <c r="C38" s="7">
        <v>0</v>
      </c>
      <c r="D38" s="7">
        <v>47</v>
      </c>
      <c r="E38" s="7">
        <v>1380</v>
      </c>
      <c r="F38" s="8">
        <v>0.33598101768035998</v>
      </c>
      <c r="G38" s="8">
        <v>-0.13552709764227899</v>
      </c>
      <c r="H38" s="9">
        <v>4.26753007249322E-4</v>
      </c>
      <c r="I38" s="9">
        <v>1.9489793291383401E-5</v>
      </c>
      <c r="J38" s="10">
        <v>0</v>
      </c>
      <c r="L38" s="6">
        <v>32</v>
      </c>
      <c r="M38" s="7">
        <v>1</v>
      </c>
      <c r="N38" s="7">
        <v>2</v>
      </c>
      <c r="O38" s="7">
        <v>46</v>
      </c>
      <c r="P38" s="7">
        <v>1369</v>
      </c>
      <c r="R38" s="6">
        <v>32</v>
      </c>
      <c r="S38" s="7">
        <v>46</v>
      </c>
      <c r="T38" s="7">
        <v>9</v>
      </c>
      <c r="U38" s="7">
        <v>1</v>
      </c>
      <c r="V38" s="7">
        <v>1366</v>
      </c>
      <c r="X38" s="6">
        <v>32</v>
      </c>
      <c r="Y38" s="7">
        <v>46</v>
      </c>
      <c r="Z38" s="7">
        <v>2</v>
      </c>
      <c r="AA38" s="7">
        <v>1</v>
      </c>
      <c r="AB38" s="7">
        <v>1378</v>
      </c>
      <c r="AD38" s="6">
        <v>32</v>
      </c>
      <c r="AE38" s="7">
        <v>17</v>
      </c>
      <c r="AF38" s="7">
        <v>1</v>
      </c>
      <c r="AG38" s="7">
        <v>30</v>
      </c>
      <c r="AH38" s="7">
        <v>1348</v>
      </c>
    </row>
    <row r="39" spans="1:34" x14ac:dyDescent="0.25">
      <c r="A39" s="6">
        <v>33</v>
      </c>
      <c r="B39" s="7">
        <v>2</v>
      </c>
      <c r="C39" s="7">
        <v>1</v>
      </c>
      <c r="D39" s="7">
        <v>0</v>
      </c>
      <c r="E39" s="7">
        <v>1436</v>
      </c>
      <c r="F39" s="8">
        <v>9.9514568325321205E-3</v>
      </c>
      <c r="G39" s="8">
        <v>38.719962769694902</v>
      </c>
      <c r="H39" s="8">
        <v>-7.44250098987636E-3</v>
      </c>
      <c r="I39" s="8">
        <v>1.9667319469695698E-3</v>
      </c>
      <c r="J39" s="10">
        <v>2</v>
      </c>
      <c r="L39" s="6">
        <v>33</v>
      </c>
      <c r="M39" s="7">
        <v>2</v>
      </c>
      <c r="N39" s="7">
        <v>1</v>
      </c>
      <c r="O39" s="7">
        <v>0</v>
      </c>
      <c r="P39" s="7">
        <v>1427</v>
      </c>
      <c r="R39" s="6">
        <v>33</v>
      </c>
      <c r="S39" s="7">
        <v>2</v>
      </c>
      <c r="T39" s="7">
        <v>1</v>
      </c>
      <c r="U39" s="7">
        <v>0</v>
      </c>
      <c r="V39" s="7">
        <v>1431</v>
      </c>
      <c r="X39" s="6">
        <v>33</v>
      </c>
      <c r="Y39" s="7">
        <v>2</v>
      </c>
      <c r="Z39" s="7">
        <v>1</v>
      </c>
      <c r="AA39" s="7">
        <v>0</v>
      </c>
      <c r="AB39" s="7">
        <v>1436</v>
      </c>
      <c r="AD39" s="6">
        <v>33</v>
      </c>
      <c r="AE39" s="7">
        <v>2</v>
      </c>
      <c r="AF39" s="7">
        <v>1</v>
      </c>
      <c r="AG39" s="7">
        <v>0</v>
      </c>
      <c r="AH39" s="7">
        <v>1405</v>
      </c>
    </row>
    <row r="40" spans="1:34" x14ac:dyDescent="0.25">
      <c r="A40" s="6">
        <v>34</v>
      </c>
      <c r="B40" s="7">
        <v>3</v>
      </c>
      <c r="C40" s="7">
        <v>0</v>
      </c>
      <c r="D40" s="7">
        <v>4</v>
      </c>
      <c r="E40" s="7">
        <v>1420</v>
      </c>
      <c r="F40" s="9">
        <v>2.05205408856675E-4</v>
      </c>
      <c r="G40" s="8">
        <v>22673.518629398299</v>
      </c>
      <c r="H40" s="8">
        <v>0.30324230756629</v>
      </c>
      <c r="I40" s="8">
        <v>0.56038100315030304</v>
      </c>
      <c r="J40" s="10">
        <v>1</v>
      </c>
      <c r="L40" s="6">
        <v>34</v>
      </c>
      <c r="M40" s="7">
        <v>2</v>
      </c>
      <c r="N40" s="7">
        <v>1</v>
      </c>
      <c r="O40" s="7">
        <v>5</v>
      </c>
      <c r="P40" s="7">
        <v>1410</v>
      </c>
      <c r="R40" s="6">
        <v>34</v>
      </c>
      <c r="S40" s="7">
        <v>3</v>
      </c>
      <c r="T40" s="7">
        <v>5</v>
      </c>
      <c r="U40" s="7">
        <v>4</v>
      </c>
      <c r="V40" s="7">
        <v>1410</v>
      </c>
      <c r="X40" s="6">
        <v>34</v>
      </c>
      <c r="Y40" s="7">
        <v>5</v>
      </c>
      <c r="Z40" s="7">
        <v>8</v>
      </c>
      <c r="AA40" s="7">
        <v>2</v>
      </c>
      <c r="AB40" s="7">
        <v>1412</v>
      </c>
      <c r="AD40" s="6">
        <v>34</v>
      </c>
      <c r="AE40" s="7">
        <v>3</v>
      </c>
      <c r="AF40" s="7">
        <v>1</v>
      </c>
      <c r="AG40" s="7">
        <v>4</v>
      </c>
      <c r="AH40" s="7">
        <v>1388</v>
      </c>
    </row>
    <row r="41" spans="1:34" x14ac:dyDescent="0.25">
      <c r="A41" s="6">
        <v>35</v>
      </c>
      <c r="B41" s="7">
        <v>0</v>
      </c>
      <c r="C41" s="7">
        <v>12</v>
      </c>
      <c r="D41" s="7">
        <v>0</v>
      </c>
      <c r="E41" s="7">
        <v>1415</v>
      </c>
      <c r="F41" s="9">
        <v>6.4973277567023297E-5</v>
      </c>
      <c r="G41" s="8">
        <v>63.244545437568902</v>
      </c>
      <c r="H41" s="9">
        <v>-6.4773833512053497E-4</v>
      </c>
      <c r="I41" s="8">
        <v>2.1272582983834099E-3</v>
      </c>
      <c r="J41" s="10">
        <v>1</v>
      </c>
      <c r="L41" s="6">
        <v>35</v>
      </c>
      <c r="M41" s="7">
        <v>0</v>
      </c>
      <c r="N41" s="7">
        <v>1</v>
      </c>
      <c r="O41" s="7">
        <v>0</v>
      </c>
      <c r="P41" s="7">
        <v>1417</v>
      </c>
      <c r="R41" s="6">
        <v>35</v>
      </c>
      <c r="S41" s="7">
        <v>0</v>
      </c>
      <c r="T41" s="7">
        <v>15</v>
      </c>
      <c r="U41" s="7">
        <v>0</v>
      </c>
      <c r="V41" s="7">
        <v>1407</v>
      </c>
      <c r="X41" s="6">
        <v>35</v>
      </c>
      <c r="Y41" s="7">
        <v>0</v>
      </c>
      <c r="Z41" s="7">
        <v>20</v>
      </c>
      <c r="AA41" s="7">
        <v>0</v>
      </c>
      <c r="AB41" s="7">
        <v>1407</v>
      </c>
      <c r="AD41" s="6">
        <v>35</v>
      </c>
      <c r="AE41" s="7">
        <v>0</v>
      </c>
      <c r="AF41" s="7">
        <v>15</v>
      </c>
      <c r="AG41" s="7">
        <v>0</v>
      </c>
      <c r="AH41" s="7">
        <v>1381</v>
      </c>
    </row>
    <row r="42" spans="1:34" x14ac:dyDescent="0.25">
      <c r="A42" s="6">
        <v>36</v>
      </c>
      <c r="B42" s="7">
        <v>5</v>
      </c>
      <c r="C42" s="7">
        <v>3</v>
      </c>
      <c r="D42" s="7">
        <v>0</v>
      </c>
      <c r="E42" s="7">
        <v>1453</v>
      </c>
      <c r="F42" s="8">
        <v>0.11878909569394</v>
      </c>
      <c r="G42" s="8">
        <v>5.9867158021643201</v>
      </c>
      <c r="H42" s="9">
        <v>-3.3503087212720698E-4</v>
      </c>
      <c r="I42" s="9">
        <v>2.5431468104842399E-5</v>
      </c>
      <c r="J42" s="10">
        <v>1</v>
      </c>
      <c r="L42" s="6">
        <v>36</v>
      </c>
      <c r="M42" s="7">
        <v>1</v>
      </c>
      <c r="N42" s="7">
        <v>1</v>
      </c>
      <c r="O42" s="7">
        <v>4</v>
      </c>
      <c r="P42" s="7">
        <v>1446</v>
      </c>
      <c r="R42" s="6">
        <v>36</v>
      </c>
      <c r="S42" s="7">
        <v>5</v>
      </c>
      <c r="T42" s="7">
        <v>8</v>
      </c>
      <c r="U42" s="7">
        <v>0</v>
      </c>
      <c r="V42" s="7">
        <v>1443</v>
      </c>
      <c r="X42" s="6">
        <v>36</v>
      </c>
      <c r="Y42" s="7">
        <v>5</v>
      </c>
      <c r="Z42" s="7">
        <v>6</v>
      </c>
      <c r="AA42" s="7">
        <v>0</v>
      </c>
      <c r="AB42" s="7">
        <v>1450</v>
      </c>
      <c r="AD42" s="6">
        <v>36</v>
      </c>
      <c r="AE42" s="7">
        <v>5</v>
      </c>
      <c r="AF42" s="7">
        <v>4</v>
      </c>
      <c r="AG42" s="7">
        <v>0</v>
      </c>
      <c r="AH42" s="7">
        <v>1421</v>
      </c>
    </row>
    <row r="43" spans="1:34" x14ac:dyDescent="0.25">
      <c r="A43" s="6">
        <v>37</v>
      </c>
      <c r="B43" s="7">
        <v>2</v>
      </c>
      <c r="C43" s="7">
        <v>5</v>
      </c>
      <c r="D43" s="7">
        <v>32</v>
      </c>
      <c r="E43" s="7">
        <v>1395</v>
      </c>
      <c r="F43" s="8">
        <v>1.4270611718002899E-2</v>
      </c>
      <c r="G43" s="8">
        <v>43.628696369010598</v>
      </c>
      <c r="H43" s="8">
        <v>3.2877455334935801E-2</v>
      </c>
      <c r="I43" s="8">
        <v>7.2677892607700603E-3</v>
      </c>
      <c r="J43" s="10">
        <v>0</v>
      </c>
      <c r="L43" s="6">
        <v>37</v>
      </c>
      <c r="M43" s="7">
        <v>0</v>
      </c>
      <c r="N43" s="7">
        <v>11</v>
      </c>
      <c r="O43" s="7">
        <v>34</v>
      </c>
      <c r="P43" s="7">
        <v>1380</v>
      </c>
      <c r="R43" s="6">
        <v>37</v>
      </c>
      <c r="S43" s="7">
        <v>34</v>
      </c>
      <c r="T43" s="7">
        <v>51</v>
      </c>
      <c r="U43" s="7">
        <v>0</v>
      </c>
      <c r="V43" s="7">
        <v>1344</v>
      </c>
      <c r="X43" s="6">
        <v>37</v>
      </c>
      <c r="Y43" s="7">
        <v>33</v>
      </c>
      <c r="Z43" s="7">
        <v>51</v>
      </c>
      <c r="AA43" s="7">
        <v>1</v>
      </c>
      <c r="AB43" s="7">
        <v>1349</v>
      </c>
      <c r="AD43" s="6">
        <v>37</v>
      </c>
      <c r="AE43" s="7">
        <v>2</v>
      </c>
      <c r="AF43" s="7">
        <v>9</v>
      </c>
      <c r="AG43" s="7">
        <v>32</v>
      </c>
      <c r="AH43" s="7">
        <v>1360</v>
      </c>
    </row>
    <row r="44" spans="1:34" x14ac:dyDescent="0.25">
      <c r="A44" s="6">
        <v>38</v>
      </c>
      <c r="B44" s="7">
        <v>0</v>
      </c>
      <c r="C44" s="7">
        <v>1</v>
      </c>
      <c r="D44" s="7">
        <v>9</v>
      </c>
      <c r="E44" s="7">
        <v>1417</v>
      </c>
      <c r="F44" s="8">
        <v>3.7940170367373699E-3</v>
      </c>
      <c r="G44" s="8">
        <v>479362.80374877999</v>
      </c>
      <c r="H44" s="8">
        <v>-23.500635944155299</v>
      </c>
      <c r="I44" s="8">
        <v>10.0999213028275</v>
      </c>
      <c r="J44" s="10">
        <v>1</v>
      </c>
      <c r="L44" s="6">
        <v>38</v>
      </c>
      <c r="M44" s="7">
        <v>1</v>
      </c>
      <c r="N44" s="7">
        <v>0</v>
      </c>
      <c r="O44" s="7">
        <v>8</v>
      </c>
      <c r="P44" s="7">
        <v>1409</v>
      </c>
      <c r="R44" s="6">
        <v>38</v>
      </c>
      <c r="S44" s="7">
        <v>2</v>
      </c>
      <c r="T44" s="7">
        <v>1</v>
      </c>
      <c r="U44" s="7">
        <v>7</v>
      </c>
      <c r="V44" s="7">
        <v>1412</v>
      </c>
      <c r="X44" s="6">
        <v>38</v>
      </c>
      <c r="Y44" s="7">
        <v>4</v>
      </c>
      <c r="Z44" s="7">
        <v>5</v>
      </c>
      <c r="AA44" s="7">
        <v>5</v>
      </c>
      <c r="AB44" s="7">
        <v>1413</v>
      </c>
      <c r="AD44" s="6">
        <v>38</v>
      </c>
      <c r="AE44" s="7">
        <v>2</v>
      </c>
      <c r="AF44" s="7">
        <v>0</v>
      </c>
      <c r="AG44" s="7">
        <v>7</v>
      </c>
      <c r="AH44" s="7">
        <v>1387</v>
      </c>
    </row>
    <row r="45" spans="1:34" x14ac:dyDescent="0.25">
      <c r="A45" s="6">
        <v>39</v>
      </c>
      <c r="B45" s="7">
        <v>6</v>
      </c>
      <c r="C45" s="7">
        <v>0</v>
      </c>
      <c r="D45" s="7">
        <v>4</v>
      </c>
      <c r="E45" s="7">
        <v>1417</v>
      </c>
      <c r="F45" s="8">
        <v>8.7857036802920906E-3</v>
      </c>
      <c r="G45" s="8">
        <v>35849.966221469098</v>
      </c>
      <c r="H45" s="8">
        <v>-3.91214139282275</v>
      </c>
      <c r="I45" s="8">
        <v>1.1048778836336901</v>
      </c>
      <c r="J45" s="10">
        <v>1</v>
      </c>
      <c r="L45" s="6">
        <v>39</v>
      </c>
      <c r="M45" s="7">
        <v>0</v>
      </c>
      <c r="N45" s="7">
        <v>0</v>
      </c>
      <c r="O45" s="7">
        <v>10</v>
      </c>
      <c r="P45" s="7">
        <v>1408</v>
      </c>
      <c r="R45" s="6">
        <v>39</v>
      </c>
      <c r="S45" s="7">
        <v>7</v>
      </c>
      <c r="T45" s="7">
        <v>4</v>
      </c>
      <c r="U45" s="7">
        <v>3</v>
      </c>
      <c r="V45" s="7">
        <v>1408</v>
      </c>
      <c r="X45" s="6">
        <v>39</v>
      </c>
      <c r="Y45" s="7">
        <v>7</v>
      </c>
      <c r="Z45" s="7">
        <v>7</v>
      </c>
      <c r="AA45" s="7">
        <v>3</v>
      </c>
      <c r="AB45" s="7">
        <v>1410</v>
      </c>
      <c r="AD45" s="6">
        <v>39</v>
      </c>
      <c r="AE45" s="7">
        <v>6</v>
      </c>
      <c r="AF45" s="7">
        <v>0</v>
      </c>
      <c r="AG45" s="7">
        <v>4</v>
      </c>
      <c r="AH45" s="7">
        <v>1386</v>
      </c>
    </row>
    <row r="46" spans="1:34" x14ac:dyDescent="0.25">
      <c r="A46" s="6">
        <v>40</v>
      </c>
      <c r="B46" s="7">
        <v>0</v>
      </c>
      <c r="C46" s="7">
        <v>6</v>
      </c>
      <c r="D46" s="7">
        <v>80</v>
      </c>
      <c r="E46" s="7">
        <v>1341</v>
      </c>
      <c r="F46" s="8">
        <v>2.01884529653477E-2</v>
      </c>
      <c r="G46" s="8">
        <v>329.36545838570999</v>
      </c>
      <c r="H46" s="8">
        <v>-6.0873342163055302E-2</v>
      </c>
      <c r="I46" s="8">
        <v>1.13413209287451E-2</v>
      </c>
      <c r="J46" s="10">
        <v>1</v>
      </c>
      <c r="L46" s="6">
        <v>40</v>
      </c>
      <c r="M46" s="7">
        <v>0</v>
      </c>
      <c r="N46" s="7">
        <v>0</v>
      </c>
      <c r="O46" s="7">
        <v>80</v>
      </c>
      <c r="P46" s="7">
        <v>1338</v>
      </c>
      <c r="R46" s="6">
        <v>40</v>
      </c>
      <c r="S46" s="7">
        <v>0</v>
      </c>
      <c r="T46" s="7">
        <v>22</v>
      </c>
      <c r="U46" s="7">
        <v>80</v>
      </c>
      <c r="V46" s="7">
        <v>1320</v>
      </c>
      <c r="X46" s="6">
        <v>40</v>
      </c>
      <c r="Y46" s="7">
        <v>1</v>
      </c>
      <c r="Z46" s="7">
        <v>22</v>
      </c>
      <c r="AA46" s="7">
        <v>79</v>
      </c>
      <c r="AB46" s="7">
        <v>1325</v>
      </c>
      <c r="AD46" s="6">
        <v>40</v>
      </c>
      <c r="AE46" s="7">
        <v>0</v>
      </c>
      <c r="AF46" s="7">
        <v>16</v>
      </c>
      <c r="AG46" s="7">
        <v>80</v>
      </c>
      <c r="AH46" s="7">
        <v>1300</v>
      </c>
    </row>
    <row r="47" spans="1:34" x14ac:dyDescent="0.25">
      <c r="A47" s="6">
        <v>41</v>
      </c>
      <c r="B47" s="7">
        <v>3</v>
      </c>
      <c r="C47" s="7">
        <v>13</v>
      </c>
      <c r="D47" s="7">
        <v>0</v>
      </c>
      <c r="E47" s="7">
        <v>1419</v>
      </c>
      <c r="F47" s="9">
        <v>1.5757520851146899E-5</v>
      </c>
      <c r="G47" s="8">
        <v>83.586281398976496</v>
      </c>
      <c r="H47" s="9">
        <v>-9.6213233384584602E-4</v>
      </c>
      <c r="I47" s="8">
        <v>6.3983046411314201E-3</v>
      </c>
      <c r="J47" s="10">
        <v>1</v>
      </c>
      <c r="L47" s="6">
        <v>41</v>
      </c>
      <c r="M47" s="7">
        <v>3</v>
      </c>
      <c r="N47" s="7">
        <v>34</v>
      </c>
      <c r="O47" s="7">
        <v>0</v>
      </c>
      <c r="P47" s="7">
        <v>1389</v>
      </c>
      <c r="R47" s="6">
        <v>41</v>
      </c>
      <c r="S47" s="7">
        <v>3</v>
      </c>
      <c r="T47" s="7">
        <v>14</v>
      </c>
      <c r="U47" s="7">
        <v>0</v>
      </c>
      <c r="V47" s="7">
        <v>1413</v>
      </c>
      <c r="X47" s="6">
        <v>41</v>
      </c>
      <c r="Y47" s="7">
        <v>3</v>
      </c>
      <c r="Z47" s="7">
        <v>14</v>
      </c>
      <c r="AA47" s="7">
        <v>0</v>
      </c>
      <c r="AB47" s="7">
        <v>1418</v>
      </c>
      <c r="AD47" s="6">
        <v>41</v>
      </c>
      <c r="AE47" s="7">
        <v>3</v>
      </c>
      <c r="AF47" s="7">
        <v>14</v>
      </c>
      <c r="AG47" s="7">
        <v>0</v>
      </c>
      <c r="AH47" s="7">
        <v>1387</v>
      </c>
    </row>
    <row r="48" spans="1:34" x14ac:dyDescent="0.25">
      <c r="A48" s="6">
        <v>42</v>
      </c>
      <c r="B48" s="7">
        <v>35</v>
      </c>
      <c r="C48" s="7">
        <v>0</v>
      </c>
      <c r="D48" s="7">
        <v>9</v>
      </c>
      <c r="E48" s="7">
        <v>1396</v>
      </c>
      <c r="F48" s="8">
        <v>0.12325391314348801</v>
      </c>
      <c r="G48" s="8">
        <v>-52.570885452860701</v>
      </c>
      <c r="H48" s="8">
        <v>0.12357744915964899</v>
      </c>
      <c r="I48" s="8">
        <v>9.2759334077867593E-3</v>
      </c>
      <c r="J48" s="10">
        <v>0</v>
      </c>
      <c r="L48" s="6">
        <v>42</v>
      </c>
      <c r="M48" s="7">
        <v>0</v>
      </c>
      <c r="N48" s="7">
        <v>11</v>
      </c>
      <c r="O48" s="7">
        <v>41</v>
      </c>
      <c r="P48" s="7">
        <v>1379</v>
      </c>
      <c r="R48" s="6">
        <v>42</v>
      </c>
      <c r="S48" s="7">
        <v>41</v>
      </c>
      <c r="T48" s="7">
        <v>10</v>
      </c>
      <c r="U48" s="7">
        <v>3</v>
      </c>
      <c r="V48" s="7">
        <v>1381</v>
      </c>
      <c r="X48" s="6">
        <v>42</v>
      </c>
      <c r="Y48" s="7">
        <v>41</v>
      </c>
      <c r="Z48" s="7">
        <v>3</v>
      </c>
      <c r="AA48" s="7">
        <v>3</v>
      </c>
      <c r="AB48" s="7">
        <v>1393</v>
      </c>
      <c r="AD48" s="6">
        <v>42</v>
      </c>
      <c r="AE48" s="7">
        <v>26</v>
      </c>
      <c r="AF48" s="7">
        <v>6</v>
      </c>
      <c r="AG48" s="7">
        <v>18</v>
      </c>
      <c r="AH48" s="7">
        <v>1359</v>
      </c>
    </row>
    <row r="49" spans="1:34" x14ac:dyDescent="0.25">
      <c r="A49" s="6">
        <v>43</v>
      </c>
      <c r="B49" s="7">
        <v>7</v>
      </c>
      <c r="C49" s="7">
        <v>0</v>
      </c>
      <c r="D49" s="7">
        <v>25</v>
      </c>
      <c r="E49" s="7">
        <v>1408</v>
      </c>
      <c r="F49" s="8">
        <v>0.23565589338860499</v>
      </c>
      <c r="G49" s="8">
        <v>1.38439469968921</v>
      </c>
      <c r="H49" s="9">
        <v>2.4225412276152001E-4</v>
      </c>
      <c r="I49" s="9">
        <v>1.3150757761198999E-5</v>
      </c>
      <c r="J49" s="10">
        <v>0</v>
      </c>
      <c r="L49" s="6">
        <v>43</v>
      </c>
      <c r="M49" s="7">
        <v>3</v>
      </c>
      <c r="N49" s="7">
        <v>1</v>
      </c>
      <c r="O49" s="7">
        <v>29</v>
      </c>
      <c r="P49" s="7">
        <v>1398</v>
      </c>
      <c r="R49" s="6">
        <v>43</v>
      </c>
      <c r="S49" s="7">
        <v>32</v>
      </c>
      <c r="T49" s="7">
        <v>9</v>
      </c>
      <c r="U49" s="7">
        <v>0</v>
      </c>
      <c r="V49" s="7">
        <v>1394</v>
      </c>
      <c r="X49" s="6">
        <v>43</v>
      </c>
      <c r="Y49" s="7">
        <v>32</v>
      </c>
      <c r="Z49" s="7">
        <v>8</v>
      </c>
      <c r="AA49" s="7">
        <v>0</v>
      </c>
      <c r="AB49" s="7">
        <v>1400</v>
      </c>
      <c r="AD49" s="6">
        <v>43</v>
      </c>
      <c r="AE49" s="7">
        <v>23</v>
      </c>
      <c r="AF49" s="7">
        <v>1</v>
      </c>
      <c r="AG49" s="7">
        <v>9</v>
      </c>
      <c r="AH49" s="7">
        <v>1376</v>
      </c>
    </row>
    <row r="50" spans="1:34" x14ac:dyDescent="0.25">
      <c r="A50" s="6">
        <v>44</v>
      </c>
      <c r="B50" s="7">
        <v>7</v>
      </c>
      <c r="C50" s="7">
        <v>0</v>
      </c>
      <c r="D50" s="7">
        <v>2</v>
      </c>
      <c r="E50" s="7">
        <v>1452</v>
      </c>
      <c r="F50" s="8">
        <v>0.13454222964794799</v>
      </c>
      <c r="G50" s="8">
        <v>33361.414206089299</v>
      </c>
      <c r="H50" s="8">
        <v>2.6022083695624199</v>
      </c>
      <c r="I50" s="8">
        <v>0.18560413655949501</v>
      </c>
      <c r="J50" s="10">
        <v>1</v>
      </c>
      <c r="L50" s="6">
        <v>44</v>
      </c>
      <c r="M50" s="7">
        <v>0</v>
      </c>
      <c r="N50" s="7">
        <v>0</v>
      </c>
      <c r="O50" s="7">
        <v>9</v>
      </c>
      <c r="P50" s="7">
        <v>1443</v>
      </c>
      <c r="R50" s="6">
        <v>44</v>
      </c>
      <c r="S50" s="7">
        <v>8</v>
      </c>
      <c r="T50" s="7">
        <v>5</v>
      </c>
      <c r="U50" s="7">
        <v>1</v>
      </c>
      <c r="V50" s="7">
        <v>1442</v>
      </c>
      <c r="X50" s="6">
        <v>44</v>
      </c>
      <c r="Y50" s="7">
        <v>9</v>
      </c>
      <c r="Z50" s="7">
        <v>7</v>
      </c>
      <c r="AA50" s="7">
        <v>0</v>
      </c>
      <c r="AB50" s="7">
        <v>1445</v>
      </c>
      <c r="AD50" s="6">
        <v>44</v>
      </c>
      <c r="AE50" s="7">
        <v>7</v>
      </c>
      <c r="AF50" s="7">
        <v>1</v>
      </c>
      <c r="AG50" s="7">
        <v>2</v>
      </c>
      <c r="AH50" s="7">
        <v>1420</v>
      </c>
    </row>
    <row r="51" spans="1:34" x14ac:dyDescent="0.25">
      <c r="A51" s="6">
        <v>45</v>
      </c>
      <c r="B51" s="7">
        <v>1</v>
      </c>
      <c r="C51" s="7">
        <v>1</v>
      </c>
      <c r="D51" s="7">
        <v>0</v>
      </c>
      <c r="E51" s="7">
        <v>1438</v>
      </c>
      <c r="F51" s="8">
        <v>1.74000042771728E-3</v>
      </c>
      <c r="G51" s="8">
        <v>36.402883947185501</v>
      </c>
      <c r="H51" s="8">
        <v>-4.0579004587354304E-3</v>
      </c>
      <c r="I51" s="8">
        <v>2.56357168392282E-3</v>
      </c>
      <c r="J51" s="10">
        <v>1</v>
      </c>
      <c r="L51" s="6">
        <v>45</v>
      </c>
      <c r="M51" s="7">
        <v>1</v>
      </c>
      <c r="N51" s="7">
        <v>52</v>
      </c>
      <c r="O51" s="7">
        <v>0</v>
      </c>
      <c r="P51" s="7">
        <v>1378</v>
      </c>
      <c r="R51" s="6">
        <v>45</v>
      </c>
      <c r="S51" s="7">
        <v>1</v>
      </c>
      <c r="T51" s="7">
        <v>1</v>
      </c>
      <c r="U51" s="7">
        <v>0</v>
      </c>
      <c r="V51" s="7">
        <v>1433</v>
      </c>
      <c r="X51" s="6">
        <v>45</v>
      </c>
      <c r="Y51" s="7">
        <v>1</v>
      </c>
      <c r="Z51" s="7">
        <v>1</v>
      </c>
      <c r="AA51" s="7">
        <v>0</v>
      </c>
      <c r="AB51" s="7">
        <v>1438</v>
      </c>
      <c r="AD51" s="6">
        <v>45</v>
      </c>
      <c r="AE51" s="7">
        <v>1</v>
      </c>
      <c r="AF51" s="7">
        <v>2</v>
      </c>
      <c r="AG51" s="7">
        <v>0</v>
      </c>
      <c r="AH51" s="7">
        <v>1406</v>
      </c>
    </row>
    <row r="52" spans="1:34" x14ac:dyDescent="0.25">
      <c r="A52" s="6">
        <v>46</v>
      </c>
      <c r="B52" s="7">
        <v>0</v>
      </c>
      <c r="C52" s="7">
        <v>0</v>
      </c>
      <c r="D52" s="7">
        <v>109</v>
      </c>
      <c r="E52" s="7">
        <v>1332</v>
      </c>
      <c r="F52" s="8">
        <v>2.2173340892163301E-2</v>
      </c>
      <c r="G52" s="8">
        <v>969.69644344205301</v>
      </c>
      <c r="H52" s="8">
        <v>-0.16334547206295399</v>
      </c>
      <c r="I52" s="8">
        <v>2.88974514654157E-2</v>
      </c>
      <c r="J52" s="10">
        <v>0</v>
      </c>
      <c r="L52" s="6">
        <v>46</v>
      </c>
      <c r="M52" s="7">
        <v>1</v>
      </c>
      <c r="N52" s="7">
        <v>0</v>
      </c>
      <c r="O52" s="7">
        <v>108</v>
      </c>
      <c r="P52" s="7">
        <v>1323</v>
      </c>
      <c r="R52" s="6">
        <v>46</v>
      </c>
      <c r="S52" s="7">
        <v>2</v>
      </c>
      <c r="T52" s="7">
        <v>4</v>
      </c>
      <c r="U52" s="7">
        <v>107</v>
      </c>
      <c r="V52" s="7">
        <v>1323</v>
      </c>
      <c r="X52" s="6">
        <v>46</v>
      </c>
      <c r="Y52" s="7">
        <v>2</v>
      </c>
      <c r="Z52" s="7">
        <v>8</v>
      </c>
      <c r="AA52" s="7">
        <v>107</v>
      </c>
      <c r="AB52" s="7">
        <v>1324</v>
      </c>
      <c r="AD52" s="6">
        <v>46</v>
      </c>
      <c r="AE52" s="7">
        <v>1</v>
      </c>
      <c r="AF52" s="7">
        <v>6</v>
      </c>
      <c r="AG52" s="7">
        <v>108</v>
      </c>
      <c r="AH52" s="7">
        <v>1295</v>
      </c>
    </row>
    <row r="53" spans="1:34" x14ac:dyDescent="0.25">
      <c r="A53" s="6">
        <v>47</v>
      </c>
      <c r="B53" s="7">
        <v>0</v>
      </c>
      <c r="C53" s="7">
        <v>0</v>
      </c>
      <c r="D53" s="7">
        <v>10</v>
      </c>
      <c r="E53" s="7">
        <v>1417</v>
      </c>
      <c r="F53" s="8">
        <v>2.2175666037432099E-2</v>
      </c>
      <c r="G53" s="8">
        <v>12146.316125297401</v>
      </c>
      <c r="H53" s="8">
        <v>-1.90661601369294</v>
      </c>
      <c r="I53" s="8">
        <v>0.33893226468708199</v>
      </c>
      <c r="J53" s="10">
        <v>1</v>
      </c>
      <c r="L53" s="6">
        <v>47</v>
      </c>
      <c r="M53" s="7">
        <v>0</v>
      </c>
      <c r="N53" s="7">
        <v>0</v>
      </c>
      <c r="O53" s="7">
        <v>10</v>
      </c>
      <c r="P53" s="7">
        <v>1408</v>
      </c>
      <c r="R53" s="6">
        <v>47</v>
      </c>
      <c r="S53" s="7">
        <v>2</v>
      </c>
      <c r="T53" s="7">
        <v>1</v>
      </c>
      <c r="U53" s="7">
        <v>8</v>
      </c>
      <c r="V53" s="7">
        <v>1411</v>
      </c>
      <c r="X53" s="6">
        <v>47</v>
      </c>
      <c r="Y53" s="7">
        <v>4</v>
      </c>
      <c r="Z53" s="7">
        <v>2</v>
      </c>
      <c r="AA53" s="7">
        <v>6</v>
      </c>
      <c r="AB53" s="7">
        <v>1415</v>
      </c>
      <c r="AD53" s="6">
        <v>47</v>
      </c>
      <c r="AE53" s="7">
        <v>0</v>
      </c>
      <c r="AF53" s="7">
        <v>1</v>
      </c>
      <c r="AG53" s="7">
        <v>10</v>
      </c>
      <c r="AH53" s="7">
        <v>1385</v>
      </c>
    </row>
    <row r="54" spans="1:34" x14ac:dyDescent="0.25">
      <c r="A54" s="6">
        <v>48</v>
      </c>
      <c r="B54" s="7">
        <v>0</v>
      </c>
      <c r="C54" s="7">
        <v>36</v>
      </c>
      <c r="D54" s="7">
        <v>24</v>
      </c>
      <c r="E54" s="7">
        <v>1379</v>
      </c>
      <c r="F54" s="8">
        <v>0.18506199867423001</v>
      </c>
      <c r="G54" s="8">
        <v>3100.8477384909302</v>
      </c>
      <c r="H54" s="8">
        <v>-2.3729643422211102</v>
      </c>
      <c r="I54" s="8">
        <v>0.14541265069391901</v>
      </c>
      <c r="J54" s="10">
        <v>0</v>
      </c>
      <c r="L54" s="6">
        <v>48</v>
      </c>
      <c r="M54" s="7">
        <v>0</v>
      </c>
      <c r="N54" s="7">
        <v>15</v>
      </c>
      <c r="O54" s="7">
        <v>24</v>
      </c>
      <c r="P54" s="7">
        <v>1391</v>
      </c>
      <c r="R54" s="6">
        <v>48</v>
      </c>
      <c r="S54" s="7">
        <v>3</v>
      </c>
      <c r="T54" s="7">
        <v>38</v>
      </c>
      <c r="U54" s="7">
        <v>21</v>
      </c>
      <c r="V54" s="7">
        <v>1372</v>
      </c>
      <c r="X54" s="6">
        <v>48</v>
      </c>
      <c r="Y54" s="7">
        <v>0</v>
      </c>
      <c r="Z54" s="7">
        <v>35</v>
      </c>
      <c r="AA54" s="7">
        <v>24</v>
      </c>
      <c r="AB54" s="7">
        <v>1380</v>
      </c>
      <c r="AD54" s="6">
        <v>48</v>
      </c>
      <c r="AE54" s="7">
        <v>0</v>
      </c>
      <c r="AF54" s="7">
        <v>32</v>
      </c>
      <c r="AG54" s="7">
        <v>24</v>
      </c>
      <c r="AH54" s="7">
        <v>1352</v>
      </c>
    </row>
    <row r="55" spans="1:34" x14ac:dyDescent="0.25">
      <c r="A55" s="6">
        <v>49</v>
      </c>
      <c r="B55" s="7">
        <v>1</v>
      </c>
      <c r="C55" s="7">
        <v>0</v>
      </c>
      <c r="D55" s="7">
        <v>2</v>
      </c>
      <c r="E55" s="7">
        <v>1458</v>
      </c>
      <c r="F55" s="9">
        <v>3.4657049236039198E-7</v>
      </c>
      <c r="G55" s="8">
        <v>0.32070344872311801</v>
      </c>
      <c r="H55" s="9">
        <v>1.42958210501475E-7</v>
      </c>
      <c r="I55" s="9">
        <v>6.3531367503049199E-6</v>
      </c>
      <c r="J55" s="10">
        <v>1</v>
      </c>
      <c r="L55" s="6">
        <v>49</v>
      </c>
      <c r="M55" s="7">
        <v>0</v>
      </c>
      <c r="N55" s="7">
        <v>0</v>
      </c>
      <c r="O55" s="7">
        <v>3</v>
      </c>
      <c r="P55" s="7">
        <v>1449</v>
      </c>
      <c r="R55" s="6">
        <v>49</v>
      </c>
      <c r="S55" s="7">
        <v>0</v>
      </c>
      <c r="T55" s="7">
        <v>5</v>
      </c>
      <c r="U55" s="7">
        <v>3</v>
      </c>
      <c r="V55" s="7">
        <v>1448</v>
      </c>
      <c r="X55" s="6">
        <v>49</v>
      </c>
      <c r="Y55" s="7">
        <v>3</v>
      </c>
      <c r="Z55" s="7">
        <v>9</v>
      </c>
      <c r="AA55" s="7">
        <v>0</v>
      </c>
      <c r="AB55" s="7">
        <v>1449</v>
      </c>
      <c r="AD55" s="6">
        <v>49</v>
      </c>
      <c r="AE55" s="7">
        <v>0</v>
      </c>
      <c r="AF55" s="7">
        <v>1</v>
      </c>
      <c r="AG55" s="7">
        <v>3</v>
      </c>
      <c r="AH55" s="7">
        <v>1426</v>
      </c>
    </row>
    <row r="56" spans="1:34" x14ac:dyDescent="0.25">
      <c r="A56" s="6">
        <v>50</v>
      </c>
      <c r="B56" s="7">
        <v>7</v>
      </c>
      <c r="C56" s="7">
        <v>4</v>
      </c>
      <c r="D56" s="7">
        <v>0</v>
      </c>
      <c r="E56" s="7">
        <v>1428</v>
      </c>
      <c r="F56" s="8">
        <v>3.2245649878578898E-2</v>
      </c>
      <c r="G56" s="8">
        <v>8578.2103386585204</v>
      </c>
      <c r="H56" s="8">
        <v>0.830598334752505</v>
      </c>
      <c r="I56" s="8">
        <v>0.12193407612316599</v>
      </c>
      <c r="J56" s="10">
        <v>1</v>
      </c>
      <c r="L56" s="6">
        <v>50</v>
      </c>
      <c r="M56" s="7">
        <v>0</v>
      </c>
      <c r="N56" s="7">
        <v>2</v>
      </c>
      <c r="O56" s="7">
        <v>3</v>
      </c>
      <c r="P56" s="7">
        <v>1425</v>
      </c>
      <c r="R56" s="6">
        <v>50</v>
      </c>
      <c r="S56" s="7">
        <v>7</v>
      </c>
      <c r="T56" s="7">
        <v>2</v>
      </c>
      <c r="U56" s="7">
        <v>0</v>
      </c>
      <c r="V56" s="7">
        <v>1425</v>
      </c>
      <c r="X56" s="6">
        <v>50</v>
      </c>
      <c r="Y56" s="7">
        <v>7</v>
      </c>
      <c r="Z56" s="7">
        <v>8</v>
      </c>
      <c r="AA56" s="7">
        <v>0</v>
      </c>
      <c r="AB56" s="7">
        <v>1424</v>
      </c>
      <c r="AD56" s="6">
        <v>50</v>
      </c>
      <c r="AE56" s="7">
        <v>7</v>
      </c>
      <c r="AF56" s="7">
        <v>2</v>
      </c>
      <c r="AG56" s="7">
        <v>0</v>
      </c>
      <c r="AH56" s="7">
        <v>1399</v>
      </c>
    </row>
    <row r="57" spans="1:34" x14ac:dyDescent="0.25">
      <c r="A57" s="6">
        <v>51</v>
      </c>
      <c r="B57" s="7">
        <v>0</v>
      </c>
      <c r="C57" s="7">
        <v>0</v>
      </c>
      <c r="D57" s="7">
        <v>4</v>
      </c>
      <c r="E57" s="7">
        <v>1423</v>
      </c>
      <c r="F57" s="8">
        <v>3.6397016313510899E-3</v>
      </c>
      <c r="G57" s="8">
        <v>1635.0016000770499</v>
      </c>
      <c r="H57" s="8">
        <v>-0.100373433629892</v>
      </c>
      <c r="I57" s="8">
        <v>4.4042696714373698E-2</v>
      </c>
      <c r="J57" s="10">
        <v>1</v>
      </c>
      <c r="L57" s="6">
        <v>51</v>
      </c>
      <c r="M57" s="7">
        <v>0</v>
      </c>
      <c r="N57" s="7">
        <v>0</v>
      </c>
      <c r="O57" s="7">
        <v>4</v>
      </c>
      <c r="P57" s="7">
        <v>1414</v>
      </c>
      <c r="R57" s="6">
        <v>51</v>
      </c>
      <c r="S57" s="7">
        <v>2</v>
      </c>
      <c r="T57" s="7">
        <v>2</v>
      </c>
      <c r="U57" s="7">
        <v>2</v>
      </c>
      <c r="V57" s="7">
        <v>1416</v>
      </c>
      <c r="X57" s="6">
        <v>51</v>
      </c>
      <c r="Y57" s="7">
        <v>3</v>
      </c>
      <c r="Z57" s="7">
        <v>4</v>
      </c>
      <c r="AA57" s="7">
        <v>1</v>
      </c>
      <c r="AB57" s="7">
        <v>1419</v>
      </c>
      <c r="AD57" s="6">
        <v>51</v>
      </c>
      <c r="AE57" s="7">
        <v>0</v>
      </c>
      <c r="AF57" s="7">
        <v>1</v>
      </c>
      <c r="AG57" s="7">
        <v>4</v>
      </c>
      <c r="AH57" s="7">
        <v>1391</v>
      </c>
    </row>
    <row r="58" spans="1:34" x14ac:dyDescent="0.25">
      <c r="A58" s="6">
        <v>52</v>
      </c>
      <c r="B58" s="7">
        <v>5</v>
      </c>
      <c r="C58" s="7">
        <v>2</v>
      </c>
      <c r="D58" s="7">
        <v>6</v>
      </c>
      <c r="E58" s="7">
        <v>1419</v>
      </c>
      <c r="F58" s="8">
        <v>2.7735488064532399E-2</v>
      </c>
      <c r="G58" s="8">
        <v>5508192.7918057404</v>
      </c>
      <c r="H58" s="8">
        <v>422.20223535242002</v>
      </c>
      <c r="I58" s="8">
        <v>66.993260198418199</v>
      </c>
      <c r="J58" s="10">
        <v>1</v>
      </c>
      <c r="L58" s="6">
        <v>52</v>
      </c>
      <c r="M58" s="7">
        <v>3</v>
      </c>
      <c r="N58" s="7">
        <v>0</v>
      </c>
      <c r="O58" s="7">
        <v>8</v>
      </c>
      <c r="P58" s="7">
        <v>1412</v>
      </c>
      <c r="R58" s="6">
        <v>52</v>
      </c>
      <c r="S58" s="7">
        <v>5</v>
      </c>
      <c r="T58" s="7">
        <v>1</v>
      </c>
      <c r="U58" s="7">
        <v>6</v>
      </c>
      <c r="V58" s="7">
        <v>1415</v>
      </c>
      <c r="X58" s="6">
        <v>52</v>
      </c>
      <c r="Y58" s="7">
        <v>5</v>
      </c>
      <c r="Z58" s="7">
        <v>1</v>
      </c>
      <c r="AA58" s="7">
        <v>6</v>
      </c>
      <c r="AB58" s="7">
        <v>1420</v>
      </c>
      <c r="AD58" s="6">
        <v>52</v>
      </c>
      <c r="AE58" s="7">
        <v>5</v>
      </c>
      <c r="AF58" s="7">
        <v>1</v>
      </c>
      <c r="AG58" s="7">
        <v>6</v>
      </c>
      <c r="AH58" s="7">
        <v>1389</v>
      </c>
    </row>
    <row r="59" spans="1:34" x14ac:dyDescent="0.25">
      <c r="A59" s="6">
        <v>53</v>
      </c>
      <c r="B59" s="7">
        <v>16</v>
      </c>
      <c r="C59" s="7">
        <v>1</v>
      </c>
      <c r="D59" s="7">
        <v>1</v>
      </c>
      <c r="E59" s="7">
        <v>1443</v>
      </c>
      <c r="F59" s="8">
        <v>8.9738066077480805E-2</v>
      </c>
      <c r="G59" s="8">
        <v>38.122906477838697</v>
      </c>
      <c r="H59" s="8">
        <v>-1.4068690694153899E-3</v>
      </c>
      <c r="I59" s="9">
        <v>1.2286840502771101E-4</v>
      </c>
      <c r="J59" s="10">
        <v>2</v>
      </c>
      <c r="L59" s="6">
        <v>53</v>
      </c>
      <c r="M59" s="7">
        <v>0</v>
      </c>
      <c r="N59" s="7">
        <v>2</v>
      </c>
      <c r="O59" s="7">
        <v>13</v>
      </c>
      <c r="P59" s="7">
        <v>1437</v>
      </c>
      <c r="R59" s="6">
        <v>53</v>
      </c>
      <c r="S59" s="7">
        <v>17</v>
      </c>
      <c r="T59" s="7">
        <v>0</v>
      </c>
      <c r="U59" s="7">
        <v>0</v>
      </c>
      <c r="V59" s="7">
        <v>1439</v>
      </c>
      <c r="X59" s="6">
        <v>53</v>
      </c>
      <c r="Y59" s="7">
        <v>16</v>
      </c>
      <c r="Z59" s="7">
        <v>4</v>
      </c>
      <c r="AA59" s="7">
        <v>1</v>
      </c>
      <c r="AB59" s="7">
        <v>1440</v>
      </c>
      <c r="AD59" s="6">
        <v>53</v>
      </c>
      <c r="AE59" s="7">
        <v>16</v>
      </c>
      <c r="AF59" s="7">
        <v>0</v>
      </c>
      <c r="AG59" s="7">
        <v>1</v>
      </c>
      <c r="AH59" s="7">
        <v>1413</v>
      </c>
    </row>
    <row r="60" spans="1:34" x14ac:dyDescent="0.25">
      <c r="A60" s="6">
        <v>54</v>
      </c>
      <c r="B60" s="7">
        <v>0</v>
      </c>
      <c r="C60" s="7">
        <v>0</v>
      </c>
      <c r="D60" s="7">
        <v>4</v>
      </c>
      <c r="E60" s="7">
        <v>737</v>
      </c>
      <c r="F60" s="9">
        <v>3.44870400493355E-4</v>
      </c>
      <c r="G60" s="8">
        <v>11.0097933761826</v>
      </c>
      <c r="H60" s="9">
        <v>-3.9296174985526501E-4</v>
      </c>
      <c r="I60" s="9">
        <v>7.7734393482941202E-4</v>
      </c>
      <c r="J60" s="10">
        <v>1</v>
      </c>
      <c r="L60" s="6">
        <v>54</v>
      </c>
      <c r="M60" s="7">
        <v>1</v>
      </c>
      <c r="N60" s="7">
        <v>0</v>
      </c>
      <c r="O60" s="7">
        <v>3</v>
      </c>
      <c r="P60" s="7">
        <v>728</v>
      </c>
      <c r="R60" s="6">
        <v>54</v>
      </c>
      <c r="S60" s="7">
        <v>2</v>
      </c>
      <c r="T60" s="7">
        <v>3</v>
      </c>
      <c r="U60" s="7">
        <v>2</v>
      </c>
      <c r="V60" s="7">
        <v>729</v>
      </c>
      <c r="X60" s="6">
        <v>54</v>
      </c>
      <c r="Y60" s="7">
        <v>4</v>
      </c>
      <c r="Z60" s="7">
        <v>1</v>
      </c>
      <c r="AA60" s="7">
        <v>0</v>
      </c>
      <c r="AB60" s="7">
        <v>736</v>
      </c>
      <c r="AD60" s="6">
        <v>54</v>
      </c>
      <c r="AE60" s="7">
        <v>0</v>
      </c>
      <c r="AF60" s="7">
        <v>0</v>
      </c>
      <c r="AG60" s="7">
        <v>4</v>
      </c>
      <c r="AH60" s="7">
        <v>706</v>
      </c>
    </row>
    <row r="61" spans="1:34" x14ac:dyDescent="0.25">
      <c r="A61" s="6">
        <v>55</v>
      </c>
      <c r="B61" s="7">
        <v>1</v>
      </c>
      <c r="C61" s="7">
        <v>2</v>
      </c>
      <c r="D61" s="7">
        <v>4</v>
      </c>
      <c r="E61" s="7">
        <v>1420</v>
      </c>
      <c r="F61" s="8">
        <v>0.36040405596779301</v>
      </c>
      <c r="G61" s="8">
        <v>2018.9950946040599</v>
      </c>
      <c r="H61" s="8">
        <v>-0.75346116021741505</v>
      </c>
      <c r="I61" s="8">
        <v>3.3224162979431801E-2</v>
      </c>
      <c r="J61" s="10">
        <v>1</v>
      </c>
      <c r="L61" s="6">
        <v>55</v>
      </c>
      <c r="M61" s="7">
        <v>1</v>
      </c>
      <c r="N61" s="7">
        <v>0</v>
      </c>
      <c r="O61" s="7">
        <v>4</v>
      </c>
      <c r="P61" s="7">
        <v>1413</v>
      </c>
      <c r="R61" s="6">
        <v>55</v>
      </c>
      <c r="S61" s="7">
        <v>4</v>
      </c>
      <c r="T61" s="7">
        <v>3</v>
      </c>
      <c r="U61" s="7">
        <v>1</v>
      </c>
      <c r="V61" s="7">
        <v>1414</v>
      </c>
      <c r="X61" s="6">
        <v>55</v>
      </c>
      <c r="Y61" s="7">
        <v>4</v>
      </c>
      <c r="Z61" s="7">
        <v>3</v>
      </c>
      <c r="AA61" s="7">
        <v>1</v>
      </c>
      <c r="AB61" s="7">
        <v>1419</v>
      </c>
      <c r="AD61" s="6">
        <v>55</v>
      </c>
      <c r="AE61" s="7">
        <v>2</v>
      </c>
      <c r="AF61" s="7">
        <v>3</v>
      </c>
      <c r="AG61" s="7">
        <v>3</v>
      </c>
      <c r="AH61" s="7">
        <v>1388</v>
      </c>
    </row>
    <row r="62" spans="1:34" x14ac:dyDescent="0.25">
      <c r="A62" s="6">
        <v>56</v>
      </c>
      <c r="B62" s="7">
        <v>3</v>
      </c>
      <c r="C62" s="7">
        <v>2</v>
      </c>
      <c r="D62" s="7">
        <v>2</v>
      </c>
      <c r="E62" s="7">
        <v>1420</v>
      </c>
      <c r="F62" s="8">
        <v>0.12993434871489201</v>
      </c>
      <c r="G62" s="8">
        <v>64065.957298189198</v>
      </c>
      <c r="H62" s="8">
        <v>-13.2209293600569</v>
      </c>
      <c r="I62" s="8">
        <v>0.97093020357353199</v>
      </c>
      <c r="J62" s="10">
        <v>1</v>
      </c>
      <c r="L62" s="6">
        <v>56</v>
      </c>
      <c r="M62" s="7">
        <v>3</v>
      </c>
      <c r="N62" s="7">
        <v>0</v>
      </c>
      <c r="O62" s="7">
        <v>2</v>
      </c>
      <c r="P62" s="7">
        <v>1413</v>
      </c>
      <c r="R62" s="6">
        <v>56</v>
      </c>
      <c r="S62" s="7">
        <v>4</v>
      </c>
      <c r="T62" s="7">
        <v>6</v>
      </c>
      <c r="U62" s="7">
        <v>1</v>
      </c>
      <c r="V62" s="7">
        <v>1411</v>
      </c>
      <c r="X62" s="6">
        <v>56</v>
      </c>
      <c r="Y62" s="7">
        <v>4</v>
      </c>
      <c r="Z62" s="7">
        <v>3</v>
      </c>
      <c r="AA62" s="7">
        <v>1</v>
      </c>
      <c r="AB62" s="7">
        <v>1419</v>
      </c>
      <c r="AD62" s="6">
        <v>56</v>
      </c>
      <c r="AE62" s="7">
        <v>3</v>
      </c>
      <c r="AF62" s="7">
        <v>1</v>
      </c>
      <c r="AG62" s="7">
        <v>2</v>
      </c>
      <c r="AH62" s="7">
        <v>1390</v>
      </c>
    </row>
    <row r="63" spans="1:34" x14ac:dyDescent="0.25">
      <c r="A63" s="6">
        <v>57</v>
      </c>
      <c r="B63" s="7">
        <v>0</v>
      </c>
      <c r="C63" s="7">
        <v>19</v>
      </c>
      <c r="D63" s="7">
        <v>3</v>
      </c>
      <c r="E63" s="7">
        <v>1419</v>
      </c>
      <c r="F63" s="8">
        <v>0.339232771305299</v>
      </c>
      <c r="G63" s="8">
        <v>-1100.9032356002699</v>
      </c>
      <c r="H63" s="8">
        <v>9.7524830696243505</v>
      </c>
      <c r="I63" s="8">
        <v>0.44109721374400801</v>
      </c>
      <c r="J63" s="10">
        <v>0</v>
      </c>
      <c r="L63" s="6">
        <v>57</v>
      </c>
      <c r="M63" s="7">
        <v>0</v>
      </c>
      <c r="N63" s="7">
        <v>0</v>
      </c>
      <c r="O63" s="7">
        <v>3</v>
      </c>
      <c r="P63" s="7">
        <v>1429</v>
      </c>
      <c r="R63" s="6">
        <v>57</v>
      </c>
      <c r="S63" s="7">
        <v>1</v>
      </c>
      <c r="T63" s="7">
        <v>32</v>
      </c>
      <c r="U63" s="7">
        <v>2</v>
      </c>
      <c r="V63" s="7">
        <v>1401</v>
      </c>
      <c r="X63" s="6">
        <v>57</v>
      </c>
      <c r="Y63" s="7">
        <v>2</v>
      </c>
      <c r="Z63" s="7">
        <v>28</v>
      </c>
      <c r="AA63" s="7">
        <v>1</v>
      </c>
      <c r="AB63" s="7">
        <v>1410</v>
      </c>
      <c r="AD63" s="6">
        <v>57</v>
      </c>
      <c r="AE63" s="7">
        <v>1</v>
      </c>
      <c r="AF63" s="7">
        <v>22</v>
      </c>
      <c r="AG63" s="7">
        <v>2</v>
      </c>
      <c r="AH63" s="7">
        <v>1385</v>
      </c>
    </row>
    <row r="64" spans="1:34" x14ac:dyDescent="0.25">
      <c r="A64" s="6">
        <v>58</v>
      </c>
      <c r="B64" s="7">
        <v>43</v>
      </c>
      <c r="C64" s="7">
        <v>0</v>
      </c>
      <c r="D64" s="7">
        <v>0</v>
      </c>
      <c r="E64" s="7">
        <v>1392</v>
      </c>
      <c r="F64" s="8">
        <v>7.4048187504045196E-2</v>
      </c>
      <c r="G64" s="8">
        <v>-26.164567813042101</v>
      </c>
      <c r="H64" s="8">
        <v>6.8900405512520704E-2</v>
      </c>
      <c r="I64" s="8">
        <v>6.6840333953805398E-3</v>
      </c>
      <c r="J64" s="10">
        <v>0</v>
      </c>
      <c r="L64" s="6">
        <v>58</v>
      </c>
      <c r="M64" s="7">
        <v>0</v>
      </c>
      <c r="N64" s="7">
        <v>121</v>
      </c>
      <c r="O64" s="7">
        <v>39</v>
      </c>
      <c r="P64" s="7">
        <v>1266</v>
      </c>
      <c r="R64" s="6">
        <v>58</v>
      </c>
      <c r="S64" s="7">
        <v>43</v>
      </c>
      <c r="T64" s="7">
        <v>0</v>
      </c>
      <c r="U64" s="7">
        <v>0</v>
      </c>
      <c r="V64" s="7">
        <v>1387</v>
      </c>
      <c r="X64" s="6">
        <v>58</v>
      </c>
      <c r="Y64" s="7">
        <v>42</v>
      </c>
      <c r="Z64" s="7">
        <v>0</v>
      </c>
      <c r="AA64" s="7">
        <v>1</v>
      </c>
      <c r="AB64" s="7">
        <v>1392</v>
      </c>
      <c r="AD64" s="6">
        <v>58</v>
      </c>
      <c r="AE64" s="7">
        <v>18</v>
      </c>
      <c r="AF64" s="7">
        <v>0</v>
      </c>
      <c r="AG64" s="7">
        <v>25</v>
      </c>
      <c r="AH64" s="7">
        <v>1361</v>
      </c>
    </row>
    <row r="65" spans="1:34" x14ac:dyDescent="0.25">
      <c r="A65" s="6">
        <v>59</v>
      </c>
      <c r="B65" s="7">
        <v>0</v>
      </c>
      <c r="C65" s="7">
        <v>0</v>
      </c>
      <c r="D65" s="7">
        <v>0</v>
      </c>
      <c r="E65" s="7">
        <v>1423</v>
      </c>
      <c r="F65" s="9">
        <v>4.14837117887692E-4</v>
      </c>
      <c r="G65" s="8">
        <v>0.65960829011792699</v>
      </c>
      <c r="H65" s="9">
        <v>-1.21691774848739E-5</v>
      </c>
      <c r="I65" s="9">
        <v>1.58387159779313E-5</v>
      </c>
      <c r="J65" s="10">
        <v>1</v>
      </c>
      <c r="L65" s="6">
        <v>59</v>
      </c>
      <c r="M65" s="7">
        <v>0</v>
      </c>
      <c r="N65" s="7">
        <v>28</v>
      </c>
      <c r="O65" s="7">
        <v>0</v>
      </c>
      <c r="P65" s="7">
        <v>1386</v>
      </c>
      <c r="R65" s="6">
        <v>59</v>
      </c>
      <c r="S65" s="7">
        <v>0</v>
      </c>
      <c r="T65" s="7">
        <v>21</v>
      </c>
      <c r="U65" s="7">
        <v>0</v>
      </c>
      <c r="V65" s="7">
        <v>1397</v>
      </c>
      <c r="X65" s="6">
        <v>59</v>
      </c>
      <c r="Y65" s="7">
        <v>0</v>
      </c>
      <c r="Z65" s="7">
        <v>0</v>
      </c>
      <c r="AA65" s="7">
        <v>0</v>
      </c>
      <c r="AB65" s="7">
        <v>1423</v>
      </c>
      <c r="AD65" s="6">
        <v>59</v>
      </c>
      <c r="AE65" s="7">
        <v>0</v>
      </c>
      <c r="AF65" s="7">
        <v>30</v>
      </c>
      <c r="AG65" s="7">
        <v>0</v>
      </c>
      <c r="AH65" s="7">
        <v>1362</v>
      </c>
    </row>
    <row r="66" spans="1:34" x14ac:dyDescent="0.25">
      <c r="A66" s="6">
        <v>60</v>
      </c>
      <c r="B66" s="7">
        <v>14</v>
      </c>
      <c r="C66" s="7">
        <v>3</v>
      </c>
      <c r="D66" s="7">
        <v>2</v>
      </c>
      <c r="E66" s="7">
        <v>1442</v>
      </c>
      <c r="F66" s="8">
        <v>6.2226599341356397E-3</v>
      </c>
      <c r="G66" s="8">
        <v>0.95126772675040805</v>
      </c>
      <c r="H66" s="9">
        <v>7.5747950118898601E-5</v>
      </c>
      <c r="I66" s="9">
        <v>2.51222042802782E-5</v>
      </c>
      <c r="J66" s="10">
        <v>2</v>
      </c>
      <c r="L66" s="6">
        <v>60</v>
      </c>
      <c r="M66" s="7">
        <v>3</v>
      </c>
      <c r="N66" s="7">
        <v>1</v>
      </c>
      <c r="O66" s="7">
        <v>11</v>
      </c>
      <c r="P66" s="7">
        <v>1437</v>
      </c>
      <c r="R66" s="6">
        <v>60</v>
      </c>
      <c r="S66" s="7">
        <v>8</v>
      </c>
      <c r="T66" s="7">
        <v>6</v>
      </c>
      <c r="U66" s="7">
        <v>8</v>
      </c>
      <c r="V66" s="7">
        <v>1434</v>
      </c>
      <c r="X66" s="6">
        <v>60</v>
      </c>
      <c r="Y66" s="7">
        <v>12</v>
      </c>
      <c r="Z66" s="7">
        <v>2</v>
      </c>
      <c r="AA66" s="7">
        <v>4</v>
      </c>
      <c r="AB66" s="7">
        <v>1443</v>
      </c>
      <c r="AD66" s="6">
        <v>60</v>
      </c>
      <c r="AE66" s="7">
        <v>14</v>
      </c>
      <c r="AF66" s="7">
        <v>3</v>
      </c>
      <c r="AG66" s="7">
        <v>2</v>
      </c>
      <c r="AH66" s="7">
        <v>1411</v>
      </c>
    </row>
    <row r="67" spans="1:34" x14ac:dyDescent="0.25">
      <c r="A67" s="6">
        <v>61</v>
      </c>
      <c r="B67" s="7">
        <v>1</v>
      </c>
      <c r="C67" s="7">
        <v>18</v>
      </c>
      <c r="D67" s="7">
        <v>23</v>
      </c>
      <c r="E67" s="7">
        <v>1399</v>
      </c>
      <c r="F67" s="8">
        <v>0.32309590187451698</v>
      </c>
      <c r="G67" s="8">
        <v>-2.64179389312977</v>
      </c>
      <c r="H67" s="8">
        <v>0.167190900332158</v>
      </c>
      <c r="I67" s="8">
        <v>7.7484515416055902E-3</v>
      </c>
      <c r="J67" s="10">
        <v>1</v>
      </c>
      <c r="L67" s="6">
        <v>61</v>
      </c>
      <c r="M67" s="7">
        <v>0</v>
      </c>
      <c r="N67" s="7">
        <v>1</v>
      </c>
      <c r="O67" s="7">
        <v>23</v>
      </c>
      <c r="P67" s="7">
        <v>1408</v>
      </c>
      <c r="R67" s="6">
        <v>61</v>
      </c>
      <c r="S67" s="7">
        <v>1</v>
      </c>
      <c r="T67" s="7">
        <v>22</v>
      </c>
      <c r="U67" s="7">
        <v>23</v>
      </c>
      <c r="V67" s="7">
        <v>1390</v>
      </c>
      <c r="X67" s="6">
        <v>61</v>
      </c>
      <c r="Y67" s="7">
        <v>1</v>
      </c>
      <c r="Z67" s="7">
        <v>22</v>
      </c>
      <c r="AA67" s="7">
        <v>23</v>
      </c>
      <c r="AB67" s="7">
        <v>1395</v>
      </c>
      <c r="AD67" s="6">
        <v>61</v>
      </c>
      <c r="AE67" s="7">
        <v>1</v>
      </c>
      <c r="AF67" s="7">
        <v>14</v>
      </c>
      <c r="AG67" s="7">
        <v>23</v>
      </c>
      <c r="AH67" s="7">
        <v>1372</v>
      </c>
    </row>
    <row r="68" spans="1:34" x14ac:dyDescent="0.25">
      <c r="A68" s="6">
        <v>62</v>
      </c>
      <c r="B68" s="7">
        <v>7</v>
      </c>
      <c r="C68" s="7">
        <v>4</v>
      </c>
      <c r="D68" s="7">
        <v>0</v>
      </c>
      <c r="E68" s="7">
        <v>730</v>
      </c>
      <c r="F68" s="9">
        <v>7.9078820953474899E-4</v>
      </c>
      <c r="G68" s="8">
        <v>0.23657473789603101</v>
      </c>
      <c r="H68" s="9">
        <v>4.3923542016427603E-5</v>
      </c>
      <c r="I68" s="9">
        <v>5.7379684750131801E-5</v>
      </c>
      <c r="J68" s="10">
        <v>2</v>
      </c>
      <c r="L68" s="6">
        <v>62</v>
      </c>
      <c r="M68" s="7">
        <v>3</v>
      </c>
      <c r="N68" s="7">
        <v>2</v>
      </c>
      <c r="O68" s="7">
        <v>2</v>
      </c>
      <c r="P68" s="7">
        <v>725</v>
      </c>
      <c r="R68" s="6">
        <v>62</v>
      </c>
      <c r="S68" s="7">
        <v>5</v>
      </c>
      <c r="T68" s="7">
        <v>3</v>
      </c>
      <c r="U68" s="7">
        <v>2</v>
      </c>
      <c r="V68" s="7">
        <v>726</v>
      </c>
      <c r="X68" s="6">
        <v>62</v>
      </c>
      <c r="Y68" s="7">
        <v>6</v>
      </c>
      <c r="Z68" s="7">
        <v>3</v>
      </c>
      <c r="AA68" s="7">
        <v>1</v>
      </c>
      <c r="AB68" s="7">
        <v>731</v>
      </c>
      <c r="AD68" s="6">
        <v>62</v>
      </c>
      <c r="AE68" s="7">
        <v>5</v>
      </c>
      <c r="AF68" s="7">
        <v>4</v>
      </c>
      <c r="AG68" s="7">
        <v>0</v>
      </c>
      <c r="AH68" s="7">
        <v>701</v>
      </c>
    </row>
    <row r="69" spans="1:34" x14ac:dyDescent="0.25">
      <c r="A69" s="6">
        <v>63</v>
      </c>
      <c r="B69" s="7">
        <v>7</v>
      </c>
      <c r="C69" s="7">
        <v>2</v>
      </c>
      <c r="D69" s="7">
        <v>1</v>
      </c>
      <c r="E69" s="7">
        <v>1429</v>
      </c>
      <c r="F69" s="8">
        <v>9.8602897028468306E-3</v>
      </c>
      <c r="G69" s="8">
        <v>13.690887059160801</v>
      </c>
      <c r="H69" s="9">
        <v>4.74158206200939E-4</v>
      </c>
      <c r="I69" s="9">
        <v>1.2587747906540601E-4</v>
      </c>
      <c r="J69" s="10">
        <v>1</v>
      </c>
      <c r="L69" s="6">
        <v>63</v>
      </c>
      <c r="M69" s="7">
        <v>0</v>
      </c>
      <c r="N69" s="7">
        <v>0</v>
      </c>
      <c r="O69" s="7">
        <v>4</v>
      </c>
      <c r="P69" s="7">
        <v>1426</v>
      </c>
      <c r="R69" s="6">
        <v>63</v>
      </c>
      <c r="S69" s="7">
        <v>2</v>
      </c>
      <c r="T69" s="7">
        <v>4</v>
      </c>
      <c r="U69" s="7">
        <v>6</v>
      </c>
      <c r="V69" s="7">
        <v>1422</v>
      </c>
      <c r="X69" s="6">
        <v>63</v>
      </c>
      <c r="Y69" s="7">
        <v>4</v>
      </c>
      <c r="Z69" s="7">
        <v>7</v>
      </c>
      <c r="AA69" s="7">
        <v>4</v>
      </c>
      <c r="AB69" s="7">
        <v>1424</v>
      </c>
      <c r="AD69" s="6">
        <v>63</v>
      </c>
      <c r="AE69" s="7">
        <v>6</v>
      </c>
      <c r="AF69" s="7">
        <v>5</v>
      </c>
      <c r="AG69" s="7">
        <v>2</v>
      </c>
      <c r="AH69" s="7">
        <v>1395</v>
      </c>
    </row>
    <row r="70" spans="1:34" x14ac:dyDescent="0.25">
      <c r="A70" s="6">
        <v>64</v>
      </c>
      <c r="B70" s="7">
        <v>0</v>
      </c>
      <c r="C70" s="7">
        <v>21</v>
      </c>
      <c r="D70" s="7">
        <v>0</v>
      </c>
      <c r="E70" s="7">
        <v>1420</v>
      </c>
      <c r="F70" s="8">
        <v>5.4119702564044197E-3</v>
      </c>
      <c r="G70" s="8">
        <v>11.553932454314101</v>
      </c>
      <c r="H70" s="8">
        <v>1.20580400355098E-3</v>
      </c>
      <c r="I70" s="9">
        <v>4.3178448246133499E-4</v>
      </c>
      <c r="J70" s="10">
        <v>1</v>
      </c>
      <c r="L70" s="6">
        <v>64</v>
      </c>
      <c r="M70" s="7">
        <v>0</v>
      </c>
      <c r="N70" s="7">
        <v>3</v>
      </c>
      <c r="O70" s="7">
        <v>0</v>
      </c>
      <c r="P70" s="7">
        <v>1429</v>
      </c>
      <c r="R70" s="6">
        <v>64</v>
      </c>
      <c r="S70" s="7">
        <v>0</v>
      </c>
      <c r="T70" s="7">
        <v>9</v>
      </c>
      <c r="U70" s="7">
        <v>0</v>
      </c>
      <c r="V70" s="7">
        <v>1427</v>
      </c>
      <c r="X70" s="6">
        <v>64</v>
      </c>
      <c r="Y70" s="7">
        <v>0</v>
      </c>
      <c r="Z70" s="7">
        <v>15</v>
      </c>
      <c r="AA70" s="7">
        <v>0</v>
      </c>
      <c r="AB70" s="7">
        <v>1426</v>
      </c>
      <c r="AD70" s="6">
        <v>64</v>
      </c>
      <c r="AE70" s="7">
        <v>0</v>
      </c>
      <c r="AF70" s="7">
        <v>20</v>
      </c>
      <c r="AG70" s="7">
        <v>0</v>
      </c>
      <c r="AH70" s="7">
        <v>1390</v>
      </c>
    </row>
    <row r="71" spans="1:34" x14ac:dyDescent="0.25">
      <c r="A71" s="6">
        <v>65</v>
      </c>
      <c r="B71" s="7">
        <v>5</v>
      </c>
      <c r="C71" s="7">
        <v>10</v>
      </c>
      <c r="D71" s="7">
        <v>12</v>
      </c>
      <c r="E71" s="7">
        <v>1397</v>
      </c>
      <c r="F71" s="8">
        <v>0.287862634254131</v>
      </c>
      <c r="G71" s="8">
        <v>71.853299920251104</v>
      </c>
      <c r="H71" s="8">
        <v>2.3373003162956398</v>
      </c>
      <c r="I71" s="8">
        <v>0.115442806310229</v>
      </c>
      <c r="J71" s="10">
        <v>1</v>
      </c>
      <c r="L71" s="6">
        <v>65</v>
      </c>
      <c r="M71" s="7">
        <v>0</v>
      </c>
      <c r="N71" s="7">
        <v>0</v>
      </c>
      <c r="O71" s="7">
        <v>17</v>
      </c>
      <c r="P71" s="7">
        <v>1398</v>
      </c>
      <c r="R71" s="6">
        <v>65</v>
      </c>
      <c r="S71" s="7">
        <v>4</v>
      </c>
      <c r="T71" s="7">
        <v>18</v>
      </c>
      <c r="U71" s="7">
        <v>13</v>
      </c>
      <c r="V71" s="7">
        <v>1384</v>
      </c>
      <c r="X71" s="6">
        <v>65</v>
      </c>
      <c r="Y71" s="7">
        <v>4</v>
      </c>
      <c r="Z71" s="7">
        <v>14</v>
      </c>
      <c r="AA71" s="7">
        <v>13</v>
      </c>
      <c r="AB71" s="7">
        <v>1393</v>
      </c>
      <c r="AD71" s="6">
        <v>65</v>
      </c>
      <c r="AE71" s="7">
        <v>4</v>
      </c>
      <c r="AF71" s="7">
        <v>19</v>
      </c>
      <c r="AG71" s="7">
        <v>13</v>
      </c>
      <c r="AH71" s="7">
        <v>1357</v>
      </c>
    </row>
    <row r="72" spans="1:34" x14ac:dyDescent="0.25">
      <c r="A72" s="6">
        <v>66</v>
      </c>
      <c r="B72" s="7">
        <v>19</v>
      </c>
      <c r="C72" s="7">
        <v>4</v>
      </c>
      <c r="D72" s="7">
        <v>2</v>
      </c>
      <c r="E72" s="7">
        <v>1399</v>
      </c>
      <c r="F72" s="8">
        <v>5.4353788501607499E-2</v>
      </c>
      <c r="G72" s="8">
        <v>-40.883776362645698</v>
      </c>
      <c r="H72" s="8">
        <v>0.11000640404140299</v>
      </c>
      <c r="I72" s="8">
        <v>1.25039740498793E-2</v>
      </c>
      <c r="J72" s="10">
        <v>2</v>
      </c>
      <c r="L72" s="6">
        <v>66</v>
      </c>
      <c r="M72" s="7">
        <v>1</v>
      </c>
      <c r="N72" s="7">
        <v>124</v>
      </c>
      <c r="O72" s="7">
        <v>20</v>
      </c>
      <c r="P72" s="7">
        <v>1270</v>
      </c>
      <c r="R72" s="6">
        <v>66</v>
      </c>
      <c r="S72" s="7">
        <v>19</v>
      </c>
      <c r="T72" s="7">
        <v>17</v>
      </c>
      <c r="U72" s="7">
        <v>2</v>
      </c>
      <c r="V72" s="7">
        <v>1381</v>
      </c>
      <c r="X72" s="6">
        <v>66</v>
      </c>
      <c r="Y72" s="7">
        <v>19</v>
      </c>
      <c r="Z72" s="7">
        <v>15</v>
      </c>
      <c r="AA72" s="7">
        <v>2</v>
      </c>
      <c r="AB72" s="7">
        <v>1388</v>
      </c>
      <c r="AD72" s="6">
        <v>66</v>
      </c>
      <c r="AE72" s="7">
        <v>19</v>
      </c>
      <c r="AF72" s="7">
        <v>4</v>
      </c>
      <c r="AG72" s="7">
        <v>2</v>
      </c>
      <c r="AH72" s="7">
        <v>1368</v>
      </c>
    </row>
    <row r="73" spans="1:34" x14ac:dyDescent="0.25">
      <c r="A73" s="6">
        <v>67</v>
      </c>
      <c r="B73" s="7">
        <v>21</v>
      </c>
      <c r="C73" s="7">
        <v>0</v>
      </c>
      <c r="D73" s="7">
        <v>2</v>
      </c>
      <c r="E73" s="7">
        <v>1400</v>
      </c>
      <c r="F73" s="8">
        <v>3.8939551613400798E-2</v>
      </c>
      <c r="G73" s="8">
        <v>-145.33433258907999</v>
      </c>
      <c r="H73" s="8">
        <v>0.47014117515047799</v>
      </c>
      <c r="I73" s="8">
        <v>6.3158290331543701E-2</v>
      </c>
      <c r="J73" s="10">
        <v>2</v>
      </c>
      <c r="L73" s="6">
        <v>67</v>
      </c>
      <c r="M73" s="7">
        <v>2</v>
      </c>
      <c r="N73" s="7">
        <v>2</v>
      </c>
      <c r="O73" s="7">
        <v>17</v>
      </c>
      <c r="P73" s="7">
        <v>1393</v>
      </c>
      <c r="R73" s="6">
        <v>67</v>
      </c>
      <c r="S73" s="7">
        <v>22</v>
      </c>
      <c r="T73" s="7">
        <v>6</v>
      </c>
      <c r="U73" s="7">
        <v>1</v>
      </c>
      <c r="V73" s="7">
        <v>1389</v>
      </c>
      <c r="X73" s="6">
        <v>67</v>
      </c>
      <c r="Y73" s="7">
        <v>22</v>
      </c>
      <c r="Z73" s="7">
        <v>0</v>
      </c>
      <c r="AA73" s="7">
        <v>1</v>
      </c>
      <c r="AB73" s="7">
        <v>1400</v>
      </c>
      <c r="AD73" s="6">
        <v>67</v>
      </c>
      <c r="AE73" s="7">
        <v>20</v>
      </c>
      <c r="AF73" s="7">
        <v>5</v>
      </c>
      <c r="AG73" s="7">
        <v>3</v>
      </c>
      <c r="AH73" s="7">
        <v>1364</v>
      </c>
    </row>
    <row r="74" spans="1:34" x14ac:dyDescent="0.25">
      <c r="A74" t="s">
        <v>13</v>
      </c>
      <c r="B74">
        <f>SUM(B7:B73)</f>
        <v>536</v>
      </c>
      <c r="C74">
        <f>SUM(C7:C73)</f>
        <v>277</v>
      </c>
      <c r="D74">
        <f>SUM(D7:D73)</f>
        <v>1133</v>
      </c>
      <c r="E74">
        <f>SUM(E7:E73)</f>
        <v>92920</v>
      </c>
      <c r="L74" t="s">
        <v>13</v>
      </c>
      <c r="M74">
        <f>SUM(M7:M73)</f>
        <v>54</v>
      </c>
      <c r="N74">
        <f>SUM(N7:N73)</f>
        <v>592</v>
      </c>
      <c r="O74">
        <f>SUM(O7:O73)</f>
        <v>1544</v>
      </c>
      <c r="P74">
        <f>SUM(P7:P73)</f>
        <v>92073</v>
      </c>
      <c r="R74" t="s">
        <v>13</v>
      </c>
      <c r="S74">
        <f>SUM(S7:S73)</f>
        <v>1089</v>
      </c>
      <c r="T74">
        <f>SUM(T7:T73)</f>
        <v>565</v>
      </c>
      <c r="U74">
        <f>SUM(U7:U73)</f>
        <v>580</v>
      </c>
      <c r="V74">
        <f>SUM(V7:V73)</f>
        <v>92297</v>
      </c>
      <c r="X74" t="s">
        <v>13</v>
      </c>
      <c r="Y74">
        <f>SUM(Y7:Y73)</f>
        <v>894</v>
      </c>
      <c r="Z74">
        <f>SUM(Z7:Z73)</f>
        <v>555</v>
      </c>
      <c r="AA74">
        <f>SUM(AA7:AA73)</f>
        <v>775</v>
      </c>
      <c r="AB74">
        <f>SUM(AB7:AB73)</f>
        <v>92642</v>
      </c>
      <c r="AD74" t="s">
        <v>13</v>
      </c>
      <c r="AE74">
        <f>SUM(AE7:AE73)</f>
        <v>549</v>
      </c>
      <c r="AF74">
        <f>SUM(AF7:AF73)</f>
        <v>424</v>
      </c>
      <c r="AG74">
        <f>SUM(AG7:AG73)</f>
        <v>1118</v>
      </c>
      <c r="AH74">
        <f>SUM(AH7:AH73)</f>
        <v>90698</v>
      </c>
    </row>
  </sheetData>
  <mergeCells count="5">
    <mergeCell ref="AD3:AH3"/>
    <mergeCell ref="X3:AB3"/>
    <mergeCell ref="R3:V3"/>
    <mergeCell ref="A3:J3"/>
    <mergeCell ref="L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topLeftCell="A97" workbookViewId="0">
      <selection activeCell="AI21" sqref="AI21"/>
    </sheetView>
  </sheetViews>
  <sheetFormatPr defaultRowHeight="15" x14ac:dyDescent="0.25"/>
  <cols>
    <col min="9" max="9" width="16.7109375" bestFit="1" customWidth="1"/>
    <col min="35" max="35" width="16.7109375" bestFit="1" customWidth="1"/>
    <col min="43" max="43" width="18.42578125" bestFit="1" customWidth="1"/>
  </cols>
  <sheetData>
    <row r="1" spans="1:43" ht="33.75" x14ac:dyDescent="0.5">
      <c r="A1" s="15" t="s">
        <v>21</v>
      </c>
      <c r="B1" s="16"/>
      <c r="C1" s="16"/>
      <c r="D1" s="16"/>
      <c r="E1" s="16"/>
    </row>
    <row r="2" spans="1:43" ht="33.75" x14ac:dyDescent="0.5">
      <c r="A2" s="1"/>
    </row>
    <row r="3" spans="1:43" ht="21" x14ac:dyDescent="0.35">
      <c r="A3" s="24" t="s">
        <v>11</v>
      </c>
      <c r="B3" s="24"/>
      <c r="C3" s="24"/>
      <c r="D3" s="24"/>
      <c r="E3" s="24"/>
      <c r="F3" s="24"/>
      <c r="G3" s="24"/>
      <c r="H3" s="24"/>
      <c r="I3" s="24"/>
      <c r="K3" s="24" t="s">
        <v>22</v>
      </c>
      <c r="L3" s="24"/>
      <c r="M3" s="24"/>
      <c r="N3" s="24"/>
      <c r="Q3" s="24" t="s">
        <v>14</v>
      </c>
      <c r="R3" s="24"/>
      <c r="S3" s="24"/>
      <c r="T3" s="24"/>
      <c r="U3" s="11"/>
      <c r="W3" s="24" t="s">
        <v>15</v>
      </c>
      <c r="X3" s="24"/>
      <c r="Y3" s="24"/>
      <c r="Z3" s="24"/>
      <c r="AA3" s="24"/>
      <c r="AC3" s="24" t="s">
        <v>16</v>
      </c>
      <c r="AD3" s="24"/>
      <c r="AE3" s="24"/>
      <c r="AF3" s="24"/>
      <c r="AG3" s="24"/>
    </row>
    <row r="6" spans="1:43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17"/>
      <c r="K6" s="4" t="s">
        <v>1</v>
      </c>
      <c r="L6" s="4" t="s">
        <v>2</v>
      </c>
      <c r="M6" s="4" t="s">
        <v>3</v>
      </c>
      <c r="N6" s="4" t="s">
        <v>4</v>
      </c>
      <c r="O6" s="4" t="s">
        <v>5</v>
      </c>
      <c r="P6" s="2"/>
      <c r="Q6" s="4" t="s">
        <v>1</v>
      </c>
      <c r="R6" s="4" t="s">
        <v>2</v>
      </c>
      <c r="S6" s="4" t="s">
        <v>3</v>
      </c>
      <c r="T6" s="4" t="s">
        <v>4</v>
      </c>
      <c r="U6" s="4" t="s">
        <v>5</v>
      </c>
      <c r="V6" s="2"/>
      <c r="W6" s="4" t="s">
        <v>1</v>
      </c>
      <c r="X6" s="4" t="s">
        <v>2</v>
      </c>
      <c r="Y6" s="4" t="s">
        <v>3</v>
      </c>
      <c r="Z6" s="4" t="s">
        <v>4</v>
      </c>
      <c r="AA6" s="4" t="s">
        <v>5</v>
      </c>
      <c r="AB6" s="2"/>
      <c r="AC6" s="4" t="s">
        <v>1</v>
      </c>
      <c r="AD6" s="4" t="s">
        <v>2</v>
      </c>
      <c r="AE6" s="4" t="s">
        <v>3</v>
      </c>
      <c r="AF6" s="4" t="s">
        <v>4</v>
      </c>
      <c r="AG6" s="4" t="s">
        <v>5</v>
      </c>
      <c r="AH6" s="2"/>
      <c r="AI6" s="12"/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25</v>
      </c>
      <c r="AO6" s="12" t="s">
        <v>26</v>
      </c>
      <c r="AP6" s="12" t="s">
        <v>27</v>
      </c>
      <c r="AQ6" s="12" t="s">
        <v>19</v>
      </c>
    </row>
    <row r="7" spans="1:43" x14ac:dyDescent="0.25">
      <c r="A7" s="6">
        <v>1</v>
      </c>
      <c r="B7" s="18">
        <v>0</v>
      </c>
      <c r="C7" s="18">
        <v>0</v>
      </c>
      <c r="D7" s="18">
        <v>4</v>
      </c>
      <c r="E7" s="18">
        <v>1417</v>
      </c>
      <c r="F7" s="8">
        <v>1.6584844636622E-2</v>
      </c>
      <c r="G7" s="8">
        <v>122220.30313082899</v>
      </c>
      <c r="H7" s="9">
        <v>-8.6109691227509596E-5</v>
      </c>
      <c r="I7" s="9">
        <v>1.77377810270405E-5</v>
      </c>
      <c r="K7" s="6">
        <v>1</v>
      </c>
      <c r="L7" s="18">
        <v>4</v>
      </c>
      <c r="M7" s="18">
        <v>0</v>
      </c>
      <c r="N7" s="18">
        <v>0</v>
      </c>
      <c r="O7" s="18">
        <v>1408</v>
      </c>
      <c r="Q7" s="6">
        <v>1</v>
      </c>
      <c r="R7" s="18">
        <v>4</v>
      </c>
      <c r="S7" s="18">
        <v>0</v>
      </c>
      <c r="T7" s="18">
        <v>0</v>
      </c>
      <c r="U7" s="18">
        <v>1412</v>
      </c>
      <c r="W7" s="6">
        <v>1</v>
      </c>
      <c r="X7" s="18">
        <v>4</v>
      </c>
      <c r="Y7" s="18">
        <v>0</v>
      </c>
      <c r="Z7" s="18">
        <v>0</v>
      </c>
      <c r="AA7" s="18">
        <v>1417</v>
      </c>
      <c r="AC7" s="6">
        <v>1</v>
      </c>
      <c r="AD7" s="18">
        <v>4</v>
      </c>
      <c r="AE7" s="18">
        <v>0</v>
      </c>
      <c r="AF7" s="18">
        <v>0</v>
      </c>
      <c r="AG7" s="18">
        <v>1386</v>
      </c>
      <c r="AI7" s="13" t="s">
        <v>17</v>
      </c>
      <c r="AJ7" s="14">
        <f>B107</f>
        <v>321</v>
      </c>
      <c r="AK7" s="14">
        <f>C107</f>
        <v>0</v>
      </c>
      <c r="AL7" s="14">
        <f>D107</f>
        <v>145</v>
      </c>
      <c r="AM7" s="14">
        <f>E107</f>
        <v>141634</v>
      </c>
      <c r="AN7" s="23">
        <f>AJ7/(AJ7+AL7)</f>
        <v>0.68884120171673824</v>
      </c>
      <c r="AO7" s="23">
        <f>AJ7/(AJ7+AK7)</f>
        <v>1</v>
      </c>
      <c r="AP7" s="23">
        <f>(2*AO7*AN7)/(AO7+AN7)</f>
        <v>0.81575603557814491</v>
      </c>
      <c r="AQ7" s="14">
        <v>2443</v>
      </c>
    </row>
    <row r="8" spans="1:43" x14ac:dyDescent="0.25">
      <c r="A8" s="6">
        <v>2</v>
      </c>
      <c r="B8" s="18">
        <v>0</v>
      </c>
      <c r="C8" s="18">
        <v>0</v>
      </c>
      <c r="D8" s="18">
        <v>9</v>
      </c>
      <c r="E8" s="18">
        <v>1412</v>
      </c>
      <c r="F8" s="8">
        <v>5.5358540494310902E-2</v>
      </c>
      <c r="G8" s="8">
        <v>-231157.64471591599</v>
      </c>
      <c r="H8" s="9">
        <v>1.6321212364669901E-4</v>
      </c>
      <c r="I8" s="9">
        <v>1.84019167196334E-5</v>
      </c>
      <c r="K8" s="6">
        <v>2</v>
      </c>
      <c r="L8" s="18">
        <v>6</v>
      </c>
      <c r="M8" s="18">
        <v>0</v>
      </c>
      <c r="N8" s="18">
        <v>3</v>
      </c>
      <c r="O8" s="18">
        <v>1403</v>
      </c>
      <c r="Q8" s="6">
        <v>2</v>
      </c>
      <c r="R8" s="18">
        <v>9</v>
      </c>
      <c r="S8" s="18">
        <v>1</v>
      </c>
      <c r="T8" s="18">
        <v>0</v>
      </c>
      <c r="U8" s="18">
        <v>1406</v>
      </c>
      <c r="W8" s="6">
        <v>2</v>
      </c>
      <c r="X8" s="18">
        <v>9</v>
      </c>
      <c r="Y8" s="18">
        <v>0</v>
      </c>
      <c r="Z8" s="18">
        <v>0</v>
      </c>
      <c r="AA8" s="18">
        <v>1412</v>
      </c>
      <c r="AC8" s="6">
        <v>2</v>
      </c>
      <c r="AD8" s="18">
        <v>2</v>
      </c>
      <c r="AE8" s="18">
        <v>0</v>
      </c>
      <c r="AF8" s="18">
        <v>7</v>
      </c>
      <c r="AG8" s="18">
        <v>1381</v>
      </c>
      <c r="AI8" s="13" t="s">
        <v>18</v>
      </c>
      <c r="AJ8" s="14">
        <f>L107</f>
        <v>359</v>
      </c>
      <c r="AK8" s="14">
        <f>M107</f>
        <v>22</v>
      </c>
      <c r="AL8" s="14">
        <f>N107</f>
        <v>107</v>
      </c>
      <c r="AM8" s="14">
        <f>O107</f>
        <v>140712</v>
      </c>
      <c r="AN8" s="23">
        <f t="shared" ref="AN8:AN11" si="0">AJ8/(AJ8+AL8)</f>
        <v>0.77038626609442062</v>
      </c>
      <c r="AO8" s="23">
        <f t="shared" ref="AO8:AO11" si="1">AJ8/(AJ8+AK8)</f>
        <v>0.94225721784776906</v>
      </c>
      <c r="AP8" s="23">
        <f t="shared" ref="AP8:AP11" si="2">(2*AO8*AN8)/(AO8+AN8)</f>
        <v>0.84769775678866588</v>
      </c>
      <c r="AQ8" s="14">
        <v>3476</v>
      </c>
    </row>
    <row r="9" spans="1:43" x14ac:dyDescent="0.25">
      <c r="A9" s="6">
        <v>3</v>
      </c>
      <c r="B9" s="18">
        <v>0</v>
      </c>
      <c r="C9" s="18">
        <v>0</v>
      </c>
      <c r="D9" s="18">
        <v>1</v>
      </c>
      <c r="E9" s="18">
        <v>1420</v>
      </c>
      <c r="F9" s="8">
        <v>7.0110332092582599E-3</v>
      </c>
      <c r="G9" s="8">
        <v>79607.890293332995</v>
      </c>
      <c r="H9" s="9">
        <v>-5.6086354544397297E-5</v>
      </c>
      <c r="I9" s="9">
        <v>1.7769252631562499E-5</v>
      </c>
      <c r="K9" s="6">
        <v>3</v>
      </c>
      <c r="L9" s="18">
        <v>1</v>
      </c>
      <c r="M9" s="18">
        <v>0</v>
      </c>
      <c r="N9" s="18">
        <v>0</v>
      </c>
      <c r="O9" s="18">
        <v>1411</v>
      </c>
      <c r="Q9" s="6">
        <v>3</v>
      </c>
      <c r="R9" s="18">
        <v>1</v>
      </c>
      <c r="S9" s="18">
        <v>0</v>
      </c>
      <c r="T9" s="18">
        <v>0</v>
      </c>
      <c r="U9" s="18">
        <v>1415</v>
      </c>
      <c r="W9" s="6">
        <v>3</v>
      </c>
      <c r="X9" s="18">
        <v>1</v>
      </c>
      <c r="Y9" s="18">
        <v>0</v>
      </c>
      <c r="Z9" s="18">
        <v>0</v>
      </c>
      <c r="AA9" s="18">
        <v>1420</v>
      </c>
      <c r="AC9" s="6">
        <v>3</v>
      </c>
      <c r="AD9" s="18">
        <v>0</v>
      </c>
      <c r="AE9" s="18">
        <v>0</v>
      </c>
      <c r="AF9" s="18">
        <v>1</v>
      </c>
      <c r="AG9" s="18">
        <v>1389</v>
      </c>
      <c r="AI9" s="13" t="s">
        <v>14</v>
      </c>
      <c r="AJ9" s="14">
        <f>R107</f>
        <v>466</v>
      </c>
      <c r="AK9" s="14">
        <f>S107</f>
        <v>114</v>
      </c>
      <c r="AL9" s="14">
        <f>T107</f>
        <v>0</v>
      </c>
      <c r="AM9" s="14">
        <f>U107</f>
        <v>141020</v>
      </c>
      <c r="AN9" s="23">
        <f t="shared" si="0"/>
        <v>1</v>
      </c>
      <c r="AO9" s="23">
        <f t="shared" si="1"/>
        <v>0.80344827586206902</v>
      </c>
      <c r="AP9" s="23">
        <f t="shared" si="2"/>
        <v>0.89101338432122368</v>
      </c>
      <c r="AQ9" s="14">
        <v>1966</v>
      </c>
    </row>
    <row r="10" spans="1:43" x14ac:dyDescent="0.25">
      <c r="A10" s="6">
        <v>4</v>
      </c>
      <c r="B10" s="18">
        <v>0</v>
      </c>
      <c r="C10" s="18">
        <v>0</v>
      </c>
      <c r="D10" s="18">
        <v>4</v>
      </c>
      <c r="E10" s="18">
        <v>1417</v>
      </c>
      <c r="F10" s="8">
        <v>0.10517690727618299</v>
      </c>
      <c r="G10" s="8">
        <v>-324606.46172448399</v>
      </c>
      <c r="H10" s="9">
        <v>2.2915755824350401E-4</v>
      </c>
      <c r="I10" s="9">
        <v>1.8744633307882199E-5</v>
      </c>
      <c r="K10" s="6">
        <v>4</v>
      </c>
      <c r="L10" s="18">
        <v>0</v>
      </c>
      <c r="M10" s="18">
        <v>0</v>
      </c>
      <c r="N10" s="18">
        <v>4</v>
      </c>
      <c r="O10" s="18">
        <v>1408</v>
      </c>
      <c r="Q10" s="6">
        <v>4</v>
      </c>
      <c r="R10" s="18">
        <v>4</v>
      </c>
      <c r="S10" s="18">
        <v>1</v>
      </c>
      <c r="T10" s="18">
        <v>0</v>
      </c>
      <c r="U10" s="18">
        <v>1411</v>
      </c>
      <c r="W10" s="6">
        <v>4</v>
      </c>
      <c r="X10" s="18">
        <v>4</v>
      </c>
      <c r="Y10" s="18">
        <v>0</v>
      </c>
      <c r="Z10" s="18">
        <v>0</v>
      </c>
      <c r="AA10" s="18">
        <v>1417</v>
      </c>
      <c r="AC10" s="6">
        <v>4</v>
      </c>
      <c r="AD10" s="18">
        <v>0</v>
      </c>
      <c r="AE10" s="18">
        <v>0</v>
      </c>
      <c r="AF10" s="18">
        <v>4</v>
      </c>
      <c r="AG10" s="18">
        <v>1386</v>
      </c>
      <c r="AI10" s="13" t="s">
        <v>15</v>
      </c>
      <c r="AJ10" s="14">
        <f>X107</f>
        <v>463</v>
      </c>
      <c r="AK10" s="14">
        <f>Y107</f>
        <v>66</v>
      </c>
      <c r="AL10" s="14">
        <f>Z107</f>
        <v>3</v>
      </c>
      <c r="AM10" s="14">
        <f>AA107</f>
        <v>141568</v>
      </c>
      <c r="AN10" s="23">
        <f t="shared" si="0"/>
        <v>0.99356223175965663</v>
      </c>
      <c r="AO10" s="23">
        <f t="shared" si="1"/>
        <v>0.87523629489603028</v>
      </c>
      <c r="AP10" s="23">
        <f t="shared" si="2"/>
        <v>0.93065326633165824</v>
      </c>
      <c r="AQ10" s="14">
        <v>2524</v>
      </c>
    </row>
    <row r="11" spans="1:43" x14ac:dyDescent="0.25">
      <c r="A11" s="6">
        <v>5</v>
      </c>
      <c r="B11" s="18">
        <v>3</v>
      </c>
      <c r="C11" s="18">
        <v>0</v>
      </c>
      <c r="D11" s="18">
        <v>6</v>
      </c>
      <c r="E11" s="18">
        <v>1412</v>
      </c>
      <c r="F11" s="8">
        <v>2.4988914115898399E-3</v>
      </c>
      <c r="G11" s="8">
        <v>48318.364907470197</v>
      </c>
      <c r="H11" s="9">
        <v>-3.4018074487227E-5</v>
      </c>
      <c r="I11" s="9">
        <v>1.8052568291809E-5</v>
      </c>
      <c r="K11" s="6">
        <v>5</v>
      </c>
      <c r="L11" s="18">
        <v>3</v>
      </c>
      <c r="M11" s="18">
        <v>0</v>
      </c>
      <c r="N11" s="18">
        <v>6</v>
      </c>
      <c r="O11" s="18">
        <v>1403</v>
      </c>
      <c r="Q11" s="6">
        <v>5</v>
      </c>
      <c r="R11" s="18">
        <v>9</v>
      </c>
      <c r="S11" s="18">
        <v>0</v>
      </c>
      <c r="T11" s="18">
        <v>0</v>
      </c>
      <c r="U11" s="18">
        <v>1407</v>
      </c>
      <c r="W11" s="6">
        <v>5</v>
      </c>
      <c r="X11" s="18">
        <v>9</v>
      </c>
      <c r="Y11" s="18">
        <v>0</v>
      </c>
      <c r="Z11" s="18">
        <v>0</v>
      </c>
      <c r="AA11" s="18">
        <v>1412</v>
      </c>
      <c r="AC11" s="6">
        <v>5</v>
      </c>
      <c r="AD11" s="18">
        <v>2</v>
      </c>
      <c r="AE11" s="18">
        <v>0</v>
      </c>
      <c r="AF11" s="18">
        <v>7</v>
      </c>
      <c r="AG11" s="18">
        <v>1381</v>
      </c>
      <c r="AI11" s="13" t="s">
        <v>16</v>
      </c>
      <c r="AJ11" s="14">
        <f>AD107</f>
        <v>378</v>
      </c>
      <c r="AK11" s="14">
        <f>AE107</f>
        <v>84</v>
      </c>
      <c r="AL11" s="14">
        <f>AF107</f>
        <v>88</v>
      </c>
      <c r="AM11" s="14">
        <f>AG107</f>
        <v>138450</v>
      </c>
      <c r="AN11" s="23">
        <f t="shared" si="0"/>
        <v>0.81115879828326176</v>
      </c>
      <c r="AO11" s="23">
        <f t="shared" si="1"/>
        <v>0.81818181818181823</v>
      </c>
      <c r="AP11" s="23">
        <f t="shared" si="2"/>
        <v>0.81465517241379315</v>
      </c>
      <c r="AQ11" s="14">
        <v>1986</v>
      </c>
    </row>
    <row r="12" spans="1:43" x14ac:dyDescent="0.25">
      <c r="A12" s="6">
        <v>6</v>
      </c>
      <c r="B12" s="18">
        <v>0</v>
      </c>
      <c r="C12" s="18">
        <v>0</v>
      </c>
      <c r="D12" s="18">
        <v>1</v>
      </c>
      <c r="E12" s="18">
        <v>1420</v>
      </c>
      <c r="F12" s="8">
        <v>0.137161153783254</v>
      </c>
      <c r="G12" s="8">
        <v>-379026.857272511</v>
      </c>
      <c r="H12" s="9">
        <v>2.6756181930797702E-4</v>
      </c>
      <c r="I12" s="9">
        <v>1.91651197185305E-5</v>
      </c>
      <c r="K12" s="6">
        <v>6</v>
      </c>
      <c r="L12" s="18">
        <v>0</v>
      </c>
      <c r="M12" s="18">
        <v>0</v>
      </c>
      <c r="N12" s="18">
        <v>1</v>
      </c>
      <c r="O12" s="18">
        <v>1411</v>
      </c>
      <c r="Q12" s="6">
        <v>6</v>
      </c>
      <c r="R12" s="18">
        <v>1</v>
      </c>
      <c r="S12" s="18">
        <v>1</v>
      </c>
      <c r="T12" s="18">
        <v>0</v>
      </c>
      <c r="U12" s="18">
        <v>1414</v>
      </c>
      <c r="W12" s="6">
        <v>6</v>
      </c>
      <c r="X12" s="18">
        <v>1</v>
      </c>
      <c r="Y12" s="18">
        <v>1</v>
      </c>
      <c r="Z12" s="18">
        <v>0</v>
      </c>
      <c r="AA12" s="18">
        <v>1419</v>
      </c>
      <c r="AC12" s="6">
        <v>6</v>
      </c>
      <c r="AD12" s="18">
        <v>0</v>
      </c>
      <c r="AE12" s="18">
        <v>0</v>
      </c>
      <c r="AF12" s="18">
        <v>1</v>
      </c>
      <c r="AG12" s="18">
        <v>1389</v>
      </c>
    </row>
    <row r="13" spans="1:43" x14ac:dyDescent="0.25">
      <c r="A13" s="6">
        <v>7</v>
      </c>
      <c r="B13" s="18">
        <v>4</v>
      </c>
      <c r="C13" s="18">
        <v>0</v>
      </c>
      <c r="D13" s="18">
        <v>0</v>
      </c>
      <c r="E13" s="18">
        <v>1417</v>
      </c>
      <c r="F13" s="8">
        <v>0.62760301405563301</v>
      </c>
      <c r="G13" s="8">
        <v>-1337865.39977968</v>
      </c>
      <c r="H13" s="9">
        <v>9.4442086293222E-4</v>
      </c>
      <c r="I13" s="9">
        <v>3.1624671509236401E-5</v>
      </c>
      <c r="K13" s="6">
        <v>7</v>
      </c>
      <c r="L13" s="18">
        <v>4</v>
      </c>
      <c r="M13" s="18">
        <v>0</v>
      </c>
      <c r="N13" s="18">
        <v>0</v>
      </c>
      <c r="O13" s="18">
        <v>1408</v>
      </c>
      <c r="Q13" s="6">
        <v>7</v>
      </c>
      <c r="R13" s="18">
        <v>4</v>
      </c>
      <c r="S13" s="18">
        <v>1</v>
      </c>
      <c r="T13" s="18">
        <v>0</v>
      </c>
      <c r="U13" s="18">
        <v>1411</v>
      </c>
      <c r="W13" s="6">
        <v>7</v>
      </c>
      <c r="X13" s="18">
        <v>4</v>
      </c>
      <c r="Y13" s="18">
        <v>0</v>
      </c>
      <c r="Z13" s="18">
        <v>0</v>
      </c>
      <c r="AA13" s="18">
        <v>1417</v>
      </c>
      <c r="AC13" s="6">
        <v>7</v>
      </c>
      <c r="AD13" s="18">
        <v>4</v>
      </c>
      <c r="AE13" s="18">
        <v>1</v>
      </c>
      <c r="AF13" s="18">
        <v>0</v>
      </c>
      <c r="AG13" s="18">
        <v>1385</v>
      </c>
    </row>
    <row r="14" spans="1:43" x14ac:dyDescent="0.25">
      <c r="A14" s="6">
        <v>8</v>
      </c>
      <c r="B14" s="18">
        <v>0</v>
      </c>
      <c r="C14" s="18">
        <v>0</v>
      </c>
      <c r="D14" s="18">
        <v>9</v>
      </c>
      <c r="E14" s="18">
        <v>1412</v>
      </c>
      <c r="F14" s="8">
        <v>8.9234710610011005E-3</v>
      </c>
      <c r="G14" s="8">
        <v>89412.544970759802</v>
      </c>
      <c r="H14" s="9">
        <v>-6.2950024503403496E-5</v>
      </c>
      <c r="I14" s="9">
        <v>1.7677952179245E-5</v>
      </c>
      <c r="K14" s="6">
        <v>8</v>
      </c>
      <c r="L14" s="18">
        <v>2</v>
      </c>
      <c r="M14" s="18">
        <v>0</v>
      </c>
      <c r="N14" s="18">
        <v>7</v>
      </c>
      <c r="O14" s="18">
        <v>1403</v>
      </c>
      <c r="Q14" s="6">
        <v>8</v>
      </c>
      <c r="R14" s="18">
        <v>9</v>
      </c>
      <c r="S14" s="18">
        <v>0</v>
      </c>
      <c r="T14" s="18">
        <v>0</v>
      </c>
      <c r="U14" s="18">
        <v>1407</v>
      </c>
      <c r="W14" s="6">
        <v>8</v>
      </c>
      <c r="X14" s="18">
        <v>9</v>
      </c>
      <c r="Y14" s="18">
        <v>1</v>
      </c>
      <c r="Z14" s="18">
        <v>0</v>
      </c>
      <c r="AA14" s="18">
        <v>1411</v>
      </c>
      <c r="AC14" s="6">
        <v>8</v>
      </c>
      <c r="AD14" s="18">
        <v>0</v>
      </c>
      <c r="AE14" s="18">
        <v>0</v>
      </c>
      <c r="AF14" s="18">
        <v>9</v>
      </c>
      <c r="AG14" s="18">
        <v>1381</v>
      </c>
    </row>
    <row r="15" spans="1:43" x14ac:dyDescent="0.25">
      <c r="A15" s="6">
        <v>9</v>
      </c>
      <c r="B15" s="18">
        <v>1</v>
      </c>
      <c r="C15" s="18">
        <v>0</v>
      </c>
      <c r="D15" s="18">
        <v>0</v>
      </c>
      <c r="E15" s="18">
        <v>1420</v>
      </c>
      <c r="F15" s="8">
        <v>0.53640368434774499</v>
      </c>
      <c r="G15" s="8">
        <v>-1029834.35364945</v>
      </c>
      <c r="H15" s="9">
        <v>7.2695670796983798E-4</v>
      </c>
      <c r="I15" s="9">
        <v>2.6330895730287801E-5</v>
      </c>
      <c r="K15" s="6">
        <v>9</v>
      </c>
      <c r="L15" s="18">
        <v>1</v>
      </c>
      <c r="M15" s="18">
        <v>1</v>
      </c>
      <c r="N15" s="18">
        <v>0</v>
      </c>
      <c r="O15" s="18">
        <v>1410</v>
      </c>
      <c r="Q15" s="6">
        <v>9</v>
      </c>
      <c r="R15" s="18">
        <v>1</v>
      </c>
      <c r="S15" s="18">
        <v>1</v>
      </c>
      <c r="T15" s="18">
        <v>0</v>
      </c>
      <c r="U15" s="18">
        <v>1414</v>
      </c>
      <c r="W15" s="6">
        <v>9</v>
      </c>
      <c r="X15" s="18">
        <v>1</v>
      </c>
      <c r="Y15" s="18">
        <v>0</v>
      </c>
      <c r="Z15" s="18">
        <v>0</v>
      </c>
      <c r="AA15" s="18">
        <v>1420</v>
      </c>
      <c r="AC15" s="6">
        <v>9</v>
      </c>
      <c r="AD15" s="18">
        <v>1</v>
      </c>
      <c r="AE15" s="18">
        <v>1</v>
      </c>
      <c r="AF15" s="18">
        <v>0</v>
      </c>
      <c r="AG15" s="18">
        <v>1388</v>
      </c>
    </row>
    <row r="16" spans="1:43" x14ac:dyDescent="0.25">
      <c r="A16" s="6">
        <v>10</v>
      </c>
      <c r="B16" s="18">
        <v>0</v>
      </c>
      <c r="C16" s="18">
        <v>0</v>
      </c>
      <c r="D16" s="18">
        <v>4</v>
      </c>
      <c r="E16" s="18">
        <v>1417</v>
      </c>
      <c r="F16" s="9">
        <v>8.8042817631128604E-4</v>
      </c>
      <c r="G16" s="8">
        <v>28452.4233564483</v>
      </c>
      <c r="H16" s="9">
        <v>-1.9976236769631699E-5</v>
      </c>
      <c r="I16" s="9">
        <v>1.7859515438573801E-5</v>
      </c>
      <c r="K16" s="6">
        <v>10</v>
      </c>
      <c r="L16" s="18">
        <v>4</v>
      </c>
      <c r="M16" s="18">
        <v>0</v>
      </c>
      <c r="N16" s="18">
        <v>0</v>
      </c>
      <c r="O16" s="18">
        <v>1408</v>
      </c>
      <c r="Q16" s="6">
        <v>10</v>
      </c>
      <c r="R16" s="18">
        <v>4</v>
      </c>
      <c r="S16" s="18">
        <v>0</v>
      </c>
      <c r="T16" s="18">
        <v>0</v>
      </c>
      <c r="U16" s="18">
        <v>1412</v>
      </c>
      <c r="W16" s="6">
        <v>10</v>
      </c>
      <c r="X16" s="18">
        <v>4</v>
      </c>
      <c r="Y16" s="18">
        <v>2</v>
      </c>
      <c r="Z16" s="18">
        <v>0</v>
      </c>
      <c r="AA16" s="18">
        <v>1415</v>
      </c>
      <c r="AC16" s="6">
        <v>10</v>
      </c>
      <c r="AD16" s="18">
        <v>0</v>
      </c>
      <c r="AE16" s="18">
        <v>0</v>
      </c>
      <c r="AF16" s="18">
        <v>4</v>
      </c>
      <c r="AG16" s="18">
        <v>1386</v>
      </c>
    </row>
    <row r="17" spans="1:33" x14ac:dyDescent="0.25">
      <c r="A17" s="6">
        <v>11</v>
      </c>
      <c r="B17" s="18">
        <v>9</v>
      </c>
      <c r="C17" s="18">
        <v>0</v>
      </c>
      <c r="D17" s="18">
        <v>0</v>
      </c>
      <c r="E17" s="18">
        <v>1412</v>
      </c>
      <c r="F17" s="8">
        <v>0.41086342510477097</v>
      </c>
      <c r="G17" s="8">
        <v>-849708.82339325896</v>
      </c>
      <c r="H17" s="9">
        <v>5.9982623925323205E-4</v>
      </c>
      <c r="I17" s="9">
        <v>2.48244525505271E-5</v>
      </c>
      <c r="K17" s="6">
        <v>11</v>
      </c>
      <c r="L17" s="18">
        <v>9</v>
      </c>
      <c r="M17" s="18">
        <v>0</v>
      </c>
      <c r="N17" s="18">
        <v>0</v>
      </c>
      <c r="O17" s="18">
        <v>1403</v>
      </c>
      <c r="Q17" s="6">
        <v>11</v>
      </c>
      <c r="R17" s="18">
        <v>9</v>
      </c>
      <c r="S17" s="18">
        <v>1</v>
      </c>
      <c r="T17" s="18">
        <v>0</v>
      </c>
      <c r="U17" s="18">
        <v>1406</v>
      </c>
      <c r="W17" s="6">
        <v>11</v>
      </c>
      <c r="X17" s="18">
        <v>9</v>
      </c>
      <c r="Y17" s="18">
        <v>0</v>
      </c>
      <c r="Z17" s="18">
        <v>0</v>
      </c>
      <c r="AA17" s="18">
        <v>1412</v>
      </c>
      <c r="AC17" s="6">
        <v>11</v>
      </c>
      <c r="AD17" s="18">
        <v>9</v>
      </c>
      <c r="AE17" s="18">
        <v>1</v>
      </c>
      <c r="AF17" s="18">
        <v>0</v>
      </c>
      <c r="AG17" s="18">
        <v>1380</v>
      </c>
    </row>
    <row r="18" spans="1:33" x14ac:dyDescent="0.25">
      <c r="A18" s="6">
        <v>12</v>
      </c>
      <c r="B18" s="18">
        <v>0</v>
      </c>
      <c r="C18" s="18">
        <v>0</v>
      </c>
      <c r="D18" s="18">
        <v>1</v>
      </c>
      <c r="E18" s="18">
        <v>1420</v>
      </c>
      <c r="F18" s="9">
        <v>6.0846795996009602E-4</v>
      </c>
      <c r="G18" s="8">
        <v>23638.327697004701</v>
      </c>
      <c r="H18" s="9">
        <v>-1.6605551987481101E-5</v>
      </c>
      <c r="I18" s="9">
        <v>1.7858189222687501E-5</v>
      </c>
      <c r="K18" s="6">
        <v>12</v>
      </c>
      <c r="L18" s="18">
        <v>0</v>
      </c>
      <c r="M18" s="18">
        <v>0</v>
      </c>
      <c r="N18" s="18">
        <v>1</v>
      </c>
      <c r="O18" s="18">
        <v>1411</v>
      </c>
      <c r="Q18" s="6">
        <v>12</v>
      </c>
      <c r="R18" s="18">
        <v>1</v>
      </c>
      <c r="S18" s="18">
        <v>2</v>
      </c>
      <c r="T18" s="18">
        <v>0</v>
      </c>
      <c r="U18" s="18">
        <v>1413</v>
      </c>
      <c r="W18" s="6">
        <v>12</v>
      </c>
      <c r="X18" s="18">
        <v>1</v>
      </c>
      <c r="Y18" s="18">
        <v>2</v>
      </c>
      <c r="Z18" s="18">
        <v>0</v>
      </c>
      <c r="AA18" s="18">
        <v>1418</v>
      </c>
      <c r="AC18" s="6">
        <v>12</v>
      </c>
      <c r="AD18" s="18">
        <v>0</v>
      </c>
      <c r="AE18" s="18">
        <v>0</v>
      </c>
      <c r="AF18" s="18">
        <v>1</v>
      </c>
      <c r="AG18" s="18">
        <v>1389</v>
      </c>
    </row>
    <row r="19" spans="1:33" x14ac:dyDescent="0.25">
      <c r="A19" s="6">
        <v>13</v>
      </c>
      <c r="B19" s="18">
        <v>4</v>
      </c>
      <c r="C19" s="18">
        <v>0</v>
      </c>
      <c r="D19" s="18">
        <v>0</v>
      </c>
      <c r="E19" s="18">
        <v>1417</v>
      </c>
      <c r="F19" s="8">
        <v>0.35857544843707301</v>
      </c>
      <c r="G19" s="8">
        <v>-749708.88408458</v>
      </c>
      <c r="H19" s="9">
        <v>5.2921728439753299E-4</v>
      </c>
      <c r="I19" s="9">
        <v>2.3444809371477901E-5</v>
      </c>
      <c r="K19" s="6">
        <v>13</v>
      </c>
      <c r="L19" s="18">
        <v>4</v>
      </c>
      <c r="M19" s="18">
        <v>0</v>
      </c>
      <c r="N19" s="18">
        <v>0</v>
      </c>
      <c r="O19" s="18">
        <v>1408</v>
      </c>
      <c r="Q19" s="6">
        <v>13</v>
      </c>
      <c r="R19" s="18">
        <v>4</v>
      </c>
      <c r="S19" s="18">
        <v>1</v>
      </c>
      <c r="T19" s="18">
        <v>0</v>
      </c>
      <c r="U19" s="18">
        <v>1411</v>
      </c>
      <c r="W19" s="6">
        <v>13</v>
      </c>
      <c r="X19" s="18">
        <v>4</v>
      </c>
      <c r="Y19" s="18">
        <v>0</v>
      </c>
      <c r="Z19" s="18">
        <v>0</v>
      </c>
      <c r="AA19" s="18">
        <v>1417</v>
      </c>
      <c r="AC19" s="6">
        <v>13</v>
      </c>
      <c r="AD19" s="18">
        <v>4</v>
      </c>
      <c r="AE19" s="18">
        <v>1</v>
      </c>
      <c r="AF19" s="18">
        <v>0</v>
      </c>
      <c r="AG19" s="18">
        <v>1385</v>
      </c>
    </row>
    <row r="20" spans="1:33" x14ac:dyDescent="0.25">
      <c r="A20" s="6">
        <v>14</v>
      </c>
      <c r="B20" s="18">
        <v>9</v>
      </c>
      <c r="C20" s="18">
        <v>0</v>
      </c>
      <c r="D20" s="18">
        <v>0</v>
      </c>
      <c r="E20" s="18">
        <v>1412</v>
      </c>
      <c r="F20" s="8">
        <v>0.848737273828858</v>
      </c>
      <c r="G20" s="8">
        <v>-2616281.7646912001</v>
      </c>
      <c r="H20" s="8">
        <v>1.8468177444012799E-3</v>
      </c>
      <c r="I20" s="9">
        <v>5.31790239448288E-5</v>
      </c>
      <c r="K20" s="6">
        <v>14</v>
      </c>
      <c r="L20" s="18">
        <v>9</v>
      </c>
      <c r="M20" s="18">
        <v>0</v>
      </c>
      <c r="N20" s="18">
        <v>0</v>
      </c>
      <c r="O20" s="18">
        <v>1403</v>
      </c>
      <c r="Q20" s="6">
        <v>14</v>
      </c>
      <c r="R20" s="18">
        <v>9</v>
      </c>
      <c r="S20" s="18">
        <v>1</v>
      </c>
      <c r="T20" s="18">
        <v>0</v>
      </c>
      <c r="U20" s="18">
        <v>1406</v>
      </c>
      <c r="W20" s="6">
        <v>14</v>
      </c>
      <c r="X20" s="18">
        <v>9</v>
      </c>
      <c r="Y20" s="18">
        <v>0</v>
      </c>
      <c r="Z20" s="18">
        <v>0</v>
      </c>
      <c r="AA20" s="18">
        <v>1412</v>
      </c>
      <c r="AC20" s="6">
        <v>14</v>
      </c>
      <c r="AD20" s="18">
        <v>9</v>
      </c>
      <c r="AE20" s="18">
        <v>1</v>
      </c>
      <c r="AF20" s="18">
        <v>0</v>
      </c>
      <c r="AG20" s="18">
        <v>1380</v>
      </c>
    </row>
    <row r="21" spans="1:33" x14ac:dyDescent="0.25">
      <c r="A21" s="6">
        <v>15</v>
      </c>
      <c r="B21" s="18">
        <v>0</v>
      </c>
      <c r="C21" s="18">
        <v>0</v>
      </c>
      <c r="D21" s="18">
        <v>1</v>
      </c>
      <c r="E21" s="18">
        <v>1420</v>
      </c>
      <c r="F21" s="8">
        <v>4.2897249338905803E-3</v>
      </c>
      <c r="G21" s="8">
        <v>63354.684374368502</v>
      </c>
      <c r="H21" s="9">
        <v>-4.45605566659725E-5</v>
      </c>
      <c r="I21" s="9">
        <v>1.8048405754584101E-5</v>
      </c>
      <c r="K21" s="6">
        <v>15</v>
      </c>
      <c r="L21" s="18">
        <v>1</v>
      </c>
      <c r="M21" s="18">
        <v>0</v>
      </c>
      <c r="N21" s="18">
        <v>0</v>
      </c>
      <c r="O21" s="18">
        <v>1411</v>
      </c>
      <c r="Q21" s="6">
        <v>15</v>
      </c>
      <c r="R21" s="18">
        <v>1</v>
      </c>
      <c r="S21" s="18">
        <v>2</v>
      </c>
      <c r="T21" s="18">
        <v>0</v>
      </c>
      <c r="U21" s="18">
        <v>1413</v>
      </c>
      <c r="W21" s="6">
        <v>15</v>
      </c>
      <c r="X21" s="18">
        <v>1</v>
      </c>
      <c r="Y21" s="18">
        <v>3</v>
      </c>
      <c r="Z21" s="18">
        <v>0</v>
      </c>
      <c r="AA21" s="18">
        <v>1417</v>
      </c>
      <c r="AC21" s="6">
        <v>15</v>
      </c>
      <c r="AD21" s="18">
        <v>1</v>
      </c>
      <c r="AE21" s="18">
        <v>0</v>
      </c>
      <c r="AF21" s="18">
        <v>0</v>
      </c>
      <c r="AG21" s="18">
        <v>1389</v>
      </c>
    </row>
    <row r="22" spans="1:33" x14ac:dyDescent="0.25">
      <c r="A22" s="6">
        <v>16</v>
      </c>
      <c r="B22" s="18">
        <v>4</v>
      </c>
      <c r="C22" s="18">
        <v>0</v>
      </c>
      <c r="D22" s="18">
        <v>0</v>
      </c>
      <c r="E22" s="18">
        <v>1417</v>
      </c>
      <c r="F22" s="8">
        <v>0.75279161692702501</v>
      </c>
      <c r="G22" s="8">
        <v>-1726682.18938027</v>
      </c>
      <c r="H22" s="8">
        <v>1.2188371289648199E-3</v>
      </c>
      <c r="I22" s="9">
        <v>3.7265868699089601E-5</v>
      </c>
      <c r="K22" s="6">
        <v>16</v>
      </c>
      <c r="L22" s="18">
        <v>4</v>
      </c>
      <c r="M22" s="18">
        <v>0</v>
      </c>
      <c r="N22" s="18">
        <v>0</v>
      </c>
      <c r="O22" s="18">
        <v>1408</v>
      </c>
      <c r="Q22" s="6">
        <v>16</v>
      </c>
      <c r="R22" s="18">
        <v>4</v>
      </c>
      <c r="S22" s="18">
        <v>1</v>
      </c>
      <c r="T22" s="18">
        <v>0</v>
      </c>
      <c r="U22" s="18">
        <v>1411</v>
      </c>
      <c r="W22" s="6">
        <v>16</v>
      </c>
      <c r="X22" s="18">
        <v>4</v>
      </c>
      <c r="Y22" s="18">
        <v>0</v>
      </c>
      <c r="Z22" s="18">
        <v>0</v>
      </c>
      <c r="AA22" s="18">
        <v>1417</v>
      </c>
      <c r="AC22" s="6">
        <v>16</v>
      </c>
      <c r="AD22" s="18">
        <v>4</v>
      </c>
      <c r="AE22" s="18">
        <v>1</v>
      </c>
      <c r="AF22" s="18">
        <v>0</v>
      </c>
      <c r="AG22" s="18">
        <v>1385</v>
      </c>
    </row>
    <row r="23" spans="1:33" x14ac:dyDescent="0.25">
      <c r="A23" s="6">
        <v>17</v>
      </c>
      <c r="B23" s="18">
        <v>3</v>
      </c>
      <c r="C23" s="18">
        <v>0</v>
      </c>
      <c r="D23" s="18">
        <v>6</v>
      </c>
      <c r="E23" s="18">
        <v>1412</v>
      </c>
      <c r="F23" s="8">
        <v>5.7296016009469796E-3</v>
      </c>
      <c r="G23" s="8">
        <v>-74216.106466831494</v>
      </c>
      <c r="H23" s="9">
        <v>5.2502646348598199E-5</v>
      </c>
      <c r="I23" s="9">
        <v>1.8400174542405499E-5</v>
      </c>
      <c r="K23" s="6">
        <v>17</v>
      </c>
      <c r="L23" s="18">
        <v>4</v>
      </c>
      <c r="M23" s="18">
        <v>0</v>
      </c>
      <c r="N23" s="18">
        <v>5</v>
      </c>
      <c r="O23" s="18">
        <v>1403</v>
      </c>
      <c r="Q23" s="6">
        <v>17</v>
      </c>
      <c r="R23" s="18">
        <v>9</v>
      </c>
      <c r="S23" s="18">
        <v>0</v>
      </c>
      <c r="T23" s="18">
        <v>0</v>
      </c>
      <c r="U23" s="18">
        <v>1407</v>
      </c>
      <c r="W23" s="6">
        <v>17</v>
      </c>
      <c r="X23" s="18">
        <v>9</v>
      </c>
      <c r="Y23" s="18">
        <v>0</v>
      </c>
      <c r="Z23" s="18">
        <v>0</v>
      </c>
      <c r="AA23" s="18">
        <v>1412</v>
      </c>
      <c r="AC23" s="6">
        <v>17</v>
      </c>
      <c r="AD23" s="18">
        <v>6</v>
      </c>
      <c r="AE23" s="18">
        <v>0</v>
      </c>
      <c r="AF23" s="18">
        <v>3</v>
      </c>
      <c r="AG23" s="18">
        <v>1381</v>
      </c>
    </row>
    <row r="24" spans="1:33" x14ac:dyDescent="0.25">
      <c r="A24" s="6">
        <v>18</v>
      </c>
      <c r="B24" s="18">
        <v>1</v>
      </c>
      <c r="C24" s="18">
        <v>0</v>
      </c>
      <c r="D24" s="18">
        <v>0</v>
      </c>
      <c r="E24" s="18">
        <v>1420</v>
      </c>
      <c r="F24" s="8">
        <v>0.67957354729266095</v>
      </c>
      <c r="G24" s="8">
        <v>-1412058.2476762801</v>
      </c>
      <c r="H24" s="9">
        <v>9.9673968513404104E-4</v>
      </c>
      <c r="I24" s="9">
        <v>3.2074986210908299E-5</v>
      </c>
      <c r="K24" s="6">
        <v>18</v>
      </c>
      <c r="L24" s="18">
        <v>1</v>
      </c>
      <c r="M24" s="18">
        <v>0</v>
      </c>
      <c r="N24" s="18">
        <v>0</v>
      </c>
      <c r="O24" s="18">
        <v>1411</v>
      </c>
      <c r="Q24" s="6">
        <v>18</v>
      </c>
      <c r="R24" s="18">
        <v>1</v>
      </c>
      <c r="S24" s="18">
        <v>1</v>
      </c>
      <c r="T24" s="18">
        <v>0</v>
      </c>
      <c r="U24" s="18">
        <v>1414</v>
      </c>
      <c r="W24" s="6">
        <v>18</v>
      </c>
      <c r="X24" s="18">
        <v>1</v>
      </c>
      <c r="Y24" s="18">
        <v>3</v>
      </c>
      <c r="Z24" s="18">
        <v>0</v>
      </c>
      <c r="AA24" s="18">
        <v>1417</v>
      </c>
      <c r="AC24" s="6">
        <v>18</v>
      </c>
      <c r="AD24" s="18">
        <v>1</v>
      </c>
      <c r="AE24" s="18">
        <v>1</v>
      </c>
      <c r="AF24" s="18">
        <v>0</v>
      </c>
      <c r="AG24" s="18">
        <v>1388</v>
      </c>
    </row>
    <row r="25" spans="1:33" x14ac:dyDescent="0.25">
      <c r="A25" s="6">
        <v>19</v>
      </c>
      <c r="B25" s="18">
        <v>0</v>
      </c>
      <c r="C25" s="18">
        <v>0</v>
      </c>
      <c r="D25" s="18">
        <v>4</v>
      </c>
      <c r="E25" s="18">
        <v>1417</v>
      </c>
      <c r="F25" s="8">
        <v>1.89552903515849E-2</v>
      </c>
      <c r="G25" s="8">
        <v>-134744.61275481799</v>
      </c>
      <c r="H25" s="9">
        <v>9.5194010012061801E-5</v>
      </c>
      <c r="I25" s="9">
        <v>1.83420284243595E-5</v>
      </c>
      <c r="K25" s="6">
        <v>19</v>
      </c>
      <c r="L25" s="18">
        <v>2</v>
      </c>
      <c r="M25" s="18">
        <v>1</v>
      </c>
      <c r="N25" s="18">
        <v>2</v>
      </c>
      <c r="O25" s="18">
        <v>1407</v>
      </c>
      <c r="Q25" s="6">
        <v>19</v>
      </c>
      <c r="R25" s="18">
        <v>4</v>
      </c>
      <c r="S25" s="18">
        <v>0</v>
      </c>
      <c r="T25" s="18">
        <v>0</v>
      </c>
      <c r="U25" s="18">
        <v>1412</v>
      </c>
      <c r="W25" s="6">
        <v>19</v>
      </c>
      <c r="X25" s="18">
        <v>4</v>
      </c>
      <c r="Y25" s="18">
        <v>1</v>
      </c>
      <c r="Z25" s="18">
        <v>0</v>
      </c>
      <c r="AA25" s="18">
        <v>1416</v>
      </c>
      <c r="AC25" s="6">
        <v>19</v>
      </c>
      <c r="AD25" s="18">
        <v>0</v>
      </c>
      <c r="AE25" s="18">
        <v>0</v>
      </c>
      <c r="AF25" s="18">
        <v>4</v>
      </c>
      <c r="AG25" s="18">
        <v>1386</v>
      </c>
    </row>
    <row r="26" spans="1:33" x14ac:dyDescent="0.25">
      <c r="A26" s="6">
        <v>20</v>
      </c>
      <c r="B26" s="18">
        <v>6</v>
      </c>
      <c r="C26" s="18">
        <v>0</v>
      </c>
      <c r="D26" s="18">
        <v>3</v>
      </c>
      <c r="E26" s="18">
        <v>1412</v>
      </c>
      <c r="F26" s="8">
        <v>0.53213935029850501</v>
      </c>
      <c r="G26" s="8">
        <v>-1073660.29250816</v>
      </c>
      <c r="H26" s="9">
        <v>7.5788741530059703E-4</v>
      </c>
      <c r="I26" s="9">
        <v>2.7560999879338601E-5</v>
      </c>
      <c r="K26" s="6">
        <v>20</v>
      </c>
      <c r="L26" s="18">
        <v>4</v>
      </c>
      <c r="M26" s="18">
        <v>0</v>
      </c>
      <c r="N26" s="18">
        <v>5</v>
      </c>
      <c r="O26" s="18">
        <v>1403</v>
      </c>
      <c r="Q26" s="6">
        <v>20</v>
      </c>
      <c r="R26" s="18">
        <v>9</v>
      </c>
      <c r="S26" s="18">
        <v>1</v>
      </c>
      <c r="T26" s="18">
        <v>0</v>
      </c>
      <c r="U26" s="18">
        <v>1406</v>
      </c>
      <c r="W26" s="6">
        <v>20</v>
      </c>
      <c r="X26" s="18">
        <v>9</v>
      </c>
      <c r="Y26" s="18">
        <v>0</v>
      </c>
      <c r="Z26" s="18">
        <v>0</v>
      </c>
      <c r="AA26" s="18">
        <v>1412</v>
      </c>
      <c r="AC26" s="6">
        <v>20</v>
      </c>
      <c r="AD26" s="18">
        <v>6</v>
      </c>
      <c r="AE26" s="18">
        <v>1</v>
      </c>
      <c r="AF26" s="18">
        <v>3</v>
      </c>
      <c r="AG26" s="18">
        <v>1380</v>
      </c>
    </row>
    <row r="27" spans="1:33" x14ac:dyDescent="0.25">
      <c r="A27" s="6">
        <v>21</v>
      </c>
      <c r="B27" s="18">
        <v>1</v>
      </c>
      <c r="C27" s="18">
        <v>0</v>
      </c>
      <c r="D27" s="18">
        <v>0</v>
      </c>
      <c r="E27" s="18">
        <v>1420</v>
      </c>
      <c r="F27" s="8">
        <v>0.927858002024888</v>
      </c>
      <c r="G27" s="8">
        <v>-3972462.2608448099</v>
      </c>
      <c r="H27" s="8">
        <v>2.8040548593100301E-3</v>
      </c>
      <c r="I27" s="9">
        <v>7.7223362557980805E-5</v>
      </c>
      <c r="K27" s="6">
        <v>21</v>
      </c>
      <c r="L27" s="18">
        <v>1</v>
      </c>
      <c r="M27" s="18">
        <v>0</v>
      </c>
      <c r="N27" s="18">
        <v>0</v>
      </c>
      <c r="O27" s="18">
        <v>1411</v>
      </c>
      <c r="Q27" s="6">
        <v>21</v>
      </c>
      <c r="R27" s="18">
        <v>1</v>
      </c>
      <c r="S27" s="18">
        <v>1</v>
      </c>
      <c r="T27" s="18">
        <v>0</v>
      </c>
      <c r="U27" s="18">
        <v>1414</v>
      </c>
      <c r="W27" s="6">
        <v>21</v>
      </c>
      <c r="X27" s="18">
        <v>1</v>
      </c>
      <c r="Y27" s="18">
        <v>0</v>
      </c>
      <c r="Z27" s="18">
        <v>0</v>
      </c>
      <c r="AA27" s="18">
        <v>1420</v>
      </c>
      <c r="AC27" s="6">
        <v>21</v>
      </c>
      <c r="AD27" s="18">
        <v>1</v>
      </c>
      <c r="AE27" s="18">
        <v>1</v>
      </c>
      <c r="AF27" s="18">
        <v>0</v>
      </c>
      <c r="AG27" s="18">
        <v>1388</v>
      </c>
    </row>
    <row r="28" spans="1:33" x14ac:dyDescent="0.25">
      <c r="A28" s="6">
        <v>22</v>
      </c>
      <c r="B28" s="18">
        <v>0</v>
      </c>
      <c r="C28" s="18">
        <v>0</v>
      </c>
      <c r="D28" s="18">
        <v>4</v>
      </c>
      <c r="E28" s="18">
        <v>1417</v>
      </c>
      <c r="F28" s="8">
        <v>2.06348593888513E-2</v>
      </c>
      <c r="G28" s="8">
        <v>-139496.67679960301</v>
      </c>
      <c r="H28" s="9">
        <v>9.8625241125176695E-5</v>
      </c>
      <c r="I28" s="9">
        <v>1.8213368820087799E-5</v>
      </c>
      <c r="K28" s="6">
        <v>22</v>
      </c>
      <c r="L28" s="18">
        <v>2</v>
      </c>
      <c r="M28" s="18">
        <v>0</v>
      </c>
      <c r="N28" s="18">
        <v>2</v>
      </c>
      <c r="O28" s="18">
        <v>1408</v>
      </c>
      <c r="Q28" s="6">
        <v>22</v>
      </c>
      <c r="R28" s="18">
        <v>4</v>
      </c>
      <c r="S28" s="18">
        <v>2</v>
      </c>
      <c r="T28" s="18">
        <v>0</v>
      </c>
      <c r="U28" s="18">
        <v>1410</v>
      </c>
      <c r="W28" s="6">
        <v>22</v>
      </c>
      <c r="X28" s="18">
        <v>4</v>
      </c>
      <c r="Y28" s="18">
        <v>2</v>
      </c>
      <c r="Z28" s="18">
        <v>0</v>
      </c>
      <c r="AA28" s="18">
        <v>1415</v>
      </c>
      <c r="AC28" s="6">
        <v>22</v>
      </c>
      <c r="AD28" s="18">
        <v>2</v>
      </c>
      <c r="AE28" s="18">
        <v>0</v>
      </c>
      <c r="AF28" s="18">
        <v>2</v>
      </c>
      <c r="AG28" s="18">
        <v>1386</v>
      </c>
    </row>
    <row r="29" spans="1:33" x14ac:dyDescent="0.25">
      <c r="A29" s="6">
        <v>23</v>
      </c>
      <c r="B29" s="18">
        <v>9</v>
      </c>
      <c r="C29" s="18">
        <v>0</v>
      </c>
      <c r="D29" s="18">
        <v>0</v>
      </c>
      <c r="E29" s="18">
        <v>1412</v>
      </c>
      <c r="F29" s="8">
        <v>0.72742410257817103</v>
      </c>
      <c r="G29" s="8">
        <v>-2393481.5738328998</v>
      </c>
      <c r="H29" s="8">
        <v>1.6895537624369401E-3</v>
      </c>
      <c r="I29" s="9">
        <v>5.25510179900677E-5</v>
      </c>
      <c r="K29" s="6">
        <v>23</v>
      </c>
      <c r="L29" s="18">
        <v>9</v>
      </c>
      <c r="M29" s="18">
        <v>0</v>
      </c>
      <c r="N29" s="18">
        <v>0</v>
      </c>
      <c r="O29" s="18">
        <v>1403</v>
      </c>
      <c r="Q29" s="6">
        <v>23</v>
      </c>
      <c r="R29" s="18">
        <v>9</v>
      </c>
      <c r="S29" s="18">
        <v>1</v>
      </c>
      <c r="T29" s="18">
        <v>0</v>
      </c>
      <c r="U29" s="18">
        <v>1406</v>
      </c>
      <c r="W29" s="6">
        <v>23</v>
      </c>
      <c r="X29" s="18">
        <v>9</v>
      </c>
      <c r="Y29" s="18">
        <v>0</v>
      </c>
      <c r="Z29" s="18">
        <v>0</v>
      </c>
      <c r="AA29" s="18">
        <v>1412</v>
      </c>
      <c r="AC29" s="6">
        <v>23</v>
      </c>
      <c r="AD29" s="18">
        <v>9</v>
      </c>
      <c r="AE29" s="18">
        <v>1</v>
      </c>
      <c r="AF29" s="18">
        <v>0</v>
      </c>
      <c r="AG29" s="18">
        <v>1380</v>
      </c>
    </row>
    <row r="30" spans="1:33" x14ac:dyDescent="0.25">
      <c r="A30" s="6">
        <v>24</v>
      </c>
      <c r="B30" s="18">
        <v>0</v>
      </c>
      <c r="C30" s="18">
        <v>0</v>
      </c>
      <c r="D30" s="18">
        <v>1</v>
      </c>
      <c r="E30" s="18">
        <v>1420</v>
      </c>
      <c r="F30" s="8">
        <v>5.4732451634717403E-3</v>
      </c>
      <c r="G30" s="8">
        <v>-71887.270367179503</v>
      </c>
      <c r="H30" s="9">
        <v>5.0848831962365202E-5</v>
      </c>
      <c r="I30" s="9">
        <v>1.8233141037153402E-5</v>
      </c>
      <c r="K30" s="6">
        <v>24</v>
      </c>
      <c r="L30" s="18">
        <v>0</v>
      </c>
      <c r="M30" s="18">
        <v>1</v>
      </c>
      <c r="N30" s="18">
        <v>1</v>
      </c>
      <c r="O30" s="18">
        <v>1410</v>
      </c>
      <c r="Q30" s="6">
        <v>24</v>
      </c>
      <c r="R30" s="18">
        <v>1</v>
      </c>
      <c r="S30" s="18">
        <v>2</v>
      </c>
      <c r="T30" s="18">
        <v>0</v>
      </c>
      <c r="U30" s="18">
        <v>1413</v>
      </c>
      <c r="W30" s="6">
        <v>24</v>
      </c>
      <c r="X30" s="18">
        <v>0</v>
      </c>
      <c r="Y30" s="18">
        <v>3</v>
      </c>
      <c r="Z30" s="18">
        <v>1</v>
      </c>
      <c r="AA30" s="18">
        <v>1417</v>
      </c>
      <c r="AC30" s="6">
        <v>24</v>
      </c>
      <c r="AD30" s="18">
        <v>0</v>
      </c>
      <c r="AE30" s="18">
        <v>0</v>
      </c>
      <c r="AF30" s="18">
        <v>1</v>
      </c>
      <c r="AG30" s="18">
        <v>1389</v>
      </c>
    </row>
    <row r="31" spans="1:33" x14ac:dyDescent="0.25">
      <c r="A31" s="6">
        <v>25</v>
      </c>
      <c r="B31" s="18">
        <v>4</v>
      </c>
      <c r="C31" s="18">
        <v>0</v>
      </c>
      <c r="D31" s="18">
        <v>0</v>
      </c>
      <c r="E31" s="18">
        <v>1417</v>
      </c>
      <c r="F31" s="8">
        <v>0.72155437432353398</v>
      </c>
      <c r="G31" s="8">
        <v>-1740958.8294133299</v>
      </c>
      <c r="H31" s="8">
        <v>1.22891055325112E-3</v>
      </c>
      <c r="I31" s="9">
        <v>3.8378562409782398E-5</v>
      </c>
      <c r="K31" s="6">
        <v>25</v>
      </c>
      <c r="L31" s="18">
        <v>4</v>
      </c>
      <c r="M31" s="18">
        <v>0</v>
      </c>
      <c r="N31" s="18">
        <v>0</v>
      </c>
      <c r="O31" s="18">
        <v>1408</v>
      </c>
      <c r="Q31" s="6">
        <v>25</v>
      </c>
      <c r="R31" s="18">
        <v>4</v>
      </c>
      <c r="S31" s="18">
        <v>1</v>
      </c>
      <c r="T31" s="18">
        <v>0</v>
      </c>
      <c r="U31" s="18">
        <v>1411</v>
      </c>
      <c r="W31" s="6">
        <v>25</v>
      </c>
      <c r="X31" s="18">
        <v>4</v>
      </c>
      <c r="Y31" s="18">
        <v>0</v>
      </c>
      <c r="Z31" s="18">
        <v>0</v>
      </c>
      <c r="AA31" s="18">
        <v>1417</v>
      </c>
      <c r="AC31" s="6">
        <v>25</v>
      </c>
      <c r="AD31" s="18">
        <v>4</v>
      </c>
      <c r="AE31" s="18">
        <v>1</v>
      </c>
      <c r="AF31" s="18">
        <v>0</v>
      </c>
      <c r="AG31" s="18">
        <v>1385</v>
      </c>
    </row>
    <row r="32" spans="1:33" x14ac:dyDescent="0.25">
      <c r="A32" s="6">
        <v>26</v>
      </c>
      <c r="B32" s="18">
        <v>3</v>
      </c>
      <c r="C32" s="18">
        <v>0</v>
      </c>
      <c r="D32" s="18">
        <v>6</v>
      </c>
      <c r="E32" s="18">
        <v>1412</v>
      </c>
      <c r="F32" s="8">
        <v>8.7213089334914604E-2</v>
      </c>
      <c r="G32" s="8">
        <v>-305531.94300069701</v>
      </c>
      <c r="H32" s="9">
        <v>2.1574920607420501E-4</v>
      </c>
      <c r="I32" s="9">
        <v>1.9380337326260601E-5</v>
      </c>
      <c r="K32" s="6">
        <v>26</v>
      </c>
      <c r="L32" s="18">
        <v>0</v>
      </c>
      <c r="M32" s="18">
        <v>0</v>
      </c>
      <c r="N32" s="18">
        <v>9</v>
      </c>
      <c r="O32" s="18">
        <v>1403</v>
      </c>
      <c r="Q32" s="6">
        <v>26</v>
      </c>
      <c r="R32" s="18">
        <v>9</v>
      </c>
      <c r="S32" s="18">
        <v>1</v>
      </c>
      <c r="T32" s="18">
        <v>0</v>
      </c>
      <c r="U32" s="18">
        <v>1406</v>
      </c>
      <c r="W32" s="6">
        <v>26</v>
      </c>
      <c r="X32" s="18">
        <v>9</v>
      </c>
      <c r="Y32" s="18">
        <v>1</v>
      </c>
      <c r="Z32" s="18">
        <v>0</v>
      </c>
      <c r="AA32" s="18">
        <v>1411</v>
      </c>
      <c r="AC32" s="6">
        <v>26</v>
      </c>
      <c r="AD32" s="18">
        <v>0</v>
      </c>
      <c r="AE32" s="18">
        <v>0</v>
      </c>
      <c r="AF32" s="18">
        <v>9</v>
      </c>
      <c r="AG32" s="18">
        <v>1381</v>
      </c>
    </row>
    <row r="33" spans="1:33" x14ac:dyDescent="0.25">
      <c r="A33" s="6">
        <v>27</v>
      </c>
      <c r="B33" s="18">
        <v>1</v>
      </c>
      <c r="C33" s="18">
        <v>0</v>
      </c>
      <c r="D33" s="18">
        <v>0</v>
      </c>
      <c r="E33" s="18">
        <v>1420</v>
      </c>
      <c r="F33" s="8">
        <v>0.70284039917358099</v>
      </c>
      <c r="G33" s="8">
        <v>-1552145.6939859099</v>
      </c>
      <c r="H33" s="8">
        <v>1.09561570689357E-3</v>
      </c>
      <c r="I33" s="9">
        <v>3.4668324455151298E-5</v>
      </c>
      <c r="K33" s="6">
        <v>27</v>
      </c>
      <c r="L33" s="18">
        <v>1</v>
      </c>
      <c r="M33" s="18">
        <v>0</v>
      </c>
      <c r="N33" s="18">
        <v>0</v>
      </c>
      <c r="O33" s="18">
        <v>1411</v>
      </c>
      <c r="Q33" s="6">
        <v>27</v>
      </c>
      <c r="R33" s="18">
        <v>1</v>
      </c>
      <c r="S33" s="18">
        <v>1</v>
      </c>
      <c r="T33" s="18">
        <v>0</v>
      </c>
      <c r="U33" s="18">
        <v>1414</v>
      </c>
      <c r="W33" s="6">
        <v>27</v>
      </c>
      <c r="X33" s="18">
        <v>1</v>
      </c>
      <c r="Y33" s="18">
        <v>0</v>
      </c>
      <c r="Z33" s="18">
        <v>0</v>
      </c>
      <c r="AA33" s="18">
        <v>1420</v>
      </c>
      <c r="AC33" s="6">
        <v>27</v>
      </c>
      <c r="AD33" s="18">
        <v>1</v>
      </c>
      <c r="AE33" s="18">
        <v>1</v>
      </c>
      <c r="AF33" s="18">
        <v>0</v>
      </c>
      <c r="AG33" s="18">
        <v>1388</v>
      </c>
    </row>
    <row r="34" spans="1:33" x14ac:dyDescent="0.25">
      <c r="A34" s="6">
        <v>28</v>
      </c>
      <c r="B34" s="18">
        <v>4</v>
      </c>
      <c r="C34" s="18">
        <v>0</v>
      </c>
      <c r="D34" s="18">
        <v>0</v>
      </c>
      <c r="E34" s="18">
        <v>1417</v>
      </c>
      <c r="F34" s="8">
        <v>0.94515139806992599</v>
      </c>
      <c r="G34" s="8">
        <v>-5020614.3250661297</v>
      </c>
      <c r="H34" s="8">
        <v>3.5439162397225702E-3</v>
      </c>
      <c r="I34" s="9">
        <v>9.6702058562759199E-5</v>
      </c>
      <c r="K34" s="6">
        <v>28</v>
      </c>
      <c r="L34" s="18">
        <v>4</v>
      </c>
      <c r="M34" s="18">
        <v>1</v>
      </c>
      <c r="N34" s="18">
        <v>0</v>
      </c>
      <c r="O34" s="18">
        <v>1407</v>
      </c>
      <c r="Q34" s="6">
        <v>28</v>
      </c>
      <c r="R34" s="18">
        <v>4</v>
      </c>
      <c r="S34" s="18">
        <v>1</v>
      </c>
      <c r="T34" s="18">
        <v>0</v>
      </c>
      <c r="U34" s="18">
        <v>1411</v>
      </c>
      <c r="W34" s="6">
        <v>28</v>
      </c>
      <c r="X34" s="18">
        <v>4</v>
      </c>
      <c r="Y34" s="18">
        <v>0</v>
      </c>
      <c r="Z34" s="18">
        <v>0</v>
      </c>
      <c r="AA34" s="18">
        <v>1417</v>
      </c>
      <c r="AC34" s="6">
        <v>28</v>
      </c>
      <c r="AD34" s="18">
        <v>4</v>
      </c>
      <c r="AE34" s="18">
        <v>1</v>
      </c>
      <c r="AF34" s="18">
        <v>0</v>
      </c>
      <c r="AG34" s="18">
        <v>1385</v>
      </c>
    </row>
    <row r="35" spans="1:33" x14ac:dyDescent="0.25">
      <c r="A35" s="6">
        <v>29</v>
      </c>
      <c r="B35" s="18">
        <v>0</v>
      </c>
      <c r="C35" s="18">
        <v>0</v>
      </c>
      <c r="D35" s="18">
        <v>9</v>
      </c>
      <c r="E35" s="18">
        <v>1412</v>
      </c>
      <c r="F35" s="8">
        <v>0.101270145950474</v>
      </c>
      <c r="G35" s="8">
        <v>-334285.45779486001</v>
      </c>
      <c r="H35" s="9">
        <v>2.36132503690728E-4</v>
      </c>
      <c r="I35" s="9">
        <v>1.9684211150437799E-5</v>
      </c>
      <c r="K35" s="6">
        <v>29</v>
      </c>
      <c r="L35" s="18">
        <v>3</v>
      </c>
      <c r="M35" s="18">
        <v>1</v>
      </c>
      <c r="N35" s="18">
        <v>6</v>
      </c>
      <c r="O35" s="18">
        <v>1402</v>
      </c>
      <c r="Q35" s="6">
        <v>29</v>
      </c>
      <c r="R35" s="18">
        <v>9</v>
      </c>
      <c r="S35" s="18">
        <v>1</v>
      </c>
      <c r="T35" s="18">
        <v>0</v>
      </c>
      <c r="U35" s="18">
        <v>1406</v>
      </c>
      <c r="W35" s="6">
        <v>29</v>
      </c>
      <c r="X35" s="18">
        <v>9</v>
      </c>
      <c r="Y35" s="18">
        <v>0</v>
      </c>
      <c r="Z35" s="18">
        <v>0</v>
      </c>
      <c r="AA35" s="18">
        <v>1412</v>
      </c>
      <c r="AC35" s="6">
        <v>29</v>
      </c>
      <c r="AD35" s="18">
        <v>9</v>
      </c>
      <c r="AE35" s="18">
        <v>1</v>
      </c>
      <c r="AF35" s="18">
        <v>0</v>
      </c>
      <c r="AG35" s="18">
        <v>1380</v>
      </c>
    </row>
    <row r="36" spans="1:33" x14ac:dyDescent="0.25">
      <c r="A36" s="6">
        <v>30</v>
      </c>
      <c r="B36" s="18">
        <v>1</v>
      </c>
      <c r="C36" s="18">
        <v>0</v>
      </c>
      <c r="D36" s="18">
        <v>0</v>
      </c>
      <c r="E36" s="18">
        <v>1420</v>
      </c>
      <c r="F36" s="8">
        <v>0.91354687268419499</v>
      </c>
      <c r="G36" s="8">
        <v>-3257831.7531019398</v>
      </c>
      <c r="H36" s="8">
        <v>2.2996009041585199E-3</v>
      </c>
      <c r="I36" s="9">
        <v>6.3824881058844606E-5</v>
      </c>
      <c r="K36" s="6">
        <v>30</v>
      </c>
      <c r="L36" s="18">
        <v>1</v>
      </c>
      <c r="M36" s="18">
        <v>2</v>
      </c>
      <c r="N36" s="18">
        <v>0</v>
      </c>
      <c r="O36" s="18">
        <v>1409</v>
      </c>
      <c r="Q36" s="6">
        <v>30</v>
      </c>
      <c r="R36" s="18">
        <v>1</v>
      </c>
      <c r="S36" s="18">
        <v>1</v>
      </c>
      <c r="T36" s="18">
        <v>0</v>
      </c>
      <c r="U36" s="18">
        <v>1414</v>
      </c>
      <c r="W36" s="6">
        <v>30</v>
      </c>
      <c r="X36" s="18">
        <v>1</v>
      </c>
      <c r="Y36" s="18">
        <v>0</v>
      </c>
      <c r="Z36" s="18">
        <v>0</v>
      </c>
      <c r="AA36" s="18">
        <v>1420</v>
      </c>
      <c r="AC36" s="6">
        <v>30</v>
      </c>
      <c r="AD36" s="18">
        <v>1</v>
      </c>
      <c r="AE36" s="18">
        <v>1</v>
      </c>
      <c r="AF36" s="18">
        <v>0</v>
      </c>
      <c r="AG36" s="18">
        <v>1388</v>
      </c>
    </row>
    <row r="37" spans="1:33" x14ac:dyDescent="0.25">
      <c r="A37" s="6">
        <v>31</v>
      </c>
      <c r="B37" s="18">
        <v>2</v>
      </c>
      <c r="C37" s="18">
        <v>0</v>
      </c>
      <c r="D37" s="18">
        <v>2</v>
      </c>
      <c r="E37" s="18">
        <v>1417</v>
      </c>
      <c r="F37" s="8">
        <v>0.15920822038035101</v>
      </c>
      <c r="G37" s="8">
        <v>-442288.66755728598</v>
      </c>
      <c r="H37" s="9">
        <v>3.1230443444555398E-4</v>
      </c>
      <c r="I37" s="9">
        <v>2.07633950945838E-5</v>
      </c>
      <c r="K37" s="6">
        <v>31</v>
      </c>
      <c r="L37" s="18">
        <v>4</v>
      </c>
      <c r="M37" s="18">
        <v>0</v>
      </c>
      <c r="N37" s="18">
        <v>0</v>
      </c>
      <c r="O37" s="18">
        <v>1408</v>
      </c>
      <c r="Q37" s="6">
        <v>31</v>
      </c>
      <c r="R37" s="18">
        <v>4</v>
      </c>
      <c r="S37" s="18">
        <v>1</v>
      </c>
      <c r="T37" s="18">
        <v>0</v>
      </c>
      <c r="U37" s="18">
        <v>1411</v>
      </c>
      <c r="W37" s="6">
        <v>31</v>
      </c>
      <c r="X37" s="18">
        <v>4</v>
      </c>
      <c r="Y37" s="18">
        <v>2</v>
      </c>
      <c r="Z37" s="18">
        <v>0</v>
      </c>
      <c r="AA37" s="18">
        <v>1415</v>
      </c>
      <c r="AC37" s="6">
        <v>31</v>
      </c>
      <c r="AD37" s="18">
        <v>4</v>
      </c>
      <c r="AE37" s="18">
        <v>0</v>
      </c>
      <c r="AF37" s="18">
        <v>0</v>
      </c>
      <c r="AG37" s="18">
        <v>1386</v>
      </c>
    </row>
    <row r="38" spans="1:33" x14ac:dyDescent="0.25">
      <c r="A38" s="6">
        <v>32</v>
      </c>
      <c r="B38" s="18">
        <v>9</v>
      </c>
      <c r="C38" s="18">
        <v>0</v>
      </c>
      <c r="D38" s="18">
        <v>0</v>
      </c>
      <c r="E38" s="18">
        <v>1412</v>
      </c>
      <c r="F38" s="8">
        <v>0.79673460337559299</v>
      </c>
      <c r="G38" s="8">
        <v>-2100717.9458107902</v>
      </c>
      <c r="H38" s="8">
        <v>1.4828601470943999E-3</v>
      </c>
      <c r="I38" s="9">
        <v>4.4070331223315997E-5</v>
      </c>
      <c r="K38" s="6">
        <v>32</v>
      </c>
      <c r="L38" s="18">
        <v>7</v>
      </c>
      <c r="M38" s="18">
        <v>1</v>
      </c>
      <c r="N38" s="18">
        <v>2</v>
      </c>
      <c r="O38" s="18">
        <v>1402</v>
      </c>
      <c r="Q38" s="6">
        <v>32</v>
      </c>
      <c r="R38" s="18">
        <v>9</v>
      </c>
      <c r="S38" s="18">
        <v>1</v>
      </c>
      <c r="T38" s="18">
        <v>0</v>
      </c>
      <c r="U38" s="18">
        <v>1406</v>
      </c>
      <c r="W38" s="6">
        <v>32</v>
      </c>
      <c r="X38" s="18">
        <v>9</v>
      </c>
      <c r="Y38" s="18">
        <v>0</v>
      </c>
      <c r="Z38" s="18">
        <v>0</v>
      </c>
      <c r="AA38" s="18">
        <v>1412</v>
      </c>
      <c r="AC38" s="6">
        <v>32</v>
      </c>
      <c r="AD38" s="18">
        <v>9</v>
      </c>
      <c r="AE38" s="18">
        <v>1</v>
      </c>
      <c r="AF38" s="18">
        <v>0</v>
      </c>
      <c r="AG38" s="18">
        <v>1380</v>
      </c>
    </row>
    <row r="39" spans="1:33" x14ac:dyDescent="0.25">
      <c r="A39" s="6">
        <v>33</v>
      </c>
      <c r="B39" s="18">
        <v>0</v>
      </c>
      <c r="C39" s="18">
        <v>0</v>
      </c>
      <c r="D39" s="18">
        <v>1</v>
      </c>
      <c r="E39" s="18">
        <v>1420</v>
      </c>
      <c r="F39" s="8">
        <v>5.0890585212687099E-2</v>
      </c>
      <c r="G39" s="8">
        <v>-231428.90265907999</v>
      </c>
      <c r="H39" s="9">
        <v>1.6343677304538699E-4</v>
      </c>
      <c r="I39" s="9">
        <v>1.92191429646315E-5</v>
      </c>
      <c r="K39" s="6">
        <v>33</v>
      </c>
      <c r="L39" s="18">
        <v>1</v>
      </c>
      <c r="M39" s="18">
        <v>0</v>
      </c>
      <c r="N39" s="18">
        <v>0</v>
      </c>
      <c r="O39" s="18">
        <v>1411</v>
      </c>
      <c r="Q39" s="6">
        <v>33</v>
      </c>
      <c r="R39" s="18">
        <v>1</v>
      </c>
      <c r="S39" s="18">
        <v>4</v>
      </c>
      <c r="T39" s="18">
        <v>0</v>
      </c>
      <c r="U39" s="18">
        <v>1411</v>
      </c>
      <c r="W39" s="6">
        <v>33</v>
      </c>
      <c r="X39" s="18">
        <v>1</v>
      </c>
      <c r="Y39" s="18">
        <v>3</v>
      </c>
      <c r="Z39" s="18">
        <v>0</v>
      </c>
      <c r="AA39" s="18">
        <v>1417</v>
      </c>
      <c r="AC39" s="6">
        <v>33</v>
      </c>
      <c r="AD39" s="18">
        <v>0</v>
      </c>
      <c r="AE39" s="18">
        <v>0</v>
      </c>
      <c r="AF39" s="18">
        <v>1</v>
      </c>
      <c r="AG39" s="18">
        <v>1389</v>
      </c>
    </row>
    <row r="40" spans="1:33" x14ac:dyDescent="0.25">
      <c r="A40" s="6">
        <v>34</v>
      </c>
      <c r="B40" s="18">
        <v>4</v>
      </c>
      <c r="C40" s="18">
        <v>0</v>
      </c>
      <c r="D40" s="18">
        <v>0</v>
      </c>
      <c r="E40" s="18">
        <v>1417</v>
      </c>
      <c r="F40" s="8">
        <v>0.69482952083511895</v>
      </c>
      <c r="G40" s="8">
        <v>-1564955.92032774</v>
      </c>
      <c r="H40" s="8">
        <v>1.1046639113960501E-3</v>
      </c>
      <c r="I40" s="9">
        <v>3.5155558056314102E-5</v>
      </c>
      <c r="K40" s="6">
        <v>34</v>
      </c>
      <c r="L40" s="18">
        <v>4</v>
      </c>
      <c r="M40" s="18">
        <v>2</v>
      </c>
      <c r="N40" s="18">
        <v>0</v>
      </c>
      <c r="O40" s="18">
        <v>1406</v>
      </c>
      <c r="Q40" s="6">
        <v>34</v>
      </c>
      <c r="R40" s="18">
        <v>4</v>
      </c>
      <c r="S40" s="18">
        <v>1</v>
      </c>
      <c r="T40" s="18">
        <v>0</v>
      </c>
      <c r="U40" s="18">
        <v>1411</v>
      </c>
      <c r="W40" s="6">
        <v>34</v>
      </c>
      <c r="X40" s="18">
        <v>4</v>
      </c>
      <c r="Y40" s="18">
        <v>2</v>
      </c>
      <c r="Z40" s="18">
        <v>0</v>
      </c>
      <c r="AA40" s="18">
        <v>1415</v>
      </c>
      <c r="AC40" s="6">
        <v>34</v>
      </c>
      <c r="AD40" s="18">
        <v>4</v>
      </c>
      <c r="AE40" s="18">
        <v>1</v>
      </c>
      <c r="AF40" s="18">
        <v>0</v>
      </c>
      <c r="AG40" s="18">
        <v>1385</v>
      </c>
    </row>
    <row r="41" spans="1:33" x14ac:dyDescent="0.25">
      <c r="A41" s="6">
        <v>35</v>
      </c>
      <c r="B41" s="18">
        <v>9</v>
      </c>
      <c r="C41" s="18">
        <v>0</v>
      </c>
      <c r="D41" s="18">
        <v>0</v>
      </c>
      <c r="E41" s="18">
        <v>1412</v>
      </c>
      <c r="F41" s="8">
        <v>0.81993248601786095</v>
      </c>
      <c r="G41" s="8">
        <v>-6141122.7796522602</v>
      </c>
      <c r="H41" s="8">
        <v>4.3349621001617204E-3</v>
      </c>
      <c r="I41" s="9">
        <v>1.26998683529188E-4</v>
      </c>
      <c r="K41" s="6">
        <v>35</v>
      </c>
      <c r="L41" s="18">
        <v>9</v>
      </c>
      <c r="M41" s="18">
        <v>0</v>
      </c>
      <c r="N41" s="18">
        <v>0</v>
      </c>
      <c r="O41" s="18">
        <v>1403</v>
      </c>
      <c r="Q41" s="6">
        <v>35</v>
      </c>
      <c r="R41" s="18">
        <v>9</v>
      </c>
      <c r="S41" s="18">
        <v>1</v>
      </c>
      <c r="T41" s="18">
        <v>0</v>
      </c>
      <c r="U41" s="18">
        <v>1406</v>
      </c>
      <c r="W41" s="6">
        <v>35</v>
      </c>
      <c r="X41" s="18">
        <v>9</v>
      </c>
      <c r="Y41" s="18">
        <v>0</v>
      </c>
      <c r="Z41" s="18">
        <v>0</v>
      </c>
      <c r="AA41" s="18">
        <v>1412</v>
      </c>
      <c r="AC41" s="6">
        <v>35</v>
      </c>
      <c r="AD41" s="18">
        <v>9</v>
      </c>
      <c r="AE41" s="18">
        <v>1</v>
      </c>
      <c r="AF41" s="18">
        <v>0</v>
      </c>
      <c r="AG41" s="18">
        <v>1380</v>
      </c>
    </row>
    <row r="42" spans="1:33" x14ac:dyDescent="0.25">
      <c r="A42" s="6">
        <v>36</v>
      </c>
      <c r="B42" s="18">
        <v>0</v>
      </c>
      <c r="C42" s="18">
        <v>0</v>
      </c>
      <c r="D42" s="18">
        <v>1</v>
      </c>
      <c r="E42" s="18">
        <v>1420</v>
      </c>
      <c r="F42" s="8">
        <v>4.6026695252483998E-2</v>
      </c>
      <c r="G42" s="8">
        <v>-225159.61935914701</v>
      </c>
      <c r="H42" s="9">
        <v>1.5909024157261201E-4</v>
      </c>
      <c r="I42" s="9">
        <v>1.9671687000136001E-5</v>
      </c>
      <c r="K42" s="6">
        <v>36</v>
      </c>
      <c r="L42" s="18">
        <v>0</v>
      </c>
      <c r="M42" s="18">
        <v>0</v>
      </c>
      <c r="N42" s="18">
        <v>1</v>
      </c>
      <c r="O42" s="18">
        <v>1411</v>
      </c>
      <c r="Q42" s="6">
        <v>36</v>
      </c>
      <c r="R42" s="18">
        <v>1</v>
      </c>
      <c r="S42" s="18">
        <v>3</v>
      </c>
      <c r="T42" s="18">
        <v>0</v>
      </c>
      <c r="U42" s="18">
        <v>1412</v>
      </c>
      <c r="W42" s="6">
        <v>36</v>
      </c>
      <c r="X42" s="18">
        <v>0</v>
      </c>
      <c r="Y42" s="18">
        <v>3</v>
      </c>
      <c r="Z42" s="18">
        <v>1</v>
      </c>
      <c r="AA42" s="18">
        <v>1417</v>
      </c>
      <c r="AC42" s="6">
        <v>36</v>
      </c>
      <c r="AD42" s="18">
        <v>0</v>
      </c>
      <c r="AE42" s="18">
        <v>1</v>
      </c>
      <c r="AF42" s="18">
        <v>1</v>
      </c>
      <c r="AG42" s="18">
        <v>1388</v>
      </c>
    </row>
    <row r="43" spans="1:33" x14ac:dyDescent="0.25">
      <c r="A43" s="6">
        <v>37</v>
      </c>
      <c r="B43" s="18">
        <v>4</v>
      </c>
      <c r="C43" s="18">
        <v>0</v>
      </c>
      <c r="D43" s="18">
        <v>0</v>
      </c>
      <c r="E43" s="18">
        <v>1417</v>
      </c>
      <c r="F43" s="8">
        <v>0.85985206588679197</v>
      </c>
      <c r="G43" s="8">
        <v>-3570450.8956723702</v>
      </c>
      <c r="H43" s="8">
        <v>2.52029345010036E-3</v>
      </c>
      <c r="I43" s="9">
        <v>7.2101151756940096E-5</v>
      </c>
      <c r="K43" s="6">
        <v>37</v>
      </c>
      <c r="L43" s="18">
        <v>4</v>
      </c>
      <c r="M43" s="18">
        <v>0</v>
      </c>
      <c r="N43" s="18">
        <v>0</v>
      </c>
      <c r="O43" s="18">
        <v>1408</v>
      </c>
      <c r="Q43" s="6">
        <v>37</v>
      </c>
      <c r="R43" s="18">
        <v>4</v>
      </c>
      <c r="S43" s="18">
        <v>1</v>
      </c>
      <c r="T43" s="18">
        <v>0</v>
      </c>
      <c r="U43" s="18">
        <v>1411</v>
      </c>
      <c r="W43" s="6">
        <v>37</v>
      </c>
      <c r="X43" s="18">
        <v>4</v>
      </c>
      <c r="Y43" s="18">
        <v>0</v>
      </c>
      <c r="Z43" s="18">
        <v>0</v>
      </c>
      <c r="AA43" s="18">
        <v>1417</v>
      </c>
      <c r="AC43" s="6">
        <v>37</v>
      </c>
      <c r="AD43" s="18">
        <v>4</v>
      </c>
      <c r="AE43" s="18">
        <v>1</v>
      </c>
      <c r="AF43" s="18">
        <v>0</v>
      </c>
      <c r="AG43" s="18">
        <v>1385</v>
      </c>
    </row>
    <row r="44" spans="1:33" x14ac:dyDescent="0.25">
      <c r="A44" s="6">
        <v>38</v>
      </c>
      <c r="B44" s="18">
        <v>3</v>
      </c>
      <c r="C44" s="18">
        <v>0</v>
      </c>
      <c r="D44" s="18">
        <v>6</v>
      </c>
      <c r="E44" s="18">
        <v>1412</v>
      </c>
      <c r="F44" s="8">
        <v>0.31622495018896102</v>
      </c>
      <c r="G44" s="8">
        <v>-704763.691377718</v>
      </c>
      <c r="H44" s="9">
        <v>4.97579740659609E-4</v>
      </c>
      <c r="I44" s="9">
        <v>2.3472945154823301E-5</v>
      </c>
      <c r="K44" s="6">
        <v>38</v>
      </c>
      <c r="L44" s="18">
        <v>1</v>
      </c>
      <c r="M44" s="18">
        <v>0</v>
      </c>
      <c r="N44" s="18">
        <v>8</v>
      </c>
      <c r="O44" s="18">
        <v>1403</v>
      </c>
      <c r="Q44" s="6">
        <v>38</v>
      </c>
      <c r="R44" s="18">
        <v>9</v>
      </c>
      <c r="S44" s="18">
        <v>1</v>
      </c>
      <c r="T44" s="18">
        <v>0</v>
      </c>
      <c r="U44" s="18">
        <v>1406</v>
      </c>
      <c r="W44" s="6">
        <v>38</v>
      </c>
      <c r="X44" s="18">
        <v>9</v>
      </c>
      <c r="Y44" s="18">
        <v>2</v>
      </c>
      <c r="Z44" s="18">
        <v>0</v>
      </c>
      <c r="AA44" s="18">
        <v>1410</v>
      </c>
      <c r="AC44" s="6">
        <v>38</v>
      </c>
      <c r="AD44" s="18">
        <v>6</v>
      </c>
      <c r="AE44" s="18">
        <v>1</v>
      </c>
      <c r="AF44" s="18">
        <v>3</v>
      </c>
      <c r="AG44" s="18">
        <v>1380</v>
      </c>
    </row>
    <row r="45" spans="1:33" x14ac:dyDescent="0.25">
      <c r="A45" s="6">
        <v>39</v>
      </c>
      <c r="B45" s="18">
        <v>1</v>
      </c>
      <c r="C45" s="18">
        <v>0</v>
      </c>
      <c r="D45" s="18">
        <v>0</v>
      </c>
      <c r="E45" s="18">
        <v>1420</v>
      </c>
      <c r="F45" s="8">
        <v>0.86983993125533199</v>
      </c>
      <c r="G45" s="8">
        <v>-2839111.5923152501</v>
      </c>
      <c r="H45" s="8">
        <v>2.0040349197306901E-3</v>
      </c>
      <c r="I45" s="9">
        <v>5.70018007067314E-5</v>
      </c>
      <c r="K45" s="6">
        <v>39</v>
      </c>
      <c r="L45" s="18">
        <v>1</v>
      </c>
      <c r="M45" s="18">
        <v>0</v>
      </c>
      <c r="N45" s="18">
        <v>0</v>
      </c>
      <c r="O45" s="18">
        <v>1411</v>
      </c>
      <c r="Q45" s="6">
        <v>39</v>
      </c>
      <c r="R45" s="18">
        <v>1</v>
      </c>
      <c r="S45" s="18">
        <v>1</v>
      </c>
      <c r="T45" s="18">
        <v>0</v>
      </c>
      <c r="U45" s="18">
        <v>1414</v>
      </c>
      <c r="W45" s="6">
        <v>39</v>
      </c>
      <c r="X45" s="18">
        <v>1</v>
      </c>
      <c r="Y45" s="18">
        <v>0</v>
      </c>
      <c r="Z45" s="18">
        <v>0</v>
      </c>
      <c r="AA45" s="18">
        <v>1420</v>
      </c>
      <c r="AC45" s="6">
        <v>39</v>
      </c>
      <c r="AD45" s="18">
        <v>1</v>
      </c>
      <c r="AE45" s="18">
        <v>1</v>
      </c>
      <c r="AF45" s="18">
        <v>0</v>
      </c>
      <c r="AG45" s="18">
        <v>1388</v>
      </c>
    </row>
    <row r="46" spans="1:33" x14ac:dyDescent="0.25">
      <c r="A46" s="6">
        <v>40</v>
      </c>
      <c r="B46" s="18">
        <v>0</v>
      </c>
      <c r="C46" s="18">
        <v>0</v>
      </c>
      <c r="D46" s="18">
        <v>4</v>
      </c>
      <c r="E46" s="18">
        <v>1417</v>
      </c>
      <c r="F46" s="8">
        <v>0.38447164911949999</v>
      </c>
      <c r="G46" s="8">
        <v>-811668.102406324</v>
      </c>
      <c r="H46" s="9">
        <v>5.7300534462453195E-4</v>
      </c>
      <c r="I46" s="9">
        <v>2.4514863170994E-5</v>
      </c>
      <c r="K46" s="6">
        <v>40</v>
      </c>
      <c r="L46" s="18">
        <v>2</v>
      </c>
      <c r="M46" s="18">
        <v>0</v>
      </c>
      <c r="N46" s="18">
        <v>2</v>
      </c>
      <c r="O46" s="18">
        <v>1408</v>
      </c>
      <c r="Q46" s="6">
        <v>40</v>
      </c>
      <c r="R46" s="18">
        <v>4</v>
      </c>
      <c r="S46" s="18">
        <v>1</v>
      </c>
      <c r="T46" s="18">
        <v>0</v>
      </c>
      <c r="U46" s="18">
        <v>1411</v>
      </c>
      <c r="W46" s="6">
        <v>40</v>
      </c>
      <c r="X46" s="18">
        <v>4</v>
      </c>
      <c r="Y46" s="18">
        <v>2</v>
      </c>
      <c r="Z46" s="18">
        <v>0</v>
      </c>
      <c r="AA46" s="18">
        <v>1415</v>
      </c>
      <c r="AC46" s="6">
        <v>40</v>
      </c>
      <c r="AD46" s="18">
        <v>0</v>
      </c>
      <c r="AE46" s="18">
        <v>1</v>
      </c>
      <c r="AF46" s="18">
        <v>4</v>
      </c>
      <c r="AG46" s="18">
        <v>1385</v>
      </c>
    </row>
    <row r="47" spans="1:33" x14ac:dyDescent="0.25">
      <c r="A47" s="6">
        <v>41</v>
      </c>
      <c r="B47" s="18">
        <v>9</v>
      </c>
      <c r="C47" s="18">
        <v>0</v>
      </c>
      <c r="D47" s="18">
        <v>0</v>
      </c>
      <c r="E47" s="18">
        <v>1412</v>
      </c>
      <c r="F47" s="8">
        <v>0.63322179014825697</v>
      </c>
      <c r="G47" s="8">
        <v>-1729185.5175387999</v>
      </c>
      <c r="H47" s="8">
        <v>1.2206245679993E-3</v>
      </c>
      <c r="I47" s="9">
        <v>4.0691822589202897E-5</v>
      </c>
      <c r="K47" s="6">
        <v>41</v>
      </c>
      <c r="L47" s="18">
        <v>9</v>
      </c>
      <c r="M47" s="18">
        <v>1</v>
      </c>
      <c r="N47" s="18">
        <v>0</v>
      </c>
      <c r="O47" s="18">
        <v>1402</v>
      </c>
      <c r="Q47" s="6">
        <v>41</v>
      </c>
      <c r="R47" s="18">
        <v>9</v>
      </c>
      <c r="S47" s="18">
        <v>1</v>
      </c>
      <c r="T47" s="18">
        <v>0</v>
      </c>
      <c r="U47" s="18">
        <v>1406</v>
      </c>
      <c r="W47" s="6">
        <v>41</v>
      </c>
      <c r="X47" s="18">
        <v>9</v>
      </c>
      <c r="Y47" s="18">
        <v>0</v>
      </c>
      <c r="Z47" s="18">
        <v>0</v>
      </c>
      <c r="AA47" s="18">
        <v>1412</v>
      </c>
      <c r="AC47" s="6">
        <v>41</v>
      </c>
      <c r="AD47" s="18">
        <v>9</v>
      </c>
      <c r="AE47" s="18">
        <v>1</v>
      </c>
      <c r="AF47" s="18">
        <v>0</v>
      </c>
      <c r="AG47" s="18">
        <v>1380</v>
      </c>
    </row>
    <row r="48" spans="1:33" x14ac:dyDescent="0.25">
      <c r="A48" s="6">
        <v>42</v>
      </c>
      <c r="B48" s="18">
        <v>1</v>
      </c>
      <c r="C48" s="18">
        <v>0</v>
      </c>
      <c r="D48" s="18">
        <v>0</v>
      </c>
      <c r="E48" s="18">
        <v>1420</v>
      </c>
      <c r="F48" s="8">
        <v>0.97826090022451295</v>
      </c>
      <c r="G48" s="8">
        <v>-7698131.8498650901</v>
      </c>
      <c r="H48" s="8">
        <v>5.43383742004041E-3</v>
      </c>
      <c r="I48" s="9">
        <v>1.4574117057615299E-4</v>
      </c>
      <c r="K48" s="6">
        <v>42</v>
      </c>
      <c r="L48" s="18">
        <v>1</v>
      </c>
      <c r="M48" s="18">
        <v>0</v>
      </c>
      <c r="N48" s="18">
        <v>0</v>
      </c>
      <c r="O48" s="18">
        <v>1411</v>
      </c>
      <c r="Q48" s="6">
        <v>42</v>
      </c>
      <c r="R48" s="18">
        <v>1</v>
      </c>
      <c r="S48" s="18">
        <v>1</v>
      </c>
      <c r="T48" s="18">
        <v>0</v>
      </c>
      <c r="U48" s="18">
        <v>1414</v>
      </c>
      <c r="W48" s="6">
        <v>42</v>
      </c>
      <c r="X48" s="18">
        <v>1</v>
      </c>
      <c r="Y48" s="18">
        <v>0</v>
      </c>
      <c r="Z48" s="18">
        <v>0</v>
      </c>
      <c r="AA48" s="18">
        <v>1420</v>
      </c>
      <c r="AC48" s="6">
        <v>42</v>
      </c>
      <c r="AD48" s="18">
        <v>1</v>
      </c>
      <c r="AE48" s="18">
        <v>1</v>
      </c>
      <c r="AF48" s="18">
        <v>0</v>
      </c>
      <c r="AG48" s="18">
        <v>1388</v>
      </c>
    </row>
    <row r="49" spans="1:33" x14ac:dyDescent="0.25">
      <c r="A49" s="6">
        <v>43</v>
      </c>
      <c r="B49" s="18">
        <v>4</v>
      </c>
      <c r="C49" s="18">
        <v>0</v>
      </c>
      <c r="D49" s="18">
        <v>0</v>
      </c>
      <c r="E49" s="18">
        <v>1417</v>
      </c>
      <c r="F49" s="8">
        <v>0.41336737918264999</v>
      </c>
      <c r="G49" s="8">
        <v>-887674.37250184</v>
      </c>
      <c r="H49" s="9">
        <v>6.2673855745505103E-4</v>
      </c>
      <c r="I49" s="9">
        <v>2.5859568510196399E-5</v>
      </c>
      <c r="K49" s="6">
        <v>43</v>
      </c>
      <c r="L49" s="18">
        <v>4</v>
      </c>
      <c r="M49" s="18">
        <v>0</v>
      </c>
      <c r="N49" s="18">
        <v>0</v>
      </c>
      <c r="O49" s="18">
        <v>1408</v>
      </c>
      <c r="Q49" s="6">
        <v>43</v>
      </c>
      <c r="R49" s="18">
        <v>4</v>
      </c>
      <c r="S49" s="18">
        <v>1</v>
      </c>
      <c r="T49" s="18">
        <v>0</v>
      </c>
      <c r="U49" s="18">
        <v>1411</v>
      </c>
      <c r="W49" s="6">
        <v>43</v>
      </c>
      <c r="X49" s="18">
        <v>4</v>
      </c>
      <c r="Y49" s="18">
        <v>1</v>
      </c>
      <c r="Z49" s="18">
        <v>0</v>
      </c>
      <c r="AA49" s="18">
        <v>1416</v>
      </c>
      <c r="AC49" s="6">
        <v>43</v>
      </c>
      <c r="AD49" s="18">
        <v>4</v>
      </c>
      <c r="AE49" s="18">
        <v>1</v>
      </c>
      <c r="AF49" s="18">
        <v>0</v>
      </c>
      <c r="AG49" s="18">
        <v>1385</v>
      </c>
    </row>
    <row r="50" spans="1:33" x14ac:dyDescent="0.25">
      <c r="A50" s="6">
        <v>44</v>
      </c>
      <c r="B50" s="18">
        <v>9</v>
      </c>
      <c r="C50" s="18">
        <v>0</v>
      </c>
      <c r="D50" s="18">
        <v>0</v>
      </c>
      <c r="E50" s="18">
        <v>1412</v>
      </c>
      <c r="F50" s="8">
        <v>0.89707542396012596</v>
      </c>
      <c r="G50" s="8">
        <v>-4068318.0518751498</v>
      </c>
      <c r="H50" s="8">
        <v>2.8717359212458902E-3</v>
      </c>
      <c r="I50" s="9">
        <v>8.0432761968338501E-5</v>
      </c>
      <c r="K50" s="6">
        <v>44</v>
      </c>
      <c r="L50" s="18">
        <v>9</v>
      </c>
      <c r="M50" s="18">
        <v>0</v>
      </c>
      <c r="N50" s="18">
        <v>0</v>
      </c>
      <c r="O50" s="18">
        <v>1403</v>
      </c>
      <c r="Q50" s="6">
        <v>44</v>
      </c>
      <c r="R50" s="18">
        <v>9</v>
      </c>
      <c r="S50" s="18">
        <v>1</v>
      </c>
      <c r="T50" s="18">
        <v>0</v>
      </c>
      <c r="U50" s="18">
        <v>1406</v>
      </c>
      <c r="W50" s="6">
        <v>44</v>
      </c>
      <c r="X50" s="18">
        <v>9</v>
      </c>
      <c r="Y50" s="18">
        <v>0</v>
      </c>
      <c r="Z50" s="18">
        <v>0</v>
      </c>
      <c r="AA50" s="18">
        <v>1412</v>
      </c>
      <c r="AC50" s="6">
        <v>44</v>
      </c>
      <c r="AD50" s="18">
        <v>9</v>
      </c>
      <c r="AE50" s="18">
        <v>1</v>
      </c>
      <c r="AF50" s="18">
        <v>0</v>
      </c>
      <c r="AG50" s="18">
        <v>1380</v>
      </c>
    </row>
    <row r="51" spans="1:33" x14ac:dyDescent="0.25">
      <c r="A51" s="6">
        <v>45</v>
      </c>
      <c r="B51" s="18">
        <v>0</v>
      </c>
      <c r="C51" s="18">
        <v>0</v>
      </c>
      <c r="D51" s="18">
        <v>1</v>
      </c>
      <c r="E51" s="18">
        <v>1420</v>
      </c>
      <c r="F51" s="8">
        <v>0.16607584319406901</v>
      </c>
      <c r="G51" s="8">
        <v>-464193.04278805899</v>
      </c>
      <c r="H51" s="9">
        <v>3.2776171460688499E-4</v>
      </c>
      <c r="I51" s="9">
        <v>2.1335751814948799E-5</v>
      </c>
      <c r="K51" s="6">
        <v>45</v>
      </c>
      <c r="L51" s="18">
        <v>1</v>
      </c>
      <c r="M51" s="18">
        <v>0</v>
      </c>
      <c r="N51" s="18">
        <v>0</v>
      </c>
      <c r="O51" s="18">
        <v>1411</v>
      </c>
      <c r="Q51" s="6">
        <v>45</v>
      </c>
      <c r="R51" s="18">
        <v>1</v>
      </c>
      <c r="S51" s="18">
        <v>3</v>
      </c>
      <c r="T51" s="18">
        <v>0</v>
      </c>
      <c r="U51" s="18">
        <v>1412</v>
      </c>
      <c r="W51" s="6">
        <v>45</v>
      </c>
      <c r="X51" s="18">
        <v>1</v>
      </c>
      <c r="Y51" s="18">
        <v>3</v>
      </c>
      <c r="Z51" s="18">
        <v>0</v>
      </c>
      <c r="AA51" s="18">
        <v>1417</v>
      </c>
      <c r="AC51" s="6">
        <v>45</v>
      </c>
      <c r="AD51" s="18">
        <v>1</v>
      </c>
      <c r="AE51" s="18">
        <v>2</v>
      </c>
      <c r="AF51" s="18">
        <v>0</v>
      </c>
      <c r="AG51" s="18">
        <v>1387</v>
      </c>
    </row>
    <row r="52" spans="1:33" x14ac:dyDescent="0.25">
      <c r="A52" s="6">
        <v>46</v>
      </c>
      <c r="B52" s="18">
        <v>4</v>
      </c>
      <c r="C52" s="18">
        <v>0</v>
      </c>
      <c r="D52" s="18">
        <v>0</v>
      </c>
      <c r="E52" s="18">
        <v>1417</v>
      </c>
      <c r="F52" s="8">
        <v>0.85826040832405104</v>
      </c>
      <c r="G52" s="8">
        <v>-2668177.6414155499</v>
      </c>
      <c r="H52" s="8">
        <v>1.88338986233608E-3</v>
      </c>
      <c r="I52" s="9">
        <v>5.39304010623324E-5</v>
      </c>
      <c r="K52" s="6">
        <v>46</v>
      </c>
      <c r="L52" s="18">
        <v>4</v>
      </c>
      <c r="M52" s="18">
        <v>0</v>
      </c>
      <c r="N52" s="18">
        <v>0</v>
      </c>
      <c r="O52" s="18">
        <v>1408</v>
      </c>
      <c r="Q52" s="6">
        <v>46</v>
      </c>
      <c r="R52" s="18">
        <v>4</v>
      </c>
      <c r="S52" s="18">
        <v>1</v>
      </c>
      <c r="T52" s="18">
        <v>0</v>
      </c>
      <c r="U52" s="18">
        <v>1411</v>
      </c>
      <c r="W52" s="6">
        <v>46</v>
      </c>
      <c r="X52" s="18">
        <v>4</v>
      </c>
      <c r="Y52" s="18">
        <v>0</v>
      </c>
      <c r="Z52" s="18">
        <v>0</v>
      </c>
      <c r="AA52" s="18">
        <v>1417</v>
      </c>
      <c r="AC52" s="6">
        <v>46</v>
      </c>
      <c r="AD52" s="18">
        <v>4</v>
      </c>
      <c r="AE52" s="18">
        <v>1</v>
      </c>
      <c r="AF52" s="18">
        <v>0</v>
      </c>
      <c r="AG52" s="18">
        <v>1385</v>
      </c>
    </row>
    <row r="53" spans="1:33" x14ac:dyDescent="0.25">
      <c r="A53" s="6">
        <v>47</v>
      </c>
      <c r="B53" s="18">
        <v>9</v>
      </c>
      <c r="C53" s="18">
        <v>0</v>
      </c>
      <c r="D53" s="18">
        <v>0</v>
      </c>
      <c r="E53" s="18">
        <v>1412</v>
      </c>
      <c r="F53" s="8">
        <v>0.47465040762699201</v>
      </c>
      <c r="G53" s="8">
        <v>-1144844.76177542</v>
      </c>
      <c r="H53" s="9">
        <v>8.0820857605912199E-4</v>
      </c>
      <c r="I53" s="9">
        <v>3.1119992701341198E-5</v>
      </c>
      <c r="K53" s="6">
        <v>47</v>
      </c>
      <c r="L53" s="18">
        <v>3</v>
      </c>
      <c r="M53" s="18">
        <v>0</v>
      </c>
      <c r="N53" s="18">
        <v>6</v>
      </c>
      <c r="O53" s="18">
        <v>1403</v>
      </c>
      <c r="Q53" s="6">
        <v>47</v>
      </c>
      <c r="R53" s="18">
        <v>9</v>
      </c>
      <c r="S53" s="18">
        <v>1</v>
      </c>
      <c r="T53" s="18">
        <v>0</v>
      </c>
      <c r="U53" s="18">
        <v>1406</v>
      </c>
      <c r="W53" s="6">
        <v>47</v>
      </c>
      <c r="X53" s="18">
        <v>9</v>
      </c>
      <c r="Y53" s="18">
        <v>0</v>
      </c>
      <c r="Z53" s="18">
        <v>0</v>
      </c>
      <c r="AA53" s="18">
        <v>1412</v>
      </c>
      <c r="AC53" s="6">
        <v>47</v>
      </c>
      <c r="AD53" s="18">
        <v>9</v>
      </c>
      <c r="AE53" s="18">
        <v>1</v>
      </c>
      <c r="AF53" s="18">
        <v>0</v>
      </c>
      <c r="AG53" s="18">
        <v>1380</v>
      </c>
    </row>
    <row r="54" spans="1:33" x14ac:dyDescent="0.25">
      <c r="A54" s="6">
        <v>48</v>
      </c>
      <c r="B54" s="18">
        <v>1</v>
      </c>
      <c r="C54" s="18">
        <v>0</v>
      </c>
      <c r="D54" s="18">
        <v>0</v>
      </c>
      <c r="E54" s="18">
        <v>1420</v>
      </c>
      <c r="F54" s="8">
        <v>0.84401773494972898</v>
      </c>
      <c r="G54" s="8">
        <v>-2482608.76849782</v>
      </c>
      <c r="H54" s="8">
        <v>1.7523888000172999E-3</v>
      </c>
      <c r="I54" s="9">
        <v>5.0600830361365303E-5</v>
      </c>
      <c r="K54" s="6">
        <v>48</v>
      </c>
      <c r="L54" s="18">
        <v>1</v>
      </c>
      <c r="M54" s="18">
        <v>0</v>
      </c>
      <c r="N54" s="18">
        <v>0</v>
      </c>
      <c r="O54" s="18">
        <v>1411</v>
      </c>
      <c r="Q54" s="6">
        <v>48</v>
      </c>
      <c r="R54" s="18">
        <v>1</v>
      </c>
      <c r="S54" s="18">
        <v>1</v>
      </c>
      <c r="T54" s="18">
        <v>0</v>
      </c>
      <c r="U54" s="18">
        <v>1414</v>
      </c>
      <c r="W54" s="6">
        <v>48</v>
      </c>
      <c r="X54" s="18">
        <v>1</v>
      </c>
      <c r="Y54" s="18">
        <v>4</v>
      </c>
      <c r="Z54" s="18">
        <v>0</v>
      </c>
      <c r="AA54" s="18">
        <v>1416</v>
      </c>
      <c r="AC54" s="6">
        <v>48</v>
      </c>
      <c r="AD54" s="18">
        <v>1</v>
      </c>
      <c r="AE54" s="18">
        <v>1</v>
      </c>
      <c r="AF54" s="18">
        <v>0</v>
      </c>
      <c r="AG54" s="18">
        <v>1388</v>
      </c>
    </row>
    <row r="55" spans="1:33" x14ac:dyDescent="0.25">
      <c r="A55" s="6">
        <v>49</v>
      </c>
      <c r="B55" s="18">
        <v>4</v>
      </c>
      <c r="C55" s="18">
        <v>0</v>
      </c>
      <c r="D55" s="18">
        <v>0</v>
      </c>
      <c r="E55" s="18">
        <v>1417</v>
      </c>
      <c r="F55" s="8">
        <v>0.90911585444055298</v>
      </c>
      <c r="G55" s="8">
        <v>-8231089.5934262704</v>
      </c>
      <c r="H55" s="8">
        <v>5.8100932985692202E-3</v>
      </c>
      <c r="I55" s="9">
        <v>1.6165027640858501E-4</v>
      </c>
      <c r="K55" s="6">
        <v>49</v>
      </c>
      <c r="L55" s="18">
        <v>4</v>
      </c>
      <c r="M55" s="18">
        <v>0</v>
      </c>
      <c r="N55" s="18">
        <v>0</v>
      </c>
      <c r="O55" s="18">
        <v>1408</v>
      </c>
      <c r="Q55" s="6">
        <v>49</v>
      </c>
      <c r="R55" s="18">
        <v>4</v>
      </c>
      <c r="S55" s="18">
        <v>1</v>
      </c>
      <c r="T55" s="18">
        <v>0</v>
      </c>
      <c r="U55" s="18">
        <v>1411</v>
      </c>
      <c r="W55" s="6">
        <v>49</v>
      </c>
      <c r="X55" s="18">
        <v>4</v>
      </c>
      <c r="Y55" s="18">
        <v>0</v>
      </c>
      <c r="Z55" s="18">
        <v>0</v>
      </c>
      <c r="AA55" s="18">
        <v>1417</v>
      </c>
      <c r="AC55" s="6">
        <v>49</v>
      </c>
      <c r="AD55" s="18">
        <v>4</v>
      </c>
      <c r="AE55" s="18">
        <v>1</v>
      </c>
      <c r="AF55" s="18">
        <v>0</v>
      </c>
      <c r="AG55" s="18">
        <v>1385</v>
      </c>
    </row>
    <row r="56" spans="1:33" x14ac:dyDescent="0.25">
      <c r="A56" s="6">
        <v>50</v>
      </c>
      <c r="B56" s="18">
        <v>0</v>
      </c>
      <c r="C56" s="18">
        <v>0</v>
      </c>
      <c r="D56" s="18">
        <v>9</v>
      </c>
      <c r="E56" s="18">
        <v>1412</v>
      </c>
      <c r="F56" s="8">
        <v>0.57143614384311403</v>
      </c>
      <c r="G56" s="8">
        <v>-1241495.0978516</v>
      </c>
      <c r="H56" s="9">
        <v>8.7649366825974604E-4</v>
      </c>
      <c r="I56" s="9">
        <v>3.0758693955276997E-5</v>
      </c>
      <c r="K56" s="6">
        <v>50</v>
      </c>
      <c r="L56" s="18">
        <v>0</v>
      </c>
      <c r="M56" s="18">
        <v>0</v>
      </c>
      <c r="N56" s="18">
        <v>9</v>
      </c>
      <c r="O56" s="18">
        <v>1403</v>
      </c>
      <c r="Q56" s="6">
        <v>50</v>
      </c>
      <c r="R56" s="18">
        <v>9</v>
      </c>
      <c r="S56" s="18">
        <v>1</v>
      </c>
      <c r="T56" s="18">
        <v>0</v>
      </c>
      <c r="U56" s="18">
        <v>1406</v>
      </c>
      <c r="W56" s="6">
        <v>50</v>
      </c>
      <c r="X56" s="18">
        <v>9</v>
      </c>
      <c r="Y56" s="18">
        <v>1</v>
      </c>
      <c r="Z56" s="18">
        <v>0</v>
      </c>
      <c r="AA56" s="18">
        <v>1411</v>
      </c>
      <c r="AC56" s="6">
        <v>50</v>
      </c>
      <c r="AD56" s="18">
        <v>9</v>
      </c>
      <c r="AE56" s="18">
        <v>2</v>
      </c>
      <c r="AF56" s="18">
        <v>0</v>
      </c>
      <c r="AG56" s="18">
        <v>1379</v>
      </c>
    </row>
    <row r="57" spans="1:33" x14ac:dyDescent="0.25">
      <c r="A57" s="6">
        <v>51</v>
      </c>
      <c r="B57" s="18">
        <v>1</v>
      </c>
      <c r="C57" s="18">
        <v>0</v>
      </c>
      <c r="D57" s="18">
        <v>0</v>
      </c>
      <c r="E57" s="18">
        <v>1420</v>
      </c>
      <c r="F57" s="8">
        <v>0.94388782967346596</v>
      </c>
      <c r="G57" s="8">
        <v>-5251564.9868027</v>
      </c>
      <c r="H57" s="8">
        <v>3.7068906927135502E-3</v>
      </c>
      <c r="I57" s="9">
        <v>1.0121678716168399E-4</v>
      </c>
      <c r="K57" s="6">
        <v>51</v>
      </c>
      <c r="L57" s="18">
        <v>1</v>
      </c>
      <c r="M57" s="18">
        <v>1</v>
      </c>
      <c r="N57" s="18">
        <v>0</v>
      </c>
      <c r="O57" s="18">
        <v>1410</v>
      </c>
      <c r="Q57" s="6">
        <v>51</v>
      </c>
      <c r="R57" s="18">
        <v>1</v>
      </c>
      <c r="S57" s="18">
        <v>1</v>
      </c>
      <c r="T57" s="18">
        <v>0</v>
      </c>
      <c r="U57" s="18">
        <v>1414</v>
      </c>
      <c r="W57" s="6">
        <v>51</v>
      </c>
      <c r="X57" s="18">
        <v>1</v>
      </c>
      <c r="Y57" s="18">
        <v>0</v>
      </c>
      <c r="Z57" s="18">
        <v>0</v>
      </c>
      <c r="AA57" s="18">
        <v>1420</v>
      </c>
      <c r="AC57" s="6">
        <v>51</v>
      </c>
      <c r="AD57" s="18">
        <v>1</v>
      </c>
      <c r="AE57" s="18">
        <v>1</v>
      </c>
      <c r="AF57" s="18">
        <v>0</v>
      </c>
      <c r="AG57" s="18">
        <v>1388</v>
      </c>
    </row>
    <row r="58" spans="1:33" x14ac:dyDescent="0.25">
      <c r="A58" s="6">
        <v>52</v>
      </c>
      <c r="B58" s="18">
        <v>2</v>
      </c>
      <c r="C58" s="18">
        <v>0</v>
      </c>
      <c r="D58" s="18">
        <v>2</v>
      </c>
      <c r="E58" s="18">
        <v>1417</v>
      </c>
      <c r="F58" s="8">
        <v>0.61794646622470395</v>
      </c>
      <c r="G58" s="8">
        <v>-1395869.6145694801</v>
      </c>
      <c r="H58" s="9">
        <v>9.8539590517128192E-4</v>
      </c>
      <c r="I58" s="9">
        <v>3.3253570849580098E-5</v>
      </c>
      <c r="K58" s="6">
        <v>52</v>
      </c>
      <c r="L58" s="18">
        <v>3</v>
      </c>
      <c r="M58" s="18">
        <v>0</v>
      </c>
      <c r="N58" s="18">
        <v>1</v>
      </c>
      <c r="O58" s="18">
        <v>1408</v>
      </c>
      <c r="Q58" s="6">
        <v>52</v>
      </c>
      <c r="R58" s="18">
        <v>4</v>
      </c>
      <c r="S58" s="18">
        <v>1</v>
      </c>
      <c r="T58" s="18">
        <v>0</v>
      </c>
      <c r="U58" s="18">
        <v>1411</v>
      </c>
      <c r="W58" s="6">
        <v>52</v>
      </c>
      <c r="X58" s="18">
        <v>4</v>
      </c>
      <c r="Y58" s="18">
        <v>2</v>
      </c>
      <c r="Z58" s="18">
        <v>0</v>
      </c>
      <c r="AA58" s="18">
        <v>1415</v>
      </c>
      <c r="AC58" s="6">
        <v>52</v>
      </c>
      <c r="AD58" s="18">
        <v>4</v>
      </c>
      <c r="AE58" s="18">
        <v>2</v>
      </c>
      <c r="AF58" s="18">
        <v>0</v>
      </c>
      <c r="AG58" s="18">
        <v>1384</v>
      </c>
    </row>
    <row r="59" spans="1:33" x14ac:dyDescent="0.25">
      <c r="A59" s="6">
        <v>53</v>
      </c>
      <c r="B59" s="18">
        <v>9</v>
      </c>
      <c r="C59" s="18">
        <v>0</v>
      </c>
      <c r="D59" s="18">
        <v>0</v>
      </c>
      <c r="E59" s="18">
        <v>1412</v>
      </c>
      <c r="F59" s="8">
        <v>0.759819110970269</v>
      </c>
      <c r="G59" s="8">
        <v>-2869957.22199259</v>
      </c>
      <c r="H59" s="8">
        <v>2.0258779607326299E-3</v>
      </c>
      <c r="I59" s="9">
        <v>6.1653982455572395E-5</v>
      </c>
      <c r="K59" s="6">
        <v>53</v>
      </c>
      <c r="L59" s="18">
        <v>9</v>
      </c>
      <c r="M59" s="18">
        <v>0</v>
      </c>
      <c r="N59" s="18">
        <v>0</v>
      </c>
      <c r="O59" s="18">
        <v>1403</v>
      </c>
      <c r="Q59" s="6">
        <v>53</v>
      </c>
      <c r="R59" s="18">
        <v>9</v>
      </c>
      <c r="S59" s="18">
        <v>1</v>
      </c>
      <c r="T59" s="18">
        <v>0</v>
      </c>
      <c r="U59" s="18">
        <v>1406</v>
      </c>
      <c r="W59" s="6">
        <v>53</v>
      </c>
      <c r="X59" s="18">
        <v>9</v>
      </c>
      <c r="Y59" s="18">
        <v>0</v>
      </c>
      <c r="Z59" s="18">
        <v>0</v>
      </c>
      <c r="AA59" s="18">
        <v>1412</v>
      </c>
      <c r="AC59" s="6">
        <v>53</v>
      </c>
      <c r="AD59" s="18">
        <v>9</v>
      </c>
      <c r="AE59" s="18">
        <v>1</v>
      </c>
      <c r="AF59" s="18">
        <v>0</v>
      </c>
      <c r="AG59" s="18">
        <v>1380</v>
      </c>
    </row>
    <row r="60" spans="1:33" x14ac:dyDescent="0.25">
      <c r="A60" s="6">
        <v>54</v>
      </c>
      <c r="B60" s="18">
        <v>0</v>
      </c>
      <c r="C60" s="18">
        <v>0</v>
      </c>
      <c r="D60" s="18">
        <v>1</v>
      </c>
      <c r="E60" s="18">
        <v>1420</v>
      </c>
      <c r="F60" s="8">
        <v>0.31031928706696599</v>
      </c>
      <c r="G60" s="8">
        <v>-725411.05567178701</v>
      </c>
      <c r="H60" s="9">
        <v>5.1211800403442199E-4</v>
      </c>
      <c r="I60" s="9">
        <v>2.43875751562588E-5</v>
      </c>
      <c r="K60" s="6">
        <v>54</v>
      </c>
      <c r="L60" s="18">
        <v>0</v>
      </c>
      <c r="M60" s="18">
        <v>0</v>
      </c>
      <c r="N60" s="18">
        <v>1</v>
      </c>
      <c r="O60" s="18">
        <v>1411</v>
      </c>
      <c r="Q60" s="6">
        <v>54</v>
      </c>
      <c r="R60" s="18">
        <v>1</v>
      </c>
      <c r="S60" s="18">
        <v>4</v>
      </c>
      <c r="T60" s="18">
        <v>0</v>
      </c>
      <c r="U60" s="18">
        <v>1411</v>
      </c>
      <c r="W60" s="6">
        <v>54</v>
      </c>
      <c r="X60" s="18">
        <v>0</v>
      </c>
      <c r="Y60" s="18">
        <v>3</v>
      </c>
      <c r="Z60" s="18">
        <v>1</v>
      </c>
      <c r="AA60" s="18">
        <v>1417</v>
      </c>
      <c r="AC60" s="6">
        <v>54</v>
      </c>
      <c r="AD60" s="18">
        <v>0</v>
      </c>
      <c r="AE60" s="18">
        <v>2</v>
      </c>
      <c r="AF60" s="18">
        <v>1</v>
      </c>
      <c r="AG60" s="18">
        <v>1387</v>
      </c>
    </row>
    <row r="61" spans="1:33" x14ac:dyDescent="0.25">
      <c r="A61" s="6">
        <v>55</v>
      </c>
      <c r="B61" s="18">
        <v>4</v>
      </c>
      <c r="C61" s="18">
        <v>0</v>
      </c>
      <c r="D61" s="18">
        <v>0</v>
      </c>
      <c r="E61" s="18">
        <v>1417</v>
      </c>
      <c r="F61" s="8">
        <v>0.699815679758516</v>
      </c>
      <c r="G61" s="8">
        <v>-1899338.8840977601</v>
      </c>
      <c r="H61" s="8">
        <v>1.3407007507478101E-3</v>
      </c>
      <c r="I61" s="9">
        <v>4.2515077900709702E-5</v>
      </c>
      <c r="K61" s="6">
        <v>55</v>
      </c>
      <c r="L61" s="18">
        <v>4</v>
      </c>
      <c r="M61" s="18">
        <v>0</v>
      </c>
      <c r="N61" s="18">
        <v>0</v>
      </c>
      <c r="O61" s="18">
        <v>1408</v>
      </c>
      <c r="Q61" s="6">
        <v>55</v>
      </c>
      <c r="R61" s="18">
        <v>4</v>
      </c>
      <c r="S61" s="18">
        <v>1</v>
      </c>
      <c r="T61" s="18">
        <v>0</v>
      </c>
      <c r="U61" s="18">
        <v>1411</v>
      </c>
      <c r="W61" s="6">
        <v>55</v>
      </c>
      <c r="X61" s="18">
        <v>4</v>
      </c>
      <c r="Y61" s="18">
        <v>0</v>
      </c>
      <c r="Z61" s="18">
        <v>0</v>
      </c>
      <c r="AA61" s="18">
        <v>1417</v>
      </c>
      <c r="AC61" s="6">
        <v>55</v>
      </c>
      <c r="AD61" s="18">
        <v>4</v>
      </c>
      <c r="AE61" s="18">
        <v>1</v>
      </c>
      <c r="AF61" s="18">
        <v>0</v>
      </c>
      <c r="AG61" s="18">
        <v>1385</v>
      </c>
    </row>
    <row r="62" spans="1:33" x14ac:dyDescent="0.25">
      <c r="A62" s="6">
        <v>56</v>
      </c>
      <c r="B62" s="18">
        <v>9</v>
      </c>
      <c r="C62" s="18">
        <v>0</v>
      </c>
      <c r="D62" s="18">
        <v>0</v>
      </c>
      <c r="E62" s="18">
        <v>1412</v>
      </c>
      <c r="F62" s="8">
        <v>0.94315919614394195</v>
      </c>
      <c r="G62" s="8">
        <v>-9173580.7666570302</v>
      </c>
      <c r="H62" s="8">
        <v>6.4753985499801398E-3</v>
      </c>
      <c r="I62" s="9">
        <v>1.7687928046891701E-4</v>
      </c>
      <c r="K62" s="6">
        <v>56</v>
      </c>
      <c r="L62" s="18">
        <v>9</v>
      </c>
      <c r="M62" s="18">
        <v>0</v>
      </c>
      <c r="N62" s="18">
        <v>0</v>
      </c>
      <c r="O62" s="18">
        <v>1403</v>
      </c>
      <c r="Q62" s="6">
        <v>56</v>
      </c>
      <c r="R62" s="18">
        <v>9</v>
      </c>
      <c r="S62" s="18">
        <v>1</v>
      </c>
      <c r="T62" s="18">
        <v>0</v>
      </c>
      <c r="U62" s="18">
        <v>1406</v>
      </c>
      <c r="W62" s="6">
        <v>56</v>
      </c>
      <c r="X62" s="18">
        <v>9</v>
      </c>
      <c r="Y62" s="18">
        <v>0</v>
      </c>
      <c r="Z62" s="18">
        <v>0</v>
      </c>
      <c r="AA62" s="18">
        <v>1412</v>
      </c>
      <c r="AC62" s="6">
        <v>56</v>
      </c>
      <c r="AD62" s="18">
        <v>9</v>
      </c>
      <c r="AE62" s="18">
        <v>1</v>
      </c>
      <c r="AF62" s="18">
        <v>0</v>
      </c>
      <c r="AG62" s="18">
        <v>1380</v>
      </c>
    </row>
    <row r="63" spans="1:33" x14ac:dyDescent="0.25">
      <c r="A63" s="6">
        <v>57</v>
      </c>
      <c r="B63" s="18">
        <v>1</v>
      </c>
      <c r="C63" s="18">
        <v>0</v>
      </c>
      <c r="D63" s="18">
        <v>0</v>
      </c>
      <c r="E63" s="18">
        <v>1420</v>
      </c>
      <c r="F63" s="8">
        <v>0.30844424521543201</v>
      </c>
      <c r="G63" s="8">
        <v>-754794.57277843496</v>
      </c>
      <c r="H63" s="9">
        <v>5.32937693651267E-4</v>
      </c>
      <c r="I63" s="9">
        <v>2.5456052809230799E-5</v>
      </c>
      <c r="K63" s="6">
        <v>57</v>
      </c>
      <c r="L63" s="18">
        <v>1</v>
      </c>
      <c r="M63" s="18">
        <v>0</v>
      </c>
      <c r="N63" s="18">
        <v>0</v>
      </c>
      <c r="O63" s="18">
        <v>1411</v>
      </c>
      <c r="Q63" s="6">
        <v>57</v>
      </c>
      <c r="R63" s="18">
        <v>1</v>
      </c>
      <c r="S63" s="18">
        <v>3</v>
      </c>
      <c r="T63" s="18">
        <v>0</v>
      </c>
      <c r="U63" s="18">
        <v>1412</v>
      </c>
      <c r="W63" s="6">
        <v>57</v>
      </c>
      <c r="X63" s="18">
        <v>1</v>
      </c>
      <c r="Y63" s="18">
        <v>2</v>
      </c>
      <c r="Z63" s="18">
        <v>0</v>
      </c>
      <c r="AA63" s="18">
        <v>1418</v>
      </c>
      <c r="AC63" s="6">
        <v>57</v>
      </c>
      <c r="AD63" s="18">
        <v>1</v>
      </c>
      <c r="AE63" s="18">
        <v>2</v>
      </c>
      <c r="AF63" s="18">
        <v>0</v>
      </c>
      <c r="AG63" s="18">
        <v>1387</v>
      </c>
    </row>
    <row r="64" spans="1:33" x14ac:dyDescent="0.25">
      <c r="A64" s="6">
        <v>58</v>
      </c>
      <c r="B64" s="18">
        <v>4</v>
      </c>
      <c r="C64" s="18">
        <v>0</v>
      </c>
      <c r="D64" s="18">
        <v>0</v>
      </c>
      <c r="E64" s="18">
        <v>1417</v>
      </c>
      <c r="F64" s="8">
        <v>0.93470771202062197</v>
      </c>
      <c r="G64" s="8">
        <v>-4920419.9024188202</v>
      </c>
      <c r="H64" s="8">
        <v>3.4731673793819699E-3</v>
      </c>
      <c r="I64" s="9">
        <v>9.5299530587228501E-5</v>
      </c>
      <c r="K64" s="6">
        <v>58</v>
      </c>
      <c r="L64" s="18">
        <v>4</v>
      </c>
      <c r="M64" s="18">
        <v>0</v>
      </c>
      <c r="N64" s="18">
        <v>0</v>
      </c>
      <c r="O64" s="18">
        <v>1408</v>
      </c>
      <c r="Q64" s="6">
        <v>58</v>
      </c>
      <c r="R64" s="18">
        <v>4</v>
      </c>
      <c r="S64" s="18">
        <v>1</v>
      </c>
      <c r="T64" s="18">
        <v>0</v>
      </c>
      <c r="U64" s="18">
        <v>1411</v>
      </c>
      <c r="W64" s="6">
        <v>58</v>
      </c>
      <c r="X64" s="18">
        <v>4</v>
      </c>
      <c r="Y64" s="18">
        <v>0</v>
      </c>
      <c r="Z64" s="18">
        <v>0</v>
      </c>
      <c r="AA64" s="18">
        <v>1417</v>
      </c>
      <c r="AC64" s="6">
        <v>58</v>
      </c>
      <c r="AD64" s="18">
        <v>4</v>
      </c>
      <c r="AE64" s="18">
        <v>1</v>
      </c>
      <c r="AF64" s="18">
        <v>0</v>
      </c>
      <c r="AG64" s="18">
        <v>1385</v>
      </c>
    </row>
    <row r="65" spans="1:33" x14ac:dyDescent="0.25">
      <c r="A65" s="6">
        <v>59</v>
      </c>
      <c r="B65" s="18">
        <v>9</v>
      </c>
      <c r="C65" s="18">
        <v>0</v>
      </c>
      <c r="D65" s="18">
        <v>0</v>
      </c>
      <c r="E65" s="18">
        <v>1412</v>
      </c>
      <c r="F65" s="8">
        <v>0.62748094839818203</v>
      </c>
      <c r="G65" s="8">
        <v>-1821326.4411740799</v>
      </c>
      <c r="H65" s="8">
        <v>1.28574900030202E-3</v>
      </c>
      <c r="I65" s="9">
        <v>4.30584987791623E-5</v>
      </c>
      <c r="K65" s="6">
        <v>59</v>
      </c>
      <c r="L65" s="18">
        <v>6</v>
      </c>
      <c r="M65" s="18">
        <v>0</v>
      </c>
      <c r="N65" s="18">
        <v>3</v>
      </c>
      <c r="O65" s="18">
        <v>1403</v>
      </c>
      <c r="Q65" s="6">
        <v>59</v>
      </c>
      <c r="R65" s="18">
        <v>9</v>
      </c>
      <c r="S65" s="18">
        <v>1</v>
      </c>
      <c r="T65" s="18">
        <v>0</v>
      </c>
      <c r="U65" s="18">
        <v>1406</v>
      </c>
      <c r="W65" s="6">
        <v>59</v>
      </c>
      <c r="X65" s="18">
        <v>9</v>
      </c>
      <c r="Y65" s="18">
        <v>0</v>
      </c>
      <c r="Z65" s="18">
        <v>0</v>
      </c>
      <c r="AA65" s="18">
        <v>1412</v>
      </c>
      <c r="AC65" s="6">
        <v>59</v>
      </c>
      <c r="AD65" s="18">
        <v>9</v>
      </c>
      <c r="AE65" s="18">
        <v>1</v>
      </c>
      <c r="AF65" s="18">
        <v>0</v>
      </c>
      <c r="AG65" s="18">
        <v>1380</v>
      </c>
    </row>
    <row r="66" spans="1:33" x14ac:dyDescent="0.25">
      <c r="A66" s="6">
        <v>60</v>
      </c>
      <c r="B66" s="18">
        <v>1</v>
      </c>
      <c r="C66" s="18">
        <v>0</v>
      </c>
      <c r="D66" s="18">
        <v>0</v>
      </c>
      <c r="E66" s="18">
        <v>1420</v>
      </c>
      <c r="F66" s="8">
        <v>0.96103543247258205</v>
      </c>
      <c r="G66" s="8">
        <v>-5008850.1382233202</v>
      </c>
      <c r="H66" s="8">
        <v>3.5355513901632299E-3</v>
      </c>
      <c r="I66" s="9">
        <v>9.5673225358791799E-5</v>
      </c>
      <c r="K66" s="6">
        <v>60</v>
      </c>
      <c r="L66" s="18">
        <v>1</v>
      </c>
      <c r="M66" s="18">
        <v>0</v>
      </c>
      <c r="N66" s="18">
        <v>0</v>
      </c>
      <c r="O66" s="18">
        <v>1411</v>
      </c>
      <c r="Q66" s="6">
        <v>60</v>
      </c>
      <c r="R66" s="18">
        <v>1</v>
      </c>
      <c r="S66" s="18">
        <v>1</v>
      </c>
      <c r="T66" s="18">
        <v>0</v>
      </c>
      <c r="U66" s="18">
        <v>1414</v>
      </c>
      <c r="W66" s="6">
        <v>60</v>
      </c>
      <c r="X66" s="18">
        <v>1</v>
      </c>
      <c r="Y66" s="18">
        <v>0</v>
      </c>
      <c r="Z66" s="18">
        <v>0</v>
      </c>
      <c r="AA66" s="18">
        <v>1420</v>
      </c>
      <c r="AC66" s="6">
        <v>60</v>
      </c>
      <c r="AD66" s="18">
        <v>1</v>
      </c>
      <c r="AE66" s="18">
        <v>1</v>
      </c>
      <c r="AF66" s="18">
        <v>0</v>
      </c>
      <c r="AG66" s="18">
        <v>1388</v>
      </c>
    </row>
    <row r="67" spans="1:33" x14ac:dyDescent="0.25">
      <c r="A67" s="6">
        <v>61</v>
      </c>
      <c r="B67" s="18">
        <v>0</v>
      </c>
      <c r="C67" s="18">
        <v>0</v>
      </c>
      <c r="D67" s="18">
        <v>4</v>
      </c>
      <c r="E67" s="18">
        <v>1417</v>
      </c>
      <c r="F67" s="9">
        <v>6.40361912485908E-4</v>
      </c>
      <c r="G67" s="8">
        <v>24183.502758614799</v>
      </c>
      <c r="H67" s="9">
        <v>-1.6988320524555401E-5</v>
      </c>
      <c r="I67" s="9">
        <v>1.7809046214849302E-5</v>
      </c>
      <c r="K67" s="6">
        <v>61</v>
      </c>
      <c r="L67" s="18">
        <v>0</v>
      </c>
      <c r="M67" s="18">
        <v>0</v>
      </c>
      <c r="N67" s="18">
        <v>4</v>
      </c>
      <c r="O67" s="18">
        <v>1408</v>
      </c>
      <c r="Q67" s="6">
        <v>61</v>
      </c>
      <c r="R67" s="18">
        <v>4</v>
      </c>
      <c r="S67" s="18">
        <v>0</v>
      </c>
      <c r="T67" s="18">
        <v>0</v>
      </c>
      <c r="U67" s="18">
        <v>1412</v>
      </c>
      <c r="W67" s="6">
        <v>61</v>
      </c>
      <c r="X67" s="18">
        <v>4</v>
      </c>
      <c r="Y67" s="18">
        <v>0</v>
      </c>
      <c r="Z67" s="18">
        <v>0</v>
      </c>
      <c r="AA67" s="18">
        <v>1417</v>
      </c>
      <c r="AC67" s="6">
        <v>61</v>
      </c>
      <c r="AD67" s="18">
        <v>0</v>
      </c>
      <c r="AE67" s="18">
        <v>0</v>
      </c>
      <c r="AF67" s="18">
        <v>4</v>
      </c>
      <c r="AG67" s="18">
        <v>1386</v>
      </c>
    </row>
    <row r="68" spans="1:33" x14ac:dyDescent="0.25">
      <c r="A68" s="6">
        <v>62</v>
      </c>
      <c r="B68" s="18">
        <v>9</v>
      </c>
      <c r="C68" s="18">
        <v>0</v>
      </c>
      <c r="D68" s="18">
        <v>0</v>
      </c>
      <c r="E68" s="18">
        <v>1412</v>
      </c>
      <c r="F68" s="8">
        <v>0.90225430276293594</v>
      </c>
      <c r="G68" s="8">
        <v>-3953774.4538317001</v>
      </c>
      <c r="H68" s="8">
        <v>2.7908610203767198E-3</v>
      </c>
      <c r="I68" s="9">
        <v>7.7942923270342496E-5</v>
      </c>
      <c r="K68" s="6">
        <v>62</v>
      </c>
      <c r="L68" s="18">
        <v>9</v>
      </c>
      <c r="M68" s="18">
        <v>0</v>
      </c>
      <c r="N68" s="18">
        <v>0</v>
      </c>
      <c r="O68" s="18">
        <v>1403</v>
      </c>
      <c r="Q68" s="6">
        <v>62</v>
      </c>
      <c r="R68" s="18">
        <v>9</v>
      </c>
      <c r="S68" s="18">
        <v>1</v>
      </c>
      <c r="T68" s="18">
        <v>0</v>
      </c>
      <c r="U68" s="18">
        <v>1406</v>
      </c>
      <c r="W68" s="6">
        <v>62</v>
      </c>
      <c r="X68" s="18">
        <v>9</v>
      </c>
      <c r="Y68" s="18">
        <v>0</v>
      </c>
      <c r="Z68" s="18">
        <v>0</v>
      </c>
      <c r="AA68" s="18">
        <v>1412</v>
      </c>
      <c r="AC68" s="6">
        <v>62</v>
      </c>
      <c r="AD68" s="18">
        <v>9</v>
      </c>
      <c r="AE68" s="18">
        <v>1</v>
      </c>
      <c r="AF68" s="18">
        <v>0</v>
      </c>
      <c r="AG68" s="18">
        <v>1380</v>
      </c>
    </row>
    <row r="69" spans="1:33" x14ac:dyDescent="0.25">
      <c r="A69" s="6">
        <v>63</v>
      </c>
      <c r="B69" s="18">
        <v>1</v>
      </c>
      <c r="C69" s="18">
        <v>0</v>
      </c>
      <c r="D69" s="18">
        <v>0</v>
      </c>
      <c r="E69" s="18">
        <v>1420</v>
      </c>
      <c r="F69" s="8">
        <v>0.97441558804330997</v>
      </c>
      <c r="G69" s="9">
        <v>-12234428.474477399</v>
      </c>
      <c r="H69" s="8">
        <v>8.6358053914007693E-3</v>
      </c>
      <c r="I69" s="9">
        <v>2.3207785216280001E-4</v>
      </c>
      <c r="K69" s="6">
        <v>63</v>
      </c>
      <c r="L69" s="18">
        <v>1</v>
      </c>
      <c r="M69" s="18">
        <v>0</v>
      </c>
      <c r="N69" s="18">
        <v>0</v>
      </c>
      <c r="O69" s="18">
        <v>1411</v>
      </c>
      <c r="Q69" s="6">
        <v>63</v>
      </c>
      <c r="R69" s="18">
        <v>1</v>
      </c>
      <c r="S69" s="18">
        <v>1</v>
      </c>
      <c r="T69" s="18">
        <v>0</v>
      </c>
      <c r="U69" s="18">
        <v>1414</v>
      </c>
      <c r="W69" s="6">
        <v>63</v>
      </c>
      <c r="X69" s="18">
        <v>1</v>
      </c>
      <c r="Y69" s="18">
        <v>0</v>
      </c>
      <c r="Z69" s="18">
        <v>0</v>
      </c>
      <c r="AA69" s="18">
        <v>1420</v>
      </c>
      <c r="AC69" s="6">
        <v>63</v>
      </c>
      <c r="AD69" s="18">
        <v>1</v>
      </c>
      <c r="AE69" s="18">
        <v>1</v>
      </c>
      <c r="AF69" s="18">
        <v>0</v>
      </c>
      <c r="AG69" s="18">
        <v>1388</v>
      </c>
    </row>
    <row r="70" spans="1:33" x14ac:dyDescent="0.25">
      <c r="A70" s="6">
        <v>64</v>
      </c>
      <c r="B70" s="18">
        <v>0</v>
      </c>
      <c r="C70" s="18">
        <v>0</v>
      </c>
      <c r="D70" s="18">
        <v>4</v>
      </c>
      <c r="E70" s="18">
        <v>1417</v>
      </c>
      <c r="F70" s="9">
        <v>4.74618803374928E-4</v>
      </c>
      <c r="G70" s="8">
        <v>-20250.933453018999</v>
      </c>
      <c r="H70" s="9">
        <v>1.4453438080526399E-5</v>
      </c>
      <c r="I70" s="9">
        <v>1.7599553797764501E-5</v>
      </c>
      <c r="K70" s="6">
        <v>64</v>
      </c>
      <c r="L70" s="18">
        <v>4</v>
      </c>
      <c r="M70" s="18">
        <v>0</v>
      </c>
      <c r="N70" s="18">
        <v>0</v>
      </c>
      <c r="O70" s="18">
        <v>1408</v>
      </c>
      <c r="Q70" s="6">
        <v>64</v>
      </c>
      <c r="R70" s="18">
        <v>4</v>
      </c>
      <c r="S70" s="18">
        <v>1</v>
      </c>
      <c r="T70" s="18">
        <v>0</v>
      </c>
      <c r="U70" s="18">
        <v>1411</v>
      </c>
      <c r="W70" s="6">
        <v>64</v>
      </c>
      <c r="X70" s="18">
        <v>4</v>
      </c>
      <c r="Y70" s="18">
        <v>0</v>
      </c>
      <c r="Z70" s="18">
        <v>0</v>
      </c>
      <c r="AA70" s="18">
        <v>1417</v>
      </c>
      <c r="AC70" s="6">
        <v>64</v>
      </c>
      <c r="AD70" s="18">
        <v>2</v>
      </c>
      <c r="AE70" s="18">
        <v>0</v>
      </c>
      <c r="AF70" s="18">
        <v>2</v>
      </c>
      <c r="AG70" s="18">
        <v>1386</v>
      </c>
    </row>
    <row r="71" spans="1:33" x14ac:dyDescent="0.25">
      <c r="A71" s="6">
        <v>65</v>
      </c>
      <c r="B71" s="18">
        <v>9</v>
      </c>
      <c r="C71" s="18">
        <v>0</v>
      </c>
      <c r="D71" s="18">
        <v>0</v>
      </c>
      <c r="E71" s="18">
        <v>1412</v>
      </c>
      <c r="F71" s="8">
        <v>0.82499988732880203</v>
      </c>
      <c r="G71" s="8">
        <v>-7419918.4163422901</v>
      </c>
      <c r="H71" s="8">
        <v>5.2376060532071302E-3</v>
      </c>
      <c r="I71" s="9">
        <v>1.5297090859452901E-4</v>
      </c>
      <c r="K71" s="6">
        <v>65</v>
      </c>
      <c r="L71" s="18">
        <v>9</v>
      </c>
      <c r="M71" s="18">
        <v>0</v>
      </c>
      <c r="N71" s="18">
        <v>0</v>
      </c>
      <c r="O71" s="18">
        <v>1403</v>
      </c>
      <c r="Q71" s="6">
        <v>65</v>
      </c>
      <c r="R71" s="18">
        <v>9</v>
      </c>
      <c r="S71" s="18">
        <v>1</v>
      </c>
      <c r="T71" s="18">
        <v>0</v>
      </c>
      <c r="U71" s="18">
        <v>1406</v>
      </c>
      <c r="W71" s="6">
        <v>65</v>
      </c>
      <c r="X71" s="18">
        <v>9</v>
      </c>
      <c r="Y71" s="18">
        <v>0</v>
      </c>
      <c r="Z71" s="18">
        <v>0</v>
      </c>
      <c r="AA71" s="18">
        <v>1412</v>
      </c>
      <c r="AC71" s="6">
        <v>65</v>
      </c>
      <c r="AD71" s="18">
        <v>9</v>
      </c>
      <c r="AE71" s="18">
        <v>1</v>
      </c>
      <c r="AF71" s="18">
        <v>0</v>
      </c>
      <c r="AG71" s="18">
        <v>1380</v>
      </c>
    </row>
    <row r="72" spans="1:33" x14ac:dyDescent="0.25">
      <c r="A72" s="6">
        <v>66</v>
      </c>
      <c r="B72" s="18">
        <v>0</v>
      </c>
      <c r="C72" s="18">
        <v>0</v>
      </c>
      <c r="D72" s="18">
        <v>1</v>
      </c>
      <c r="E72" s="18">
        <v>1420</v>
      </c>
      <c r="F72" s="9">
        <v>7.9876190423526202E-4</v>
      </c>
      <c r="G72" s="8">
        <v>-26607.926780026301</v>
      </c>
      <c r="H72" s="9">
        <v>1.88867207157858E-5</v>
      </c>
      <c r="I72" s="9">
        <v>1.7727636886035699E-5</v>
      </c>
      <c r="K72" s="6">
        <v>66</v>
      </c>
      <c r="L72" s="18">
        <v>0</v>
      </c>
      <c r="M72" s="18">
        <v>0</v>
      </c>
      <c r="N72" s="18">
        <v>1</v>
      </c>
      <c r="O72" s="18">
        <v>1411</v>
      </c>
      <c r="Q72" s="6">
        <v>66</v>
      </c>
      <c r="R72" s="18">
        <v>1</v>
      </c>
      <c r="S72" s="18">
        <v>1</v>
      </c>
      <c r="T72" s="18">
        <v>0</v>
      </c>
      <c r="U72" s="18">
        <v>1414</v>
      </c>
      <c r="W72" s="6">
        <v>66</v>
      </c>
      <c r="X72" s="18">
        <v>1</v>
      </c>
      <c r="Y72" s="18">
        <v>1</v>
      </c>
      <c r="Z72" s="18">
        <v>0</v>
      </c>
      <c r="AA72" s="18">
        <v>1419</v>
      </c>
      <c r="AC72" s="6">
        <v>66</v>
      </c>
      <c r="AD72" s="18">
        <v>0</v>
      </c>
      <c r="AE72" s="18">
        <v>0</v>
      </c>
      <c r="AF72" s="18">
        <v>1</v>
      </c>
      <c r="AG72" s="18">
        <v>1389</v>
      </c>
    </row>
    <row r="73" spans="1:33" x14ac:dyDescent="0.25">
      <c r="A73" s="6">
        <v>67</v>
      </c>
      <c r="B73" s="18">
        <v>4</v>
      </c>
      <c r="C73" s="18">
        <v>0</v>
      </c>
      <c r="D73" s="18">
        <v>0</v>
      </c>
      <c r="E73" s="18">
        <v>1417</v>
      </c>
      <c r="F73" s="8">
        <v>0.89960325709752698</v>
      </c>
      <c r="G73" s="8">
        <v>-5341121.9664305998</v>
      </c>
      <c r="H73" s="8">
        <v>3.7701297732063098E-3</v>
      </c>
      <c r="I73" s="9">
        <v>1.05446884064546E-4</v>
      </c>
      <c r="K73" s="6">
        <v>67</v>
      </c>
      <c r="L73" s="18">
        <v>4</v>
      </c>
      <c r="M73" s="18">
        <v>0</v>
      </c>
      <c r="N73" s="18">
        <v>0</v>
      </c>
      <c r="O73" s="18">
        <v>1408</v>
      </c>
      <c r="Q73" s="6">
        <v>67</v>
      </c>
      <c r="R73" s="18">
        <v>4</v>
      </c>
      <c r="S73" s="18">
        <v>1</v>
      </c>
      <c r="T73" s="18">
        <v>0</v>
      </c>
      <c r="U73" s="18">
        <v>1411</v>
      </c>
      <c r="W73" s="6">
        <v>67</v>
      </c>
      <c r="X73" s="18">
        <v>4</v>
      </c>
      <c r="Y73" s="18">
        <v>0</v>
      </c>
      <c r="Z73" s="18">
        <v>0</v>
      </c>
      <c r="AA73" s="18">
        <v>1417</v>
      </c>
      <c r="AC73" s="6">
        <v>67</v>
      </c>
      <c r="AD73" s="18">
        <v>4</v>
      </c>
      <c r="AE73" s="18">
        <v>1</v>
      </c>
      <c r="AF73" s="18">
        <v>0</v>
      </c>
      <c r="AG73" s="18">
        <v>1385</v>
      </c>
    </row>
    <row r="74" spans="1:33" x14ac:dyDescent="0.25">
      <c r="A74" s="6">
        <v>68</v>
      </c>
      <c r="B74" s="18">
        <v>0</v>
      </c>
      <c r="C74" s="18">
        <v>0</v>
      </c>
      <c r="D74" s="18">
        <v>9</v>
      </c>
      <c r="E74" s="18">
        <v>1412</v>
      </c>
      <c r="F74" s="8">
        <v>5.8638800334059098E-2</v>
      </c>
      <c r="G74" s="8">
        <v>-239228.478996372</v>
      </c>
      <c r="H74" s="9">
        <v>1.6894645047549599E-4</v>
      </c>
      <c r="I74" s="9">
        <v>1.8508000155627599E-5</v>
      </c>
      <c r="K74" s="6">
        <v>68</v>
      </c>
      <c r="L74" s="18">
        <v>3</v>
      </c>
      <c r="M74" s="18">
        <v>0</v>
      </c>
      <c r="N74" s="18">
        <v>6</v>
      </c>
      <c r="O74" s="18">
        <v>1403</v>
      </c>
      <c r="Q74" s="6">
        <v>68</v>
      </c>
      <c r="R74" s="18">
        <v>9</v>
      </c>
      <c r="S74" s="18">
        <v>1</v>
      </c>
      <c r="T74" s="18">
        <v>0</v>
      </c>
      <c r="U74" s="18">
        <v>1406</v>
      </c>
      <c r="W74" s="6">
        <v>68</v>
      </c>
      <c r="X74" s="18">
        <v>9</v>
      </c>
      <c r="Y74" s="18">
        <v>0</v>
      </c>
      <c r="Z74" s="18">
        <v>0</v>
      </c>
      <c r="AA74" s="18">
        <v>1412</v>
      </c>
      <c r="AC74" s="6">
        <v>68</v>
      </c>
      <c r="AD74" s="18">
        <v>0</v>
      </c>
      <c r="AE74" s="18">
        <v>0</v>
      </c>
      <c r="AF74" s="18">
        <v>9</v>
      </c>
      <c r="AG74" s="18">
        <v>1381</v>
      </c>
    </row>
    <row r="75" spans="1:33" x14ac:dyDescent="0.25">
      <c r="A75" s="6">
        <v>69</v>
      </c>
      <c r="B75" s="18">
        <v>1</v>
      </c>
      <c r="C75" s="18">
        <v>0</v>
      </c>
      <c r="D75" s="18">
        <v>0</v>
      </c>
      <c r="E75" s="18">
        <v>1420</v>
      </c>
      <c r="F75" s="8">
        <v>0.934497341251872</v>
      </c>
      <c r="G75" s="8">
        <v>-4312774.1106290696</v>
      </c>
      <c r="H75" s="8">
        <v>3.0442181888008101E-3</v>
      </c>
      <c r="I75" s="9">
        <v>8.3539082753373396E-5</v>
      </c>
      <c r="K75" s="6">
        <v>69</v>
      </c>
      <c r="L75" s="18">
        <v>1</v>
      </c>
      <c r="M75" s="18">
        <v>0</v>
      </c>
      <c r="N75" s="18">
        <v>0</v>
      </c>
      <c r="O75" s="18">
        <v>1411</v>
      </c>
      <c r="Q75" s="6">
        <v>69</v>
      </c>
      <c r="R75" s="18">
        <v>1</v>
      </c>
      <c r="S75" s="18">
        <v>1</v>
      </c>
      <c r="T75" s="18">
        <v>0</v>
      </c>
      <c r="U75" s="18">
        <v>1414</v>
      </c>
      <c r="W75" s="6">
        <v>69</v>
      </c>
      <c r="X75" s="18">
        <v>1</v>
      </c>
      <c r="Y75" s="18">
        <v>0</v>
      </c>
      <c r="Z75" s="18">
        <v>0</v>
      </c>
      <c r="AA75" s="18">
        <v>1420</v>
      </c>
      <c r="AC75" s="6">
        <v>69</v>
      </c>
      <c r="AD75" s="18">
        <v>1</v>
      </c>
      <c r="AE75" s="18">
        <v>1</v>
      </c>
      <c r="AF75" s="18">
        <v>0</v>
      </c>
      <c r="AG75" s="18">
        <v>1388</v>
      </c>
    </row>
    <row r="76" spans="1:33" x14ac:dyDescent="0.25">
      <c r="A76" s="6">
        <v>70</v>
      </c>
      <c r="B76" s="18">
        <v>4</v>
      </c>
      <c r="C76" s="18">
        <v>0</v>
      </c>
      <c r="D76" s="18">
        <v>0</v>
      </c>
      <c r="E76" s="18">
        <v>1417</v>
      </c>
      <c r="F76" s="8">
        <v>0.97484705856245402</v>
      </c>
      <c r="G76" s="9">
        <v>-13256249.106509</v>
      </c>
      <c r="H76" s="8">
        <v>9.3571090039483197E-3</v>
      </c>
      <c r="I76" s="9">
        <v>2.5140644500039398E-4</v>
      </c>
      <c r="K76" s="6">
        <v>70</v>
      </c>
      <c r="L76" s="18">
        <v>4</v>
      </c>
      <c r="M76" s="18">
        <v>0</v>
      </c>
      <c r="N76" s="18">
        <v>0</v>
      </c>
      <c r="O76" s="18">
        <v>1408</v>
      </c>
      <c r="Q76" s="6">
        <v>70</v>
      </c>
      <c r="R76" s="18">
        <v>4</v>
      </c>
      <c r="S76" s="18">
        <v>1</v>
      </c>
      <c r="T76" s="18">
        <v>0</v>
      </c>
      <c r="U76" s="18">
        <v>1411</v>
      </c>
      <c r="W76" s="6">
        <v>70</v>
      </c>
      <c r="X76" s="18">
        <v>4</v>
      </c>
      <c r="Y76" s="18">
        <v>0</v>
      </c>
      <c r="Z76" s="18">
        <v>0</v>
      </c>
      <c r="AA76" s="18">
        <v>1417</v>
      </c>
      <c r="AC76" s="6">
        <v>70</v>
      </c>
      <c r="AD76" s="18">
        <v>4</v>
      </c>
      <c r="AE76" s="18">
        <v>1</v>
      </c>
      <c r="AF76" s="18">
        <v>0</v>
      </c>
      <c r="AG76" s="18">
        <v>1385</v>
      </c>
    </row>
    <row r="77" spans="1:33" x14ac:dyDescent="0.25">
      <c r="A77" s="6">
        <v>71</v>
      </c>
      <c r="B77" s="18">
        <v>0</v>
      </c>
      <c r="C77" s="18">
        <v>0</v>
      </c>
      <c r="D77" s="18">
        <v>9</v>
      </c>
      <c r="E77" s="18">
        <v>1412</v>
      </c>
      <c r="F77" s="8">
        <v>9.3217095070780007E-2</v>
      </c>
      <c r="G77" s="8">
        <v>-307491.65180649899</v>
      </c>
      <c r="H77" s="9">
        <v>2.1721773780493701E-4</v>
      </c>
      <c r="I77" s="9">
        <v>1.8873413936452301E-5</v>
      </c>
      <c r="K77" s="6">
        <v>71</v>
      </c>
      <c r="L77" s="18">
        <v>9</v>
      </c>
      <c r="M77" s="18">
        <v>0</v>
      </c>
      <c r="N77" s="18">
        <v>0</v>
      </c>
      <c r="O77" s="18">
        <v>1403</v>
      </c>
      <c r="Q77" s="6">
        <v>71</v>
      </c>
      <c r="R77" s="18">
        <v>9</v>
      </c>
      <c r="S77" s="18">
        <v>1</v>
      </c>
      <c r="T77" s="18">
        <v>0</v>
      </c>
      <c r="U77" s="18">
        <v>1406</v>
      </c>
      <c r="W77" s="6">
        <v>71</v>
      </c>
      <c r="X77" s="18">
        <v>9</v>
      </c>
      <c r="Y77" s="18">
        <v>0</v>
      </c>
      <c r="Z77" s="18">
        <v>0</v>
      </c>
      <c r="AA77" s="18">
        <v>1412</v>
      </c>
      <c r="AC77" s="6">
        <v>71</v>
      </c>
      <c r="AD77" s="18">
        <v>9</v>
      </c>
      <c r="AE77" s="18">
        <v>1</v>
      </c>
      <c r="AF77" s="18">
        <v>0</v>
      </c>
      <c r="AG77" s="18">
        <v>1380</v>
      </c>
    </row>
    <row r="78" spans="1:33" x14ac:dyDescent="0.25">
      <c r="A78" s="6">
        <v>72</v>
      </c>
      <c r="B78" s="18">
        <v>1</v>
      </c>
      <c r="C78" s="18">
        <v>0</v>
      </c>
      <c r="D78" s="18">
        <v>0</v>
      </c>
      <c r="E78" s="18">
        <v>1420</v>
      </c>
      <c r="F78" s="8">
        <v>0.98218939636109204</v>
      </c>
      <c r="G78" s="8">
        <v>-8179702.4969050698</v>
      </c>
      <c r="H78" s="8">
        <v>5.7737260306587601E-3</v>
      </c>
      <c r="I78" s="9">
        <v>1.54547332226559E-4</v>
      </c>
      <c r="K78" s="6">
        <v>72</v>
      </c>
      <c r="L78" s="18">
        <v>1</v>
      </c>
      <c r="M78" s="18">
        <v>0</v>
      </c>
      <c r="N78" s="18">
        <v>0</v>
      </c>
      <c r="O78" s="18">
        <v>1411</v>
      </c>
      <c r="Q78" s="6">
        <v>72</v>
      </c>
      <c r="R78" s="18">
        <v>1</v>
      </c>
      <c r="S78" s="18">
        <v>1</v>
      </c>
      <c r="T78" s="18">
        <v>0</v>
      </c>
      <c r="U78" s="18">
        <v>1414</v>
      </c>
      <c r="W78" s="6">
        <v>72</v>
      </c>
      <c r="X78" s="18">
        <v>1</v>
      </c>
      <c r="Y78" s="18">
        <v>0</v>
      </c>
      <c r="Z78" s="18">
        <v>0</v>
      </c>
      <c r="AA78" s="18">
        <v>1420</v>
      </c>
      <c r="AC78" s="6">
        <v>72</v>
      </c>
      <c r="AD78" s="18">
        <v>1</v>
      </c>
      <c r="AE78" s="18">
        <v>1</v>
      </c>
      <c r="AF78" s="18">
        <v>0</v>
      </c>
      <c r="AG78" s="18">
        <v>1388</v>
      </c>
    </row>
    <row r="79" spans="1:33" x14ac:dyDescent="0.25">
      <c r="A79" s="6">
        <v>73</v>
      </c>
      <c r="B79" s="18">
        <v>2</v>
      </c>
      <c r="C79" s="18">
        <v>0</v>
      </c>
      <c r="D79" s="18">
        <v>2</v>
      </c>
      <c r="E79" s="18">
        <v>1417</v>
      </c>
      <c r="F79" s="8">
        <v>0.16951566897964301</v>
      </c>
      <c r="G79" s="8">
        <v>-441662.10269481398</v>
      </c>
      <c r="H79" s="9">
        <v>3.1186076708392498E-4</v>
      </c>
      <c r="I79" s="9">
        <v>2.00936475304048E-5</v>
      </c>
      <c r="K79" s="6">
        <v>73</v>
      </c>
      <c r="L79" s="18">
        <v>4</v>
      </c>
      <c r="M79" s="18">
        <v>0</v>
      </c>
      <c r="N79" s="18">
        <v>0</v>
      </c>
      <c r="O79" s="18">
        <v>1408</v>
      </c>
      <c r="Q79" s="6">
        <v>73</v>
      </c>
      <c r="R79" s="18">
        <v>4</v>
      </c>
      <c r="S79" s="18">
        <v>1</v>
      </c>
      <c r="T79" s="18">
        <v>0</v>
      </c>
      <c r="U79" s="18">
        <v>1411</v>
      </c>
      <c r="W79" s="6">
        <v>73</v>
      </c>
      <c r="X79" s="18">
        <v>4</v>
      </c>
      <c r="Y79" s="18">
        <v>0</v>
      </c>
      <c r="Z79" s="18">
        <v>0</v>
      </c>
      <c r="AA79" s="18">
        <v>1417</v>
      </c>
      <c r="AC79" s="6">
        <v>73</v>
      </c>
      <c r="AD79" s="18">
        <v>4</v>
      </c>
      <c r="AE79" s="18">
        <v>1</v>
      </c>
      <c r="AF79" s="18">
        <v>0</v>
      </c>
      <c r="AG79" s="18">
        <v>1385</v>
      </c>
    </row>
    <row r="80" spans="1:33" x14ac:dyDescent="0.25">
      <c r="A80" s="6">
        <v>74</v>
      </c>
      <c r="B80" s="18">
        <v>9</v>
      </c>
      <c r="C80" s="18">
        <v>0</v>
      </c>
      <c r="D80" s="18">
        <v>0</v>
      </c>
      <c r="E80" s="18">
        <v>1412</v>
      </c>
      <c r="F80" s="8">
        <v>0.93357478763156998</v>
      </c>
      <c r="G80" s="8">
        <v>-5602260.5595488502</v>
      </c>
      <c r="H80" s="8">
        <v>3.9544798114329897E-3</v>
      </c>
      <c r="I80" s="9">
        <v>1.08571982114986E-4</v>
      </c>
      <c r="K80" s="6">
        <v>74</v>
      </c>
      <c r="L80" s="18">
        <v>9</v>
      </c>
      <c r="M80" s="18">
        <v>0</v>
      </c>
      <c r="N80" s="18">
        <v>0</v>
      </c>
      <c r="O80" s="18">
        <v>1403</v>
      </c>
      <c r="Q80" s="6">
        <v>74</v>
      </c>
      <c r="R80" s="18">
        <v>9</v>
      </c>
      <c r="S80" s="18">
        <v>1</v>
      </c>
      <c r="T80" s="18">
        <v>0</v>
      </c>
      <c r="U80" s="18">
        <v>1406</v>
      </c>
      <c r="W80" s="6">
        <v>74</v>
      </c>
      <c r="X80" s="18">
        <v>9</v>
      </c>
      <c r="Y80" s="18">
        <v>0</v>
      </c>
      <c r="Z80" s="18">
        <v>0</v>
      </c>
      <c r="AA80" s="18">
        <v>1412</v>
      </c>
      <c r="AC80" s="6">
        <v>74</v>
      </c>
      <c r="AD80" s="18">
        <v>9</v>
      </c>
      <c r="AE80" s="18">
        <v>1</v>
      </c>
      <c r="AF80" s="18">
        <v>0</v>
      </c>
      <c r="AG80" s="18">
        <v>1380</v>
      </c>
    </row>
    <row r="81" spans="1:33" x14ac:dyDescent="0.25">
      <c r="A81" s="6">
        <v>75</v>
      </c>
      <c r="B81" s="18">
        <v>0</v>
      </c>
      <c r="C81" s="18">
        <v>0</v>
      </c>
      <c r="D81" s="18">
        <v>1</v>
      </c>
      <c r="E81" s="18">
        <v>1420</v>
      </c>
      <c r="F81" s="8">
        <v>6.1200048797383999E-2</v>
      </c>
      <c r="G81" s="8">
        <v>-244871.65986924799</v>
      </c>
      <c r="H81" s="9">
        <v>1.7292393489654E-4</v>
      </c>
      <c r="I81" s="9">
        <v>1.8543093416103298E-5</v>
      </c>
      <c r="K81" s="6">
        <v>75</v>
      </c>
      <c r="L81" s="18">
        <v>1</v>
      </c>
      <c r="M81" s="18">
        <v>0</v>
      </c>
      <c r="N81" s="18">
        <v>0</v>
      </c>
      <c r="O81" s="18">
        <v>1411</v>
      </c>
      <c r="Q81" s="6">
        <v>75</v>
      </c>
      <c r="R81" s="18">
        <v>1</v>
      </c>
      <c r="S81" s="18">
        <v>1</v>
      </c>
      <c r="T81" s="18">
        <v>0</v>
      </c>
      <c r="U81" s="18">
        <v>1414</v>
      </c>
      <c r="W81" s="6">
        <v>75</v>
      </c>
      <c r="X81" s="18">
        <v>1</v>
      </c>
      <c r="Y81" s="18">
        <v>2</v>
      </c>
      <c r="Z81" s="18">
        <v>0</v>
      </c>
      <c r="AA81" s="18">
        <v>1418</v>
      </c>
      <c r="AC81" s="6">
        <v>75</v>
      </c>
      <c r="AD81" s="18">
        <v>0</v>
      </c>
      <c r="AE81" s="18">
        <v>0</v>
      </c>
      <c r="AF81" s="18">
        <v>1</v>
      </c>
      <c r="AG81" s="18">
        <v>1389</v>
      </c>
    </row>
    <row r="82" spans="1:33" x14ac:dyDescent="0.25">
      <c r="A82" s="6">
        <v>76</v>
      </c>
      <c r="B82" s="18">
        <v>4</v>
      </c>
      <c r="C82" s="18">
        <v>0</v>
      </c>
      <c r="D82" s="18">
        <v>0</v>
      </c>
      <c r="E82" s="18">
        <v>1417</v>
      </c>
      <c r="F82" s="8">
        <v>0.93061412457421</v>
      </c>
      <c r="G82" s="8">
        <v>-4261938.98447695</v>
      </c>
      <c r="H82" s="8">
        <v>3.0083511997168002E-3</v>
      </c>
      <c r="I82" s="9">
        <v>8.2726885862415995E-5</v>
      </c>
      <c r="K82" s="6">
        <v>76</v>
      </c>
      <c r="L82" s="18">
        <v>4</v>
      </c>
      <c r="M82" s="18">
        <v>1</v>
      </c>
      <c r="N82" s="18">
        <v>0</v>
      </c>
      <c r="O82" s="18">
        <v>1407</v>
      </c>
      <c r="Q82" s="6">
        <v>76</v>
      </c>
      <c r="R82" s="18">
        <v>4</v>
      </c>
      <c r="S82" s="18">
        <v>1</v>
      </c>
      <c r="T82" s="18">
        <v>0</v>
      </c>
      <c r="U82" s="18">
        <v>1411</v>
      </c>
      <c r="W82" s="6">
        <v>76</v>
      </c>
      <c r="X82" s="18">
        <v>4</v>
      </c>
      <c r="Y82" s="18">
        <v>0</v>
      </c>
      <c r="Z82" s="18">
        <v>0</v>
      </c>
      <c r="AA82" s="18">
        <v>1417</v>
      </c>
      <c r="AC82" s="6">
        <v>76</v>
      </c>
      <c r="AD82" s="18">
        <v>4</v>
      </c>
      <c r="AE82" s="18">
        <v>1</v>
      </c>
      <c r="AF82" s="18">
        <v>0</v>
      </c>
      <c r="AG82" s="18">
        <v>1385</v>
      </c>
    </row>
    <row r="83" spans="1:33" x14ac:dyDescent="0.25">
      <c r="A83" s="6">
        <v>77</v>
      </c>
      <c r="B83" s="18">
        <v>9</v>
      </c>
      <c r="C83" s="18">
        <v>0</v>
      </c>
      <c r="D83" s="18">
        <v>0</v>
      </c>
      <c r="E83" s="18">
        <v>1412</v>
      </c>
      <c r="F83" s="8">
        <v>0.83507912454551803</v>
      </c>
      <c r="G83" s="9">
        <v>-14285031.861943001</v>
      </c>
      <c r="H83" s="8">
        <v>1.00835724802381E-2</v>
      </c>
      <c r="I83" s="9">
        <v>2.9272079214281901E-4</v>
      </c>
      <c r="K83" s="6">
        <v>77</v>
      </c>
      <c r="L83" s="18">
        <v>9</v>
      </c>
      <c r="M83" s="18">
        <v>0</v>
      </c>
      <c r="N83" s="18">
        <v>0</v>
      </c>
      <c r="O83" s="18">
        <v>1403</v>
      </c>
      <c r="Q83" s="6">
        <v>77</v>
      </c>
      <c r="R83" s="18">
        <v>9</v>
      </c>
      <c r="S83" s="18">
        <v>1</v>
      </c>
      <c r="T83" s="18">
        <v>0</v>
      </c>
      <c r="U83" s="18">
        <v>1406</v>
      </c>
      <c r="W83" s="6">
        <v>77</v>
      </c>
      <c r="X83" s="18">
        <v>9</v>
      </c>
      <c r="Y83" s="18">
        <v>0</v>
      </c>
      <c r="Z83" s="18">
        <v>0</v>
      </c>
      <c r="AA83" s="18">
        <v>1412</v>
      </c>
      <c r="AC83" s="6">
        <v>77</v>
      </c>
      <c r="AD83" s="18">
        <v>9</v>
      </c>
      <c r="AE83" s="18">
        <v>1</v>
      </c>
      <c r="AF83" s="18">
        <v>0</v>
      </c>
      <c r="AG83" s="18">
        <v>1380</v>
      </c>
    </row>
    <row r="84" spans="1:33" x14ac:dyDescent="0.25">
      <c r="A84" s="6">
        <v>78</v>
      </c>
      <c r="B84" s="18">
        <v>0</v>
      </c>
      <c r="C84" s="18">
        <v>0</v>
      </c>
      <c r="D84" s="18">
        <v>1</v>
      </c>
      <c r="E84" s="18">
        <v>1420</v>
      </c>
      <c r="F84" s="8">
        <v>6.6467878864634899E-2</v>
      </c>
      <c r="G84" s="8">
        <v>-258179.92445938001</v>
      </c>
      <c r="H84" s="9">
        <v>1.82396309683052E-4</v>
      </c>
      <c r="I84" s="9">
        <v>1.8767788406598001E-5</v>
      </c>
      <c r="K84" s="6">
        <v>78</v>
      </c>
      <c r="L84" s="18">
        <v>1</v>
      </c>
      <c r="M84" s="18">
        <v>0</v>
      </c>
      <c r="N84" s="18">
        <v>0</v>
      </c>
      <c r="O84" s="18">
        <v>1411</v>
      </c>
      <c r="Q84" s="6">
        <v>78</v>
      </c>
      <c r="R84" s="18">
        <v>1</v>
      </c>
      <c r="S84" s="18">
        <v>3</v>
      </c>
      <c r="T84" s="18">
        <v>0</v>
      </c>
      <c r="U84" s="18">
        <v>1412</v>
      </c>
      <c r="W84" s="6">
        <v>78</v>
      </c>
      <c r="X84" s="18">
        <v>1</v>
      </c>
      <c r="Y84" s="18">
        <v>4</v>
      </c>
      <c r="Z84" s="18">
        <v>0</v>
      </c>
      <c r="AA84" s="18">
        <v>1416</v>
      </c>
      <c r="AC84" s="6">
        <v>78</v>
      </c>
      <c r="AD84" s="18">
        <v>1</v>
      </c>
      <c r="AE84" s="18">
        <v>1</v>
      </c>
      <c r="AF84" s="18">
        <v>0</v>
      </c>
      <c r="AG84" s="18">
        <v>1388</v>
      </c>
    </row>
    <row r="85" spans="1:33" x14ac:dyDescent="0.25">
      <c r="A85" s="6">
        <v>79</v>
      </c>
      <c r="B85" s="18">
        <v>4</v>
      </c>
      <c r="C85" s="18">
        <v>0</v>
      </c>
      <c r="D85" s="18">
        <v>0</v>
      </c>
      <c r="E85" s="18">
        <v>1417</v>
      </c>
      <c r="F85" s="8">
        <v>0.91244075714548301</v>
      </c>
      <c r="G85" s="8">
        <v>-8417904.2840050198</v>
      </c>
      <c r="H85" s="8">
        <v>5.9419286277613004E-3</v>
      </c>
      <c r="I85" s="9">
        <v>1.6501675926941899E-4</v>
      </c>
      <c r="K85" s="6">
        <v>79</v>
      </c>
      <c r="L85" s="18">
        <v>4</v>
      </c>
      <c r="M85" s="18">
        <v>2</v>
      </c>
      <c r="N85" s="18">
        <v>0</v>
      </c>
      <c r="O85" s="18">
        <v>1406</v>
      </c>
      <c r="Q85" s="6">
        <v>79</v>
      </c>
      <c r="R85" s="18">
        <v>4</v>
      </c>
      <c r="S85" s="18">
        <v>1</v>
      </c>
      <c r="T85" s="18">
        <v>0</v>
      </c>
      <c r="U85" s="18">
        <v>1411</v>
      </c>
      <c r="W85" s="6">
        <v>79</v>
      </c>
      <c r="X85" s="18">
        <v>4</v>
      </c>
      <c r="Y85" s="18">
        <v>0</v>
      </c>
      <c r="Z85" s="18">
        <v>0</v>
      </c>
      <c r="AA85" s="18">
        <v>1417</v>
      </c>
      <c r="AC85" s="6">
        <v>79</v>
      </c>
      <c r="AD85" s="18">
        <v>4</v>
      </c>
      <c r="AE85" s="18">
        <v>1</v>
      </c>
      <c r="AF85" s="18">
        <v>0</v>
      </c>
      <c r="AG85" s="18">
        <v>1385</v>
      </c>
    </row>
    <row r="86" spans="1:33" x14ac:dyDescent="0.25">
      <c r="A86" s="6">
        <v>80</v>
      </c>
      <c r="B86" s="18">
        <v>3</v>
      </c>
      <c r="C86" s="18">
        <v>0</v>
      </c>
      <c r="D86" s="18">
        <v>6</v>
      </c>
      <c r="E86" s="18">
        <v>1412</v>
      </c>
      <c r="F86" s="8">
        <v>0.39308504859717602</v>
      </c>
      <c r="G86" s="8">
        <v>-796600.64801840298</v>
      </c>
      <c r="H86" s="9">
        <v>5.62402588223393E-4</v>
      </c>
      <c r="I86" s="9">
        <v>2.37961670522341E-5</v>
      </c>
      <c r="K86" s="6">
        <v>80</v>
      </c>
      <c r="L86" s="18">
        <v>4</v>
      </c>
      <c r="M86" s="18">
        <v>0</v>
      </c>
      <c r="N86" s="18">
        <v>5</v>
      </c>
      <c r="O86" s="18">
        <v>1403</v>
      </c>
      <c r="Q86" s="6">
        <v>80</v>
      </c>
      <c r="R86" s="18">
        <v>9</v>
      </c>
      <c r="S86" s="18">
        <v>1</v>
      </c>
      <c r="T86" s="18">
        <v>0</v>
      </c>
      <c r="U86" s="18">
        <v>1406</v>
      </c>
      <c r="W86" s="6">
        <v>80</v>
      </c>
      <c r="X86" s="18">
        <v>9</v>
      </c>
      <c r="Y86" s="18">
        <v>0</v>
      </c>
      <c r="Z86" s="18">
        <v>0</v>
      </c>
      <c r="AA86" s="18">
        <v>1412</v>
      </c>
      <c r="AC86" s="6">
        <v>80</v>
      </c>
      <c r="AD86" s="18">
        <v>9</v>
      </c>
      <c r="AE86" s="18">
        <v>1</v>
      </c>
      <c r="AF86" s="18">
        <v>0</v>
      </c>
      <c r="AG86" s="18">
        <v>1380</v>
      </c>
    </row>
    <row r="87" spans="1:33" x14ac:dyDescent="0.25">
      <c r="A87" s="6">
        <v>81</v>
      </c>
      <c r="B87" s="18">
        <v>1</v>
      </c>
      <c r="C87" s="18">
        <v>0</v>
      </c>
      <c r="D87" s="18">
        <v>0</v>
      </c>
      <c r="E87" s="18">
        <v>1420</v>
      </c>
      <c r="F87" s="8">
        <v>0.95801062812598203</v>
      </c>
      <c r="G87" s="8">
        <v>-6301788.7470580302</v>
      </c>
      <c r="H87" s="8">
        <v>4.4481821889972902E-3</v>
      </c>
      <c r="I87" s="9">
        <v>1.20559201892932E-4</v>
      </c>
      <c r="K87" s="6">
        <v>81</v>
      </c>
      <c r="L87" s="18">
        <v>1</v>
      </c>
      <c r="M87" s="18">
        <v>0</v>
      </c>
      <c r="N87" s="18">
        <v>0</v>
      </c>
      <c r="O87" s="18">
        <v>1411</v>
      </c>
      <c r="Q87" s="6">
        <v>81</v>
      </c>
      <c r="R87" s="18">
        <v>1</v>
      </c>
      <c r="S87" s="18">
        <v>1</v>
      </c>
      <c r="T87" s="18">
        <v>0</v>
      </c>
      <c r="U87" s="18">
        <v>1414</v>
      </c>
      <c r="W87" s="6">
        <v>81</v>
      </c>
      <c r="X87" s="18">
        <v>1</v>
      </c>
      <c r="Y87" s="18">
        <v>0</v>
      </c>
      <c r="Z87" s="18">
        <v>0</v>
      </c>
      <c r="AA87" s="18">
        <v>1420</v>
      </c>
      <c r="AC87" s="6">
        <v>81</v>
      </c>
      <c r="AD87" s="18">
        <v>1</v>
      </c>
      <c r="AE87" s="18">
        <v>1</v>
      </c>
      <c r="AF87" s="18">
        <v>0</v>
      </c>
      <c r="AG87" s="18">
        <v>1388</v>
      </c>
    </row>
    <row r="88" spans="1:33" x14ac:dyDescent="0.25">
      <c r="A88" s="6">
        <v>82</v>
      </c>
      <c r="B88" s="18">
        <v>0</v>
      </c>
      <c r="C88" s="18">
        <v>0</v>
      </c>
      <c r="D88" s="18">
        <v>4</v>
      </c>
      <c r="E88" s="18">
        <v>1417</v>
      </c>
      <c r="F88" s="8">
        <v>0.47438223035961402</v>
      </c>
      <c r="G88" s="8">
        <v>-929733.27188743104</v>
      </c>
      <c r="H88" s="9">
        <v>6.5634125871141802E-4</v>
      </c>
      <c r="I88" s="9">
        <v>2.5279498862992802E-5</v>
      </c>
      <c r="K88" s="6">
        <v>82</v>
      </c>
      <c r="L88" s="18">
        <v>2</v>
      </c>
      <c r="M88" s="18">
        <v>1</v>
      </c>
      <c r="N88" s="18">
        <v>2</v>
      </c>
      <c r="O88" s="18">
        <v>1407</v>
      </c>
      <c r="Q88" s="6">
        <v>82</v>
      </c>
      <c r="R88" s="18">
        <v>4</v>
      </c>
      <c r="S88" s="18">
        <v>1</v>
      </c>
      <c r="T88" s="18">
        <v>0</v>
      </c>
      <c r="U88" s="18">
        <v>1411</v>
      </c>
      <c r="W88" s="6">
        <v>82</v>
      </c>
      <c r="X88" s="18">
        <v>4</v>
      </c>
      <c r="Y88" s="18">
        <v>1</v>
      </c>
      <c r="Z88" s="18">
        <v>0</v>
      </c>
      <c r="AA88" s="18">
        <v>1416</v>
      </c>
      <c r="AC88" s="6">
        <v>82</v>
      </c>
      <c r="AD88" s="18">
        <v>0</v>
      </c>
      <c r="AE88" s="18">
        <v>1</v>
      </c>
      <c r="AF88" s="18">
        <v>4</v>
      </c>
      <c r="AG88" s="18">
        <v>1385</v>
      </c>
    </row>
    <row r="89" spans="1:33" x14ac:dyDescent="0.25">
      <c r="A89" s="6">
        <v>83</v>
      </c>
      <c r="B89" s="18">
        <v>9</v>
      </c>
      <c r="C89" s="18">
        <v>0</v>
      </c>
      <c r="D89" s="18">
        <v>0</v>
      </c>
      <c r="E89" s="18">
        <v>1412</v>
      </c>
      <c r="F89" s="8">
        <v>0.79866534285923596</v>
      </c>
      <c r="G89" s="8">
        <v>-4334165.7805266399</v>
      </c>
      <c r="H89" s="8">
        <v>3.0594217927209701E-3</v>
      </c>
      <c r="I89" s="9">
        <v>9.0815483062964796E-5</v>
      </c>
      <c r="K89" s="6">
        <v>83</v>
      </c>
      <c r="L89" s="18">
        <v>9</v>
      </c>
      <c r="M89" s="18">
        <v>1</v>
      </c>
      <c r="N89" s="18">
        <v>0</v>
      </c>
      <c r="O89" s="18">
        <v>1402</v>
      </c>
      <c r="Q89" s="6">
        <v>83</v>
      </c>
      <c r="R89" s="18">
        <v>9</v>
      </c>
      <c r="S89" s="18">
        <v>1</v>
      </c>
      <c r="T89" s="18">
        <v>0</v>
      </c>
      <c r="U89" s="18">
        <v>1406</v>
      </c>
      <c r="W89" s="6">
        <v>83</v>
      </c>
      <c r="X89" s="18">
        <v>9</v>
      </c>
      <c r="Y89" s="18">
        <v>0</v>
      </c>
      <c r="Z89" s="18">
        <v>0</v>
      </c>
      <c r="AA89" s="18">
        <v>1412</v>
      </c>
      <c r="AC89" s="6">
        <v>83</v>
      </c>
      <c r="AD89" s="18">
        <v>9</v>
      </c>
      <c r="AE89" s="18">
        <v>1</v>
      </c>
      <c r="AF89" s="18">
        <v>0</v>
      </c>
      <c r="AG89" s="18">
        <v>1380</v>
      </c>
    </row>
    <row r="90" spans="1:33" x14ac:dyDescent="0.25">
      <c r="A90" s="6">
        <v>84</v>
      </c>
      <c r="B90" s="18">
        <v>1</v>
      </c>
      <c r="C90" s="18">
        <v>0</v>
      </c>
      <c r="D90" s="18">
        <v>0</v>
      </c>
      <c r="E90" s="18">
        <v>1420</v>
      </c>
      <c r="F90" s="8">
        <v>0.99139120490035804</v>
      </c>
      <c r="G90" s="9">
        <v>-15815982.4527387</v>
      </c>
      <c r="H90" s="8">
        <v>1.11638606107632E-2</v>
      </c>
      <c r="I90" s="9">
        <v>2.97436892770907E-4</v>
      </c>
      <c r="K90" s="6">
        <v>84</v>
      </c>
      <c r="L90" s="18">
        <v>1</v>
      </c>
      <c r="M90" s="18">
        <v>1</v>
      </c>
      <c r="N90" s="18">
        <v>0</v>
      </c>
      <c r="O90" s="18">
        <v>1410</v>
      </c>
      <c r="Q90" s="6">
        <v>84</v>
      </c>
      <c r="R90" s="18">
        <v>1</v>
      </c>
      <c r="S90" s="18">
        <v>1</v>
      </c>
      <c r="T90" s="18">
        <v>0</v>
      </c>
      <c r="U90" s="18">
        <v>1414</v>
      </c>
      <c r="W90" s="6">
        <v>84</v>
      </c>
      <c r="X90" s="18">
        <v>1</v>
      </c>
      <c r="Y90" s="18">
        <v>0</v>
      </c>
      <c r="Z90" s="18">
        <v>0</v>
      </c>
      <c r="AA90" s="18">
        <v>1420</v>
      </c>
      <c r="AC90" s="6">
        <v>84</v>
      </c>
      <c r="AD90" s="18">
        <v>1</v>
      </c>
      <c r="AE90" s="18">
        <v>1</v>
      </c>
      <c r="AF90" s="18">
        <v>0</v>
      </c>
      <c r="AG90" s="18">
        <v>1388</v>
      </c>
    </row>
    <row r="91" spans="1:33" x14ac:dyDescent="0.25">
      <c r="A91" s="6">
        <v>85</v>
      </c>
      <c r="B91" s="18">
        <v>4</v>
      </c>
      <c r="C91" s="18">
        <v>0</v>
      </c>
      <c r="D91" s="18">
        <v>0</v>
      </c>
      <c r="E91" s="18">
        <v>1417</v>
      </c>
      <c r="F91" s="8">
        <v>0.51576720795617503</v>
      </c>
      <c r="G91" s="8">
        <v>-1045455.37724647</v>
      </c>
      <c r="H91" s="9">
        <v>7.3810872962237805E-4</v>
      </c>
      <c r="I91" s="9">
        <v>2.72644310608683E-5</v>
      </c>
      <c r="K91" s="6">
        <v>85</v>
      </c>
      <c r="L91" s="18">
        <v>4</v>
      </c>
      <c r="M91" s="18">
        <v>1</v>
      </c>
      <c r="N91" s="18">
        <v>0</v>
      </c>
      <c r="O91" s="18">
        <v>1407</v>
      </c>
      <c r="Q91" s="6">
        <v>85</v>
      </c>
      <c r="R91" s="18">
        <v>4</v>
      </c>
      <c r="S91" s="18">
        <v>1</v>
      </c>
      <c r="T91" s="18">
        <v>0</v>
      </c>
      <c r="U91" s="18">
        <v>1411</v>
      </c>
      <c r="W91" s="6">
        <v>85</v>
      </c>
      <c r="X91" s="18">
        <v>4</v>
      </c>
      <c r="Y91" s="18">
        <v>0</v>
      </c>
      <c r="Z91" s="18">
        <v>0</v>
      </c>
      <c r="AA91" s="18">
        <v>1417</v>
      </c>
      <c r="AC91" s="6">
        <v>85</v>
      </c>
      <c r="AD91" s="18">
        <v>4</v>
      </c>
      <c r="AE91" s="18">
        <v>1</v>
      </c>
      <c r="AF91" s="18">
        <v>0</v>
      </c>
      <c r="AG91" s="18">
        <v>1385</v>
      </c>
    </row>
    <row r="92" spans="1:33" x14ac:dyDescent="0.25">
      <c r="A92" s="6">
        <v>86</v>
      </c>
      <c r="B92" s="18">
        <v>9</v>
      </c>
      <c r="C92" s="18">
        <v>0</v>
      </c>
      <c r="D92" s="18">
        <v>0</v>
      </c>
      <c r="E92" s="18">
        <v>1412</v>
      </c>
      <c r="F92" s="8">
        <v>0.94318127332969803</v>
      </c>
      <c r="G92" s="8">
        <v>-8814782.9604127891</v>
      </c>
      <c r="H92" s="8">
        <v>6.2221048334582399E-3</v>
      </c>
      <c r="I92" s="9">
        <v>1.6995842601363301E-4</v>
      </c>
      <c r="K92" s="6">
        <v>86</v>
      </c>
      <c r="L92" s="18">
        <v>9</v>
      </c>
      <c r="M92" s="18">
        <v>0</v>
      </c>
      <c r="N92" s="18">
        <v>0</v>
      </c>
      <c r="O92" s="18">
        <v>1403</v>
      </c>
      <c r="Q92" s="6">
        <v>86</v>
      </c>
      <c r="R92" s="18">
        <v>9</v>
      </c>
      <c r="S92" s="18">
        <v>1</v>
      </c>
      <c r="T92" s="18">
        <v>0</v>
      </c>
      <c r="U92" s="18">
        <v>1406</v>
      </c>
      <c r="W92" s="6">
        <v>86</v>
      </c>
      <c r="X92" s="18">
        <v>9</v>
      </c>
      <c r="Y92" s="18">
        <v>0</v>
      </c>
      <c r="Z92" s="18">
        <v>0</v>
      </c>
      <c r="AA92" s="18">
        <v>1412</v>
      </c>
      <c r="AC92" s="6">
        <v>86</v>
      </c>
      <c r="AD92" s="18">
        <v>9</v>
      </c>
      <c r="AE92" s="18">
        <v>1</v>
      </c>
      <c r="AF92" s="18">
        <v>0</v>
      </c>
      <c r="AG92" s="18">
        <v>1380</v>
      </c>
    </row>
    <row r="93" spans="1:33" x14ac:dyDescent="0.25">
      <c r="A93" s="6">
        <v>87</v>
      </c>
      <c r="B93" s="18">
        <v>1</v>
      </c>
      <c r="C93" s="18">
        <v>0</v>
      </c>
      <c r="D93" s="18">
        <v>0</v>
      </c>
      <c r="E93" s="18">
        <v>1420</v>
      </c>
      <c r="F93" s="8">
        <v>0.24288617995841899</v>
      </c>
      <c r="G93" s="8">
        <v>-556000.031387139</v>
      </c>
      <c r="H93" s="9">
        <v>3.9256266597683602E-4</v>
      </c>
      <c r="I93" s="9">
        <v>2.1130537926874501E-5</v>
      </c>
      <c r="K93" s="6">
        <v>87</v>
      </c>
      <c r="L93" s="18">
        <v>1</v>
      </c>
      <c r="M93" s="18">
        <v>0</v>
      </c>
      <c r="N93" s="18">
        <v>0</v>
      </c>
      <c r="O93" s="18">
        <v>1411</v>
      </c>
      <c r="Q93" s="6">
        <v>87</v>
      </c>
      <c r="R93" s="18">
        <v>1</v>
      </c>
      <c r="S93" s="18">
        <v>2</v>
      </c>
      <c r="T93" s="18">
        <v>0</v>
      </c>
      <c r="U93" s="18">
        <v>1413</v>
      </c>
      <c r="W93" s="6">
        <v>87</v>
      </c>
      <c r="X93" s="18">
        <v>1</v>
      </c>
      <c r="Y93" s="18">
        <v>3</v>
      </c>
      <c r="Z93" s="18">
        <v>0</v>
      </c>
      <c r="AA93" s="18">
        <v>1417</v>
      </c>
      <c r="AC93" s="6">
        <v>87</v>
      </c>
      <c r="AD93" s="18">
        <v>1</v>
      </c>
      <c r="AE93" s="18">
        <v>1</v>
      </c>
      <c r="AF93" s="18">
        <v>0</v>
      </c>
      <c r="AG93" s="18">
        <v>1388</v>
      </c>
    </row>
    <row r="94" spans="1:33" x14ac:dyDescent="0.25">
      <c r="A94" s="6">
        <v>88</v>
      </c>
      <c r="B94" s="18">
        <v>4</v>
      </c>
      <c r="C94" s="18">
        <v>0</v>
      </c>
      <c r="D94" s="18">
        <v>0</v>
      </c>
      <c r="E94" s="18">
        <v>1417</v>
      </c>
      <c r="F94" s="8">
        <v>0.95672960550450403</v>
      </c>
      <c r="G94" s="8">
        <v>-5986962.8198609399</v>
      </c>
      <c r="H94" s="8">
        <v>4.2259816668288198E-3</v>
      </c>
      <c r="I94" s="9">
        <v>1.14613549651754E-4</v>
      </c>
      <c r="K94" s="6">
        <v>88</v>
      </c>
      <c r="L94" s="18">
        <v>4</v>
      </c>
      <c r="M94" s="18">
        <v>1</v>
      </c>
      <c r="N94" s="18">
        <v>0</v>
      </c>
      <c r="O94" s="18">
        <v>1407</v>
      </c>
      <c r="Q94" s="6">
        <v>88</v>
      </c>
      <c r="R94" s="18">
        <v>4</v>
      </c>
      <c r="S94" s="18">
        <v>1</v>
      </c>
      <c r="T94" s="18">
        <v>0</v>
      </c>
      <c r="U94" s="18">
        <v>1411</v>
      </c>
      <c r="W94" s="6">
        <v>88</v>
      </c>
      <c r="X94" s="18">
        <v>4</v>
      </c>
      <c r="Y94" s="18">
        <v>0</v>
      </c>
      <c r="Z94" s="18">
        <v>0</v>
      </c>
      <c r="AA94" s="18">
        <v>1417</v>
      </c>
      <c r="AC94" s="6">
        <v>88</v>
      </c>
      <c r="AD94" s="18">
        <v>4</v>
      </c>
      <c r="AE94" s="18">
        <v>1</v>
      </c>
      <c r="AF94" s="18">
        <v>0</v>
      </c>
      <c r="AG94" s="18">
        <v>1385</v>
      </c>
    </row>
    <row r="95" spans="1:33" x14ac:dyDescent="0.25">
      <c r="A95" s="6">
        <v>89</v>
      </c>
      <c r="B95" s="18">
        <v>9</v>
      </c>
      <c r="C95" s="18">
        <v>0</v>
      </c>
      <c r="D95" s="18">
        <v>0</v>
      </c>
      <c r="E95" s="18">
        <v>1412</v>
      </c>
      <c r="F95" s="8">
        <v>0.56268075051141897</v>
      </c>
      <c r="G95" s="8">
        <v>-1355413.82514154</v>
      </c>
      <c r="H95" s="9">
        <v>9.5684259000345501E-4</v>
      </c>
      <c r="I95" s="9">
        <v>3.3838603368149399E-5</v>
      </c>
      <c r="K95" s="6">
        <v>89</v>
      </c>
      <c r="L95" s="18">
        <v>9</v>
      </c>
      <c r="M95" s="18">
        <v>0</v>
      </c>
      <c r="N95" s="18">
        <v>0</v>
      </c>
      <c r="O95" s="18">
        <v>1403</v>
      </c>
      <c r="Q95" s="6">
        <v>89</v>
      </c>
      <c r="R95" s="18">
        <v>9</v>
      </c>
      <c r="S95" s="18">
        <v>1</v>
      </c>
      <c r="T95" s="18">
        <v>0</v>
      </c>
      <c r="U95" s="18">
        <v>1406</v>
      </c>
      <c r="W95" s="6">
        <v>89</v>
      </c>
      <c r="X95" s="18">
        <v>9</v>
      </c>
      <c r="Y95" s="18">
        <v>0</v>
      </c>
      <c r="Z95" s="18">
        <v>0</v>
      </c>
      <c r="AA95" s="18">
        <v>1412</v>
      </c>
      <c r="AC95" s="6">
        <v>89</v>
      </c>
      <c r="AD95" s="18">
        <v>9</v>
      </c>
      <c r="AE95" s="18">
        <v>1</v>
      </c>
      <c r="AF95" s="18">
        <v>0</v>
      </c>
      <c r="AG95" s="18">
        <v>1380</v>
      </c>
    </row>
    <row r="96" spans="1:33" x14ac:dyDescent="0.25">
      <c r="A96" s="6">
        <v>90</v>
      </c>
      <c r="B96" s="18">
        <v>1</v>
      </c>
      <c r="C96" s="18">
        <v>0</v>
      </c>
      <c r="D96" s="18">
        <v>0</v>
      </c>
      <c r="E96" s="18">
        <v>1420</v>
      </c>
      <c r="F96" s="8">
        <v>0.95899473551425896</v>
      </c>
      <c r="G96" s="8">
        <v>-5103870.6743788496</v>
      </c>
      <c r="H96" s="8">
        <v>3.60261789159991E-3</v>
      </c>
      <c r="I96" s="9">
        <v>9.7591737694516294E-5</v>
      </c>
      <c r="K96" s="6">
        <v>90</v>
      </c>
      <c r="L96" s="18">
        <v>1</v>
      </c>
      <c r="M96" s="18">
        <v>0</v>
      </c>
      <c r="N96" s="18">
        <v>0</v>
      </c>
      <c r="O96" s="18">
        <v>1411</v>
      </c>
      <c r="Q96" s="6">
        <v>90</v>
      </c>
      <c r="R96" s="18">
        <v>1</v>
      </c>
      <c r="S96" s="18">
        <v>1</v>
      </c>
      <c r="T96" s="18">
        <v>0</v>
      </c>
      <c r="U96" s="18">
        <v>1414</v>
      </c>
      <c r="W96" s="6">
        <v>90</v>
      </c>
      <c r="X96" s="18">
        <v>1</v>
      </c>
      <c r="Y96" s="18">
        <v>0</v>
      </c>
      <c r="Z96" s="18">
        <v>0</v>
      </c>
      <c r="AA96" s="18">
        <v>1420</v>
      </c>
      <c r="AC96" s="6">
        <v>90</v>
      </c>
      <c r="AD96" s="18">
        <v>1</v>
      </c>
      <c r="AE96" s="18">
        <v>1</v>
      </c>
      <c r="AF96" s="18">
        <v>0</v>
      </c>
      <c r="AG96" s="18">
        <v>1388</v>
      </c>
    </row>
    <row r="97" spans="1:33" x14ac:dyDescent="0.25">
      <c r="A97" s="6">
        <v>91</v>
      </c>
      <c r="B97" s="18">
        <v>4</v>
      </c>
      <c r="C97" s="18">
        <v>0</v>
      </c>
      <c r="D97" s="18">
        <v>0</v>
      </c>
      <c r="E97" s="18">
        <v>1417</v>
      </c>
      <c r="F97" s="8">
        <v>0.91937852984121404</v>
      </c>
      <c r="G97" s="9">
        <v>-16199794.497964799</v>
      </c>
      <c r="H97" s="8">
        <v>1.14349037743137E-2</v>
      </c>
      <c r="I97" s="9">
        <v>3.1636490229826401E-4</v>
      </c>
      <c r="K97" s="6">
        <v>91</v>
      </c>
      <c r="L97" s="18">
        <v>4</v>
      </c>
      <c r="M97" s="18">
        <v>0</v>
      </c>
      <c r="N97" s="18">
        <v>0</v>
      </c>
      <c r="O97" s="18">
        <v>1408</v>
      </c>
      <c r="Q97" s="6">
        <v>91</v>
      </c>
      <c r="R97" s="18">
        <v>4</v>
      </c>
      <c r="S97" s="18">
        <v>1</v>
      </c>
      <c r="T97" s="18">
        <v>0</v>
      </c>
      <c r="U97" s="18">
        <v>1411</v>
      </c>
      <c r="W97" s="6">
        <v>91</v>
      </c>
      <c r="X97" s="18">
        <v>4</v>
      </c>
      <c r="Y97" s="18">
        <v>0</v>
      </c>
      <c r="Z97" s="18">
        <v>0</v>
      </c>
      <c r="AA97" s="18">
        <v>1417</v>
      </c>
      <c r="AC97" s="6">
        <v>91</v>
      </c>
      <c r="AD97" s="18">
        <v>4</v>
      </c>
      <c r="AE97" s="18">
        <v>1</v>
      </c>
      <c r="AF97" s="18">
        <v>0</v>
      </c>
      <c r="AG97" s="18">
        <v>1385</v>
      </c>
    </row>
    <row r="98" spans="1:33" x14ac:dyDescent="0.25">
      <c r="A98" s="6">
        <v>92</v>
      </c>
      <c r="B98" s="18">
        <v>6</v>
      </c>
      <c r="C98" s="18">
        <v>0</v>
      </c>
      <c r="D98" s="18">
        <v>3</v>
      </c>
      <c r="E98" s="18">
        <v>1412</v>
      </c>
      <c r="F98" s="8">
        <v>0.68077690169615701</v>
      </c>
      <c r="G98" s="8">
        <v>-1491492.0199746599</v>
      </c>
      <c r="H98" s="8">
        <v>1.05295628032296E-3</v>
      </c>
      <c r="I98" s="9">
        <v>3.3854070502164597E-5</v>
      </c>
      <c r="K98" s="6">
        <v>92</v>
      </c>
      <c r="L98" s="18">
        <v>5</v>
      </c>
      <c r="M98" s="18">
        <v>0</v>
      </c>
      <c r="N98" s="18">
        <v>4</v>
      </c>
      <c r="O98" s="18">
        <v>1403</v>
      </c>
      <c r="Q98" s="6">
        <v>92</v>
      </c>
      <c r="R98" s="18">
        <v>9</v>
      </c>
      <c r="S98" s="18">
        <v>1</v>
      </c>
      <c r="T98" s="18">
        <v>0</v>
      </c>
      <c r="U98" s="18">
        <v>1406</v>
      </c>
      <c r="W98" s="6">
        <v>92</v>
      </c>
      <c r="X98" s="18">
        <v>9</v>
      </c>
      <c r="Y98" s="18">
        <v>0</v>
      </c>
      <c r="Z98" s="18">
        <v>0</v>
      </c>
      <c r="AA98" s="18">
        <v>1412</v>
      </c>
      <c r="AC98" s="6">
        <v>92</v>
      </c>
      <c r="AD98" s="18">
        <v>9</v>
      </c>
      <c r="AE98" s="18">
        <v>1</v>
      </c>
      <c r="AF98" s="18">
        <v>0</v>
      </c>
      <c r="AG98" s="18">
        <v>1380</v>
      </c>
    </row>
    <row r="99" spans="1:33" x14ac:dyDescent="0.25">
      <c r="A99" s="6">
        <v>93</v>
      </c>
      <c r="B99" s="18">
        <v>1</v>
      </c>
      <c r="C99" s="18">
        <v>0</v>
      </c>
      <c r="D99" s="18">
        <v>0</v>
      </c>
      <c r="E99" s="18">
        <v>1420</v>
      </c>
      <c r="F99" s="8">
        <v>0.97120416272699195</v>
      </c>
      <c r="G99" s="9">
        <v>-10040449.419267099</v>
      </c>
      <c r="H99" s="8">
        <v>7.0871483092720903E-3</v>
      </c>
      <c r="I99" s="9">
        <v>1.9077401266038199E-4</v>
      </c>
      <c r="K99" s="6">
        <v>93</v>
      </c>
      <c r="L99" s="18">
        <v>1</v>
      </c>
      <c r="M99" s="18">
        <v>0</v>
      </c>
      <c r="N99" s="18">
        <v>0</v>
      </c>
      <c r="O99" s="18">
        <v>1411</v>
      </c>
      <c r="Q99" s="6">
        <v>93</v>
      </c>
      <c r="R99" s="18">
        <v>1</v>
      </c>
      <c r="S99" s="18">
        <v>1</v>
      </c>
      <c r="T99" s="18">
        <v>0</v>
      </c>
      <c r="U99" s="18">
        <v>1414</v>
      </c>
      <c r="W99" s="6">
        <v>93</v>
      </c>
      <c r="X99" s="18">
        <v>1</v>
      </c>
      <c r="Y99" s="18">
        <v>0</v>
      </c>
      <c r="Z99" s="18">
        <v>0</v>
      </c>
      <c r="AA99" s="18">
        <v>1420</v>
      </c>
      <c r="AC99" s="6">
        <v>93</v>
      </c>
      <c r="AD99" s="18">
        <v>1</v>
      </c>
      <c r="AE99" s="18">
        <v>1</v>
      </c>
      <c r="AF99" s="18">
        <v>0</v>
      </c>
      <c r="AG99" s="18">
        <v>1388</v>
      </c>
    </row>
    <row r="100" spans="1:33" x14ac:dyDescent="0.25">
      <c r="A100" s="6">
        <v>94</v>
      </c>
      <c r="B100" s="18">
        <v>4</v>
      </c>
      <c r="C100" s="18">
        <v>0</v>
      </c>
      <c r="D100" s="18">
        <v>0</v>
      </c>
      <c r="E100" s="18">
        <v>1417</v>
      </c>
      <c r="F100" s="8">
        <v>0.72196734185108302</v>
      </c>
      <c r="G100" s="8">
        <v>-1672188.25698887</v>
      </c>
      <c r="H100" s="8">
        <v>1.18043639118969E-3</v>
      </c>
      <c r="I100" s="9">
        <v>3.6854181844560301E-5</v>
      </c>
      <c r="K100" s="6">
        <v>94</v>
      </c>
      <c r="L100" s="18">
        <v>4</v>
      </c>
      <c r="M100" s="18">
        <v>1</v>
      </c>
      <c r="N100" s="18">
        <v>0</v>
      </c>
      <c r="O100" s="18">
        <v>1407</v>
      </c>
      <c r="Q100" s="6">
        <v>94</v>
      </c>
      <c r="R100" s="18">
        <v>4</v>
      </c>
      <c r="S100" s="18">
        <v>1</v>
      </c>
      <c r="T100" s="18">
        <v>0</v>
      </c>
      <c r="U100" s="18">
        <v>1411</v>
      </c>
      <c r="W100" s="6">
        <v>94</v>
      </c>
      <c r="X100" s="18">
        <v>4</v>
      </c>
      <c r="Y100" s="18">
        <v>1</v>
      </c>
      <c r="Z100" s="18">
        <v>0</v>
      </c>
      <c r="AA100" s="18">
        <v>1416</v>
      </c>
      <c r="AC100" s="6">
        <v>94</v>
      </c>
      <c r="AD100" s="18">
        <v>4</v>
      </c>
      <c r="AE100" s="18">
        <v>1</v>
      </c>
      <c r="AF100" s="18">
        <v>0</v>
      </c>
      <c r="AG100" s="18">
        <v>1385</v>
      </c>
    </row>
    <row r="101" spans="1:33" x14ac:dyDescent="0.25">
      <c r="A101" s="6">
        <v>95</v>
      </c>
      <c r="B101" s="18">
        <v>9</v>
      </c>
      <c r="C101" s="18">
        <v>0</v>
      </c>
      <c r="D101" s="18">
        <v>0</v>
      </c>
      <c r="E101" s="18">
        <v>1412</v>
      </c>
      <c r="F101" s="8">
        <v>0.82534416601858895</v>
      </c>
      <c r="G101" s="8">
        <v>-6096767.4774749102</v>
      </c>
      <c r="H101" s="8">
        <v>4.3036123047078302E-3</v>
      </c>
      <c r="I101" s="9">
        <v>1.2566622198428699E-4</v>
      </c>
      <c r="K101" s="6">
        <v>95</v>
      </c>
      <c r="L101" s="18">
        <v>9</v>
      </c>
      <c r="M101" s="18">
        <v>0</v>
      </c>
      <c r="N101" s="18">
        <v>0</v>
      </c>
      <c r="O101" s="18">
        <v>1403</v>
      </c>
      <c r="Q101" s="6">
        <v>95</v>
      </c>
      <c r="R101" s="18">
        <v>9</v>
      </c>
      <c r="S101" s="18">
        <v>1</v>
      </c>
      <c r="T101" s="18">
        <v>0</v>
      </c>
      <c r="U101" s="18">
        <v>1406</v>
      </c>
      <c r="W101" s="6">
        <v>95</v>
      </c>
      <c r="X101" s="18">
        <v>9</v>
      </c>
      <c r="Y101" s="18">
        <v>0</v>
      </c>
      <c r="Z101" s="18">
        <v>0</v>
      </c>
      <c r="AA101" s="18">
        <v>1412</v>
      </c>
      <c r="AC101" s="6">
        <v>95</v>
      </c>
      <c r="AD101" s="18">
        <v>9</v>
      </c>
      <c r="AE101" s="18">
        <v>1</v>
      </c>
      <c r="AF101" s="18">
        <v>0</v>
      </c>
      <c r="AG101" s="18">
        <v>1380</v>
      </c>
    </row>
    <row r="102" spans="1:33" x14ac:dyDescent="0.25">
      <c r="A102" s="6">
        <v>96</v>
      </c>
      <c r="B102" s="18">
        <v>0</v>
      </c>
      <c r="C102" s="18">
        <v>0</v>
      </c>
      <c r="D102" s="18">
        <v>1</v>
      </c>
      <c r="E102" s="18">
        <v>1420</v>
      </c>
      <c r="F102" s="8">
        <v>0.42964433430661397</v>
      </c>
      <c r="G102" s="8">
        <v>-875916.566701681</v>
      </c>
      <c r="H102" s="9">
        <v>6.1835157678135895E-4</v>
      </c>
      <c r="I102" s="9">
        <v>2.5025564869527901E-5</v>
      </c>
      <c r="K102" s="6">
        <v>96</v>
      </c>
      <c r="L102" s="18">
        <v>1</v>
      </c>
      <c r="M102" s="18">
        <v>0</v>
      </c>
      <c r="N102" s="18">
        <v>0</v>
      </c>
      <c r="O102" s="18">
        <v>1411</v>
      </c>
      <c r="Q102" s="6">
        <v>96</v>
      </c>
      <c r="R102" s="18">
        <v>1</v>
      </c>
      <c r="S102" s="18">
        <v>4</v>
      </c>
      <c r="T102" s="18">
        <v>0</v>
      </c>
      <c r="U102" s="18">
        <v>1411</v>
      </c>
      <c r="W102" s="6">
        <v>96</v>
      </c>
      <c r="X102" s="18">
        <v>1</v>
      </c>
      <c r="Y102" s="18">
        <v>3</v>
      </c>
      <c r="Z102" s="18">
        <v>0</v>
      </c>
      <c r="AA102" s="18">
        <v>1417</v>
      </c>
      <c r="AC102" s="6">
        <v>96</v>
      </c>
      <c r="AD102" s="18">
        <v>0</v>
      </c>
      <c r="AE102" s="18">
        <v>1</v>
      </c>
      <c r="AF102" s="18">
        <v>1</v>
      </c>
      <c r="AG102" s="18">
        <v>1388</v>
      </c>
    </row>
    <row r="103" spans="1:33" x14ac:dyDescent="0.25">
      <c r="A103" s="6">
        <v>97</v>
      </c>
      <c r="B103" s="18">
        <v>4</v>
      </c>
      <c r="C103" s="18">
        <v>0</v>
      </c>
      <c r="D103" s="18">
        <v>0</v>
      </c>
      <c r="E103" s="18">
        <v>1417</v>
      </c>
      <c r="F103" s="8">
        <v>0.87298140652092304</v>
      </c>
      <c r="G103" s="8">
        <v>-4322350.42703819</v>
      </c>
      <c r="H103" s="8">
        <v>3.0510125177791499E-3</v>
      </c>
      <c r="I103" s="9">
        <v>8.6625240546279501E-5</v>
      </c>
      <c r="K103" s="6">
        <v>97</v>
      </c>
      <c r="L103" s="18">
        <v>4</v>
      </c>
      <c r="M103" s="18">
        <v>1</v>
      </c>
      <c r="N103" s="18">
        <v>0</v>
      </c>
      <c r="O103" s="18">
        <v>1407</v>
      </c>
      <c r="Q103" s="6">
        <v>97</v>
      </c>
      <c r="R103" s="18">
        <v>4</v>
      </c>
      <c r="S103" s="18">
        <v>1</v>
      </c>
      <c r="T103" s="18">
        <v>0</v>
      </c>
      <c r="U103" s="18">
        <v>1411</v>
      </c>
      <c r="W103" s="6">
        <v>97</v>
      </c>
      <c r="X103" s="18">
        <v>4</v>
      </c>
      <c r="Y103" s="18">
        <v>0</v>
      </c>
      <c r="Z103" s="18">
        <v>0</v>
      </c>
      <c r="AA103" s="18">
        <v>1417</v>
      </c>
      <c r="AC103" s="6">
        <v>97</v>
      </c>
      <c r="AD103" s="18">
        <v>4</v>
      </c>
      <c r="AE103" s="18">
        <v>1</v>
      </c>
      <c r="AF103" s="18">
        <v>0</v>
      </c>
      <c r="AG103" s="18">
        <v>1385</v>
      </c>
    </row>
    <row r="104" spans="1:33" x14ac:dyDescent="0.25">
      <c r="A104" s="6">
        <v>98</v>
      </c>
      <c r="B104" s="18">
        <v>9</v>
      </c>
      <c r="C104" s="18">
        <v>0</v>
      </c>
      <c r="D104" s="18">
        <v>0</v>
      </c>
      <c r="E104" s="18">
        <v>1412</v>
      </c>
      <c r="F104" s="8">
        <v>0.952057117298164</v>
      </c>
      <c r="G104" s="9">
        <v>-17035484.561053701</v>
      </c>
      <c r="H104" s="8">
        <v>1.20248516796173E-2</v>
      </c>
      <c r="I104" s="9">
        <v>3.2692729964290502E-4</v>
      </c>
      <c r="K104" s="6">
        <v>98</v>
      </c>
      <c r="L104" s="18">
        <v>9</v>
      </c>
      <c r="M104" s="18">
        <v>0</v>
      </c>
      <c r="N104" s="18">
        <v>0</v>
      </c>
      <c r="O104" s="18">
        <v>1403</v>
      </c>
      <c r="Q104" s="6">
        <v>98</v>
      </c>
      <c r="R104" s="18">
        <v>9</v>
      </c>
      <c r="S104" s="18">
        <v>1</v>
      </c>
      <c r="T104" s="18">
        <v>0</v>
      </c>
      <c r="U104" s="18">
        <v>1406</v>
      </c>
      <c r="W104" s="6">
        <v>98</v>
      </c>
      <c r="X104" s="18">
        <v>9</v>
      </c>
      <c r="Y104" s="18">
        <v>0</v>
      </c>
      <c r="Z104" s="18">
        <v>0</v>
      </c>
      <c r="AA104" s="18">
        <v>1412</v>
      </c>
      <c r="AC104" s="6">
        <v>98</v>
      </c>
      <c r="AD104" s="18">
        <v>9</v>
      </c>
      <c r="AE104" s="18">
        <v>1</v>
      </c>
      <c r="AF104" s="18">
        <v>0</v>
      </c>
      <c r="AG104" s="18">
        <v>1380</v>
      </c>
    </row>
    <row r="105" spans="1:33" x14ac:dyDescent="0.25">
      <c r="A105" s="6">
        <v>99</v>
      </c>
      <c r="B105" s="18">
        <v>1</v>
      </c>
      <c r="C105" s="18">
        <v>0</v>
      </c>
      <c r="D105" s="18">
        <v>0</v>
      </c>
      <c r="E105" s="18">
        <v>1420</v>
      </c>
      <c r="F105" s="8">
        <v>0.43874637981827502</v>
      </c>
      <c r="G105" s="8">
        <v>-924980.11569928098</v>
      </c>
      <c r="H105" s="9">
        <v>6.5306254980724903E-4</v>
      </c>
      <c r="I105" s="9">
        <v>2.6154773756872099E-5</v>
      </c>
      <c r="K105" s="6">
        <v>99</v>
      </c>
      <c r="L105" s="18">
        <v>1</v>
      </c>
      <c r="M105" s="18">
        <v>0</v>
      </c>
      <c r="N105" s="18">
        <v>0</v>
      </c>
      <c r="O105" s="18">
        <v>1411</v>
      </c>
      <c r="Q105" s="6">
        <v>99</v>
      </c>
      <c r="R105" s="18">
        <v>1</v>
      </c>
      <c r="S105" s="18">
        <v>1</v>
      </c>
      <c r="T105" s="18">
        <v>0</v>
      </c>
      <c r="U105" s="18">
        <v>1414</v>
      </c>
      <c r="W105" s="6">
        <v>99</v>
      </c>
      <c r="X105" s="18">
        <v>1</v>
      </c>
      <c r="Y105" s="18">
        <v>2</v>
      </c>
      <c r="Z105" s="18">
        <v>0</v>
      </c>
      <c r="AA105" s="18">
        <v>1418</v>
      </c>
      <c r="AC105" s="6">
        <v>99</v>
      </c>
      <c r="AD105" s="18">
        <v>1</v>
      </c>
      <c r="AE105" s="18">
        <v>2</v>
      </c>
      <c r="AF105" s="18">
        <v>0</v>
      </c>
      <c r="AG105" s="18">
        <v>1387</v>
      </c>
    </row>
    <row r="106" spans="1:33" x14ac:dyDescent="0.25">
      <c r="A106" s="6">
        <v>100</v>
      </c>
      <c r="B106" s="18">
        <v>4</v>
      </c>
      <c r="C106" s="18">
        <v>0</v>
      </c>
      <c r="D106" s="18">
        <v>0</v>
      </c>
      <c r="E106" s="18">
        <v>1417</v>
      </c>
      <c r="F106" s="8">
        <v>0.96918685689335005</v>
      </c>
      <c r="G106" s="8">
        <v>-9484872.4612154607</v>
      </c>
      <c r="H106" s="8">
        <v>6.6950243621628604E-3</v>
      </c>
      <c r="I106" s="9">
        <v>1.80406160901582E-4</v>
      </c>
      <c r="K106" s="6">
        <v>100</v>
      </c>
      <c r="L106" s="18">
        <v>4</v>
      </c>
      <c r="M106" s="18">
        <v>0</v>
      </c>
      <c r="N106" s="18">
        <v>0</v>
      </c>
      <c r="O106" s="18">
        <v>1408</v>
      </c>
      <c r="Q106" s="6">
        <v>100</v>
      </c>
      <c r="R106" s="18">
        <v>4</v>
      </c>
      <c r="S106" s="18">
        <v>1</v>
      </c>
      <c r="T106" s="18">
        <v>0</v>
      </c>
      <c r="U106" s="18">
        <v>1411</v>
      </c>
      <c r="W106" s="6">
        <v>100</v>
      </c>
      <c r="X106" s="18">
        <v>4</v>
      </c>
      <c r="Y106" s="18">
        <v>0</v>
      </c>
      <c r="Z106" s="18">
        <v>0</v>
      </c>
      <c r="AA106" s="18">
        <v>1417</v>
      </c>
      <c r="AC106" s="6">
        <v>100</v>
      </c>
      <c r="AD106" s="18">
        <v>4</v>
      </c>
      <c r="AE106" s="18">
        <v>1</v>
      </c>
      <c r="AF106" s="18">
        <v>0</v>
      </c>
      <c r="AG106" s="18">
        <v>1385</v>
      </c>
    </row>
    <row r="107" spans="1:33" x14ac:dyDescent="0.25">
      <c r="A107" t="s">
        <v>13</v>
      </c>
      <c r="B107">
        <f>SUM(B7:B106)</f>
        <v>321</v>
      </c>
      <c r="C107">
        <f>SUM(C7:C106)</f>
        <v>0</v>
      </c>
      <c r="D107">
        <f>SUM(D7:D106)</f>
        <v>145</v>
      </c>
      <c r="E107">
        <f>SUM(E7:E106)</f>
        <v>141634</v>
      </c>
      <c r="K107" t="s">
        <v>13</v>
      </c>
      <c r="L107">
        <f>SUM(L7:L106)</f>
        <v>359</v>
      </c>
      <c r="M107">
        <f>SUM(M7:M106)</f>
        <v>22</v>
      </c>
      <c r="N107">
        <f>SUM(N7:N106)</f>
        <v>107</v>
      </c>
      <c r="O107">
        <f>SUM(O7:O106)</f>
        <v>140712</v>
      </c>
      <c r="Q107" t="s">
        <v>13</v>
      </c>
      <c r="R107">
        <f>SUM(R7:R106)</f>
        <v>466</v>
      </c>
      <c r="S107">
        <f>SUM(S7:S106)</f>
        <v>114</v>
      </c>
      <c r="T107">
        <f>SUM(T7:T106)</f>
        <v>0</v>
      </c>
      <c r="U107">
        <f>SUM(U7:U106)</f>
        <v>141020</v>
      </c>
      <c r="W107" t="s">
        <v>13</v>
      </c>
      <c r="X107">
        <f>SUM(X7:X106)</f>
        <v>463</v>
      </c>
      <c r="Y107">
        <f>SUM(Y7:Y106)</f>
        <v>66</v>
      </c>
      <c r="Z107">
        <f>SUM(Z7:Z106)</f>
        <v>3</v>
      </c>
      <c r="AA107">
        <f>SUM(AA7:AA106)</f>
        <v>141568</v>
      </c>
      <c r="AC107" t="s">
        <v>13</v>
      </c>
      <c r="AD107">
        <f>SUM(AD7:AD106)</f>
        <v>378</v>
      </c>
      <c r="AE107">
        <f>SUM(AE7:AE106)</f>
        <v>84</v>
      </c>
      <c r="AF107">
        <f>SUM(AF7:AF106)</f>
        <v>88</v>
      </c>
      <c r="AG107">
        <f>SUM(AG7:AG106)</f>
        <v>138450</v>
      </c>
    </row>
  </sheetData>
  <mergeCells count="5">
    <mergeCell ref="AC3:AG3"/>
    <mergeCell ref="A3:I3"/>
    <mergeCell ref="K3:N3"/>
    <mergeCell ref="Q3:T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9"/>
  <sheetViews>
    <sheetView workbookViewId="0">
      <selection activeCell="AK14" sqref="AK14"/>
    </sheetView>
  </sheetViews>
  <sheetFormatPr defaultRowHeight="15" x14ac:dyDescent="0.25"/>
  <cols>
    <col min="9" max="9" width="16.7109375" bestFit="1" customWidth="1"/>
    <col min="35" max="35" width="16.7109375" bestFit="1" customWidth="1"/>
    <col min="43" max="43" width="18.42578125" bestFit="1" customWidth="1"/>
  </cols>
  <sheetData>
    <row r="1" spans="1:43" ht="33.75" x14ac:dyDescent="0.5">
      <c r="A1" s="15" t="s">
        <v>23</v>
      </c>
      <c r="B1" s="16"/>
      <c r="C1" s="16"/>
      <c r="D1" s="16"/>
      <c r="E1" s="16"/>
    </row>
    <row r="3" spans="1:43" ht="21" x14ac:dyDescent="0.35">
      <c r="A3" s="24" t="s">
        <v>11</v>
      </c>
      <c r="B3" s="24"/>
      <c r="C3" s="24"/>
      <c r="D3" s="24"/>
      <c r="E3" s="24"/>
      <c r="F3" s="24"/>
      <c r="G3" s="24"/>
      <c r="H3" s="24"/>
      <c r="I3" s="24"/>
      <c r="L3" s="24" t="s">
        <v>22</v>
      </c>
      <c r="M3" s="24"/>
      <c r="N3" s="24"/>
      <c r="O3" s="24"/>
      <c r="R3" s="24" t="s">
        <v>14</v>
      </c>
      <c r="S3" s="24"/>
      <c r="T3" s="24"/>
      <c r="U3" s="24"/>
      <c r="V3" s="11"/>
      <c r="X3" s="24" t="s">
        <v>15</v>
      </c>
      <c r="Y3" s="24"/>
      <c r="Z3" s="24"/>
      <c r="AA3" s="24"/>
      <c r="AB3" s="24"/>
      <c r="AC3" s="24" t="s">
        <v>16</v>
      </c>
      <c r="AD3" s="24"/>
      <c r="AE3" s="24"/>
      <c r="AF3" s="24"/>
      <c r="AG3" s="24"/>
      <c r="AH3" s="19"/>
    </row>
    <row r="6" spans="1:43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K6" s="4" t="s">
        <v>1</v>
      </c>
      <c r="L6" s="4" t="s">
        <v>2</v>
      </c>
      <c r="M6" s="4" t="s">
        <v>3</v>
      </c>
      <c r="N6" s="4" t="s">
        <v>4</v>
      </c>
      <c r="O6" s="4" t="s">
        <v>5</v>
      </c>
      <c r="Q6" s="4" t="s">
        <v>1</v>
      </c>
      <c r="R6" s="4" t="s">
        <v>2</v>
      </c>
      <c r="S6" s="4" t="s">
        <v>3</v>
      </c>
      <c r="T6" s="4" t="s">
        <v>4</v>
      </c>
      <c r="U6" s="4" t="s">
        <v>5</v>
      </c>
      <c r="W6" s="4" t="s">
        <v>1</v>
      </c>
      <c r="X6" s="4" t="s">
        <v>2</v>
      </c>
      <c r="Y6" s="4" t="s">
        <v>3</v>
      </c>
      <c r="Z6" s="4" t="s">
        <v>4</v>
      </c>
      <c r="AA6" s="4" t="s">
        <v>5</v>
      </c>
      <c r="AC6" s="4" t="s">
        <v>1</v>
      </c>
      <c r="AD6" s="4" t="s">
        <v>2</v>
      </c>
      <c r="AE6" s="4" t="s">
        <v>3</v>
      </c>
      <c r="AF6" s="4" t="s">
        <v>4</v>
      </c>
      <c r="AG6" s="4" t="s">
        <v>5</v>
      </c>
      <c r="AI6" s="12"/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25</v>
      </c>
      <c r="AO6" s="12" t="s">
        <v>26</v>
      </c>
      <c r="AP6" s="12" t="s">
        <v>27</v>
      </c>
      <c r="AQ6" s="12" t="s">
        <v>19</v>
      </c>
    </row>
    <row r="7" spans="1:43" x14ac:dyDescent="0.25">
      <c r="A7" s="6">
        <v>1</v>
      </c>
      <c r="B7" s="18">
        <v>5</v>
      </c>
      <c r="C7" s="18">
        <v>0</v>
      </c>
      <c r="D7" s="18">
        <v>6</v>
      </c>
      <c r="E7" s="18">
        <v>1669</v>
      </c>
      <c r="F7" s="8">
        <v>0.62526198396875698</v>
      </c>
      <c r="G7" s="8">
        <v>810097.84561970003</v>
      </c>
      <c r="H7" s="8">
        <v>-5.71777440675271E-4</v>
      </c>
      <c r="I7" s="8">
        <v>1.7641737811190201E-5</v>
      </c>
      <c r="K7" s="6">
        <v>1</v>
      </c>
      <c r="L7" s="18">
        <v>4</v>
      </c>
      <c r="M7" s="18">
        <v>0</v>
      </c>
      <c r="N7" s="18">
        <v>6</v>
      </c>
      <c r="O7" s="18">
        <v>1589</v>
      </c>
      <c r="Q7" s="6">
        <v>1</v>
      </c>
      <c r="R7" s="18">
        <v>7</v>
      </c>
      <c r="S7" s="18">
        <v>1</v>
      </c>
      <c r="T7" s="18">
        <v>4</v>
      </c>
      <c r="U7" s="18">
        <v>1663</v>
      </c>
      <c r="W7" s="6">
        <v>1</v>
      </c>
      <c r="X7" s="18">
        <v>11</v>
      </c>
      <c r="Y7" s="18">
        <v>0</v>
      </c>
      <c r="Z7" s="18">
        <v>0</v>
      </c>
      <c r="AA7" s="18">
        <v>1669</v>
      </c>
      <c r="AC7" s="6">
        <v>1</v>
      </c>
      <c r="AD7" s="18">
        <v>4</v>
      </c>
      <c r="AE7" s="18">
        <v>1</v>
      </c>
      <c r="AF7" s="18">
        <v>6</v>
      </c>
      <c r="AG7" s="18">
        <v>1638</v>
      </c>
      <c r="AI7" s="13" t="s">
        <v>17</v>
      </c>
      <c r="AJ7" s="20">
        <f>B107</f>
        <v>309</v>
      </c>
      <c r="AK7" s="20">
        <f>C107</f>
        <v>0</v>
      </c>
      <c r="AL7" s="20">
        <f>D107</f>
        <v>634</v>
      </c>
      <c r="AM7" s="20">
        <f>E107</f>
        <v>167057</v>
      </c>
      <c r="AN7" s="23">
        <f>AJ7/(AJ7+AL7)</f>
        <v>0.32767762460233296</v>
      </c>
      <c r="AO7" s="23">
        <f>AJ7/(AJ7+AK7)</f>
        <v>1</v>
      </c>
      <c r="AP7" s="23">
        <f>(2*AO7*AN7)/(AO7+AN7)</f>
        <v>0.4936102236421725</v>
      </c>
      <c r="AQ7" s="20">
        <v>4141</v>
      </c>
    </row>
    <row r="8" spans="1:43" x14ac:dyDescent="0.25">
      <c r="A8" s="6">
        <v>2</v>
      </c>
      <c r="B8" s="18">
        <v>12</v>
      </c>
      <c r="C8" s="18">
        <v>0</v>
      </c>
      <c r="D8" s="18">
        <v>4</v>
      </c>
      <c r="E8" s="18">
        <v>1664</v>
      </c>
      <c r="F8" s="8">
        <v>0.92669624865730005</v>
      </c>
      <c r="G8" s="8">
        <v>-1173018.1545080801</v>
      </c>
      <c r="H8" s="8">
        <v>8.27994626869118E-4</v>
      </c>
      <c r="I8" s="8">
        <v>2.0984768144801101E-5</v>
      </c>
      <c r="K8" s="6">
        <v>2</v>
      </c>
      <c r="L8" s="18">
        <v>9</v>
      </c>
      <c r="M8" s="18">
        <v>0</v>
      </c>
      <c r="N8" s="18">
        <v>7</v>
      </c>
      <c r="O8" s="18">
        <v>1583</v>
      </c>
      <c r="Q8" s="6">
        <v>2</v>
      </c>
      <c r="R8" s="18">
        <v>10</v>
      </c>
      <c r="S8" s="18">
        <v>1</v>
      </c>
      <c r="T8" s="18">
        <v>6</v>
      </c>
      <c r="U8" s="18">
        <v>1658</v>
      </c>
      <c r="W8" s="6">
        <v>2</v>
      </c>
      <c r="X8" s="18">
        <v>16</v>
      </c>
      <c r="Y8" s="18">
        <v>0</v>
      </c>
      <c r="Z8" s="18">
        <v>0</v>
      </c>
      <c r="AA8" s="18">
        <v>1664</v>
      </c>
      <c r="AC8" s="6">
        <v>2</v>
      </c>
      <c r="AD8" s="18">
        <v>11</v>
      </c>
      <c r="AE8" s="18">
        <v>1</v>
      </c>
      <c r="AF8" s="18">
        <v>5</v>
      </c>
      <c r="AG8" s="18">
        <v>1632</v>
      </c>
      <c r="AI8" s="13" t="s">
        <v>18</v>
      </c>
      <c r="AJ8" s="20">
        <f>L107</f>
        <v>229</v>
      </c>
      <c r="AK8" s="20">
        <f>M107</f>
        <v>3</v>
      </c>
      <c r="AL8" s="20">
        <f>N107</f>
        <v>673</v>
      </c>
      <c r="AM8" s="20">
        <f>O107</f>
        <v>158995</v>
      </c>
      <c r="AN8" s="23">
        <f t="shared" ref="AN8:AN11" si="0">AJ8/(AJ8+AL8)</f>
        <v>0.25388026607538805</v>
      </c>
      <c r="AO8" s="23">
        <f t="shared" ref="AO8:AO11" si="1">AJ8/(AJ8+AK8)</f>
        <v>0.98706896551724133</v>
      </c>
      <c r="AP8" s="23">
        <f t="shared" ref="AP8:AP11" si="2">(2*AO8*AN8)/(AO8+AN8)</f>
        <v>0.40388007054673725</v>
      </c>
      <c r="AQ8" s="20">
        <v>3498</v>
      </c>
    </row>
    <row r="9" spans="1:43" x14ac:dyDescent="0.25">
      <c r="A9" s="6">
        <v>3</v>
      </c>
      <c r="B9" s="18">
        <v>2</v>
      </c>
      <c r="C9" s="18">
        <v>0</v>
      </c>
      <c r="D9" s="18">
        <v>4</v>
      </c>
      <c r="E9" s="18">
        <v>1674</v>
      </c>
      <c r="F9" s="8">
        <v>0.89476580222114199</v>
      </c>
      <c r="G9" s="8">
        <v>-774364.88505949499</v>
      </c>
      <c r="H9" s="8">
        <v>5.4660892076240802E-4</v>
      </c>
      <c r="I9" s="8">
        <v>1.4098320711879799E-5</v>
      </c>
      <c r="K9" s="6">
        <v>3</v>
      </c>
      <c r="L9" s="18">
        <v>2</v>
      </c>
      <c r="M9" s="18">
        <v>0</v>
      </c>
      <c r="N9" s="18">
        <v>4</v>
      </c>
      <c r="O9" s="18">
        <v>1593</v>
      </c>
      <c r="Q9" s="6">
        <v>3</v>
      </c>
      <c r="R9" s="18">
        <v>2</v>
      </c>
      <c r="S9" s="18">
        <v>1</v>
      </c>
      <c r="T9" s="18">
        <v>4</v>
      </c>
      <c r="U9" s="18">
        <v>1668</v>
      </c>
      <c r="W9" s="6">
        <v>3</v>
      </c>
      <c r="X9" s="18">
        <v>6</v>
      </c>
      <c r="Y9" s="18">
        <v>0</v>
      </c>
      <c r="Z9" s="18">
        <v>0</v>
      </c>
      <c r="AA9" s="18">
        <v>1674</v>
      </c>
      <c r="AC9" s="6">
        <v>3</v>
      </c>
      <c r="AD9" s="18">
        <v>2</v>
      </c>
      <c r="AE9" s="18">
        <v>1</v>
      </c>
      <c r="AF9" s="18">
        <v>4</v>
      </c>
      <c r="AG9" s="18">
        <v>1642</v>
      </c>
      <c r="AI9" s="13" t="s">
        <v>14</v>
      </c>
      <c r="AJ9" s="20">
        <f>R107</f>
        <v>452</v>
      </c>
      <c r="AK9" s="20">
        <f>S107</f>
        <v>86</v>
      </c>
      <c r="AL9" s="20">
        <f>T107</f>
        <v>489</v>
      </c>
      <c r="AM9" s="20">
        <f>U107</f>
        <v>166473</v>
      </c>
      <c r="AN9" s="23">
        <f t="shared" si="0"/>
        <v>0.48034006376195537</v>
      </c>
      <c r="AO9" s="23">
        <f t="shared" si="1"/>
        <v>0.8401486988847584</v>
      </c>
      <c r="AP9" s="23">
        <f t="shared" si="2"/>
        <v>0.61122379986477349</v>
      </c>
      <c r="AQ9" s="20">
        <v>3009</v>
      </c>
    </row>
    <row r="10" spans="1:43" x14ac:dyDescent="0.25">
      <c r="A10" s="6">
        <v>4</v>
      </c>
      <c r="B10" s="18">
        <v>1</v>
      </c>
      <c r="C10" s="18">
        <v>0</v>
      </c>
      <c r="D10" s="18">
        <v>5</v>
      </c>
      <c r="E10" s="18">
        <v>1674</v>
      </c>
      <c r="F10" s="8">
        <v>0.75702521819648505</v>
      </c>
      <c r="G10" s="8">
        <v>-766438.49081481399</v>
      </c>
      <c r="H10" s="8">
        <v>5.4102691982336397E-4</v>
      </c>
      <c r="I10" s="8">
        <v>1.5170820170141299E-5</v>
      </c>
      <c r="K10" s="6">
        <v>4</v>
      </c>
      <c r="L10" s="18">
        <v>1</v>
      </c>
      <c r="M10" s="18">
        <v>0</v>
      </c>
      <c r="N10" s="18">
        <v>5</v>
      </c>
      <c r="O10" s="18">
        <v>1593</v>
      </c>
      <c r="Q10" s="6">
        <v>4</v>
      </c>
      <c r="R10" s="18">
        <v>2</v>
      </c>
      <c r="S10" s="18">
        <v>1</v>
      </c>
      <c r="T10" s="18">
        <v>4</v>
      </c>
      <c r="U10" s="18">
        <v>1668</v>
      </c>
      <c r="W10" s="6">
        <v>4</v>
      </c>
      <c r="X10" s="18">
        <v>6</v>
      </c>
      <c r="Y10" s="18">
        <v>0</v>
      </c>
      <c r="Z10" s="18">
        <v>0</v>
      </c>
      <c r="AA10" s="18">
        <v>1674</v>
      </c>
      <c r="AC10" s="6">
        <v>4</v>
      </c>
      <c r="AD10" s="18">
        <v>2</v>
      </c>
      <c r="AE10" s="18">
        <v>1</v>
      </c>
      <c r="AF10" s="18">
        <v>4</v>
      </c>
      <c r="AG10" s="18">
        <v>1642</v>
      </c>
      <c r="AI10" s="13" t="s">
        <v>15</v>
      </c>
      <c r="AJ10" s="20">
        <f>X107</f>
        <v>895</v>
      </c>
      <c r="AK10" s="20">
        <f>Y107</f>
        <v>72</v>
      </c>
      <c r="AL10" s="20">
        <f>Z107</f>
        <v>48</v>
      </c>
      <c r="AM10" s="20">
        <f>AA107</f>
        <v>166985</v>
      </c>
      <c r="AN10" s="23">
        <f t="shared" si="0"/>
        <v>0.94909862142099677</v>
      </c>
      <c r="AO10" s="23">
        <f t="shared" si="1"/>
        <v>0.92554291623578078</v>
      </c>
      <c r="AP10" s="23">
        <f t="shared" si="2"/>
        <v>0.93717277486910988</v>
      </c>
      <c r="AQ10" s="20">
        <v>1892</v>
      </c>
    </row>
    <row r="11" spans="1:43" x14ac:dyDescent="0.25">
      <c r="A11" s="6">
        <v>5</v>
      </c>
      <c r="B11" s="18">
        <v>0</v>
      </c>
      <c r="C11" s="18">
        <v>0</v>
      </c>
      <c r="D11" s="18">
        <v>2</v>
      </c>
      <c r="E11" s="18">
        <v>1678</v>
      </c>
      <c r="F11" s="8">
        <v>0.81791626338674395</v>
      </c>
      <c r="G11" s="8">
        <v>-774579.81471077504</v>
      </c>
      <c r="H11" s="8">
        <v>5.4675953940062905E-4</v>
      </c>
      <c r="I11" s="8">
        <v>1.4749839896141401E-5</v>
      </c>
      <c r="K11" s="6">
        <v>5</v>
      </c>
      <c r="L11" s="18">
        <v>0</v>
      </c>
      <c r="M11" s="18">
        <v>0</v>
      </c>
      <c r="N11" s="18">
        <v>2</v>
      </c>
      <c r="O11" s="18">
        <v>1597</v>
      </c>
      <c r="Q11" s="6">
        <v>5</v>
      </c>
      <c r="R11" s="18">
        <v>1</v>
      </c>
      <c r="S11" s="18">
        <v>2</v>
      </c>
      <c r="T11" s="18">
        <v>1</v>
      </c>
      <c r="U11" s="18">
        <v>1671</v>
      </c>
      <c r="W11" s="6">
        <v>5</v>
      </c>
      <c r="X11" s="18">
        <v>2</v>
      </c>
      <c r="Y11" s="18">
        <v>0</v>
      </c>
      <c r="Z11" s="18">
        <v>0</v>
      </c>
      <c r="AA11" s="18">
        <v>1678</v>
      </c>
      <c r="AC11" s="6">
        <v>5</v>
      </c>
      <c r="AD11" s="18">
        <v>1</v>
      </c>
      <c r="AE11" s="18">
        <v>1</v>
      </c>
      <c r="AF11" s="18">
        <v>1</v>
      </c>
      <c r="AG11" s="18">
        <v>1646</v>
      </c>
      <c r="AI11" s="13" t="s">
        <v>16</v>
      </c>
      <c r="AJ11" s="20">
        <f>AD107</f>
        <v>293</v>
      </c>
      <c r="AK11" s="20">
        <f>AE107</f>
        <v>65</v>
      </c>
      <c r="AL11" s="20">
        <f>AF107</f>
        <v>626</v>
      </c>
      <c r="AM11" s="20">
        <f>AG107</f>
        <v>163916</v>
      </c>
      <c r="AN11" s="23">
        <f t="shared" si="0"/>
        <v>0.3188248095756257</v>
      </c>
      <c r="AO11" s="23">
        <f t="shared" si="1"/>
        <v>0.81843575418994419</v>
      </c>
      <c r="AP11" s="23">
        <f t="shared" si="2"/>
        <v>0.45888801879404856</v>
      </c>
      <c r="AQ11" s="20">
        <v>3257</v>
      </c>
    </row>
    <row r="12" spans="1:43" x14ac:dyDescent="0.25">
      <c r="A12" s="6">
        <v>6</v>
      </c>
      <c r="B12" s="18">
        <v>3</v>
      </c>
      <c r="C12" s="18">
        <v>0</v>
      </c>
      <c r="D12" s="18">
        <v>3</v>
      </c>
      <c r="E12" s="18">
        <v>1674</v>
      </c>
      <c r="F12" s="8">
        <v>1.3412044686675799E-3</v>
      </c>
      <c r="G12" s="8">
        <v>1970.33504128597</v>
      </c>
      <c r="H12" s="8">
        <v>-1.38775954424964E-6</v>
      </c>
      <c r="I12" s="8">
        <v>9.2451100696611096E-7</v>
      </c>
      <c r="K12" s="6">
        <v>6</v>
      </c>
      <c r="L12" s="18">
        <v>1</v>
      </c>
      <c r="M12" s="18">
        <v>0</v>
      </c>
      <c r="N12" s="18">
        <v>5</v>
      </c>
      <c r="O12" s="18">
        <v>1593</v>
      </c>
      <c r="Q12" s="6">
        <v>6</v>
      </c>
      <c r="R12" s="18">
        <v>4</v>
      </c>
      <c r="S12" s="18">
        <v>0</v>
      </c>
      <c r="T12" s="18">
        <v>2</v>
      </c>
      <c r="U12" s="18">
        <v>1669</v>
      </c>
      <c r="W12" s="6">
        <v>6</v>
      </c>
      <c r="X12" s="18">
        <v>6</v>
      </c>
      <c r="Y12" s="18">
        <v>0</v>
      </c>
      <c r="Z12" s="18">
        <v>0</v>
      </c>
      <c r="AA12" s="18">
        <v>1674</v>
      </c>
      <c r="AC12" s="6">
        <v>6</v>
      </c>
      <c r="AD12" s="18">
        <v>3</v>
      </c>
      <c r="AE12" s="18">
        <v>0</v>
      </c>
      <c r="AF12" s="18">
        <v>3</v>
      </c>
      <c r="AG12" s="18">
        <v>1643</v>
      </c>
    </row>
    <row r="13" spans="1:43" x14ac:dyDescent="0.25">
      <c r="A13" s="6">
        <v>7</v>
      </c>
      <c r="B13" s="18">
        <v>2</v>
      </c>
      <c r="C13" s="18">
        <v>0</v>
      </c>
      <c r="D13" s="18">
        <v>3</v>
      </c>
      <c r="E13" s="18">
        <v>1675</v>
      </c>
      <c r="F13" s="8">
        <v>2.7142480072932999E-3</v>
      </c>
      <c r="G13" s="8">
        <v>7946.7503993868204</v>
      </c>
      <c r="H13" s="8">
        <v>-5.59696562294552E-6</v>
      </c>
      <c r="I13" s="8">
        <v>2.62103750103566E-6</v>
      </c>
      <c r="K13" s="6">
        <v>7</v>
      </c>
      <c r="L13" s="18">
        <v>1</v>
      </c>
      <c r="M13" s="18">
        <v>0</v>
      </c>
      <c r="N13" s="18">
        <v>3</v>
      </c>
      <c r="O13" s="18">
        <v>1595</v>
      </c>
      <c r="Q13" s="6">
        <v>7</v>
      </c>
      <c r="R13" s="18">
        <v>5</v>
      </c>
      <c r="S13" s="18">
        <v>0</v>
      </c>
      <c r="T13" s="18">
        <v>0</v>
      </c>
      <c r="U13" s="18">
        <v>1670</v>
      </c>
      <c r="W13" s="6">
        <v>7</v>
      </c>
      <c r="X13" s="18">
        <v>5</v>
      </c>
      <c r="Y13" s="18">
        <v>1</v>
      </c>
      <c r="Z13" s="18">
        <v>0</v>
      </c>
      <c r="AA13" s="18">
        <v>1674</v>
      </c>
      <c r="AC13" s="6">
        <v>7</v>
      </c>
      <c r="AD13" s="18">
        <v>1</v>
      </c>
      <c r="AE13" s="18">
        <v>0</v>
      </c>
      <c r="AF13" s="18">
        <v>3</v>
      </c>
      <c r="AG13" s="18">
        <v>1645</v>
      </c>
    </row>
    <row r="14" spans="1:43" x14ac:dyDescent="0.25">
      <c r="A14" s="6">
        <v>8</v>
      </c>
      <c r="B14" s="18">
        <v>3</v>
      </c>
      <c r="C14" s="18">
        <v>0</v>
      </c>
      <c r="D14" s="18">
        <v>1</v>
      </c>
      <c r="E14" s="18">
        <v>1676</v>
      </c>
      <c r="F14" s="8">
        <v>0.95187258736283498</v>
      </c>
      <c r="G14" s="8">
        <v>1189954.00192286</v>
      </c>
      <c r="H14" s="8">
        <v>-8.3992264732953503E-4</v>
      </c>
      <c r="I14" s="8">
        <v>2.1003672636016302E-5</v>
      </c>
      <c r="K14" s="6">
        <v>8</v>
      </c>
      <c r="L14" s="18">
        <v>0</v>
      </c>
      <c r="M14" s="18">
        <v>0</v>
      </c>
      <c r="N14" s="18">
        <v>4</v>
      </c>
      <c r="O14" s="18">
        <v>1595</v>
      </c>
      <c r="Q14" s="6">
        <v>8</v>
      </c>
      <c r="R14" s="18">
        <v>2</v>
      </c>
      <c r="S14" s="18">
        <v>1</v>
      </c>
      <c r="T14" s="18">
        <v>2</v>
      </c>
      <c r="U14" s="18">
        <v>1670</v>
      </c>
      <c r="W14" s="6">
        <v>8</v>
      </c>
      <c r="X14" s="18">
        <v>4</v>
      </c>
      <c r="Y14" s="18">
        <v>0</v>
      </c>
      <c r="Z14" s="18">
        <v>0</v>
      </c>
      <c r="AA14" s="18">
        <v>1676</v>
      </c>
      <c r="AC14" s="6">
        <v>8</v>
      </c>
      <c r="AD14" s="18">
        <v>3</v>
      </c>
      <c r="AE14" s="18">
        <v>1</v>
      </c>
      <c r="AF14" s="18">
        <v>1</v>
      </c>
      <c r="AG14" s="18">
        <v>1644</v>
      </c>
    </row>
    <row r="15" spans="1:43" x14ac:dyDescent="0.25">
      <c r="A15" s="6">
        <v>9</v>
      </c>
      <c r="B15" s="18">
        <v>2</v>
      </c>
      <c r="C15" s="18">
        <v>0</v>
      </c>
      <c r="D15" s="18">
        <v>8</v>
      </c>
      <c r="E15" s="18">
        <v>1670</v>
      </c>
      <c r="F15" s="8">
        <v>0.33179012603459201</v>
      </c>
      <c r="G15" s="8">
        <v>418498.24617597298</v>
      </c>
      <c r="H15" s="8">
        <v>-2.9536431153696902E-4</v>
      </c>
      <c r="I15" s="8">
        <v>1.2510413066048401E-5</v>
      </c>
      <c r="K15" s="6">
        <v>9</v>
      </c>
      <c r="L15" s="18">
        <v>3</v>
      </c>
      <c r="M15" s="18">
        <v>0</v>
      </c>
      <c r="N15" s="18">
        <v>6</v>
      </c>
      <c r="O15" s="18">
        <v>1590</v>
      </c>
      <c r="Q15" s="6">
        <v>9</v>
      </c>
      <c r="R15" s="18">
        <v>8</v>
      </c>
      <c r="S15" s="18">
        <v>2</v>
      </c>
      <c r="T15" s="18">
        <v>2</v>
      </c>
      <c r="U15" s="18">
        <v>1663</v>
      </c>
      <c r="W15" s="6">
        <v>9</v>
      </c>
      <c r="X15" s="18">
        <v>10</v>
      </c>
      <c r="Y15" s="18">
        <v>0</v>
      </c>
      <c r="Z15" s="18">
        <v>0</v>
      </c>
      <c r="AA15" s="18">
        <v>1670</v>
      </c>
      <c r="AC15" s="6">
        <v>9</v>
      </c>
      <c r="AD15" s="18">
        <v>3</v>
      </c>
      <c r="AE15" s="18">
        <v>1</v>
      </c>
      <c r="AF15" s="18">
        <v>7</v>
      </c>
      <c r="AG15" s="18">
        <v>1638</v>
      </c>
    </row>
    <row r="16" spans="1:43" x14ac:dyDescent="0.25">
      <c r="A16" s="6">
        <v>10</v>
      </c>
      <c r="B16" s="18">
        <v>4</v>
      </c>
      <c r="C16" s="18">
        <v>0</v>
      </c>
      <c r="D16" s="18">
        <v>6</v>
      </c>
      <c r="E16" s="18">
        <v>1670</v>
      </c>
      <c r="F16" s="8">
        <v>0.97785521793161301</v>
      </c>
      <c r="G16" s="8">
        <v>1190636.5817380799</v>
      </c>
      <c r="H16" s="8">
        <v>-8.4040459220255099E-4</v>
      </c>
      <c r="I16" s="8">
        <v>2.07346398938228E-5</v>
      </c>
      <c r="K16" s="6">
        <v>10</v>
      </c>
      <c r="L16" s="18">
        <v>2</v>
      </c>
      <c r="M16" s="18">
        <v>0</v>
      </c>
      <c r="N16" s="18">
        <v>7</v>
      </c>
      <c r="O16" s="18">
        <v>1590</v>
      </c>
      <c r="Q16" s="6">
        <v>10</v>
      </c>
      <c r="R16" s="18">
        <v>6</v>
      </c>
      <c r="S16" s="18">
        <v>1</v>
      </c>
      <c r="T16" s="18">
        <v>4</v>
      </c>
      <c r="U16" s="18">
        <v>1664</v>
      </c>
      <c r="W16" s="6">
        <v>10</v>
      </c>
      <c r="X16" s="18">
        <v>10</v>
      </c>
      <c r="Y16" s="18">
        <v>1</v>
      </c>
      <c r="Z16" s="18">
        <v>0</v>
      </c>
      <c r="AA16" s="18">
        <v>1669</v>
      </c>
      <c r="AC16" s="6">
        <v>10</v>
      </c>
      <c r="AD16" s="18">
        <v>5</v>
      </c>
      <c r="AE16" s="18">
        <v>1</v>
      </c>
      <c r="AF16" s="18">
        <v>5</v>
      </c>
      <c r="AG16" s="18">
        <v>1638</v>
      </c>
    </row>
    <row r="17" spans="1:33" x14ac:dyDescent="0.25">
      <c r="A17" s="6">
        <v>11</v>
      </c>
      <c r="B17" s="18">
        <v>3</v>
      </c>
      <c r="C17" s="18">
        <v>0</v>
      </c>
      <c r="D17" s="18">
        <v>4</v>
      </c>
      <c r="E17" s="18">
        <v>1673</v>
      </c>
      <c r="F17" s="8">
        <v>0.79458233390766098</v>
      </c>
      <c r="G17" s="8">
        <v>-775435.36191132304</v>
      </c>
      <c r="H17" s="8">
        <v>5.4736022171233999E-4</v>
      </c>
      <c r="I17" s="8">
        <v>1.4981287530400999E-5</v>
      </c>
      <c r="K17" s="6">
        <v>11</v>
      </c>
      <c r="L17" s="18">
        <v>3</v>
      </c>
      <c r="M17" s="18">
        <v>0</v>
      </c>
      <c r="N17" s="18">
        <v>4</v>
      </c>
      <c r="O17" s="18">
        <v>1592</v>
      </c>
      <c r="Q17" s="6">
        <v>11</v>
      </c>
      <c r="R17" s="18">
        <v>6</v>
      </c>
      <c r="S17" s="18">
        <v>1</v>
      </c>
      <c r="T17" s="18">
        <v>1</v>
      </c>
      <c r="U17" s="18">
        <v>1667</v>
      </c>
      <c r="W17" s="6">
        <v>11</v>
      </c>
      <c r="X17" s="18">
        <v>7</v>
      </c>
      <c r="Y17" s="18">
        <v>0</v>
      </c>
      <c r="Z17" s="18">
        <v>0</v>
      </c>
      <c r="AA17" s="18">
        <v>1673</v>
      </c>
      <c r="AC17" s="6">
        <v>11</v>
      </c>
      <c r="AD17" s="18">
        <v>3</v>
      </c>
      <c r="AE17" s="18">
        <v>1</v>
      </c>
      <c r="AF17" s="18">
        <v>4</v>
      </c>
      <c r="AG17" s="18">
        <v>1641</v>
      </c>
    </row>
    <row r="18" spans="1:33" x14ac:dyDescent="0.25">
      <c r="A18" s="6">
        <v>12</v>
      </c>
      <c r="B18" s="18">
        <v>3</v>
      </c>
      <c r="C18" s="18">
        <v>0</v>
      </c>
      <c r="D18" s="18">
        <v>10</v>
      </c>
      <c r="E18" s="18">
        <v>1667</v>
      </c>
      <c r="F18" s="8">
        <v>1.3277345137427E-3</v>
      </c>
      <c r="G18" s="8">
        <v>16260.7146598004</v>
      </c>
      <c r="H18" s="8">
        <v>-1.1452970843862799E-5</v>
      </c>
      <c r="I18" s="8">
        <v>7.66845532740891E-6</v>
      </c>
      <c r="K18" s="6">
        <v>12</v>
      </c>
      <c r="L18" s="18">
        <v>3</v>
      </c>
      <c r="M18" s="18">
        <v>0</v>
      </c>
      <c r="N18" s="18">
        <v>9</v>
      </c>
      <c r="O18" s="18">
        <v>1587</v>
      </c>
      <c r="Q18" s="6">
        <v>12</v>
      </c>
      <c r="R18" s="18">
        <v>6</v>
      </c>
      <c r="S18" s="18">
        <v>1</v>
      </c>
      <c r="T18" s="18">
        <v>7</v>
      </c>
      <c r="U18" s="18">
        <v>1661</v>
      </c>
      <c r="W18" s="6">
        <v>12</v>
      </c>
      <c r="X18" s="18">
        <v>13</v>
      </c>
      <c r="Y18" s="18">
        <v>0</v>
      </c>
      <c r="Z18" s="18">
        <v>0</v>
      </c>
      <c r="AA18" s="18">
        <v>1667</v>
      </c>
      <c r="AC18" s="6">
        <v>12</v>
      </c>
      <c r="AD18" s="18">
        <v>4</v>
      </c>
      <c r="AE18" s="18">
        <v>0</v>
      </c>
      <c r="AF18" s="18">
        <v>8</v>
      </c>
      <c r="AG18" s="18">
        <v>1637</v>
      </c>
    </row>
    <row r="19" spans="1:33" x14ac:dyDescent="0.25">
      <c r="A19" s="6">
        <v>13</v>
      </c>
      <c r="B19" s="18">
        <v>0</v>
      </c>
      <c r="C19" s="18">
        <v>0</v>
      </c>
      <c r="D19" s="18">
        <v>9</v>
      </c>
      <c r="E19" s="18">
        <v>1671</v>
      </c>
      <c r="F19" s="8">
        <v>0.22432490633590499</v>
      </c>
      <c r="G19" s="8">
        <v>-365425.64644663001</v>
      </c>
      <c r="H19" s="8">
        <v>2.57975412112568E-4</v>
      </c>
      <c r="I19" s="8">
        <v>1.3288774336232299E-5</v>
      </c>
      <c r="K19" s="6">
        <v>13</v>
      </c>
      <c r="L19" s="18">
        <v>0</v>
      </c>
      <c r="M19" s="18">
        <v>0</v>
      </c>
      <c r="N19" s="18">
        <v>8</v>
      </c>
      <c r="O19" s="18">
        <v>1591</v>
      </c>
      <c r="Q19" s="6">
        <v>13</v>
      </c>
      <c r="R19" s="18">
        <v>5</v>
      </c>
      <c r="S19" s="18">
        <v>1</v>
      </c>
      <c r="T19" s="18">
        <v>4</v>
      </c>
      <c r="U19" s="18">
        <v>1665</v>
      </c>
      <c r="W19" s="6">
        <v>13</v>
      </c>
      <c r="X19" s="18">
        <v>9</v>
      </c>
      <c r="Y19" s="18">
        <v>1</v>
      </c>
      <c r="Z19" s="18">
        <v>0</v>
      </c>
      <c r="AA19" s="18">
        <v>1670</v>
      </c>
      <c r="AC19" s="6">
        <v>13</v>
      </c>
      <c r="AD19" s="18">
        <v>2</v>
      </c>
      <c r="AE19" s="18">
        <v>0</v>
      </c>
      <c r="AF19" s="18">
        <v>6</v>
      </c>
      <c r="AG19" s="18">
        <v>1641</v>
      </c>
    </row>
    <row r="20" spans="1:33" x14ac:dyDescent="0.25">
      <c r="A20" s="6">
        <v>14</v>
      </c>
      <c r="B20" s="18">
        <v>5</v>
      </c>
      <c r="C20" s="18">
        <v>0</v>
      </c>
      <c r="D20" s="18">
        <v>10</v>
      </c>
      <c r="E20" s="18">
        <v>1665</v>
      </c>
      <c r="F20" s="8">
        <v>0.991989609052777</v>
      </c>
      <c r="G20" s="8">
        <v>1183852.14945604</v>
      </c>
      <c r="H20" s="8">
        <v>-8.3562460478023401E-4</v>
      </c>
      <c r="I20" s="8">
        <v>2.0469301212590501E-5</v>
      </c>
      <c r="K20" s="6">
        <v>14</v>
      </c>
      <c r="L20" s="18">
        <v>2</v>
      </c>
      <c r="M20" s="18">
        <v>0</v>
      </c>
      <c r="N20" s="18">
        <v>13</v>
      </c>
      <c r="O20" s="18">
        <v>1584</v>
      </c>
      <c r="Q20" s="6">
        <v>14</v>
      </c>
      <c r="R20" s="18">
        <v>3</v>
      </c>
      <c r="S20" s="18">
        <v>1</v>
      </c>
      <c r="T20" s="18">
        <v>12</v>
      </c>
      <c r="U20" s="18">
        <v>1659</v>
      </c>
      <c r="W20" s="6">
        <v>14</v>
      </c>
      <c r="X20" s="18">
        <v>15</v>
      </c>
      <c r="Y20" s="18">
        <v>0</v>
      </c>
      <c r="Z20" s="18">
        <v>0</v>
      </c>
      <c r="AA20" s="18">
        <v>1665</v>
      </c>
      <c r="AC20" s="6">
        <v>14</v>
      </c>
      <c r="AD20" s="18">
        <v>1</v>
      </c>
      <c r="AE20" s="18">
        <v>1</v>
      </c>
      <c r="AF20" s="18">
        <v>14</v>
      </c>
      <c r="AG20" s="18">
        <v>1633</v>
      </c>
    </row>
    <row r="21" spans="1:33" x14ac:dyDescent="0.25">
      <c r="A21" s="6">
        <v>15</v>
      </c>
      <c r="B21" s="18">
        <v>1</v>
      </c>
      <c r="C21" s="18">
        <v>0</v>
      </c>
      <c r="D21" s="18">
        <v>5</v>
      </c>
      <c r="E21" s="18">
        <v>1674</v>
      </c>
      <c r="F21" s="8">
        <v>0.68523078790665604</v>
      </c>
      <c r="G21" s="8">
        <v>1225381.91510251</v>
      </c>
      <c r="H21" s="8">
        <v>-8.6487603630904398E-4</v>
      </c>
      <c r="I21" s="8">
        <v>2.5490642913207899E-5</v>
      </c>
      <c r="K21" s="6">
        <v>15</v>
      </c>
      <c r="L21" s="18">
        <v>1</v>
      </c>
      <c r="M21" s="18">
        <v>0</v>
      </c>
      <c r="N21" s="18">
        <v>4</v>
      </c>
      <c r="O21" s="18">
        <v>1594</v>
      </c>
      <c r="Q21" s="6">
        <v>15</v>
      </c>
      <c r="R21" s="18">
        <v>2</v>
      </c>
      <c r="S21" s="18">
        <v>1</v>
      </c>
      <c r="T21" s="18">
        <v>4</v>
      </c>
      <c r="U21" s="18">
        <v>1668</v>
      </c>
      <c r="W21" s="6">
        <v>15</v>
      </c>
      <c r="X21" s="18">
        <v>5</v>
      </c>
      <c r="Y21" s="18">
        <v>1</v>
      </c>
      <c r="Z21" s="18">
        <v>1</v>
      </c>
      <c r="AA21" s="18">
        <v>1673</v>
      </c>
      <c r="AC21" s="6">
        <v>15</v>
      </c>
      <c r="AD21" s="18">
        <v>1</v>
      </c>
      <c r="AE21" s="18">
        <v>1</v>
      </c>
      <c r="AF21" s="18">
        <v>5</v>
      </c>
      <c r="AG21" s="18">
        <v>1642</v>
      </c>
    </row>
    <row r="22" spans="1:33" x14ac:dyDescent="0.25">
      <c r="A22" s="6">
        <v>16</v>
      </c>
      <c r="B22" s="18">
        <v>1</v>
      </c>
      <c r="C22" s="18">
        <v>0</v>
      </c>
      <c r="D22" s="18">
        <v>8</v>
      </c>
      <c r="E22" s="18">
        <v>1671</v>
      </c>
      <c r="F22" s="8">
        <v>0.78227480260389504</v>
      </c>
      <c r="G22" s="8">
        <v>-1158265.7220668001</v>
      </c>
      <c r="H22" s="8">
        <v>8.1760116492359295E-4</v>
      </c>
      <c r="I22" s="8">
        <v>2.25531490387954E-5</v>
      </c>
      <c r="K22" s="6">
        <v>16</v>
      </c>
      <c r="L22" s="18">
        <v>1</v>
      </c>
      <c r="M22" s="18">
        <v>0</v>
      </c>
      <c r="N22" s="18">
        <v>7</v>
      </c>
      <c r="O22" s="18">
        <v>1591</v>
      </c>
      <c r="Q22" s="6">
        <v>16</v>
      </c>
      <c r="R22" s="18">
        <v>5</v>
      </c>
      <c r="S22" s="18">
        <v>1</v>
      </c>
      <c r="T22" s="18">
        <v>4</v>
      </c>
      <c r="U22" s="18">
        <v>1665</v>
      </c>
      <c r="W22" s="6">
        <v>16</v>
      </c>
      <c r="X22" s="18">
        <v>8</v>
      </c>
      <c r="Y22" s="18">
        <v>2</v>
      </c>
      <c r="Z22" s="18">
        <v>1</v>
      </c>
      <c r="AA22" s="18">
        <v>1669</v>
      </c>
      <c r="AC22" s="6">
        <v>16</v>
      </c>
      <c r="AD22" s="18">
        <v>2</v>
      </c>
      <c r="AE22" s="18">
        <v>1</v>
      </c>
      <c r="AF22" s="18">
        <v>6</v>
      </c>
      <c r="AG22" s="18">
        <v>1640</v>
      </c>
    </row>
    <row r="23" spans="1:33" x14ac:dyDescent="0.25">
      <c r="A23" s="6">
        <v>17</v>
      </c>
      <c r="B23" s="18">
        <v>1</v>
      </c>
      <c r="C23" s="18">
        <v>0</v>
      </c>
      <c r="D23" s="18">
        <v>0</v>
      </c>
      <c r="E23" s="18">
        <v>1679</v>
      </c>
      <c r="F23" s="8">
        <v>0.88618422356678295</v>
      </c>
      <c r="G23" s="8">
        <v>-1171246.6344332299</v>
      </c>
      <c r="H23" s="8">
        <v>8.2674758131368997E-4</v>
      </c>
      <c r="I23" s="8">
        <v>2.1426749144060399E-5</v>
      </c>
      <c r="K23" s="6">
        <v>17</v>
      </c>
      <c r="L23" s="18">
        <v>0</v>
      </c>
      <c r="M23" s="18">
        <v>0</v>
      </c>
      <c r="N23" s="18">
        <v>1</v>
      </c>
      <c r="O23" s="18">
        <v>1598</v>
      </c>
      <c r="Q23" s="6">
        <v>17</v>
      </c>
      <c r="R23" s="18">
        <v>1</v>
      </c>
      <c r="S23" s="18">
        <v>1</v>
      </c>
      <c r="T23" s="18">
        <v>0</v>
      </c>
      <c r="U23" s="18">
        <v>1673</v>
      </c>
      <c r="W23" s="6">
        <v>17</v>
      </c>
      <c r="X23" s="18">
        <v>1</v>
      </c>
      <c r="Y23" s="18">
        <v>0</v>
      </c>
      <c r="Z23" s="18">
        <v>0</v>
      </c>
      <c r="AA23" s="18">
        <v>1679</v>
      </c>
      <c r="AC23" s="6">
        <v>17</v>
      </c>
      <c r="AD23" s="18">
        <v>1</v>
      </c>
      <c r="AE23" s="18">
        <v>1</v>
      </c>
      <c r="AF23" s="18">
        <v>0</v>
      </c>
      <c r="AG23" s="18">
        <v>1647</v>
      </c>
    </row>
    <row r="24" spans="1:33" x14ac:dyDescent="0.25">
      <c r="A24" s="6">
        <v>18</v>
      </c>
      <c r="B24" s="18">
        <v>4</v>
      </c>
      <c r="C24" s="18">
        <v>0</v>
      </c>
      <c r="D24" s="18">
        <v>8</v>
      </c>
      <c r="E24" s="18">
        <v>1668</v>
      </c>
      <c r="F24" s="8">
        <v>0.87012036716192098</v>
      </c>
      <c r="G24" s="8">
        <v>1190459.5342295901</v>
      </c>
      <c r="H24" s="8">
        <v>-8.4028156155787801E-4</v>
      </c>
      <c r="I24" s="8">
        <v>2.1977613206037702E-5</v>
      </c>
      <c r="K24" s="6">
        <v>18</v>
      </c>
      <c r="L24" s="18">
        <v>3</v>
      </c>
      <c r="M24" s="18">
        <v>0</v>
      </c>
      <c r="N24" s="18">
        <v>9</v>
      </c>
      <c r="O24" s="18">
        <v>1587</v>
      </c>
      <c r="Q24" s="6">
        <v>18</v>
      </c>
      <c r="R24" s="18">
        <v>6</v>
      </c>
      <c r="S24" s="18">
        <v>1</v>
      </c>
      <c r="T24" s="18">
        <v>6</v>
      </c>
      <c r="U24" s="18">
        <v>1662</v>
      </c>
      <c r="W24" s="6">
        <v>18</v>
      </c>
      <c r="X24" s="18">
        <v>12</v>
      </c>
      <c r="Y24" s="18">
        <v>0</v>
      </c>
      <c r="Z24" s="18">
        <v>0</v>
      </c>
      <c r="AA24" s="18">
        <v>1668</v>
      </c>
      <c r="AC24" s="6">
        <v>18</v>
      </c>
      <c r="AD24" s="18">
        <v>3</v>
      </c>
      <c r="AE24" s="18">
        <v>1</v>
      </c>
      <c r="AF24" s="18">
        <v>9</v>
      </c>
      <c r="AG24" s="18">
        <v>1636</v>
      </c>
    </row>
    <row r="25" spans="1:33" x14ac:dyDescent="0.25">
      <c r="A25" s="6">
        <v>19</v>
      </c>
      <c r="B25" s="18">
        <v>3</v>
      </c>
      <c r="C25" s="18">
        <v>0</v>
      </c>
      <c r="D25" s="18">
        <v>7</v>
      </c>
      <c r="E25" s="18">
        <v>1670</v>
      </c>
      <c r="F25" s="8">
        <v>0.43611515786077498</v>
      </c>
      <c r="G25" s="8">
        <v>413655.61762631999</v>
      </c>
      <c r="H25" s="8">
        <v>-2.9195050907254402E-4</v>
      </c>
      <c r="I25" s="8">
        <v>1.07858407868599E-5</v>
      </c>
      <c r="K25" s="6">
        <v>19</v>
      </c>
      <c r="L25" s="18">
        <v>5</v>
      </c>
      <c r="M25" s="18">
        <v>0</v>
      </c>
      <c r="N25" s="18">
        <v>5</v>
      </c>
      <c r="O25" s="18">
        <v>1589</v>
      </c>
      <c r="Q25" s="6">
        <v>19</v>
      </c>
      <c r="R25" s="18">
        <v>6</v>
      </c>
      <c r="S25" s="18">
        <v>1</v>
      </c>
      <c r="T25" s="18">
        <v>4</v>
      </c>
      <c r="U25" s="18">
        <v>1664</v>
      </c>
      <c r="W25" s="6">
        <v>19</v>
      </c>
      <c r="X25" s="18">
        <v>10</v>
      </c>
      <c r="Y25" s="18">
        <v>0</v>
      </c>
      <c r="Z25" s="18">
        <v>0</v>
      </c>
      <c r="AA25" s="18">
        <v>1670</v>
      </c>
      <c r="AC25" s="6">
        <v>19</v>
      </c>
      <c r="AD25" s="18">
        <v>4</v>
      </c>
      <c r="AE25" s="18">
        <v>1</v>
      </c>
      <c r="AF25" s="18">
        <v>6</v>
      </c>
      <c r="AG25" s="18">
        <v>1638</v>
      </c>
    </row>
    <row r="26" spans="1:33" x14ac:dyDescent="0.25">
      <c r="A26" s="6">
        <v>20</v>
      </c>
      <c r="B26" s="18">
        <v>0</v>
      </c>
      <c r="C26" s="18">
        <v>0</v>
      </c>
      <c r="D26" s="18">
        <v>12</v>
      </c>
      <c r="E26" s="18">
        <v>1668</v>
      </c>
      <c r="F26" s="8">
        <v>0.88074069631213903</v>
      </c>
      <c r="G26" s="8">
        <v>1202130.2600478299</v>
      </c>
      <c r="H26" s="8">
        <v>-8.4849978615221804E-4</v>
      </c>
      <c r="I26" s="8">
        <v>2.2058352073953499E-5</v>
      </c>
      <c r="K26" s="6">
        <v>20</v>
      </c>
      <c r="L26" s="18">
        <v>3</v>
      </c>
      <c r="M26" s="18">
        <v>0</v>
      </c>
      <c r="N26" s="18">
        <v>9</v>
      </c>
      <c r="O26" s="18">
        <v>1587</v>
      </c>
      <c r="Q26" s="6">
        <v>20</v>
      </c>
      <c r="R26" s="18">
        <v>3</v>
      </c>
      <c r="S26" s="18">
        <v>1</v>
      </c>
      <c r="T26" s="18">
        <v>9</v>
      </c>
      <c r="U26" s="18">
        <v>1662</v>
      </c>
      <c r="W26" s="6">
        <v>20</v>
      </c>
      <c r="X26" s="18">
        <v>12</v>
      </c>
      <c r="Y26" s="18">
        <v>0</v>
      </c>
      <c r="Z26" s="18">
        <v>0</v>
      </c>
      <c r="AA26" s="18">
        <v>1668</v>
      </c>
      <c r="AC26" s="6">
        <v>20</v>
      </c>
      <c r="AD26" s="18">
        <v>5</v>
      </c>
      <c r="AE26" s="18">
        <v>1</v>
      </c>
      <c r="AF26" s="18">
        <v>7</v>
      </c>
      <c r="AG26" s="18">
        <v>1636</v>
      </c>
    </row>
    <row r="27" spans="1:33" x14ac:dyDescent="0.25">
      <c r="A27" s="6">
        <v>21</v>
      </c>
      <c r="B27" s="18">
        <v>6</v>
      </c>
      <c r="C27" s="18">
        <v>0</v>
      </c>
      <c r="D27" s="18">
        <v>6</v>
      </c>
      <c r="E27" s="18">
        <v>1668</v>
      </c>
      <c r="F27" s="8">
        <v>0.99786634557092402</v>
      </c>
      <c r="G27" s="8">
        <v>-1179295.5150647999</v>
      </c>
      <c r="H27" s="8">
        <v>8.3241523254418495E-4</v>
      </c>
      <c r="I27" s="8">
        <v>2.0330552922913899E-5</v>
      </c>
      <c r="K27" s="6">
        <v>21</v>
      </c>
      <c r="L27" s="18">
        <v>1</v>
      </c>
      <c r="M27" s="18">
        <v>0</v>
      </c>
      <c r="N27" s="18">
        <v>11</v>
      </c>
      <c r="O27" s="18">
        <v>1587</v>
      </c>
      <c r="Q27" s="6">
        <v>21</v>
      </c>
      <c r="R27" s="18">
        <v>0</v>
      </c>
      <c r="S27" s="18">
        <v>1</v>
      </c>
      <c r="T27" s="18">
        <v>12</v>
      </c>
      <c r="U27" s="18">
        <v>1662</v>
      </c>
      <c r="W27" s="6">
        <v>21</v>
      </c>
      <c r="X27" s="18">
        <v>12</v>
      </c>
      <c r="Y27" s="18">
        <v>0</v>
      </c>
      <c r="Z27" s="18">
        <v>0</v>
      </c>
      <c r="AA27" s="18">
        <v>1668</v>
      </c>
      <c r="AC27" s="6">
        <v>21</v>
      </c>
      <c r="AD27" s="18">
        <v>0</v>
      </c>
      <c r="AE27" s="18">
        <v>1</v>
      </c>
      <c r="AF27" s="18">
        <v>12</v>
      </c>
      <c r="AG27" s="18">
        <v>1636</v>
      </c>
    </row>
    <row r="28" spans="1:33" x14ac:dyDescent="0.25">
      <c r="A28" s="6">
        <v>22</v>
      </c>
      <c r="B28" s="18">
        <v>0</v>
      </c>
      <c r="C28" s="18">
        <v>0</v>
      </c>
      <c r="D28" s="18">
        <v>4</v>
      </c>
      <c r="E28" s="18">
        <v>1676</v>
      </c>
      <c r="F28" s="8">
        <v>0.66565622055168505</v>
      </c>
      <c r="G28" s="8">
        <v>-1145936.5152340501</v>
      </c>
      <c r="H28" s="8">
        <v>8.0891624378919003E-4</v>
      </c>
      <c r="I28" s="8">
        <v>2.41893343939225E-5</v>
      </c>
      <c r="K28" s="6">
        <v>22</v>
      </c>
      <c r="L28" s="18">
        <v>0</v>
      </c>
      <c r="M28" s="18">
        <v>0</v>
      </c>
      <c r="N28" s="18">
        <v>4</v>
      </c>
      <c r="O28" s="18">
        <v>1595</v>
      </c>
      <c r="Q28" s="6">
        <v>22</v>
      </c>
      <c r="R28" s="18">
        <v>2</v>
      </c>
      <c r="S28" s="18">
        <v>2</v>
      </c>
      <c r="T28" s="18">
        <v>2</v>
      </c>
      <c r="U28" s="18">
        <v>1669</v>
      </c>
      <c r="W28" s="6">
        <v>22</v>
      </c>
      <c r="X28" s="18">
        <v>4</v>
      </c>
      <c r="Y28" s="18">
        <v>1</v>
      </c>
      <c r="Z28" s="18">
        <v>0</v>
      </c>
      <c r="AA28" s="18">
        <v>1675</v>
      </c>
      <c r="AC28" s="6">
        <v>22</v>
      </c>
      <c r="AD28" s="18">
        <v>0</v>
      </c>
      <c r="AE28" s="18">
        <v>1</v>
      </c>
      <c r="AF28" s="18">
        <v>4</v>
      </c>
      <c r="AG28" s="18">
        <v>1644</v>
      </c>
    </row>
    <row r="29" spans="1:33" x14ac:dyDescent="0.25">
      <c r="A29" s="6">
        <v>23</v>
      </c>
      <c r="B29" s="18">
        <v>5</v>
      </c>
      <c r="C29" s="18">
        <v>0</v>
      </c>
      <c r="D29" s="18">
        <v>10</v>
      </c>
      <c r="E29" s="18">
        <v>1665</v>
      </c>
      <c r="F29" s="8">
        <v>9.3877980646219601E-4</v>
      </c>
      <c r="G29" s="8">
        <v>4418.2219532691097</v>
      </c>
      <c r="H29" s="8">
        <v>-3.1113458303289302E-6</v>
      </c>
      <c r="I29" s="8">
        <v>2.4774892331006701E-6</v>
      </c>
      <c r="K29" s="6">
        <v>23</v>
      </c>
      <c r="L29" s="18">
        <v>4</v>
      </c>
      <c r="M29" s="18">
        <v>0</v>
      </c>
      <c r="N29" s="18">
        <v>10</v>
      </c>
      <c r="O29" s="18">
        <v>1585</v>
      </c>
      <c r="Q29" s="6">
        <v>23</v>
      </c>
      <c r="R29" s="18">
        <v>6</v>
      </c>
      <c r="S29" s="18">
        <v>0</v>
      </c>
      <c r="T29" s="18">
        <v>9</v>
      </c>
      <c r="U29" s="18">
        <v>1660</v>
      </c>
      <c r="W29" s="6">
        <v>23</v>
      </c>
      <c r="X29" s="18">
        <v>13</v>
      </c>
      <c r="Y29" s="18">
        <v>3</v>
      </c>
      <c r="Z29" s="18">
        <v>2</v>
      </c>
      <c r="AA29" s="18">
        <v>1662</v>
      </c>
      <c r="AC29" s="6">
        <v>23</v>
      </c>
      <c r="AD29" s="18">
        <v>4</v>
      </c>
      <c r="AE29" s="18">
        <v>0</v>
      </c>
      <c r="AF29" s="18">
        <v>10</v>
      </c>
      <c r="AG29" s="18">
        <v>1635</v>
      </c>
    </row>
    <row r="30" spans="1:33" x14ac:dyDescent="0.25">
      <c r="A30" s="6">
        <v>24</v>
      </c>
      <c r="B30" s="18">
        <v>0</v>
      </c>
      <c r="C30" s="18">
        <v>0</v>
      </c>
      <c r="D30" s="18">
        <v>8</v>
      </c>
      <c r="E30" s="18">
        <v>1672</v>
      </c>
      <c r="F30" s="8">
        <v>2.3745805843841598E-3</v>
      </c>
      <c r="G30" s="8">
        <v>2019.7568617593499</v>
      </c>
      <c r="H30" s="8">
        <v>-1.42250225001294E-6</v>
      </c>
      <c r="I30" s="8">
        <v>7.12204748436932E-7</v>
      </c>
      <c r="K30" s="6">
        <v>24</v>
      </c>
      <c r="L30" s="18">
        <v>0</v>
      </c>
      <c r="M30" s="18">
        <v>0</v>
      </c>
      <c r="N30" s="18">
        <v>8</v>
      </c>
      <c r="O30" s="18">
        <v>1591</v>
      </c>
      <c r="Q30" s="6">
        <v>24</v>
      </c>
      <c r="R30" s="18">
        <v>4</v>
      </c>
      <c r="S30" s="18">
        <v>0</v>
      </c>
      <c r="T30" s="18">
        <v>4</v>
      </c>
      <c r="U30" s="18">
        <v>1667</v>
      </c>
      <c r="W30" s="6">
        <v>24</v>
      </c>
      <c r="X30" s="18">
        <v>8</v>
      </c>
      <c r="Y30" s="18">
        <v>0</v>
      </c>
      <c r="Z30" s="18">
        <v>0</v>
      </c>
      <c r="AA30" s="18">
        <v>1672</v>
      </c>
      <c r="AC30" s="6">
        <v>24</v>
      </c>
      <c r="AD30" s="18">
        <v>0</v>
      </c>
      <c r="AE30" s="18">
        <v>0</v>
      </c>
      <c r="AF30" s="18">
        <v>8</v>
      </c>
      <c r="AG30" s="18">
        <v>1641</v>
      </c>
    </row>
    <row r="31" spans="1:33" x14ac:dyDescent="0.25">
      <c r="A31" s="6">
        <v>25</v>
      </c>
      <c r="B31" s="18">
        <v>1</v>
      </c>
      <c r="C31" s="18">
        <v>0</v>
      </c>
      <c r="D31" s="18">
        <v>1</v>
      </c>
      <c r="E31" s="18">
        <v>1678</v>
      </c>
      <c r="F31" s="8">
        <v>0.897558757988839</v>
      </c>
      <c r="G31" s="8">
        <v>-778673.48224927299</v>
      </c>
      <c r="H31" s="8">
        <v>5.4964338084575602E-4</v>
      </c>
      <c r="I31" s="8">
        <v>1.415451252189E-5</v>
      </c>
      <c r="K31" s="6">
        <v>25</v>
      </c>
      <c r="L31" s="18">
        <v>1</v>
      </c>
      <c r="M31" s="18">
        <v>0</v>
      </c>
      <c r="N31" s="18">
        <v>1</v>
      </c>
      <c r="O31" s="18">
        <v>1597</v>
      </c>
      <c r="Q31" s="6">
        <v>25</v>
      </c>
      <c r="R31" s="18">
        <v>1</v>
      </c>
      <c r="S31" s="18">
        <v>1</v>
      </c>
      <c r="T31" s="18">
        <v>1</v>
      </c>
      <c r="U31" s="18">
        <v>1672</v>
      </c>
      <c r="W31" s="6">
        <v>25</v>
      </c>
      <c r="X31" s="18">
        <v>2</v>
      </c>
      <c r="Y31" s="18">
        <v>0</v>
      </c>
      <c r="Z31" s="18">
        <v>0</v>
      </c>
      <c r="AA31" s="18">
        <v>1678</v>
      </c>
      <c r="AC31" s="6">
        <v>25</v>
      </c>
      <c r="AD31" s="18">
        <v>1</v>
      </c>
      <c r="AE31" s="18">
        <v>1</v>
      </c>
      <c r="AF31" s="18">
        <v>1</v>
      </c>
      <c r="AG31" s="18">
        <v>1646</v>
      </c>
    </row>
    <row r="32" spans="1:33" x14ac:dyDescent="0.25">
      <c r="A32" s="6">
        <v>26</v>
      </c>
      <c r="B32" s="18">
        <v>3</v>
      </c>
      <c r="C32" s="18">
        <v>0</v>
      </c>
      <c r="D32" s="18">
        <v>8</v>
      </c>
      <c r="E32" s="18">
        <v>1669</v>
      </c>
      <c r="F32" s="8">
        <v>0.90932782620419295</v>
      </c>
      <c r="G32" s="8">
        <v>-1165181.06919758</v>
      </c>
      <c r="H32" s="8">
        <v>8.2247391672155197E-4</v>
      </c>
      <c r="I32" s="8">
        <v>2.1042980492202101E-5</v>
      </c>
      <c r="K32" s="6">
        <v>26</v>
      </c>
      <c r="L32" s="18">
        <v>2</v>
      </c>
      <c r="M32" s="18">
        <v>0</v>
      </c>
      <c r="N32" s="18">
        <v>8</v>
      </c>
      <c r="O32" s="18">
        <v>1589</v>
      </c>
      <c r="Q32" s="6">
        <v>26</v>
      </c>
      <c r="R32" s="18">
        <v>6</v>
      </c>
      <c r="S32" s="18">
        <v>1</v>
      </c>
      <c r="T32" s="18">
        <v>5</v>
      </c>
      <c r="U32" s="18">
        <v>1663</v>
      </c>
      <c r="W32" s="6">
        <v>26</v>
      </c>
      <c r="X32" s="18">
        <v>10</v>
      </c>
      <c r="Y32" s="18">
        <v>1</v>
      </c>
      <c r="Z32" s="18">
        <v>1</v>
      </c>
      <c r="AA32" s="18">
        <v>1668</v>
      </c>
      <c r="AC32" s="6">
        <v>26</v>
      </c>
      <c r="AD32" s="18">
        <v>2</v>
      </c>
      <c r="AE32" s="18">
        <v>1</v>
      </c>
      <c r="AF32" s="18">
        <v>8</v>
      </c>
      <c r="AG32" s="18">
        <v>1638</v>
      </c>
    </row>
    <row r="33" spans="1:33" x14ac:dyDescent="0.25">
      <c r="A33" s="6">
        <v>27</v>
      </c>
      <c r="B33" s="18">
        <v>1</v>
      </c>
      <c r="C33" s="18">
        <v>0</v>
      </c>
      <c r="D33" s="18">
        <v>8</v>
      </c>
      <c r="E33" s="18">
        <v>1671</v>
      </c>
      <c r="F33" s="8">
        <v>0.85789041353457196</v>
      </c>
      <c r="G33" s="8">
        <v>-387472.19749757199</v>
      </c>
      <c r="H33" s="8">
        <v>2.7351004029636599E-4</v>
      </c>
      <c r="I33" s="8">
        <v>7.2044814124732298E-6</v>
      </c>
      <c r="K33" s="6">
        <v>27</v>
      </c>
      <c r="L33" s="18">
        <v>1</v>
      </c>
      <c r="M33" s="18">
        <v>0</v>
      </c>
      <c r="N33" s="18">
        <v>8</v>
      </c>
      <c r="O33" s="18">
        <v>1590</v>
      </c>
      <c r="Q33" s="6">
        <v>27</v>
      </c>
      <c r="R33" s="18">
        <v>3</v>
      </c>
      <c r="S33" s="18">
        <v>1</v>
      </c>
      <c r="T33" s="18">
        <v>6</v>
      </c>
      <c r="U33" s="18">
        <v>1665</v>
      </c>
      <c r="W33" s="6">
        <v>27</v>
      </c>
      <c r="X33" s="18">
        <v>9</v>
      </c>
      <c r="Y33" s="18">
        <v>0</v>
      </c>
      <c r="Z33" s="18">
        <v>0</v>
      </c>
      <c r="AA33" s="18">
        <v>1671</v>
      </c>
      <c r="AC33" s="6">
        <v>27</v>
      </c>
      <c r="AD33" s="18">
        <v>0</v>
      </c>
      <c r="AE33" s="18">
        <v>1</v>
      </c>
      <c r="AF33" s="18">
        <v>9</v>
      </c>
      <c r="AG33" s="18">
        <v>1639</v>
      </c>
    </row>
    <row r="34" spans="1:33" x14ac:dyDescent="0.25">
      <c r="A34" s="6">
        <v>28</v>
      </c>
      <c r="B34" s="18">
        <v>1</v>
      </c>
      <c r="C34" s="18">
        <v>0</v>
      </c>
      <c r="D34" s="18">
        <v>1</v>
      </c>
      <c r="E34" s="18">
        <v>1678</v>
      </c>
      <c r="F34" s="8">
        <v>0.430102188566789</v>
      </c>
      <c r="G34" s="8">
        <v>415289.84273152601</v>
      </c>
      <c r="H34" s="8">
        <v>-2.93101093118786E-4</v>
      </c>
      <c r="I34" s="8">
        <v>1.0903777255082399E-5</v>
      </c>
      <c r="K34" s="6">
        <v>28</v>
      </c>
      <c r="L34" s="18">
        <v>0</v>
      </c>
      <c r="M34" s="18">
        <v>0</v>
      </c>
      <c r="N34" s="18">
        <v>2</v>
      </c>
      <c r="O34" s="18">
        <v>1597</v>
      </c>
      <c r="Q34" s="6">
        <v>28</v>
      </c>
      <c r="R34" s="18">
        <v>1</v>
      </c>
      <c r="S34" s="18">
        <v>1</v>
      </c>
      <c r="T34" s="18">
        <v>1</v>
      </c>
      <c r="U34" s="18">
        <v>1672</v>
      </c>
      <c r="W34" s="6">
        <v>28</v>
      </c>
      <c r="X34" s="18">
        <v>2</v>
      </c>
      <c r="Y34" s="18">
        <v>1</v>
      </c>
      <c r="Z34" s="18">
        <v>0</v>
      </c>
      <c r="AA34" s="18">
        <v>1677</v>
      </c>
      <c r="AC34" s="6">
        <v>28</v>
      </c>
      <c r="AD34" s="18">
        <v>0</v>
      </c>
      <c r="AE34" s="18">
        <v>1</v>
      </c>
      <c r="AF34" s="18">
        <v>2</v>
      </c>
      <c r="AG34" s="18">
        <v>1646</v>
      </c>
    </row>
    <row r="35" spans="1:33" x14ac:dyDescent="0.25">
      <c r="A35" s="6">
        <v>29</v>
      </c>
      <c r="B35" s="18">
        <v>1</v>
      </c>
      <c r="C35" s="18">
        <v>0</v>
      </c>
      <c r="D35" s="18">
        <v>3</v>
      </c>
      <c r="E35" s="18">
        <v>1676</v>
      </c>
      <c r="F35" s="8">
        <v>0.86585488419386902</v>
      </c>
      <c r="G35" s="8">
        <v>-775124.48863482603</v>
      </c>
      <c r="H35" s="8">
        <v>5.4714536548382698E-4</v>
      </c>
      <c r="I35" s="8">
        <v>1.4345824993915201E-5</v>
      </c>
      <c r="K35" s="6">
        <v>29</v>
      </c>
      <c r="L35" s="18">
        <v>1</v>
      </c>
      <c r="M35" s="18">
        <v>0</v>
      </c>
      <c r="N35" s="18">
        <v>3</v>
      </c>
      <c r="O35" s="18">
        <v>1595</v>
      </c>
      <c r="Q35" s="6">
        <v>29</v>
      </c>
      <c r="R35" s="18">
        <v>1</v>
      </c>
      <c r="S35" s="18">
        <v>1</v>
      </c>
      <c r="T35" s="18">
        <v>3</v>
      </c>
      <c r="U35" s="18">
        <v>1670</v>
      </c>
      <c r="W35" s="6">
        <v>29</v>
      </c>
      <c r="X35" s="18">
        <v>4</v>
      </c>
      <c r="Y35" s="18">
        <v>1</v>
      </c>
      <c r="Z35" s="18">
        <v>0</v>
      </c>
      <c r="AA35" s="18">
        <v>1675</v>
      </c>
      <c r="AC35" s="6">
        <v>29</v>
      </c>
      <c r="AD35" s="18">
        <v>1</v>
      </c>
      <c r="AE35" s="18">
        <v>1</v>
      </c>
      <c r="AF35" s="18">
        <v>3</v>
      </c>
      <c r="AG35" s="18">
        <v>1644</v>
      </c>
    </row>
    <row r="36" spans="1:33" x14ac:dyDescent="0.25">
      <c r="A36" s="6">
        <v>30</v>
      </c>
      <c r="B36" s="18">
        <v>5</v>
      </c>
      <c r="C36" s="18">
        <v>0</v>
      </c>
      <c r="D36" s="18">
        <v>3</v>
      </c>
      <c r="E36" s="18">
        <v>1672</v>
      </c>
      <c r="F36" s="8">
        <v>0.98087593170411502</v>
      </c>
      <c r="G36" s="8">
        <v>-1175917.41759283</v>
      </c>
      <c r="H36" s="8">
        <v>8.30036316197136E-4</v>
      </c>
      <c r="I36" s="8">
        <v>2.0447273888592601E-5</v>
      </c>
      <c r="K36" s="6">
        <v>30</v>
      </c>
      <c r="L36" s="18">
        <v>5</v>
      </c>
      <c r="M36" s="18">
        <v>0</v>
      </c>
      <c r="N36" s="18">
        <v>3</v>
      </c>
      <c r="O36" s="18">
        <v>1591</v>
      </c>
      <c r="Q36" s="6">
        <v>30</v>
      </c>
      <c r="R36" s="18">
        <v>1</v>
      </c>
      <c r="S36" s="18">
        <v>1</v>
      </c>
      <c r="T36" s="18">
        <v>7</v>
      </c>
      <c r="U36" s="18">
        <v>1666</v>
      </c>
      <c r="W36" s="6">
        <v>30</v>
      </c>
      <c r="X36" s="18">
        <v>8</v>
      </c>
      <c r="Y36" s="18">
        <v>0</v>
      </c>
      <c r="Z36" s="18">
        <v>0</v>
      </c>
      <c r="AA36" s="18">
        <v>1672</v>
      </c>
      <c r="AC36" s="6">
        <v>30</v>
      </c>
      <c r="AD36" s="18">
        <v>2</v>
      </c>
      <c r="AE36" s="18">
        <v>1</v>
      </c>
      <c r="AF36" s="18">
        <v>6</v>
      </c>
      <c r="AG36" s="18">
        <v>1640</v>
      </c>
    </row>
    <row r="37" spans="1:33" x14ac:dyDescent="0.25">
      <c r="A37" s="6">
        <v>31</v>
      </c>
      <c r="B37" s="18">
        <v>2</v>
      </c>
      <c r="C37" s="18">
        <v>0</v>
      </c>
      <c r="D37" s="18">
        <v>5</v>
      </c>
      <c r="E37" s="18">
        <v>1673</v>
      </c>
      <c r="F37" s="8">
        <v>1.0469605364316901E-3</v>
      </c>
      <c r="G37" s="8">
        <v>18194.923821847598</v>
      </c>
      <c r="H37" s="8">
        <v>-1.28180418601534E-5</v>
      </c>
      <c r="I37" s="8">
        <v>9.6650006753226804E-6</v>
      </c>
      <c r="K37" s="6">
        <v>31</v>
      </c>
      <c r="L37" s="18">
        <v>2</v>
      </c>
      <c r="M37" s="18">
        <v>0</v>
      </c>
      <c r="N37" s="18">
        <v>5</v>
      </c>
      <c r="O37" s="18">
        <v>1592</v>
      </c>
      <c r="Q37" s="6">
        <v>31</v>
      </c>
      <c r="R37" s="18">
        <v>5</v>
      </c>
      <c r="S37" s="18">
        <v>1</v>
      </c>
      <c r="T37" s="18">
        <v>2</v>
      </c>
      <c r="U37" s="18">
        <v>1667</v>
      </c>
      <c r="W37" s="6">
        <v>31</v>
      </c>
      <c r="X37" s="18">
        <v>7</v>
      </c>
      <c r="Y37" s="18">
        <v>1</v>
      </c>
      <c r="Z37" s="18">
        <v>0</v>
      </c>
      <c r="AA37" s="18">
        <v>1672</v>
      </c>
      <c r="AC37" s="6">
        <v>31</v>
      </c>
      <c r="AD37" s="18">
        <v>2</v>
      </c>
      <c r="AE37" s="18">
        <v>0</v>
      </c>
      <c r="AF37" s="18">
        <v>5</v>
      </c>
      <c r="AG37" s="18">
        <v>1642</v>
      </c>
    </row>
    <row r="38" spans="1:33" x14ac:dyDescent="0.25">
      <c r="A38" s="6">
        <v>32</v>
      </c>
      <c r="B38" s="18">
        <v>1</v>
      </c>
      <c r="C38" s="18">
        <v>0</v>
      </c>
      <c r="D38" s="18">
        <v>13</v>
      </c>
      <c r="E38" s="18">
        <v>1666</v>
      </c>
      <c r="F38" s="8">
        <v>1.5963912136555999E-3</v>
      </c>
      <c r="G38" s="8">
        <v>9633.9853817417006</v>
      </c>
      <c r="H38" s="8">
        <v>-6.78366277382983E-6</v>
      </c>
      <c r="I38" s="8">
        <v>4.1422847033720298E-6</v>
      </c>
      <c r="K38" s="6">
        <v>32</v>
      </c>
      <c r="L38" s="18">
        <v>1</v>
      </c>
      <c r="M38" s="18">
        <v>0</v>
      </c>
      <c r="N38" s="18">
        <v>11</v>
      </c>
      <c r="O38" s="18">
        <v>1587</v>
      </c>
      <c r="Q38" s="6">
        <v>32</v>
      </c>
      <c r="R38" s="18">
        <v>4</v>
      </c>
      <c r="S38" s="18">
        <v>1</v>
      </c>
      <c r="T38" s="18">
        <v>10</v>
      </c>
      <c r="U38" s="18">
        <v>1660</v>
      </c>
      <c r="W38" s="6">
        <v>32</v>
      </c>
      <c r="X38" s="18">
        <v>11</v>
      </c>
      <c r="Y38" s="18">
        <v>3</v>
      </c>
      <c r="Z38" s="18">
        <v>3</v>
      </c>
      <c r="AA38" s="18">
        <v>1663</v>
      </c>
      <c r="AC38" s="6">
        <v>32</v>
      </c>
      <c r="AD38" s="18">
        <v>2</v>
      </c>
      <c r="AE38" s="18">
        <v>0</v>
      </c>
      <c r="AF38" s="18">
        <v>11</v>
      </c>
      <c r="AG38" s="18">
        <v>1636</v>
      </c>
    </row>
    <row r="39" spans="1:33" x14ac:dyDescent="0.25">
      <c r="A39" s="6">
        <v>33</v>
      </c>
      <c r="B39" s="18">
        <v>3</v>
      </c>
      <c r="C39" s="18">
        <v>0</v>
      </c>
      <c r="D39" s="18">
        <v>5</v>
      </c>
      <c r="E39" s="18">
        <v>1672</v>
      </c>
      <c r="F39" s="8">
        <v>1.4806319519965101E-3</v>
      </c>
      <c r="G39" s="8">
        <v>29187.455038614899</v>
      </c>
      <c r="H39" s="8">
        <v>-2.0563387801529499E-5</v>
      </c>
      <c r="I39" s="8">
        <v>1.3038164808217999E-5</v>
      </c>
      <c r="K39" s="6">
        <v>33</v>
      </c>
      <c r="L39" s="18">
        <v>3</v>
      </c>
      <c r="M39" s="18">
        <v>0</v>
      </c>
      <c r="N39" s="18">
        <v>5</v>
      </c>
      <c r="O39" s="18">
        <v>1591</v>
      </c>
      <c r="Q39" s="6">
        <v>33</v>
      </c>
      <c r="R39" s="18">
        <v>7</v>
      </c>
      <c r="S39" s="18">
        <v>0</v>
      </c>
      <c r="T39" s="18">
        <v>1</v>
      </c>
      <c r="U39" s="18">
        <v>1667</v>
      </c>
      <c r="W39" s="6">
        <v>33</v>
      </c>
      <c r="X39" s="18">
        <v>8</v>
      </c>
      <c r="Y39" s="18">
        <v>0</v>
      </c>
      <c r="Z39" s="18">
        <v>0</v>
      </c>
      <c r="AA39" s="18">
        <v>1672</v>
      </c>
      <c r="AC39" s="6">
        <v>33</v>
      </c>
      <c r="AD39" s="18">
        <v>4</v>
      </c>
      <c r="AE39" s="18">
        <v>0</v>
      </c>
      <c r="AF39" s="18">
        <v>4</v>
      </c>
      <c r="AG39" s="18">
        <v>1641</v>
      </c>
    </row>
    <row r="40" spans="1:33" x14ac:dyDescent="0.25">
      <c r="A40" s="6">
        <v>34</v>
      </c>
      <c r="B40" s="18">
        <v>0</v>
      </c>
      <c r="C40" s="18">
        <v>0</v>
      </c>
      <c r="D40" s="18">
        <v>1</v>
      </c>
      <c r="E40" s="18">
        <v>1679</v>
      </c>
      <c r="F40" s="8">
        <v>0.60179284327409699</v>
      </c>
      <c r="G40" s="8">
        <v>-765415.18494711397</v>
      </c>
      <c r="H40" s="8">
        <v>5.4029828629381595E-4</v>
      </c>
      <c r="I40" s="8">
        <v>1.69924280567656E-5</v>
      </c>
      <c r="K40" s="6">
        <v>34</v>
      </c>
      <c r="L40" s="18">
        <v>0</v>
      </c>
      <c r="M40" s="18">
        <v>0</v>
      </c>
      <c r="N40" s="18">
        <v>1</v>
      </c>
      <c r="O40" s="18">
        <v>1598</v>
      </c>
      <c r="Q40" s="6">
        <v>34</v>
      </c>
      <c r="R40" s="18">
        <v>1</v>
      </c>
      <c r="S40" s="18">
        <v>1</v>
      </c>
      <c r="T40" s="18">
        <v>0</v>
      </c>
      <c r="U40" s="18">
        <v>1673</v>
      </c>
      <c r="W40" s="6">
        <v>34</v>
      </c>
      <c r="X40" s="18">
        <v>1</v>
      </c>
      <c r="Y40" s="18">
        <v>1</v>
      </c>
      <c r="Z40" s="18">
        <v>0</v>
      </c>
      <c r="AA40" s="18">
        <v>1678</v>
      </c>
      <c r="AC40" s="6">
        <v>34</v>
      </c>
      <c r="AD40" s="18">
        <v>1</v>
      </c>
      <c r="AE40" s="18">
        <v>1</v>
      </c>
      <c r="AF40" s="18">
        <v>0</v>
      </c>
      <c r="AG40" s="18">
        <v>1647</v>
      </c>
    </row>
    <row r="41" spans="1:33" x14ac:dyDescent="0.25">
      <c r="A41" s="6">
        <v>35</v>
      </c>
      <c r="B41" s="18">
        <v>2</v>
      </c>
      <c r="C41" s="18">
        <v>0</v>
      </c>
      <c r="D41" s="18">
        <v>1</v>
      </c>
      <c r="E41" s="18">
        <v>1677</v>
      </c>
      <c r="F41" s="8">
        <v>0.41804709857566202</v>
      </c>
      <c r="G41" s="8">
        <v>-383434.65875299799</v>
      </c>
      <c r="H41" s="8">
        <v>2.7066306620899302E-4</v>
      </c>
      <c r="I41" s="8">
        <v>1.0213197958661399E-5</v>
      </c>
      <c r="K41" s="6">
        <v>35</v>
      </c>
      <c r="L41" s="18">
        <v>1</v>
      </c>
      <c r="M41" s="18">
        <v>0</v>
      </c>
      <c r="N41" s="18">
        <v>2</v>
      </c>
      <c r="O41" s="18">
        <v>1596</v>
      </c>
      <c r="Q41" s="6">
        <v>35</v>
      </c>
      <c r="R41" s="18">
        <v>2</v>
      </c>
      <c r="S41" s="18">
        <v>1</v>
      </c>
      <c r="T41" s="18">
        <v>1</v>
      </c>
      <c r="U41" s="18">
        <v>1671</v>
      </c>
      <c r="W41" s="6">
        <v>35</v>
      </c>
      <c r="X41" s="18">
        <v>3</v>
      </c>
      <c r="Y41" s="18">
        <v>0</v>
      </c>
      <c r="Z41" s="18">
        <v>0</v>
      </c>
      <c r="AA41" s="18">
        <v>1677</v>
      </c>
      <c r="AC41" s="6">
        <v>35</v>
      </c>
      <c r="AD41" s="18">
        <v>2</v>
      </c>
      <c r="AE41" s="18">
        <v>0</v>
      </c>
      <c r="AF41" s="18">
        <v>1</v>
      </c>
      <c r="AG41" s="18">
        <v>1646</v>
      </c>
    </row>
    <row r="42" spans="1:33" x14ac:dyDescent="0.25">
      <c r="A42" s="6">
        <v>36</v>
      </c>
      <c r="B42" s="18">
        <v>0</v>
      </c>
      <c r="C42" s="18">
        <v>0</v>
      </c>
      <c r="D42" s="18">
        <v>4</v>
      </c>
      <c r="E42" s="18">
        <v>1676</v>
      </c>
      <c r="F42" s="8">
        <v>0.72275889776486002</v>
      </c>
      <c r="G42" s="8">
        <v>-768445.36402976105</v>
      </c>
      <c r="H42" s="8">
        <v>5.4244136486356E-4</v>
      </c>
      <c r="I42" s="8">
        <v>1.5566874915111202E-5</v>
      </c>
      <c r="K42" s="6">
        <v>36</v>
      </c>
      <c r="L42" s="18">
        <v>0</v>
      </c>
      <c r="M42" s="18">
        <v>0</v>
      </c>
      <c r="N42" s="18">
        <v>4</v>
      </c>
      <c r="O42" s="18">
        <v>1595</v>
      </c>
      <c r="Q42" s="6">
        <v>36</v>
      </c>
      <c r="R42" s="18">
        <v>3</v>
      </c>
      <c r="S42" s="18">
        <v>1</v>
      </c>
      <c r="T42" s="18">
        <v>1</v>
      </c>
      <c r="U42" s="18">
        <v>1670</v>
      </c>
      <c r="W42" s="6">
        <v>36</v>
      </c>
      <c r="X42" s="18">
        <v>4</v>
      </c>
      <c r="Y42" s="18">
        <v>1</v>
      </c>
      <c r="Z42" s="18">
        <v>0</v>
      </c>
      <c r="AA42" s="18">
        <v>1675</v>
      </c>
      <c r="AC42" s="6">
        <v>36</v>
      </c>
      <c r="AD42" s="18">
        <v>2</v>
      </c>
      <c r="AE42" s="18">
        <v>1</v>
      </c>
      <c r="AF42" s="18">
        <v>2</v>
      </c>
      <c r="AG42" s="18">
        <v>1644</v>
      </c>
    </row>
    <row r="43" spans="1:33" x14ac:dyDescent="0.25">
      <c r="A43" s="6">
        <v>37</v>
      </c>
      <c r="B43" s="18">
        <v>4</v>
      </c>
      <c r="C43" s="18">
        <v>0</v>
      </c>
      <c r="D43" s="18">
        <v>6</v>
      </c>
      <c r="E43" s="18">
        <v>1670</v>
      </c>
      <c r="F43" s="8">
        <v>1.0569669259107399E-3</v>
      </c>
      <c r="G43" s="8">
        <v>16228.527088606001</v>
      </c>
      <c r="H43" s="8">
        <v>-1.14277945373126E-5</v>
      </c>
      <c r="I43" s="8">
        <v>8.5758481748592096E-6</v>
      </c>
      <c r="K43" s="6">
        <v>37</v>
      </c>
      <c r="L43" s="18">
        <v>4</v>
      </c>
      <c r="M43" s="18">
        <v>0</v>
      </c>
      <c r="N43" s="18">
        <v>6</v>
      </c>
      <c r="O43" s="18">
        <v>1589</v>
      </c>
      <c r="Q43" s="6">
        <v>37</v>
      </c>
      <c r="R43" s="18">
        <v>7</v>
      </c>
      <c r="S43" s="18">
        <v>1</v>
      </c>
      <c r="T43" s="18">
        <v>3</v>
      </c>
      <c r="U43" s="18">
        <v>1664</v>
      </c>
      <c r="W43" s="6">
        <v>37</v>
      </c>
      <c r="X43" s="18">
        <v>9</v>
      </c>
      <c r="Y43" s="18">
        <v>1</v>
      </c>
      <c r="Z43" s="18">
        <v>1</v>
      </c>
      <c r="AA43" s="18">
        <v>1669</v>
      </c>
      <c r="AC43" s="6">
        <v>37</v>
      </c>
      <c r="AD43" s="18">
        <v>4</v>
      </c>
      <c r="AE43" s="18">
        <v>0</v>
      </c>
      <c r="AF43" s="18">
        <v>6</v>
      </c>
      <c r="AG43" s="18">
        <v>1639</v>
      </c>
    </row>
    <row r="44" spans="1:33" x14ac:dyDescent="0.25">
      <c r="A44" s="6">
        <v>38</v>
      </c>
      <c r="B44" s="18">
        <v>0</v>
      </c>
      <c r="C44" s="18">
        <v>0</v>
      </c>
      <c r="D44" s="18">
        <v>3</v>
      </c>
      <c r="E44" s="18">
        <v>1677</v>
      </c>
      <c r="F44" s="8">
        <v>0.93054232866993603</v>
      </c>
      <c r="G44" s="8">
        <v>-387548.343878682</v>
      </c>
      <c r="H44" s="8">
        <v>2.7356257715167301E-4</v>
      </c>
      <c r="I44" s="8">
        <v>6.9188510155234103E-6</v>
      </c>
      <c r="K44" s="6">
        <v>38</v>
      </c>
      <c r="L44" s="18">
        <v>1</v>
      </c>
      <c r="M44" s="18">
        <v>0</v>
      </c>
      <c r="N44" s="18">
        <v>2</v>
      </c>
      <c r="O44" s="18">
        <v>1596</v>
      </c>
      <c r="Q44" s="6">
        <v>38</v>
      </c>
      <c r="R44" s="18">
        <v>0</v>
      </c>
      <c r="S44" s="18">
        <v>1</v>
      </c>
      <c r="T44" s="18">
        <v>3</v>
      </c>
      <c r="U44" s="18">
        <v>1671</v>
      </c>
      <c r="W44" s="6">
        <v>38</v>
      </c>
      <c r="X44" s="18">
        <v>3</v>
      </c>
      <c r="Y44" s="18">
        <v>0</v>
      </c>
      <c r="Z44" s="18">
        <v>0</v>
      </c>
      <c r="AA44" s="18">
        <v>1677</v>
      </c>
      <c r="AC44" s="6">
        <v>38</v>
      </c>
      <c r="AD44" s="18">
        <v>2</v>
      </c>
      <c r="AE44" s="18">
        <v>1</v>
      </c>
      <c r="AF44" s="18">
        <v>1</v>
      </c>
      <c r="AG44" s="18">
        <v>1645</v>
      </c>
    </row>
    <row r="45" spans="1:33" x14ac:dyDescent="0.25">
      <c r="A45" s="6">
        <v>39</v>
      </c>
      <c r="B45" s="18">
        <v>2</v>
      </c>
      <c r="C45" s="18">
        <v>0</v>
      </c>
      <c r="D45" s="18">
        <v>10</v>
      </c>
      <c r="E45" s="18">
        <v>1668</v>
      </c>
      <c r="F45" s="8">
        <v>0.97101877054216901</v>
      </c>
      <c r="G45" s="8">
        <v>-390100.42252988199</v>
      </c>
      <c r="H45" s="8">
        <v>2.7536049132831499E-4</v>
      </c>
      <c r="I45" s="8">
        <v>6.8176260206354099E-6</v>
      </c>
      <c r="K45" s="6">
        <v>39</v>
      </c>
      <c r="L45" s="18">
        <v>2</v>
      </c>
      <c r="M45" s="18">
        <v>0</v>
      </c>
      <c r="N45" s="18">
        <v>10</v>
      </c>
      <c r="O45" s="18">
        <v>1587</v>
      </c>
      <c r="Q45" s="6">
        <v>39</v>
      </c>
      <c r="R45" s="18">
        <v>2</v>
      </c>
      <c r="S45" s="18">
        <v>1</v>
      </c>
      <c r="T45" s="18">
        <v>10</v>
      </c>
      <c r="U45" s="18">
        <v>1662</v>
      </c>
      <c r="W45" s="6">
        <v>39</v>
      </c>
      <c r="X45" s="18">
        <v>12</v>
      </c>
      <c r="Y45" s="18">
        <v>0</v>
      </c>
      <c r="Z45" s="18">
        <v>0</v>
      </c>
      <c r="AA45" s="18">
        <v>1668</v>
      </c>
      <c r="AC45" s="6">
        <v>39</v>
      </c>
      <c r="AD45" s="18">
        <v>2</v>
      </c>
      <c r="AE45" s="18">
        <v>1</v>
      </c>
      <c r="AF45" s="18">
        <v>10</v>
      </c>
      <c r="AG45" s="18">
        <v>1636</v>
      </c>
    </row>
    <row r="46" spans="1:33" x14ac:dyDescent="0.25">
      <c r="A46" s="6">
        <v>40</v>
      </c>
      <c r="B46" s="18">
        <v>7</v>
      </c>
      <c r="C46" s="18">
        <v>0</v>
      </c>
      <c r="D46" s="18">
        <v>3</v>
      </c>
      <c r="E46" s="18">
        <v>1670</v>
      </c>
      <c r="F46" s="8">
        <v>0.960257756419442</v>
      </c>
      <c r="G46" s="8">
        <v>789730.76981454995</v>
      </c>
      <c r="H46" s="8">
        <v>-5.5743146854022295E-4</v>
      </c>
      <c r="I46" s="8">
        <v>1.3878512771891999E-5</v>
      </c>
      <c r="K46" s="6">
        <v>40</v>
      </c>
      <c r="L46" s="18">
        <v>7</v>
      </c>
      <c r="M46" s="18">
        <v>0</v>
      </c>
      <c r="N46" s="18">
        <v>3</v>
      </c>
      <c r="O46" s="18">
        <v>1589</v>
      </c>
      <c r="Q46" s="6">
        <v>40</v>
      </c>
      <c r="R46" s="18">
        <v>8</v>
      </c>
      <c r="S46" s="18">
        <v>1</v>
      </c>
      <c r="T46" s="18">
        <v>2</v>
      </c>
      <c r="U46" s="18">
        <v>1664</v>
      </c>
      <c r="W46" s="6">
        <v>40</v>
      </c>
      <c r="X46" s="18">
        <v>10</v>
      </c>
      <c r="Y46" s="18">
        <v>1</v>
      </c>
      <c r="Z46" s="18">
        <v>0</v>
      </c>
      <c r="AA46" s="18">
        <v>1669</v>
      </c>
      <c r="AC46" s="6">
        <v>40</v>
      </c>
      <c r="AD46" s="18">
        <v>7</v>
      </c>
      <c r="AE46" s="18">
        <v>1</v>
      </c>
      <c r="AF46" s="18">
        <v>3</v>
      </c>
      <c r="AG46" s="18">
        <v>1638</v>
      </c>
    </row>
    <row r="47" spans="1:33" x14ac:dyDescent="0.25">
      <c r="A47" s="6">
        <v>41</v>
      </c>
      <c r="B47" s="18">
        <v>2</v>
      </c>
      <c r="C47" s="18">
        <v>0</v>
      </c>
      <c r="D47" s="18">
        <v>12</v>
      </c>
      <c r="E47" s="18">
        <v>1666</v>
      </c>
      <c r="F47" s="8">
        <v>1.64187566938331E-3</v>
      </c>
      <c r="G47" s="8">
        <v>5168.8918968364096</v>
      </c>
      <c r="H47" s="8">
        <v>-3.6407300221041499E-6</v>
      </c>
      <c r="I47" s="8">
        <v>2.1921168513873202E-6</v>
      </c>
      <c r="K47" s="6">
        <v>41</v>
      </c>
      <c r="L47" s="18">
        <v>3</v>
      </c>
      <c r="M47" s="18">
        <v>0</v>
      </c>
      <c r="N47" s="18">
        <v>11</v>
      </c>
      <c r="O47" s="18">
        <v>1585</v>
      </c>
      <c r="Q47" s="6">
        <v>41</v>
      </c>
      <c r="R47" s="18">
        <v>8</v>
      </c>
      <c r="S47" s="18">
        <v>0</v>
      </c>
      <c r="T47" s="18">
        <v>6</v>
      </c>
      <c r="U47" s="18">
        <v>1661</v>
      </c>
      <c r="W47" s="6">
        <v>41</v>
      </c>
      <c r="X47" s="18">
        <v>14</v>
      </c>
      <c r="Y47" s="18">
        <v>0</v>
      </c>
      <c r="Z47" s="18">
        <v>0</v>
      </c>
      <c r="AA47" s="18">
        <v>1666</v>
      </c>
      <c r="AC47" s="6">
        <v>41</v>
      </c>
      <c r="AD47" s="18">
        <v>4</v>
      </c>
      <c r="AE47" s="18">
        <v>0</v>
      </c>
      <c r="AF47" s="18">
        <v>10</v>
      </c>
      <c r="AG47" s="18">
        <v>1635</v>
      </c>
    </row>
    <row r="48" spans="1:33" x14ac:dyDescent="0.25">
      <c r="A48" s="6">
        <v>42</v>
      </c>
      <c r="B48" s="18">
        <v>3</v>
      </c>
      <c r="C48" s="18">
        <v>0</v>
      </c>
      <c r="D48" s="18">
        <v>13</v>
      </c>
      <c r="E48" s="18">
        <v>1664</v>
      </c>
      <c r="F48" s="8">
        <v>0.93302879311943698</v>
      </c>
      <c r="G48" s="8">
        <v>1195466.51521131</v>
      </c>
      <c r="H48" s="8">
        <v>-8.43803239697844E-4</v>
      </c>
      <c r="I48" s="8">
        <v>2.1312727123494799E-5</v>
      </c>
      <c r="K48" s="6">
        <v>42</v>
      </c>
      <c r="L48" s="18">
        <v>3</v>
      </c>
      <c r="M48" s="18">
        <v>0</v>
      </c>
      <c r="N48" s="18">
        <v>13</v>
      </c>
      <c r="O48" s="18">
        <v>1583</v>
      </c>
      <c r="Q48" s="6">
        <v>42</v>
      </c>
      <c r="R48" s="18">
        <v>6</v>
      </c>
      <c r="S48" s="18">
        <v>1</v>
      </c>
      <c r="T48" s="18">
        <v>10</v>
      </c>
      <c r="U48" s="18">
        <v>1658</v>
      </c>
      <c r="W48" s="6">
        <v>42</v>
      </c>
      <c r="X48" s="18">
        <v>16</v>
      </c>
      <c r="Y48" s="18">
        <v>0</v>
      </c>
      <c r="Z48" s="18">
        <v>0</v>
      </c>
      <c r="AA48" s="18">
        <v>1664</v>
      </c>
      <c r="AC48" s="6">
        <v>42</v>
      </c>
      <c r="AD48" s="18">
        <v>2</v>
      </c>
      <c r="AE48" s="18">
        <v>1</v>
      </c>
      <c r="AF48" s="18">
        <v>14</v>
      </c>
      <c r="AG48" s="18">
        <v>1632</v>
      </c>
    </row>
    <row r="49" spans="1:33" x14ac:dyDescent="0.25">
      <c r="A49" s="6">
        <v>43</v>
      </c>
      <c r="B49" s="18">
        <v>5</v>
      </c>
      <c r="C49" s="18">
        <v>0</v>
      </c>
      <c r="D49" s="18">
        <v>10</v>
      </c>
      <c r="E49" s="18">
        <v>1665</v>
      </c>
      <c r="F49" s="8">
        <v>0.96591890730255403</v>
      </c>
      <c r="G49" s="8">
        <v>-391134.69228748098</v>
      </c>
      <c r="H49" s="8">
        <v>2.7608828236406298E-4</v>
      </c>
      <c r="I49" s="8">
        <v>6.8536670143882097E-6</v>
      </c>
      <c r="K49" s="6">
        <v>43</v>
      </c>
      <c r="L49" s="18">
        <v>4</v>
      </c>
      <c r="M49" s="18">
        <v>1</v>
      </c>
      <c r="N49" s="18">
        <v>10</v>
      </c>
      <c r="O49" s="18">
        <v>1584</v>
      </c>
      <c r="Q49" s="6">
        <v>43</v>
      </c>
      <c r="R49" s="18">
        <v>5</v>
      </c>
      <c r="S49" s="18">
        <v>1</v>
      </c>
      <c r="T49" s="18">
        <v>10</v>
      </c>
      <c r="U49" s="18">
        <v>1659</v>
      </c>
      <c r="W49" s="6">
        <v>43</v>
      </c>
      <c r="X49" s="18">
        <v>11</v>
      </c>
      <c r="Y49" s="18">
        <v>4</v>
      </c>
      <c r="Z49" s="18">
        <v>4</v>
      </c>
      <c r="AA49" s="18">
        <v>1661</v>
      </c>
      <c r="AC49" s="6">
        <v>43</v>
      </c>
      <c r="AD49" s="18">
        <v>3</v>
      </c>
      <c r="AE49" s="18">
        <v>1</v>
      </c>
      <c r="AF49" s="18">
        <v>12</v>
      </c>
      <c r="AG49" s="18">
        <v>1633</v>
      </c>
    </row>
    <row r="50" spans="1:33" x14ac:dyDescent="0.25">
      <c r="A50" s="6">
        <v>44</v>
      </c>
      <c r="B50" s="18">
        <v>5</v>
      </c>
      <c r="C50" s="18">
        <v>0</v>
      </c>
      <c r="D50" s="18">
        <v>11</v>
      </c>
      <c r="E50" s="18">
        <v>1664</v>
      </c>
      <c r="F50" s="8">
        <v>1.20796314887518E-3</v>
      </c>
      <c r="G50" s="8">
        <v>4730.9030753315301</v>
      </c>
      <c r="H50" s="8">
        <v>-3.3318473955387499E-6</v>
      </c>
      <c r="I50" s="8">
        <v>2.3388567235947099E-6</v>
      </c>
      <c r="K50" s="6">
        <v>44</v>
      </c>
      <c r="L50" s="18">
        <v>2</v>
      </c>
      <c r="M50" s="18">
        <v>0</v>
      </c>
      <c r="N50" s="18">
        <v>13</v>
      </c>
      <c r="O50" s="18">
        <v>1584</v>
      </c>
      <c r="Q50" s="6">
        <v>44</v>
      </c>
      <c r="R50" s="18">
        <v>9</v>
      </c>
      <c r="S50" s="18">
        <v>0</v>
      </c>
      <c r="T50" s="18">
        <v>6</v>
      </c>
      <c r="U50" s="18">
        <v>1660</v>
      </c>
      <c r="W50" s="6">
        <v>44</v>
      </c>
      <c r="X50" s="18">
        <v>16</v>
      </c>
      <c r="Y50" s="18">
        <v>0</v>
      </c>
      <c r="Z50" s="18">
        <v>0</v>
      </c>
      <c r="AA50" s="18">
        <v>1664</v>
      </c>
      <c r="AC50" s="6">
        <v>44</v>
      </c>
      <c r="AD50" s="18">
        <v>6</v>
      </c>
      <c r="AE50" s="18">
        <v>0</v>
      </c>
      <c r="AF50" s="18">
        <v>9</v>
      </c>
      <c r="AG50" s="18">
        <v>1634</v>
      </c>
    </row>
    <row r="51" spans="1:33" x14ac:dyDescent="0.25">
      <c r="A51" s="6">
        <v>45</v>
      </c>
      <c r="B51" s="18">
        <v>2</v>
      </c>
      <c r="C51" s="18">
        <v>0</v>
      </c>
      <c r="D51" s="18">
        <v>3</v>
      </c>
      <c r="E51" s="18">
        <v>1675</v>
      </c>
      <c r="F51" s="8">
        <v>2.4194742183579702E-3</v>
      </c>
      <c r="G51" s="8">
        <v>23369.698766901001</v>
      </c>
      <c r="H51" s="8">
        <v>-1.64646238786565E-5</v>
      </c>
      <c r="I51" s="8">
        <v>8.1665133028198295E-6</v>
      </c>
      <c r="K51" s="6">
        <v>45</v>
      </c>
      <c r="L51" s="18">
        <v>3</v>
      </c>
      <c r="M51" s="18">
        <v>0</v>
      </c>
      <c r="N51" s="18">
        <v>2</v>
      </c>
      <c r="O51" s="18">
        <v>1594</v>
      </c>
      <c r="Q51" s="6">
        <v>45</v>
      </c>
      <c r="R51" s="18">
        <v>3</v>
      </c>
      <c r="S51" s="18">
        <v>0</v>
      </c>
      <c r="T51" s="18">
        <v>2</v>
      </c>
      <c r="U51" s="18">
        <v>1670</v>
      </c>
      <c r="W51" s="6">
        <v>45</v>
      </c>
      <c r="X51" s="18">
        <v>4</v>
      </c>
      <c r="Y51" s="18">
        <v>4</v>
      </c>
      <c r="Z51" s="18">
        <v>1</v>
      </c>
      <c r="AA51" s="18">
        <v>1671</v>
      </c>
      <c r="AC51" s="6">
        <v>45</v>
      </c>
      <c r="AD51" s="18">
        <v>3</v>
      </c>
      <c r="AE51" s="18">
        <v>0</v>
      </c>
      <c r="AF51" s="18">
        <v>2</v>
      </c>
      <c r="AG51" s="18">
        <v>1644</v>
      </c>
    </row>
    <row r="52" spans="1:33" x14ac:dyDescent="0.25">
      <c r="A52" s="6">
        <v>46</v>
      </c>
      <c r="B52" s="18">
        <v>1</v>
      </c>
      <c r="C52" s="18">
        <v>0</v>
      </c>
      <c r="D52" s="18">
        <v>2</v>
      </c>
      <c r="E52" s="18">
        <v>1677</v>
      </c>
      <c r="F52" s="8">
        <v>0.895569066052187</v>
      </c>
      <c r="G52" s="8">
        <v>1198373.4454270799</v>
      </c>
      <c r="H52" s="8">
        <v>-8.4585231119703702E-4</v>
      </c>
      <c r="I52" s="8">
        <v>2.1806720508639301E-5</v>
      </c>
      <c r="K52" s="6">
        <v>46</v>
      </c>
      <c r="L52" s="18">
        <v>1</v>
      </c>
      <c r="M52" s="18">
        <v>0</v>
      </c>
      <c r="N52" s="18">
        <v>2</v>
      </c>
      <c r="O52" s="18">
        <v>1596</v>
      </c>
      <c r="Q52" s="6">
        <v>46</v>
      </c>
      <c r="R52" s="18">
        <v>1</v>
      </c>
      <c r="S52" s="18">
        <v>1</v>
      </c>
      <c r="T52" s="18">
        <v>2</v>
      </c>
      <c r="U52" s="18">
        <v>1671</v>
      </c>
      <c r="W52" s="6">
        <v>46</v>
      </c>
      <c r="X52" s="18">
        <v>3</v>
      </c>
      <c r="Y52" s="18">
        <v>0</v>
      </c>
      <c r="Z52" s="18">
        <v>0</v>
      </c>
      <c r="AA52" s="18">
        <v>1677</v>
      </c>
      <c r="AC52" s="6">
        <v>46</v>
      </c>
      <c r="AD52" s="18">
        <v>1</v>
      </c>
      <c r="AE52" s="18">
        <v>1</v>
      </c>
      <c r="AF52" s="18">
        <v>2</v>
      </c>
      <c r="AG52" s="18">
        <v>1645</v>
      </c>
    </row>
    <row r="53" spans="1:33" x14ac:dyDescent="0.25">
      <c r="A53" s="6">
        <v>47</v>
      </c>
      <c r="B53" s="18">
        <v>7</v>
      </c>
      <c r="C53" s="18">
        <v>0</v>
      </c>
      <c r="D53" s="18">
        <v>8</v>
      </c>
      <c r="E53" s="18">
        <v>1665</v>
      </c>
      <c r="F53" s="8">
        <v>0.73137795699019703</v>
      </c>
      <c r="G53" s="8">
        <v>-777695.67927220196</v>
      </c>
      <c r="H53" s="8">
        <v>5.4895242512044298E-4</v>
      </c>
      <c r="I53" s="8">
        <v>1.5660626562342699E-5</v>
      </c>
      <c r="K53" s="6">
        <v>47</v>
      </c>
      <c r="L53" s="18">
        <v>7</v>
      </c>
      <c r="M53" s="18">
        <v>1</v>
      </c>
      <c r="N53" s="18">
        <v>7</v>
      </c>
      <c r="O53" s="18">
        <v>1584</v>
      </c>
      <c r="Q53" s="6">
        <v>47</v>
      </c>
      <c r="R53" s="18">
        <v>8</v>
      </c>
      <c r="S53" s="18">
        <v>2</v>
      </c>
      <c r="T53" s="18">
        <v>7</v>
      </c>
      <c r="U53" s="18">
        <v>1658</v>
      </c>
      <c r="W53" s="6">
        <v>47</v>
      </c>
      <c r="X53" s="18">
        <v>13</v>
      </c>
      <c r="Y53" s="18">
        <v>2</v>
      </c>
      <c r="Z53" s="18">
        <v>2</v>
      </c>
      <c r="AA53" s="18">
        <v>1663</v>
      </c>
      <c r="AC53" s="6">
        <v>47</v>
      </c>
      <c r="AD53" s="18">
        <v>6</v>
      </c>
      <c r="AE53" s="18">
        <v>1</v>
      </c>
      <c r="AF53" s="18">
        <v>9</v>
      </c>
      <c r="AG53" s="18">
        <v>1633</v>
      </c>
    </row>
    <row r="54" spans="1:33" x14ac:dyDescent="0.25">
      <c r="A54" s="6">
        <v>48</v>
      </c>
      <c r="B54" s="18">
        <v>1</v>
      </c>
      <c r="C54" s="18">
        <v>0</v>
      </c>
      <c r="D54" s="18">
        <v>12</v>
      </c>
      <c r="E54" s="18">
        <v>1667</v>
      </c>
      <c r="F54" s="8">
        <v>0.883707629022918</v>
      </c>
      <c r="G54" s="8">
        <v>-774736.60910096799</v>
      </c>
      <c r="H54" s="8">
        <v>5.4687057970023397E-4</v>
      </c>
      <c r="I54" s="8">
        <v>1.4193046218929699E-5</v>
      </c>
      <c r="K54" s="6">
        <v>48</v>
      </c>
      <c r="L54" s="18">
        <v>2</v>
      </c>
      <c r="M54" s="18">
        <v>0</v>
      </c>
      <c r="N54" s="18">
        <v>10</v>
      </c>
      <c r="O54" s="18">
        <v>1587</v>
      </c>
      <c r="Q54" s="6">
        <v>48</v>
      </c>
      <c r="R54" s="18">
        <v>5</v>
      </c>
      <c r="S54" s="18">
        <v>1</v>
      </c>
      <c r="T54" s="18">
        <v>8</v>
      </c>
      <c r="U54" s="18">
        <v>1661</v>
      </c>
      <c r="W54" s="6">
        <v>48</v>
      </c>
      <c r="X54" s="18">
        <v>11</v>
      </c>
      <c r="Y54" s="18">
        <v>2</v>
      </c>
      <c r="Z54" s="18">
        <v>2</v>
      </c>
      <c r="AA54" s="18">
        <v>1665</v>
      </c>
      <c r="AC54" s="6">
        <v>48</v>
      </c>
      <c r="AD54" s="18">
        <v>3</v>
      </c>
      <c r="AE54" s="18">
        <v>1</v>
      </c>
      <c r="AF54" s="18">
        <v>9</v>
      </c>
      <c r="AG54" s="18">
        <v>1636</v>
      </c>
    </row>
    <row r="55" spans="1:33" x14ac:dyDescent="0.25">
      <c r="A55" s="6">
        <v>49</v>
      </c>
      <c r="B55" s="18">
        <v>3</v>
      </c>
      <c r="C55" s="18">
        <v>0</v>
      </c>
      <c r="D55" s="18">
        <v>13</v>
      </c>
      <c r="E55" s="18">
        <v>1664</v>
      </c>
      <c r="F55" s="8">
        <v>2.5818311401805401E-3</v>
      </c>
      <c r="G55" s="8">
        <v>10158.2722315478</v>
      </c>
      <c r="H55" s="8">
        <v>-7.1556837067140301E-6</v>
      </c>
      <c r="I55" s="8">
        <v>3.4358372006360201E-6</v>
      </c>
      <c r="K55" s="6">
        <v>49</v>
      </c>
      <c r="L55" s="18">
        <v>2</v>
      </c>
      <c r="M55" s="18">
        <v>0</v>
      </c>
      <c r="N55" s="18">
        <v>14</v>
      </c>
      <c r="O55" s="18">
        <v>1583</v>
      </c>
      <c r="Q55" s="6">
        <v>49</v>
      </c>
      <c r="R55" s="18">
        <v>8</v>
      </c>
      <c r="S55" s="18">
        <v>0</v>
      </c>
      <c r="T55" s="18">
        <v>8</v>
      </c>
      <c r="U55" s="18">
        <v>1659</v>
      </c>
      <c r="W55" s="6">
        <v>49</v>
      </c>
      <c r="X55" s="18">
        <v>14</v>
      </c>
      <c r="Y55" s="18">
        <v>2</v>
      </c>
      <c r="Z55" s="18">
        <v>2</v>
      </c>
      <c r="AA55" s="18">
        <v>1662</v>
      </c>
      <c r="AC55" s="6">
        <v>49</v>
      </c>
      <c r="AD55" s="18">
        <v>5</v>
      </c>
      <c r="AE55" s="18">
        <v>0</v>
      </c>
      <c r="AF55" s="18">
        <v>11</v>
      </c>
      <c r="AG55" s="18">
        <v>1633</v>
      </c>
    </row>
    <row r="56" spans="1:33" x14ac:dyDescent="0.25">
      <c r="A56" s="6">
        <v>50</v>
      </c>
      <c r="B56" s="18">
        <v>2</v>
      </c>
      <c r="C56" s="18">
        <v>0</v>
      </c>
      <c r="D56" s="18">
        <v>5</v>
      </c>
      <c r="E56" s="18">
        <v>1673</v>
      </c>
      <c r="F56" s="8">
        <v>0.99702621463289298</v>
      </c>
      <c r="G56" s="8">
        <v>-1177974.6611526599</v>
      </c>
      <c r="H56" s="8">
        <v>8.3148348797094896E-4</v>
      </c>
      <c r="I56" s="8">
        <v>2.0316350638935899E-5</v>
      </c>
      <c r="K56" s="6">
        <v>50</v>
      </c>
      <c r="L56" s="18">
        <v>0</v>
      </c>
      <c r="M56" s="18">
        <v>0</v>
      </c>
      <c r="N56" s="18">
        <v>4</v>
      </c>
      <c r="O56" s="18">
        <v>1595</v>
      </c>
      <c r="Q56" s="6">
        <v>50</v>
      </c>
      <c r="R56" s="18">
        <v>0</v>
      </c>
      <c r="S56" s="18">
        <v>1</v>
      </c>
      <c r="T56" s="18">
        <v>6</v>
      </c>
      <c r="U56" s="18">
        <v>1668</v>
      </c>
      <c r="W56" s="6">
        <v>50</v>
      </c>
      <c r="X56" s="18">
        <v>5</v>
      </c>
      <c r="Y56" s="18">
        <v>3</v>
      </c>
      <c r="Z56" s="18">
        <v>2</v>
      </c>
      <c r="AA56" s="18">
        <v>1670</v>
      </c>
      <c r="AC56" s="6">
        <v>50</v>
      </c>
      <c r="AD56" s="18">
        <v>0</v>
      </c>
      <c r="AE56" s="18">
        <v>1</v>
      </c>
      <c r="AF56" s="18">
        <v>6</v>
      </c>
      <c r="AG56" s="18">
        <v>1642</v>
      </c>
    </row>
    <row r="57" spans="1:33" x14ac:dyDescent="0.25">
      <c r="A57" s="6">
        <v>51</v>
      </c>
      <c r="B57" s="18">
        <v>3</v>
      </c>
      <c r="C57" s="18">
        <v>0</v>
      </c>
      <c r="D57" s="18">
        <v>10</v>
      </c>
      <c r="E57" s="18">
        <v>1667</v>
      </c>
      <c r="F57" s="8">
        <v>0.78343734827168798</v>
      </c>
      <c r="G57" s="8">
        <v>-1160924.4932874099</v>
      </c>
      <c r="H57" s="8">
        <v>8.1947259710025196E-4</v>
      </c>
      <c r="I57" s="8">
        <v>2.2587993747766898E-5</v>
      </c>
      <c r="K57" s="6">
        <v>51</v>
      </c>
      <c r="L57" s="18">
        <v>3</v>
      </c>
      <c r="M57" s="18">
        <v>0</v>
      </c>
      <c r="N57" s="18">
        <v>10</v>
      </c>
      <c r="O57" s="18">
        <v>1586</v>
      </c>
      <c r="Q57" s="6">
        <v>51</v>
      </c>
      <c r="R57" s="18">
        <v>7</v>
      </c>
      <c r="S57" s="18">
        <v>2</v>
      </c>
      <c r="T57" s="18">
        <v>6</v>
      </c>
      <c r="U57" s="18">
        <v>1660</v>
      </c>
      <c r="W57" s="6">
        <v>51</v>
      </c>
      <c r="X57" s="18">
        <v>13</v>
      </c>
      <c r="Y57" s="18">
        <v>1</v>
      </c>
      <c r="Z57" s="18">
        <v>0</v>
      </c>
      <c r="AA57" s="18">
        <v>1666</v>
      </c>
      <c r="AC57" s="6">
        <v>51</v>
      </c>
      <c r="AD57" s="18">
        <v>5</v>
      </c>
      <c r="AE57" s="18">
        <v>1</v>
      </c>
      <c r="AF57" s="18">
        <v>8</v>
      </c>
      <c r="AG57" s="18">
        <v>1635</v>
      </c>
    </row>
    <row r="58" spans="1:33" x14ac:dyDescent="0.25">
      <c r="A58" s="6">
        <v>52</v>
      </c>
      <c r="B58" s="18">
        <v>4</v>
      </c>
      <c r="C58" s="18">
        <v>0</v>
      </c>
      <c r="D58" s="18">
        <v>2</v>
      </c>
      <c r="E58" s="18">
        <v>1674</v>
      </c>
      <c r="F58" s="8">
        <v>8.9950818407687303E-4</v>
      </c>
      <c r="G58" s="8">
        <v>11744.305786082299</v>
      </c>
      <c r="H58" s="8">
        <v>-8.2719528216424893E-6</v>
      </c>
      <c r="I58" s="8">
        <v>6.72900495951714E-6</v>
      </c>
      <c r="K58" s="6">
        <v>52</v>
      </c>
      <c r="L58" s="18">
        <v>3</v>
      </c>
      <c r="M58" s="18">
        <v>0</v>
      </c>
      <c r="N58" s="18">
        <v>2</v>
      </c>
      <c r="O58" s="18">
        <v>1594</v>
      </c>
      <c r="Q58" s="6">
        <v>52</v>
      </c>
      <c r="R58" s="18">
        <v>3</v>
      </c>
      <c r="S58" s="18">
        <v>0</v>
      </c>
      <c r="T58" s="18">
        <v>3</v>
      </c>
      <c r="U58" s="18">
        <v>1669</v>
      </c>
      <c r="W58" s="6">
        <v>52</v>
      </c>
      <c r="X58" s="18">
        <v>6</v>
      </c>
      <c r="Y58" s="18">
        <v>0</v>
      </c>
      <c r="Z58" s="18">
        <v>0</v>
      </c>
      <c r="AA58" s="18">
        <v>1674</v>
      </c>
      <c r="AC58" s="6">
        <v>52</v>
      </c>
      <c r="AD58" s="18">
        <v>3</v>
      </c>
      <c r="AE58" s="18">
        <v>0</v>
      </c>
      <c r="AF58" s="18">
        <v>2</v>
      </c>
      <c r="AG58" s="18">
        <v>1644</v>
      </c>
    </row>
    <row r="59" spans="1:33" x14ac:dyDescent="0.25">
      <c r="A59" s="6">
        <v>53</v>
      </c>
      <c r="B59" s="18">
        <v>4</v>
      </c>
      <c r="C59" s="18">
        <v>0</v>
      </c>
      <c r="D59" s="18">
        <v>11</v>
      </c>
      <c r="E59" s="18">
        <v>1665</v>
      </c>
      <c r="F59" s="8">
        <v>0.65636220462324302</v>
      </c>
      <c r="G59" s="8">
        <v>-385059.309899927</v>
      </c>
      <c r="H59" s="8">
        <v>2.7181078635556599E-4</v>
      </c>
      <c r="I59" s="8">
        <v>8.1854067179738907E-6</v>
      </c>
      <c r="K59" s="6">
        <v>53</v>
      </c>
      <c r="L59" s="18">
        <v>3</v>
      </c>
      <c r="M59" s="18">
        <v>0</v>
      </c>
      <c r="N59" s="18">
        <v>11</v>
      </c>
      <c r="O59" s="18">
        <v>1585</v>
      </c>
      <c r="Q59" s="6">
        <v>53</v>
      </c>
      <c r="R59" s="18">
        <v>7</v>
      </c>
      <c r="S59" s="18">
        <v>1</v>
      </c>
      <c r="T59" s="18">
        <v>8</v>
      </c>
      <c r="U59" s="18">
        <v>1659</v>
      </c>
      <c r="W59" s="6">
        <v>53</v>
      </c>
      <c r="X59" s="18">
        <v>15</v>
      </c>
      <c r="Y59" s="18">
        <v>0</v>
      </c>
      <c r="Z59" s="18">
        <v>0</v>
      </c>
      <c r="AA59" s="18">
        <v>1665</v>
      </c>
      <c r="AC59" s="6">
        <v>53</v>
      </c>
      <c r="AD59" s="18">
        <v>5</v>
      </c>
      <c r="AE59" s="18">
        <v>1</v>
      </c>
      <c r="AF59" s="18">
        <v>9</v>
      </c>
      <c r="AG59" s="18">
        <v>1634</v>
      </c>
    </row>
    <row r="60" spans="1:33" x14ac:dyDescent="0.25">
      <c r="A60" s="6">
        <v>54</v>
      </c>
      <c r="B60" s="18">
        <v>6</v>
      </c>
      <c r="C60" s="18">
        <v>0</v>
      </c>
      <c r="D60" s="18">
        <v>10</v>
      </c>
      <c r="E60" s="18">
        <v>1664</v>
      </c>
      <c r="F60" s="8">
        <v>0.31773940506796999</v>
      </c>
      <c r="G60" s="8">
        <v>413287.75260819402</v>
      </c>
      <c r="H60" s="8">
        <v>-2.9169560963196602E-4</v>
      </c>
      <c r="I60" s="8">
        <v>1.2625242035806301E-5</v>
      </c>
      <c r="K60" s="6">
        <v>54</v>
      </c>
      <c r="L60" s="18">
        <v>4</v>
      </c>
      <c r="M60" s="18">
        <v>0</v>
      </c>
      <c r="N60" s="18">
        <v>10</v>
      </c>
      <c r="O60" s="18">
        <v>1585</v>
      </c>
      <c r="Q60" s="6">
        <v>54</v>
      </c>
      <c r="R60" s="18">
        <v>12</v>
      </c>
      <c r="S60" s="18">
        <v>1</v>
      </c>
      <c r="T60" s="18">
        <v>4</v>
      </c>
      <c r="U60" s="18">
        <v>1658</v>
      </c>
      <c r="W60" s="6">
        <v>54</v>
      </c>
      <c r="X60" s="18">
        <v>15</v>
      </c>
      <c r="Y60" s="18">
        <v>1</v>
      </c>
      <c r="Z60" s="18">
        <v>1</v>
      </c>
      <c r="AA60" s="18">
        <v>1663</v>
      </c>
      <c r="AC60" s="6">
        <v>54</v>
      </c>
      <c r="AD60" s="18">
        <v>7</v>
      </c>
      <c r="AE60" s="18">
        <v>0</v>
      </c>
      <c r="AF60" s="18">
        <v>9</v>
      </c>
      <c r="AG60" s="18">
        <v>1633</v>
      </c>
    </row>
    <row r="61" spans="1:33" x14ac:dyDescent="0.25">
      <c r="A61" s="6">
        <v>55</v>
      </c>
      <c r="B61" s="18">
        <v>6</v>
      </c>
      <c r="C61" s="18">
        <v>0</v>
      </c>
      <c r="D61" s="18">
        <v>6</v>
      </c>
      <c r="E61" s="18">
        <v>1668</v>
      </c>
      <c r="F61" s="8">
        <v>0.73827548897273398</v>
      </c>
      <c r="G61" s="8">
        <v>792906.422240076</v>
      </c>
      <c r="H61" s="8">
        <v>-5.5966830481748997E-4</v>
      </c>
      <c r="I61" s="8">
        <v>1.5891571519935599E-5</v>
      </c>
      <c r="K61" s="6">
        <v>55</v>
      </c>
      <c r="L61" s="18">
        <v>4</v>
      </c>
      <c r="M61" s="18">
        <v>0</v>
      </c>
      <c r="N61" s="18">
        <v>7</v>
      </c>
      <c r="O61" s="18">
        <v>1588</v>
      </c>
      <c r="Q61" s="6">
        <v>55</v>
      </c>
      <c r="R61" s="18">
        <v>9</v>
      </c>
      <c r="S61" s="18">
        <v>1</v>
      </c>
      <c r="T61" s="18">
        <v>3</v>
      </c>
      <c r="U61" s="18">
        <v>1662</v>
      </c>
      <c r="W61" s="6">
        <v>55</v>
      </c>
      <c r="X61" s="18">
        <v>12</v>
      </c>
      <c r="Y61" s="18">
        <v>0</v>
      </c>
      <c r="Z61" s="18">
        <v>0</v>
      </c>
      <c r="AA61" s="18">
        <v>1668</v>
      </c>
      <c r="AC61" s="6">
        <v>55</v>
      </c>
      <c r="AD61" s="18">
        <v>6</v>
      </c>
      <c r="AE61" s="18">
        <v>1</v>
      </c>
      <c r="AF61" s="18">
        <v>5</v>
      </c>
      <c r="AG61" s="18">
        <v>1637</v>
      </c>
    </row>
    <row r="62" spans="1:33" x14ac:dyDescent="0.25">
      <c r="A62" s="6">
        <v>56</v>
      </c>
      <c r="B62" s="18">
        <v>1</v>
      </c>
      <c r="C62" s="18">
        <v>0</v>
      </c>
      <c r="D62" s="18">
        <v>0</v>
      </c>
      <c r="E62" s="18">
        <v>1679</v>
      </c>
      <c r="F62" s="8">
        <v>0.87778657424113804</v>
      </c>
      <c r="G62" s="8">
        <v>-778825.67220246303</v>
      </c>
      <c r="H62" s="8">
        <v>5.4975178613363195E-4</v>
      </c>
      <c r="I62" s="8">
        <v>1.43158632489634E-5</v>
      </c>
      <c r="K62" s="6">
        <v>56</v>
      </c>
      <c r="L62" s="18">
        <v>0</v>
      </c>
      <c r="M62" s="18">
        <v>0</v>
      </c>
      <c r="N62" s="18">
        <v>1</v>
      </c>
      <c r="O62" s="18">
        <v>1598</v>
      </c>
      <c r="Q62" s="6">
        <v>56</v>
      </c>
      <c r="R62" s="18">
        <v>1</v>
      </c>
      <c r="S62" s="18">
        <v>1</v>
      </c>
      <c r="T62" s="18">
        <v>0</v>
      </c>
      <c r="U62" s="18">
        <v>1673</v>
      </c>
      <c r="W62" s="6">
        <v>56</v>
      </c>
      <c r="X62" s="18">
        <v>1</v>
      </c>
      <c r="Y62" s="18">
        <v>0</v>
      </c>
      <c r="Z62" s="18">
        <v>0</v>
      </c>
      <c r="AA62" s="18">
        <v>1679</v>
      </c>
      <c r="AC62" s="6">
        <v>56</v>
      </c>
      <c r="AD62" s="18">
        <v>1</v>
      </c>
      <c r="AE62" s="18">
        <v>1</v>
      </c>
      <c r="AF62" s="18">
        <v>0</v>
      </c>
      <c r="AG62" s="18">
        <v>1647</v>
      </c>
    </row>
    <row r="63" spans="1:33" x14ac:dyDescent="0.25">
      <c r="A63" s="6">
        <v>57</v>
      </c>
      <c r="B63" s="18">
        <v>2</v>
      </c>
      <c r="C63" s="18">
        <v>0</v>
      </c>
      <c r="D63" s="18">
        <v>7</v>
      </c>
      <c r="E63" s="18">
        <v>1671</v>
      </c>
      <c r="F63" s="8">
        <v>0.847807455993142</v>
      </c>
      <c r="G63" s="8">
        <v>797114.24547194701</v>
      </c>
      <c r="H63" s="8">
        <v>-5.6263299147576897E-4</v>
      </c>
      <c r="I63" s="8">
        <v>1.4908087665258499E-5</v>
      </c>
      <c r="K63" s="6">
        <v>57</v>
      </c>
      <c r="L63" s="18">
        <v>2</v>
      </c>
      <c r="M63" s="18">
        <v>0</v>
      </c>
      <c r="N63" s="18">
        <v>7</v>
      </c>
      <c r="O63" s="18">
        <v>1590</v>
      </c>
      <c r="Q63" s="6">
        <v>57</v>
      </c>
      <c r="R63" s="18">
        <v>3</v>
      </c>
      <c r="S63" s="18">
        <v>1</v>
      </c>
      <c r="T63" s="18">
        <v>6</v>
      </c>
      <c r="U63" s="18">
        <v>1665</v>
      </c>
      <c r="W63" s="6">
        <v>57</v>
      </c>
      <c r="X63" s="18">
        <v>9</v>
      </c>
      <c r="Y63" s="18">
        <v>0</v>
      </c>
      <c r="Z63" s="18">
        <v>0</v>
      </c>
      <c r="AA63" s="18">
        <v>1671</v>
      </c>
      <c r="AC63" s="6">
        <v>57</v>
      </c>
      <c r="AD63" s="18">
        <v>3</v>
      </c>
      <c r="AE63" s="18">
        <v>1</v>
      </c>
      <c r="AF63" s="18">
        <v>6</v>
      </c>
      <c r="AG63" s="18">
        <v>1639</v>
      </c>
    </row>
    <row r="64" spans="1:33" x14ac:dyDescent="0.25">
      <c r="A64" s="6">
        <v>58</v>
      </c>
      <c r="B64" s="18">
        <v>0</v>
      </c>
      <c r="C64" s="18">
        <v>0</v>
      </c>
      <c r="D64" s="18">
        <v>3</v>
      </c>
      <c r="E64" s="18">
        <v>1677</v>
      </c>
      <c r="F64" s="8">
        <v>2.2195209914517302E-3</v>
      </c>
      <c r="G64" s="8">
        <v>32285.570384020299</v>
      </c>
      <c r="H64" s="8">
        <v>-2.2738672172565199E-5</v>
      </c>
      <c r="I64" s="8">
        <v>1.1775539976278001E-5</v>
      </c>
      <c r="K64" s="6">
        <v>58</v>
      </c>
      <c r="L64" s="18">
        <v>0</v>
      </c>
      <c r="M64" s="18">
        <v>0</v>
      </c>
      <c r="N64" s="18">
        <v>3</v>
      </c>
      <c r="O64" s="18">
        <v>1596</v>
      </c>
      <c r="Q64" s="6">
        <v>58</v>
      </c>
      <c r="R64" s="18">
        <v>0</v>
      </c>
      <c r="S64" s="18">
        <v>1</v>
      </c>
      <c r="T64" s="18">
        <v>3</v>
      </c>
      <c r="U64" s="18">
        <v>1671</v>
      </c>
      <c r="W64" s="6">
        <v>58</v>
      </c>
      <c r="X64" s="18">
        <v>3</v>
      </c>
      <c r="Y64" s="18">
        <v>1</v>
      </c>
      <c r="Z64" s="18">
        <v>0</v>
      </c>
      <c r="AA64" s="18">
        <v>1676</v>
      </c>
      <c r="AC64" s="6">
        <v>58</v>
      </c>
      <c r="AD64" s="18">
        <v>0</v>
      </c>
      <c r="AE64" s="18">
        <v>0</v>
      </c>
      <c r="AF64" s="18">
        <v>3</v>
      </c>
      <c r="AG64" s="18">
        <v>1646</v>
      </c>
    </row>
    <row r="65" spans="1:33" x14ac:dyDescent="0.25">
      <c r="A65" s="6">
        <v>59</v>
      </c>
      <c r="B65" s="18">
        <v>3</v>
      </c>
      <c r="C65" s="18">
        <v>0</v>
      </c>
      <c r="D65" s="18">
        <v>8</v>
      </c>
      <c r="E65" s="18">
        <v>1669</v>
      </c>
      <c r="F65" s="8">
        <v>0.82791211613732896</v>
      </c>
      <c r="G65" s="8">
        <v>-386961.04122584802</v>
      </c>
      <c r="H65" s="8">
        <v>2.7314898742900398E-4</v>
      </c>
      <c r="I65" s="8">
        <v>7.3240758762269896E-6</v>
      </c>
      <c r="K65" s="6">
        <v>59</v>
      </c>
      <c r="L65" s="18">
        <v>1</v>
      </c>
      <c r="M65" s="18">
        <v>0</v>
      </c>
      <c r="N65" s="18">
        <v>10</v>
      </c>
      <c r="O65" s="18">
        <v>1588</v>
      </c>
      <c r="Q65" s="6">
        <v>59</v>
      </c>
      <c r="R65" s="18">
        <v>3</v>
      </c>
      <c r="S65" s="18">
        <v>2</v>
      </c>
      <c r="T65" s="18">
        <v>8</v>
      </c>
      <c r="U65" s="18">
        <v>1662</v>
      </c>
      <c r="W65" s="6">
        <v>59</v>
      </c>
      <c r="X65" s="18">
        <v>11</v>
      </c>
      <c r="Y65" s="18">
        <v>0</v>
      </c>
      <c r="Z65" s="18">
        <v>0</v>
      </c>
      <c r="AA65" s="18">
        <v>1669</v>
      </c>
      <c r="AC65" s="6">
        <v>59</v>
      </c>
      <c r="AD65" s="18">
        <v>2</v>
      </c>
      <c r="AE65" s="18">
        <v>1</v>
      </c>
      <c r="AF65" s="18">
        <v>9</v>
      </c>
      <c r="AG65" s="18">
        <v>1637</v>
      </c>
    </row>
    <row r="66" spans="1:33" x14ac:dyDescent="0.25">
      <c r="A66" s="6">
        <v>60</v>
      </c>
      <c r="B66" s="18">
        <v>2</v>
      </c>
      <c r="C66" s="18">
        <v>0</v>
      </c>
      <c r="D66" s="18">
        <v>10</v>
      </c>
      <c r="E66" s="18">
        <v>1668</v>
      </c>
      <c r="F66" s="8">
        <v>0.94790216185424703</v>
      </c>
      <c r="G66" s="8">
        <v>1192617.02557931</v>
      </c>
      <c r="H66" s="8">
        <v>-8.4179769982152802E-4</v>
      </c>
      <c r="I66" s="8">
        <v>2.10946020577461E-5</v>
      </c>
      <c r="K66" s="6">
        <v>60</v>
      </c>
      <c r="L66" s="18">
        <v>1</v>
      </c>
      <c r="M66" s="18">
        <v>0</v>
      </c>
      <c r="N66" s="18">
        <v>11</v>
      </c>
      <c r="O66" s="18">
        <v>1587</v>
      </c>
      <c r="Q66" s="6">
        <v>60</v>
      </c>
      <c r="R66" s="18">
        <v>1</v>
      </c>
      <c r="S66" s="18">
        <v>1</v>
      </c>
      <c r="T66" s="18">
        <v>11</v>
      </c>
      <c r="U66" s="18">
        <v>1662</v>
      </c>
      <c r="W66" s="6">
        <v>60</v>
      </c>
      <c r="X66" s="18">
        <v>12</v>
      </c>
      <c r="Y66" s="18">
        <v>0</v>
      </c>
      <c r="Z66" s="18">
        <v>0</v>
      </c>
      <c r="AA66" s="18">
        <v>1668</v>
      </c>
      <c r="AC66" s="6">
        <v>60</v>
      </c>
      <c r="AD66" s="18">
        <v>1</v>
      </c>
      <c r="AE66" s="18">
        <v>1</v>
      </c>
      <c r="AF66" s="18">
        <v>11</v>
      </c>
      <c r="AG66" s="18">
        <v>1636</v>
      </c>
    </row>
    <row r="67" spans="1:33" x14ac:dyDescent="0.25">
      <c r="A67" s="6">
        <v>61</v>
      </c>
      <c r="B67" s="18">
        <v>5</v>
      </c>
      <c r="C67" s="18">
        <v>0</v>
      </c>
      <c r="D67" s="18">
        <v>8</v>
      </c>
      <c r="E67" s="18">
        <v>1667</v>
      </c>
      <c r="F67" s="8">
        <v>0.66507851920775496</v>
      </c>
      <c r="G67" s="8">
        <v>809101.35890689597</v>
      </c>
      <c r="H67" s="8">
        <v>-5.7107576568846705E-4</v>
      </c>
      <c r="I67" s="8">
        <v>1.7084514010581099E-5</v>
      </c>
      <c r="K67" s="6">
        <v>61</v>
      </c>
      <c r="L67" s="18">
        <v>3</v>
      </c>
      <c r="M67" s="18">
        <v>0</v>
      </c>
      <c r="N67" s="18">
        <v>10</v>
      </c>
      <c r="O67" s="18">
        <v>1586</v>
      </c>
      <c r="Q67" s="6">
        <v>61</v>
      </c>
      <c r="R67" s="18">
        <v>9</v>
      </c>
      <c r="S67" s="18">
        <v>2</v>
      </c>
      <c r="T67" s="18">
        <v>4</v>
      </c>
      <c r="U67" s="18">
        <v>1660</v>
      </c>
      <c r="W67" s="6">
        <v>61</v>
      </c>
      <c r="X67" s="18">
        <v>13</v>
      </c>
      <c r="Y67" s="18">
        <v>0</v>
      </c>
      <c r="Z67" s="18">
        <v>0</v>
      </c>
      <c r="AA67" s="18">
        <v>1667</v>
      </c>
      <c r="AC67" s="6">
        <v>61</v>
      </c>
      <c r="AD67" s="18">
        <v>6</v>
      </c>
      <c r="AE67" s="18">
        <v>1</v>
      </c>
      <c r="AF67" s="18">
        <v>7</v>
      </c>
      <c r="AG67" s="18">
        <v>1635</v>
      </c>
    </row>
    <row r="68" spans="1:33" x14ac:dyDescent="0.25">
      <c r="A68" s="6">
        <v>62</v>
      </c>
      <c r="B68" s="18">
        <v>5</v>
      </c>
      <c r="C68" s="18">
        <v>0</v>
      </c>
      <c r="D68" s="18">
        <v>7</v>
      </c>
      <c r="E68" s="18">
        <v>1668</v>
      </c>
      <c r="F68" s="8">
        <v>0.99641284296875698</v>
      </c>
      <c r="G68" s="8">
        <v>-1177831.0946170599</v>
      </c>
      <c r="H68" s="8">
        <v>8.3138410067780497E-4</v>
      </c>
      <c r="I68" s="8">
        <v>2.032017368242E-5</v>
      </c>
      <c r="K68" s="6">
        <v>62</v>
      </c>
      <c r="L68" s="18">
        <v>2</v>
      </c>
      <c r="M68" s="18">
        <v>0</v>
      </c>
      <c r="N68" s="18">
        <v>10</v>
      </c>
      <c r="O68" s="18">
        <v>1587</v>
      </c>
      <c r="Q68" s="6">
        <v>62</v>
      </c>
      <c r="R68" s="18">
        <v>0</v>
      </c>
      <c r="S68" s="18">
        <v>1</v>
      </c>
      <c r="T68" s="18">
        <v>12</v>
      </c>
      <c r="U68" s="18">
        <v>1662</v>
      </c>
      <c r="W68" s="6">
        <v>62</v>
      </c>
      <c r="X68" s="18">
        <v>12</v>
      </c>
      <c r="Y68" s="18">
        <v>0</v>
      </c>
      <c r="Z68" s="18">
        <v>0</v>
      </c>
      <c r="AA68" s="18">
        <v>1668</v>
      </c>
      <c r="AC68" s="6">
        <v>62</v>
      </c>
      <c r="AD68" s="18">
        <v>0</v>
      </c>
      <c r="AE68" s="18">
        <v>1</v>
      </c>
      <c r="AF68" s="18">
        <v>12</v>
      </c>
      <c r="AG68" s="18">
        <v>1636</v>
      </c>
    </row>
    <row r="69" spans="1:33" x14ac:dyDescent="0.25">
      <c r="A69" s="6">
        <v>63</v>
      </c>
      <c r="B69" s="18">
        <v>4</v>
      </c>
      <c r="C69" s="18">
        <v>0</v>
      </c>
      <c r="D69" s="18">
        <v>6</v>
      </c>
      <c r="E69" s="18">
        <v>1670</v>
      </c>
      <c r="F69" s="8">
        <v>0.85928890518901502</v>
      </c>
      <c r="G69" s="8">
        <v>-775126.27063746902</v>
      </c>
      <c r="H69" s="8">
        <v>5.4714438929912804E-4</v>
      </c>
      <c r="I69" s="8">
        <v>1.4400504494401799E-5</v>
      </c>
      <c r="K69" s="6">
        <v>63</v>
      </c>
      <c r="L69" s="18">
        <v>1</v>
      </c>
      <c r="M69" s="18">
        <v>0</v>
      </c>
      <c r="N69" s="18">
        <v>9</v>
      </c>
      <c r="O69" s="18">
        <v>1589</v>
      </c>
      <c r="Q69" s="6">
        <v>63</v>
      </c>
      <c r="R69" s="18">
        <v>4</v>
      </c>
      <c r="S69" s="18">
        <v>1</v>
      </c>
      <c r="T69" s="18">
        <v>6</v>
      </c>
      <c r="U69" s="18">
        <v>1664</v>
      </c>
      <c r="W69" s="6">
        <v>63</v>
      </c>
      <c r="X69" s="18">
        <v>10</v>
      </c>
      <c r="Y69" s="18">
        <v>0</v>
      </c>
      <c r="Z69" s="18">
        <v>0</v>
      </c>
      <c r="AA69" s="18">
        <v>1670</v>
      </c>
      <c r="AC69" s="6">
        <v>63</v>
      </c>
      <c r="AD69" s="18">
        <v>2</v>
      </c>
      <c r="AE69" s="18">
        <v>1</v>
      </c>
      <c r="AF69" s="18">
        <v>8</v>
      </c>
      <c r="AG69" s="18">
        <v>1638</v>
      </c>
    </row>
    <row r="70" spans="1:33" x14ac:dyDescent="0.25">
      <c r="A70" s="6">
        <v>64</v>
      </c>
      <c r="B70" s="18">
        <v>5</v>
      </c>
      <c r="C70" s="18">
        <v>0</v>
      </c>
      <c r="D70" s="18">
        <v>3</v>
      </c>
      <c r="E70" s="18">
        <v>1672</v>
      </c>
      <c r="F70" s="8">
        <v>4.8926336726682598E-4</v>
      </c>
      <c r="G70" s="8">
        <v>2352.41076121681</v>
      </c>
      <c r="H70" s="8">
        <v>-1.6572382044647601E-6</v>
      </c>
      <c r="I70" s="8">
        <v>1.82792741229428E-6</v>
      </c>
      <c r="K70" s="6">
        <v>64</v>
      </c>
      <c r="L70" s="18">
        <v>3</v>
      </c>
      <c r="M70" s="18">
        <v>0</v>
      </c>
      <c r="N70" s="18">
        <v>4</v>
      </c>
      <c r="O70" s="18">
        <v>1592</v>
      </c>
      <c r="Q70" s="6">
        <v>64</v>
      </c>
      <c r="R70" s="18">
        <v>6</v>
      </c>
      <c r="S70" s="18">
        <v>0</v>
      </c>
      <c r="T70" s="18">
        <v>2</v>
      </c>
      <c r="U70" s="18">
        <v>1667</v>
      </c>
      <c r="W70" s="6">
        <v>64</v>
      </c>
      <c r="X70" s="18">
        <v>8</v>
      </c>
      <c r="Y70" s="18">
        <v>0</v>
      </c>
      <c r="Z70" s="18">
        <v>0</v>
      </c>
      <c r="AA70" s="18">
        <v>1672</v>
      </c>
      <c r="AC70" s="6">
        <v>64</v>
      </c>
      <c r="AD70" s="18">
        <v>6</v>
      </c>
      <c r="AE70" s="18">
        <v>0</v>
      </c>
      <c r="AF70" s="18">
        <v>2</v>
      </c>
      <c r="AG70" s="18">
        <v>1641</v>
      </c>
    </row>
    <row r="71" spans="1:33" x14ac:dyDescent="0.25">
      <c r="A71" s="6">
        <v>65</v>
      </c>
      <c r="B71" s="18">
        <v>3</v>
      </c>
      <c r="C71" s="18">
        <v>0</v>
      </c>
      <c r="D71" s="18">
        <v>4</v>
      </c>
      <c r="E71" s="18">
        <v>1673</v>
      </c>
      <c r="F71" s="8">
        <v>2.8031392943874901E-3</v>
      </c>
      <c r="G71" s="8">
        <v>28405.143106248299</v>
      </c>
      <c r="H71" s="8">
        <v>-2.0005525522248001E-5</v>
      </c>
      <c r="I71" s="8">
        <v>9.21877008225714E-6</v>
      </c>
      <c r="K71" s="6">
        <v>65</v>
      </c>
      <c r="L71" s="18">
        <v>3</v>
      </c>
      <c r="M71" s="18">
        <v>0</v>
      </c>
      <c r="N71" s="18">
        <v>4</v>
      </c>
      <c r="O71" s="18">
        <v>1592</v>
      </c>
      <c r="Q71" s="6">
        <v>65</v>
      </c>
      <c r="R71" s="18">
        <v>3</v>
      </c>
      <c r="S71" s="18">
        <v>0</v>
      </c>
      <c r="T71" s="18">
        <v>4</v>
      </c>
      <c r="U71" s="18">
        <v>1668</v>
      </c>
      <c r="W71" s="6">
        <v>65</v>
      </c>
      <c r="X71" s="18">
        <v>7</v>
      </c>
      <c r="Y71" s="18">
        <v>1</v>
      </c>
      <c r="Z71" s="18">
        <v>0</v>
      </c>
      <c r="AA71" s="18">
        <v>1672</v>
      </c>
      <c r="AC71" s="6">
        <v>65</v>
      </c>
      <c r="AD71" s="18">
        <v>3</v>
      </c>
      <c r="AE71" s="18">
        <v>0</v>
      </c>
      <c r="AF71" s="18">
        <v>4</v>
      </c>
      <c r="AG71" s="18">
        <v>1642</v>
      </c>
    </row>
    <row r="72" spans="1:33" x14ac:dyDescent="0.25">
      <c r="A72" s="6">
        <v>66</v>
      </c>
      <c r="B72" s="18">
        <v>0</v>
      </c>
      <c r="C72" s="18">
        <v>0</v>
      </c>
      <c r="D72" s="18">
        <v>1</v>
      </c>
      <c r="E72" s="18">
        <v>1679</v>
      </c>
      <c r="F72" s="8">
        <v>2.2017774581948898E-3</v>
      </c>
      <c r="G72" s="8">
        <v>20965.0015120192</v>
      </c>
      <c r="H72" s="8">
        <v>-1.4766169798515901E-5</v>
      </c>
      <c r="I72" s="8">
        <v>7.6776181190068298E-6</v>
      </c>
      <c r="K72" s="6">
        <v>66</v>
      </c>
      <c r="L72" s="18">
        <v>0</v>
      </c>
      <c r="M72" s="18">
        <v>0</v>
      </c>
      <c r="N72" s="18">
        <v>1</v>
      </c>
      <c r="O72" s="18">
        <v>1598</v>
      </c>
      <c r="Q72" s="6">
        <v>66</v>
      </c>
      <c r="R72" s="18">
        <v>0</v>
      </c>
      <c r="S72" s="18">
        <v>0</v>
      </c>
      <c r="T72" s="18">
        <v>1</v>
      </c>
      <c r="U72" s="18">
        <v>1674</v>
      </c>
      <c r="W72" s="6">
        <v>66</v>
      </c>
      <c r="X72" s="18">
        <v>1</v>
      </c>
      <c r="Y72" s="18">
        <v>0</v>
      </c>
      <c r="Z72" s="18">
        <v>0</v>
      </c>
      <c r="AA72" s="18">
        <v>1679</v>
      </c>
      <c r="AC72" s="6">
        <v>66</v>
      </c>
      <c r="AD72" s="18">
        <v>0</v>
      </c>
      <c r="AE72" s="18">
        <v>0</v>
      </c>
      <c r="AF72" s="18">
        <v>1</v>
      </c>
      <c r="AG72" s="18">
        <v>1648</v>
      </c>
    </row>
    <row r="73" spans="1:33" x14ac:dyDescent="0.25">
      <c r="A73" s="6">
        <v>67</v>
      </c>
      <c r="B73" s="18">
        <v>8</v>
      </c>
      <c r="C73" s="18">
        <v>0</v>
      </c>
      <c r="D73" s="18">
        <v>8</v>
      </c>
      <c r="E73" s="18">
        <v>1664</v>
      </c>
      <c r="F73" s="8">
        <v>0.84579840325496702</v>
      </c>
      <c r="G73" s="8">
        <v>1192868.8358267299</v>
      </c>
      <c r="H73" s="8">
        <v>-8.4197351156201203E-4</v>
      </c>
      <c r="I73" s="8">
        <v>2.23362549203248E-5</v>
      </c>
      <c r="K73" s="6">
        <v>67</v>
      </c>
      <c r="L73" s="18">
        <v>8</v>
      </c>
      <c r="M73" s="18">
        <v>0</v>
      </c>
      <c r="N73" s="18">
        <v>8</v>
      </c>
      <c r="O73" s="18">
        <v>1583</v>
      </c>
      <c r="Q73" s="6">
        <v>67</v>
      </c>
      <c r="R73" s="18">
        <v>9</v>
      </c>
      <c r="S73" s="18">
        <v>2</v>
      </c>
      <c r="T73" s="18">
        <v>7</v>
      </c>
      <c r="U73" s="18">
        <v>1657</v>
      </c>
      <c r="W73" s="6">
        <v>67</v>
      </c>
      <c r="X73" s="18">
        <v>16</v>
      </c>
      <c r="Y73" s="18">
        <v>0</v>
      </c>
      <c r="Z73" s="18">
        <v>0</v>
      </c>
      <c r="AA73" s="18">
        <v>1664</v>
      </c>
      <c r="AC73" s="6">
        <v>67</v>
      </c>
      <c r="AD73" s="18">
        <v>7</v>
      </c>
      <c r="AE73" s="18">
        <v>1</v>
      </c>
      <c r="AF73" s="18">
        <v>9</v>
      </c>
      <c r="AG73" s="18">
        <v>1632</v>
      </c>
    </row>
    <row r="74" spans="1:33" x14ac:dyDescent="0.25">
      <c r="A74" s="6">
        <v>68</v>
      </c>
      <c r="B74" s="18">
        <v>7</v>
      </c>
      <c r="C74" s="18">
        <v>0</v>
      </c>
      <c r="D74" s="18">
        <v>9</v>
      </c>
      <c r="E74" s="18">
        <v>1664</v>
      </c>
      <c r="F74" s="8">
        <v>0.57538726373359805</v>
      </c>
      <c r="G74" s="8">
        <v>407162.51928560599</v>
      </c>
      <c r="H74" s="8">
        <v>-2.8737587669268902E-4</v>
      </c>
      <c r="I74" s="8">
        <v>9.2430551869728702E-6</v>
      </c>
      <c r="K74" s="6">
        <v>68</v>
      </c>
      <c r="L74" s="18">
        <v>6</v>
      </c>
      <c r="M74" s="18">
        <v>0</v>
      </c>
      <c r="N74" s="18">
        <v>9</v>
      </c>
      <c r="O74" s="18">
        <v>1584</v>
      </c>
      <c r="Q74" s="6">
        <v>68</v>
      </c>
      <c r="R74" s="18">
        <v>9</v>
      </c>
      <c r="S74" s="18">
        <v>1</v>
      </c>
      <c r="T74" s="18">
        <v>7</v>
      </c>
      <c r="U74" s="18">
        <v>1658</v>
      </c>
      <c r="W74" s="6">
        <v>68</v>
      </c>
      <c r="X74" s="18">
        <v>16</v>
      </c>
      <c r="Y74" s="18">
        <v>0</v>
      </c>
      <c r="Z74" s="18">
        <v>0</v>
      </c>
      <c r="AA74" s="18">
        <v>1664</v>
      </c>
      <c r="AC74" s="6">
        <v>68</v>
      </c>
      <c r="AD74" s="18">
        <v>7</v>
      </c>
      <c r="AE74" s="18">
        <v>1</v>
      </c>
      <c r="AF74" s="18">
        <v>9</v>
      </c>
      <c r="AG74" s="18">
        <v>1632</v>
      </c>
    </row>
    <row r="75" spans="1:33" x14ac:dyDescent="0.25">
      <c r="A75" s="6">
        <v>69</v>
      </c>
      <c r="B75" s="18">
        <v>3</v>
      </c>
      <c r="C75" s="18">
        <v>0</v>
      </c>
      <c r="D75" s="18">
        <v>4</v>
      </c>
      <c r="E75" s="18">
        <v>1673</v>
      </c>
      <c r="F75" s="8">
        <v>7.5517682396700496E-4</v>
      </c>
      <c r="G75" s="8">
        <v>1584.61440033239</v>
      </c>
      <c r="H75" s="8">
        <v>-1.1157226341594299E-6</v>
      </c>
      <c r="I75" s="8">
        <v>9.9055199282632597E-7</v>
      </c>
      <c r="K75" s="6">
        <v>69</v>
      </c>
      <c r="L75" s="18">
        <v>1</v>
      </c>
      <c r="M75" s="18">
        <v>0</v>
      </c>
      <c r="N75" s="18">
        <v>6</v>
      </c>
      <c r="O75" s="18">
        <v>1592</v>
      </c>
      <c r="Q75" s="6">
        <v>69</v>
      </c>
      <c r="R75" s="18">
        <v>5</v>
      </c>
      <c r="S75" s="18">
        <v>0</v>
      </c>
      <c r="T75" s="18">
        <v>2</v>
      </c>
      <c r="U75" s="18">
        <v>1668</v>
      </c>
      <c r="W75" s="6">
        <v>69</v>
      </c>
      <c r="X75" s="18">
        <v>7</v>
      </c>
      <c r="Y75" s="18">
        <v>0</v>
      </c>
      <c r="Z75" s="18">
        <v>0</v>
      </c>
      <c r="AA75" s="18">
        <v>1673</v>
      </c>
      <c r="AC75" s="6">
        <v>69</v>
      </c>
      <c r="AD75" s="18">
        <v>3</v>
      </c>
      <c r="AE75" s="18">
        <v>0</v>
      </c>
      <c r="AF75" s="18">
        <v>4</v>
      </c>
      <c r="AG75" s="18">
        <v>1642</v>
      </c>
    </row>
    <row r="76" spans="1:33" x14ac:dyDescent="0.25">
      <c r="A76" s="6">
        <v>70</v>
      </c>
      <c r="B76" s="18">
        <v>5</v>
      </c>
      <c r="C76" s="18">
        <v>0</v>
      </c>
      <c r="D76" s="18">
        <v>4</v>
      </c>
      <c r="E76" s="18">
        <v>1671</v>
      </c>
      <c r="F76" s="8">
        <v>0.91593567022155897</v>
      </c>
      <c r="G76" s="8">
        <v>-1169012.20113464</v>
      </c>
      <c r="H76" s="8">
        <v>8.2517243401019301E-4</v>
      </c>
      <c r="I76" s="8">
        <v>2.1035729823462401E-5</v>
      </c>
      <c r="K76" s="6">
        <v>70</v>
      </c>
      <c r="L76" s="18">
        <v>3</v>
      </c>
      <c r="M76" s="18">
        <v>0</v>
      </c>
      <c r="N76" s="18">
        <v>6</v>
      </c>
      <c r="O76" s="18">
        <v>1590</v>
      </c>
      <c r="Q76" s="6">
        <v>70</v>
      </c>
      <c r="R76" s="18">
        <v>5</v>
      </c>
      <c r="S76" s="18">
        <v>1</v>
      </c>
      <c r="T76" s="18">
        <v>4</v>
      </c>
      <c r="U76" s="18">
        <v>1665</v>
      </c>
      <c r="W76" s="6">
        <v>70</v>
      </c>
      <c r="X76" s="18">
        <v>9</v>
      </c>
      <c r="Y76" s="18">
        <v>1</v>
      </c>
      <c r="Z76" s="18">
        <v>0</v>
      </c>
      <c r="AA76" s="18">
        <v>1670</v>
      </c>
      <c r="AC76" s="6">
        <v>70</v>
      </c>
      <c r="AD76" s="18">
        <v>4</v>
      </c>
      <c r="AE76" s="18">
        <v>1</v>
      </c>
      <c r="AF76" s="18">
        <v>5</v>
      </c>
      <c r="AG76" s="18">
        <v>1639</v>
      </c>
    </row>
    <row r="77" spans="1:33" x14ac:dyDescent="0.25">
      <c r="A77" s="6">
        <v>71</v>
      </c>
      <c r="B77" s="18">
        <v>7</v>
      </c>
      <c r="C77" s="18">
        <v>0</v>
      </c>
      <c r="D77" s="18">
        <v>9</v>
      </c>
      <c r="E77" s="18">
        <v>1664</v>
      </c>
      <c r="F77" s="8">
        <v>0.96285659207673902</v>
      </c>
      <c r="G77" s="8">
        <v>-390392.20626521797</v>
      </c>
      <c r="H77" s="8">
        <v>2.75565387962477E-4</v>
      </c>
      <c r="I77" s="8">
        <v>6.8515561742025597E-6</v>
      </c>
      <c r="K77" s="6">
        <v>71</v>
      </c>
      <c r="L77" s="18">
        <v>6</v>
      </c>
      <c r="M77" s="18">
        <v>0</v>
      </c>
      <c r="N77" s="18">
        <v>9</v>
      </c>
      <c r="O77" s="18">
        <v>1584</v>
      </c>
      <c r="Q77" s="6">
        <v>71</v>
      </c>
      <c r="R77" s="18">
        <v>5</v>
      </c>
      <c r="S77" s="18">
        <v>1</v>
      </c>
      <c r="T77" s="18">
        <v>11</v>
      </c>
      <c r="U77" s="18">
        <v>1658</v>
      </c>
      <c r="W77" s="6">
        <v>71</v>
      </c>
      <c r="X77" s="18">
        <v>16</v>
      </c>
      <c r="Y77" s="18">
        <v>0</v>
      </c>
      <c r="Z77" s="18">
        <v>0</v>
      </c>
      <c r="AA77" s="18">
        <v>1664</v>
      </c>
      <c r="AC77" s="6">
        <v>71</v>
      </c>
      <c r="AD77" s="18">
        <v>5</v>
      </c>
      <c r="AE77" s="18">
        <v>1</v>
      </c>
      <c r="AF77" s="18">
        <v>10</v>
      </c>
      <c r="AG77" s="18">
        <v>1633</v>
      </c>
    </row>
    <row r="78" spans="1:33" x14ac:dyDescent="0.25">
      <c r="A78" s="6">
        <v>72</v>
      </c>
      <c r="B78" s="18">
        <v>2</v>
      </c>
      <c r="C78" s="18">
        <v>0</v>
      </c>
      <c r="D78" s="18">
        <v>6</v>
      </c>
      <c r="E78" s="18">
        <v>1672</v>
      </c>
      <c r="F78" s="8">
        <v>0.99771880587313799</v>
      </c>
      <c r="G78" s="8">
        <v>1182757.3033369</v>
      </c>
      <c r="H78" s="8">
        <v>-8.3485350520582095E-4</v>
      </c>
      <c r="I78" s="8">
        <v>2.03916118078474E-5</v>
      </c>
      <c r="K78" s="6">
        <v>72</v>
      </c>
      <c r="L78" s="18">
        <v>0</v>
      </c>
      <c r="M78" s="18">
        <v>0</v>
      </c>
      <c r="N78" s="18">
        <v>8</v>
      </c>
      <c r="O78" s="18">
        <v>1591</v>
      </c>
      <c r="Q78" s="6">
        <v>72</v>
      </c>
      <c r="R78" s="18">
        <v>0</v>
      </c>
      <c r="S78" s="18">
        <v>1</v>
      </c>
      <c r="T78" s="18">
        <v>8</v>
      </c>
      <c r="U78" s="18">
        <v>1666</v>
      </c>
      <c r="W78" s="6">
        <v>72</v>
      </c>
      <c r="X78" s="18">
        <v>6</v>
      </c>
      <c r="Y78" s="18">
        <v>2</v>
      </c>
      <c r="Z78" s="18">
        <v>2</v>
      </c>
      <c r="AA78" s="18">
        <v>1670</v>
      </c>
      <c r="AC78" s="6">
        <v>72</v>
      </c>
      <c r="AD78" s="18">
        <v>0</v>
      </c>
      <c r="AE78" s="18">
        <v>1</v>
      </c>
      <c r="AF78" s="18">
        <v>8</v>
      </c>
      <c r="AG78" s="18">
        <v>1640</v>
      </c>
    </row>
    <row r="79" spans="1:33" x14ac:dyDescent="0.25">
      <c r="A79" s="6">
        <v>73</v>
      </c>
      <c r="B79" s="18">
        <v>1</v>
      </c>
      <c r="C79" s="18">
        <v>0</v>
      </c>
      <c r="D79" s="18">
        <v>14</v>
      </c>
      <c r="E79" s="18">
        <v>1665</v>
      </c>
      <c r="F79" s="8">
        <v>2.2332737454909398E-3</v>
      </c>
      <c r="G79" s="8">
        <v>3336.4901740760602</v>
      </c>
      <c r="H79" s="8">
        <v>-2.35006479769618E-6</v>
      </c>
      <c r="I79" s="8">
        <v>1.2132609400801E-6</v>
      </c>
      <c r="K79" s="6">
        <v>73</v>
      </c>
      <c r="L79" s="18">
        <v>2</v>
      </c>
      <c r="M79" s="18">
        <v>0</v>
      </c>
      <c r="N79" s="18">
        <v>13</v>
      </c>
      <c r="O79" s="18">
        <v>1584</v>
      </c>
      <c r="Q79" s="6">
        <v>73</v>
      </c>
      <c r="R79" s="18">
        <v>6</v>
      </c>
      <c r="S79" s="18">
        <v>0</v>
      </c>
      <c r="T79" s="18">
        <v>9</v>
      </c>
      <c r="U79" s="18">
        <v>1660</v>
      </c>
      <c r="W79" s="6">
        <v>73</v>
      </c>
      <c r="X79" s="18">
        <v>11</v>
      </c>
      <c r="Y79" s="18">
        <v>2</v>
      </c>
      <c r="Z79" s="18">
        <v>4</v>
      </c>
      <c r="AA79" s="18">
        <v>1663</v>
      </c>
      <c r="AC79" s="6">
        <v>73</v>
      </c>
      <c r="AD79" s="18">
        <v>3</v>
      </c>
      <c r="AE79" s="18">
        <v>0</v>
      </c>
      <c r="AF79" s="18">
        <v>12</v>
      </c>
      <c r="AG79" s="18">
        <v>1634</v>
      </c>
    </row>
    <row r="80" spans="1:33" x14ac:dyDescent="0.25">
      <c r="A80" s="6">
        <v>74</v>
      </c>
      <c r="B80" s="18">
        <v>2</v>
      </c>
      <c r="C80" s="18">
        <v>0</v>
      </c>
      <c r="D80" s="18">
        <v>4</v>
      </c>
      <c r="E80" s="18">
        <v>1674</v>
      </c>
      <c r="F80" s="8">
        <v>0.97297890484916405</v>
      </c>
      <c r="G80" s="8">
        <v>1186362.19754474</v>
      </c>
      <c r="H80" s="8">
        <v>-8.3739172586587505E-4</v>
      </c>
      <c r="I80" s="8">
        <v>2.0712013109116299E-5</v>
      </c>
      <c r="K80" s="6">
        <v>74</v>
      </c>
      <c r="L80" s="18">
        <v>2</v>
      </c>
      <c r="M80" s="18">
        <v>0</v>
      </c>
      <c r="N80" s="18">
        <v>4</v>
      </c>
      <c r="O80" s="18">
        <v>1593</v>
      </c>
      <c r="Q80" s="6">
        <v>74</v>
      </c>
      <c r="R80" s="18">
        <v>3</v>
      </c>
      <c r="S80" s="18">
        <v>1</v>
      </c>
      <c r="T80" s="18">
        <v>3</v>
      </c>
      <c r="U80" s="18">
        <v>1668</v>
      </c>
      <c r="W80" s="6">
        <v>74</v>
      </c>
      <c r="X80" s="18">
        <v>6</v>
      </c>
      <c r="Y80" s="18">
        <v>1</v>
      </c>
      <c r="Z80" s="18">
        <v>0</v>
      </c>
      <c r="AA80" s="18">
        <v>1673</v>
      </c>
      <c r="AC80" s="6">
        <v>74</v>
      </c>
      <c r="AD80" s="18">
        <v>1</v>
      </c>
      <c r="AE80" s="18">
        <v>1</v>
      </c>
      <c r="AF80" s="18">
        <v>5</v>
      </c>
      <c r="AG80" s="18">
        <v>1642</v>
      </c>
    </row>
    <row r="81" spans="1:33" x14ac:dyDescent="0.25">
      <c r="A81" s="6">
        <v>75</v>
      </c>
      <c r="B81" s="18">
        <v>4</v>
      </c>
      <c r="C81" s="18">
        <v>0</v>
      </c>
      <c r="D81" s="18">
        <v>10</v>
      </c>
      <c r="E81" s="18">
        <v>1666</v>
      </c>
      <c r="F81" s="8">
        <v>0.30822920299623402</v>
      </c>
      <c r="G81" s="8">
        <v>422334.38860386302</v>
      </c>
      <c r="H81" s="8">
        <v>-2.9806755881338099E-4</v>
      </c>
      <c r="I81" s="8">
        <v>1.30985486715078E-5</v>
      </c>
      <c r="K81" s="6">
        <v>75</v>
      </c>
      <c r="L81" s="18">
        <v>1</v>
      </c>
      <c r="M81" s="18">
        <v>0</v>
      </c>
      <c r="N81" s="18">
        <v>11</v>
      </c>
      <c r="O81" s="18">
        <v>1587</v>
      </c>
      <c r="Q81" s="6">
        <v>75</v>
      </c>
      <c r="R81" s="18">
        <v>9</v>
      </c>
      <c r="S81" s="18">
        <v>1</v>
      </c>
      <c r="T81" s="18">
        <v>5</v>
      </c>
      <c r="U81" s="18">
        <v>1660</v>
      </c>
      <c r="W81" s="6">
        <v>75</v>
      </c>
      <c r="X81" s="18">
        <v>11</v>
      </c>
      <c r="Y81" s="18">
        <v>3</v>
      </c>
      <c r="Z81" s="18">
        <v>3</v>
      </c>
      <c r="AA81" s="18">
        <v>1663</v>
      </c>
      <c r="AC81" s="6">
        <v>75</v>
      </c>
      <c r="AD81" s="18">
        <v>4</v>
      </c>
      <c r="AE81" s="18">
        <v>0</v>
      </c>
      <c r="AF81" s="18">
        <v>8</v>
      </c>
      <c r="AG81" s="18">
        <v>1637</v>
      </c>
    </row>
    <row r="82" spans="1:33" x14ac:dyDescent="0.25">
      <c r="A82" s="6">
        <v>76</v>
      </c>
      <c r="B82" s="18">
        <v>3</v>
      </c>
      <c r="C82" s="18">
        <v>0</v>
      </c>
      <c r="D82" s="18">
        <v>2</v>
      </c>
      <c r="E82" s="18">
        <v>1675</v>
      </c>
      <c r="F82" s="8">
        <v>1.7802904964746801E-3</v>
      </c>
      <c r="G82" s="8">
        <v>20403.491322411199</v>
      </c>
      <c r="H82" s="8">
        <v>-1.43722042434405E-5</v>
      </c>
      <c r="I82" s="8">
        <v>8.3104263068962206E-6</v>
      </c>
      <c r="K82" s="6">
        <v>76</v>
      </c>
      <c r="L82" s="18">
        <v>2</v>
      </c>
      <c r="M82" s="18">
        <v>0</v>
      </c>
      <c r="N82" s="18">
        <v>3</v>
      </c>
      <c r="O82" s="18">
        <v>1594</v>
      </c>
      <c r="Q82" s="6">
        <v>76</v>
      </c>
      <c r="R82" s="18">
        <v>4</v>
      </c>
      <c r="S82" s="18">
        <v>1</v>
      </c>
      <c r="T82" s="18">
        <v>1</v>
      </c>
      <c r="U82" s="18">
        <v>1669</v>
      </c>
      <c r="W82" s="6">
        <v>76</v>
      </c>
      <c r="X82" s="18">
        <v>5</v>
      </c>
      <c r="Y82" s="18">
        <v>1</v>
      </c>
      <c r="Z82" s="18">
        <v>0</v>
      </c>
      <c r="AA82" s="18">
        <v>1674</v>
      </c>
      <c r="AC82" s="6">
        <v>76</v>
      </c>
      <c r="AD82" s="18">
        <v>3</v>
      </c>
      <c r="AE82" s="18">
        <v>0</v>
      </c>
      <c r="AF82" s="18">
        <v>2</v>
      </c>
      <c r="AG82" s="18">
        <v>1644</v>
      </c>
    </row>
    <row r="83" spans="1:33" x14ac:dyDescent="0.25">
      <c r="A83" s="6">
        <v>77</v>
      </c>
      <c r="B83" s="18">
        <v>8</v>
      </c>
      <c r="C83" s="18">
        <v>0</v>
      </c>
      <c r="D83" s="18">
        <v>8</v>
      </c>
      <c r="E83" s="18">
        <v>1664</v>
      </c>
      <c r="F83" s="8">
        <v>1.0851877561087199E-3</v>
      </c>
      <c r="G83" s="8">
        <v>5827.50095284701</v>
      </c>
      <c r="H83" s="8">
        <v>-4.1051271717021703E-6</v>
      </c>
      <c r="I83" s="8">
        <v>3.0403216503644202E-6</v>
      </c>
      <c r="K83" s="6">
        <v>77</v>
      </c>
      <c r="L83" s="18">
        <v>5</v>
      </c>
      <c r="M83" s="18">
        <v>0</v>
      </c>
      <c r="N83" s="18">
        <v>10</v>
      </c>
      <c r="O83" s="18">
        <v>1584</v>
      </c>
      <c r="Q83" s="6">
        <v>77</v>
      </c>
      <c r="R83" s="18">
        <v>10</v>
      </c>
      <c r="S83" s="18">
        <v>1</v>
      </c>
      <c r="T83" s="18">
        <v>6</v>
      </c>
      <c r="U83" s="18">
        <v>1658</v>
      </c>
      <c r="W83" s="6">
        <v>77</v>
      </c>
      <c r="X83" s="18">
        <v>16</v>
      </c>
      <c r="Y83" s="18">
        <v>0</v>
      </c>
      <c r="Z83" s="18">
        <v>0</v>
      </c>
      <c r="AA83" s="18">
        <v>1664</v>
      </c>
      <c r="AC83" s="6">
        <v>77</v>
      </c>
      <c r="AD83" s="18">
        <v>8</v>
      </c>
      <c r="AE83" s="18">
        <v>0</v>
      </c>
      <c r="AF83" s="18">
        <v>8</v>
      </c>
      <c r="AG83" s="18">
        <v>1633</v>
      </c>
    </row>
    <row r="84" spans="1:33" x14ac:dyDescent="0.25">
      <c r="A84" s="6">
        <v>78</v>
      </c>
      <c r="B84" s="18">
        <v>7</v>
      </c>
      <c r="C84" s="18">
        <v>0</v>
      </c>
      <c r="D84" s="18">
        <v>8</v>
      </c>
      <c r="E84" s="18">
        <v>1665</v>
      </c>
      <c r="F84" s="8">
        <v>0.83832469300340196</v>
      </c>
      <c r="G84" s="8">
        <v>793432.12289338303</v>
      </c>
      <c r="H84" s="8">
        <v>-5.6004588088674095E-4</v>
      </c>
      <c r="I84" s="8">
        <v>1.49232301628311E-5</v>
      </c>
      <c r="K84" s="6">
        <v>78</v>
      </c>
      <c r="L84" s="18">
        <v>4</v>
      </c>
      <c r="M84" s="18">
        <v>0</v>
      </c>
      <c r="N84" s="18">
        <v>11</v>
      </c>
      <c r="O84" s="18">
        <v>1584</v>
      </c>
      <c r="Q84" s="6">
        <v>78</v>
      </c>
      <c r="R84" s="18">
        <v>7</v>
      </c>
      <c r="S84" s="18">
        <v>1</v>
      </c>
      <c r="T84" s="18">
        <v>8</v>
      </c>
      <c r="U84" s="18">
        <v>1659</v>
      </c>
      <c r="W84" s="6">
        <v>78</v>
      </c>
      <c r="X84" s="18">
        <v>14</v>
      </c>
      <c r="Y84" s="18">
        <v>1</v>
      </c>
      <c r="Z84" s="18">
        <v>1</v>
      </c>
      <c r="AA84" s="18">
        <v>1664</v>
      </c>
      <c r="AC84" s="6">
        <v>78</v>
      </c>
      <c r="AD84" s="18">
        <v>6</v>
      </c>
      <c r="AE84" s="18">
        <v>1</v>
      </c>
      <c r="AF84" s="18">
        <v>9</v>
      </c>
      <c r="AG84" s="18">
        <v>1633</v>
      </c>
    </row>
    <row r="85" spans="1:33" x14ac:dyDescent="0.25">
      <c r="A85" s="6">
        <v>79</v>
      </c>
      <c r="B85" s="18">
        <v>2</v>
      </c>
      <c r="C85" s="18">
        <v>0</v>
      </c>
      <c r="D85" s="18">
        <v>3</v>
      </c>
      <c r="E85" s="18">
        <v>1675</v>
      </c>
      <c r="F85" s="8">
        <v>0.72678538255495395</v>
      </c>
      <c r="G85" s="8">
        <v>806174.94417067</v>
      </c>
      <c r="H85" s="8">
        <v>-5.6901832050962396E-4</v>
      </c>
      <c r="I85" s="8">
        <v>1.6284278326257598E-5</v>
      </c>
      <c r="K85" s="6">
        <v>79</v>
      </c>
      <c r="L85" s="18">
        <v>2</v>
      </c>
      <c r="M85" s="18">
        <v>0</v>
      </c>
      <c r="N85" s="18">
        <v>2</v>
      </c>
      <c r="O85" s="18">
        <v>1595</v>
      </c>
      <c r="Q85" s="6">
        <v>79</v>
      </c>
      <c r="R85" s="18">
        <v>4</v>
      </c>
      <c r="S85" s="18">
        <v>1</v>
      </c>
      <c r="T85" s="18">
        <v>1</v>
      </c>
      <c r="U85" s="18">
        <v>1669</v>
      </c>
      <c r="W85" s="6">
        <v>79</v>
      </c>
      <c r="X85" s="18">
        <v>5</v>
      </c>
      <c r="Y85" s="18">
        <v>0</v>
      </c>
      <c r="Z85" s="18">
        <v>0</v>
      </c>
      <c r="AA85" s="18">
        <v>1675</v>
      </c>
      <c r="AC85" s="6">
        <v>79</v>
      </c>
      <c r="AD85" s="18">
        <v>2</v>
      </c>
      <c r="AE85" s="18">
        <v>1</v>
      </c>
      <c r="AF85" s="18">
        <v>2</v>
      </c>
      <c r="AG85" s="18">
        <v>1644</v>
      </c>
    </row>
    <row r="86" spans="1:33" x14ac:dyDescent="0.25">
      <c r="A86" s="6">
        <v>80</v>
      </c>
      <c r="B86" s="18">
        <v>2</v>
      </c>
      <c r="C86" s="18">
        <v>0</v>
      </c>
      <c r="D86" s="18">
        <v>11</v>
      </c>
      <c r="E86" s="18">
        <v>1667</v>
      </c>
      <c r="F86" s="8">
        <v>0.98441088606612404</v>
      </c>
      <c r="G86" s="8">
        <v>1185692.7361125899</v>
      </c>
      <c r="H86" s="8">
        <v>-8.3692089132918299E-4</v>
      </c>
      <c r="I86" s="8">
        <v>2.05798196345916E-5</v>
      </c>
      <c r="K86" s="6">
        <v>80</v>
      </c>
      <c r="L86" s="18">
        <v>1</v>
      </c>
      <c r="M86" s="18">
        <v>0</v>
      </c>
      <c r="N86" s="18">
        <v>12</v>
      </c>
      <c r="O86" s="18">
        <v>1586</v>
      </c>
      <c r="Q86" s="6">
        <v>80</v>
      </c>
      <c r="R86" s="18">
        <v>2</v>
      </c>
      <c r="S86" s="18">
        <v>1</v>
      </c>
      <c r="T86" s="18">
        <v>11</v>
      </c>
      <c r="U86" s="18">
        <v>1661</v>
      </c>
      <c r="W86" s="6">
        <v>80</v>
      </c>
      <c r="X86" s="18">
        <v>11</v>
      </c>
      <c r="Y86" s="18">
        <v>2</v>
      </c>
      <c r="Z86" s="18">
        <v>2</v>
      </c>
      <c r="AA86" s="18">
        <v>1665</v>
      </c>
      <c r="AC86" s="6">
        <v>80</v>
      </c>
      <c r="AD86" s="18">
        <v>0</v>
      </c>
      <c r="AE86" s="18">
        <v>1</v>
      </c>
      <c r="AF86" s="18">
        <v>13</v>
      </c>
      <c r="AG86" s="18">
        <v>1635</v>
      </c>
    </row>
    <row r="87" spans="1:33" x14ac:dyDescent="0.25">
      <c r="A87" s="6">
        <v>81</v>
      </c>
      <c r="B87" s="18">
        <v>5</v>
      </c>
      <c r="C87" s="18">
        <v>0</v>
      </c>
      <c r="D87" s="18">
        <v>7</v>
      </c>
      <c r="E87" s="18">
        <v>1668</v>
      </c>
      <c r="F87" s="8">
        <v>0.69226897102812901</v>
      </c>
      <c r="G87" s="8">
        <v>-380986.19206717698</v>
      </c>
      <c r="H87" s="8">
        <v>2.6893786137439701E-4</v>
      </c>
      <c r="I87" s="8">
        <v>7.8860562973187207E-6</v>
      </c>
      <c r="K87" s="6">
        <v>81</v>
      </c>
      <c r="L87" s="18">
        <v>4</v>
      </c>
      <c r="M87" s="18">
        <v>0</v>
      </c>
      <c r="N87" s="18">
        <v>7</v>
      </c>
      <c r="O87" s="18">
        <v>1588</v>
      </c>
      <c r="Q87" s="6">
        <v>81</v>
      </c>
      <c r="R87" s="18">
        <v>9</v>
      </c>
      <c r="S87" s="18">
        <v>1</v>
      </c>
      <c r="T87" s="18">
        <v>3</v>
      </c>
      <c r="U87" s="18">
        <v>1662</v>
      </c>
      <c r="W87" s="6">
        <v>81</v>
      </c>
      <c r="X87" s="18">
        <v>12</v>
      </c>
      <c r="Y87" s="18">
        <v>0</v>
      </c>
      <c r="Z87" s="18">
        <v>0</v>
      </c>
      <c r="AA87" s="18">
        <v>1668</v>
      </c>
      <c r="AC87" s="6">
        <v>81</v>
      </c>
      <c r="AD87" s="18">
        <v>7</v>
      </c>
      <c r="AE87" s="18">
        <v>1</v>
      </c>
      <c r="AF87" s="18">
        <v>5</v>
      </c>
      <c r="AG87" s="18">
        <v>1636</v>
      </c>
    </row>
    <row r="88" spans="1:33" x14ac:dyDescent="0.25">
      <c r="A88" s="6">
        <v>82</v>
      </c>
      <c r="B88" s="18">
        <v>0</v>
      </c>
      <c r="C88" s="18">
        <v>0</v>
      </c>
      <c r="D88" s="18">
        <v>7</v>
      </c>
      <c r="E88" s="18">
        <v>1673</v>
      </c>
      <c r="F88" s="8">
        <v>0.85851899895487405</v>
      </c>
      <c r="G88" s="8">
        <v>1188853.14088071</v>
      </c>
      <c r="H88" s="8">
        <v>-8.3914724308538802E-4</v>
      </c>
      <c r="I88" s="8">
        <v>2.20957412741141E-5</v>
      </c>
      <c r="K88" s="6">
        <v>82</v>
      </c>
      <c r="L88" s="18">
        <v>1</v>
      </c>
      <c r="M88" s="18">
        <v>0</v>
      </c>
      <c r="N88" s="18">
        <v>6</v>
      </c>
      <c r="O88" s="18">
        <v>1592</v>
      </c>
      <c r="Q88" s="6">
        <v>82</v>
      </c>
      <c r="R88" s="18">
        <v>1</v>
      </c>
      <c r="S88" s="18">
        <v>1</v>
      </c>
      <c r="T88" s="18">
        <v>6</v>
      </c>
      <c r="U88" s="18">
        <v>1667</v>
      </c>
      <c r="W88" s="6">
        <v>82</v>
      </c>
      <c r="X88" s="18">
        <v>5</v>
      </c>
      <c r="Y88" s="18">
        <v>2</v>
      </c>
      <c r="Z88" s="18">
        <v>2</v>
      </c>
      <c r="AA88" s="18">
        <v>1671</v>
      </c>
      <c r="AC88" s="6">
        <v>82</v>
      </c>
      <c r="AD88" s="18">
        <v>0</v>
      </c>
      <c r="AE88" s="18">
        <v>1</v>
      </c>
      <c r="AF88" s="18">
        <v>7</v>
      </c>
      <c r="AG88" s="18">
        <v>1641</v>
      </c>
    </row>
    <row r="89" spans="1:33" x14ac:dyDescent="0.25">
      <c r="A89" s="6">
        <v>83</v>
      </c>
      <c r="B89" s="18">
        <v>4</v>
      </c>
      <c r="C89" s="18">
        <v>0</v>
      </c>
      <c r="D89" s="18">
        <v>8</v>
      </c>
      <c r="E89" s="18">
        <v>1668</v>
      </c>
      <c r="F89" s="8">
        <v>0.182069370614378</v>
      </c>
      <c r="G89" s="8">
        <v>-363861.639686145</v>
      </c>
      <c r="H89" s="8">
        <v>2.56882666859324E-4</v>
      </c>
      <c r="I89" s="8">
        <v>1.4687967907274E-5</v>
      </c>
      <c r="K89" s="6">
        <v>83</v>
      </c>
      <c r="L89" s="18">
        <v>2</v>
      </c>
      <c r="M89" s="18">
        <v>0</v>
      </c>
      <c r="N89" s="18">
        <v>10</v>
      </c>
      <c r="O89" s="18">
        <v>1587</v>
      </c>
      <c r="Q89" s="6">
        <v>83</v>
      </c>
      <c r="R89" s="18">
        <v>6</v>
      </c>
      <c r="S89" s="18">
        <v>1</v>
      </c>
      <c r="T89" s="18">
        <v>6</v>
      </c>
      <c r="U89" s="18">
        <v>1662</v>
      </c>
      <c r="W89" s="6">
        <v>83</v>
      </c>
      <c r="X89" s="18">
        <v>12</v>
      </c>
      <c r="Y89" s="18">
        <v>0</v>
      </c>
      <c r="Z89" s="18">
        <v>0</v>
      </c>
      <c r="AA89" s="18">
        <v>1668</v>
      </c>
      <c r="AC89" s="6">
        <v>83</v>
      </c>
      <c r="AD89" s="18">
        <v>4</v>
      </c>
      <c r="AE89" s="18">
        <v>0</v>
      </c>
      <c r="AF89" s="18">
        <v>8</v>
      </c>
      <c r="AG89" s="18">
        <v>1637</v>
      </c>
    </row>
    <row r="90" spans="1:33" x14ac:dyDescent="0.25">
      <c r="A90" s="6">
        <v>84</v>
      </c>
      <c r="B90" s="18">
        <v>1</v>
      </c>
      <c r="C90" s="18">
        <v>0</v>
      </c>
      <c r="D90" s="18">
        <v>4</v>
      </c>
      <c r="E90" s="18">
        <v>1675</v>
      </c>
      <c r="F90" s="8">
        <v>0.86019145834372301</v>
      </c>
      <c r="G90" s="8">
        <v>801000.62242918205</v>
      </c>
      <c r="H90" s="8">
        <v>-5.6537081999019005E-4</v>
      </c>
      <c r="I90" s="8">
        <v>1.48724044060823E-5</v>
      </c>
      <c r="K90" s="6">
        <v>84</v>
      </c>
      <c r="L90" s="18">
        <v>0</v>
      </c>
      <c r="M90" s="18">
        <v>0</v>
      </c>
      <c r="N90" s="18">
        <v>5</v>
      </c>
      <c r="O90" s="18">
        <v>1594</v>
      </c>
      <c r="Q90" s="6">
        <v>84</v>
      </c>
      <c r="R90" s="18">
        <v>3</v>
      </c>
      <c r="S90" s="18">
        <v>1</v>
      </c>
      <c r="T90" s="18">
        <v>2</v>
      </c>
      <c r="U90" s="18">
        <v>1669</v>
      </c>
      <c r="W90" s="6">
        <v>84</v>
      </c>
      <c r="X90" s="18">
        <v>5</v>
      </c>
      <c r="Y90" s="18">
        <v>2</v>
      </c>
      <c r="Z90" s="18">
        <v>0</v>
      </c>
      <c r="AA90" s="18">
        <v>1673</v>
      </c>
      <c r="AC90" s="6">
        <v>84</v>
      </c>
      <c r="AD90" s="18">
        <v>1</v>
      </c>
      <c r="AE90" s="18">
        <v>1</v>
      </c>
      <c r="AF90" s="18">
        <v>4</v>
      </c>
      <c r="AG90" s="18">
        <v>1643</v>
      </c>
    </row>
    <row r="91" spans="1:33" x14ac:dyDescent="0.25">
      <c r="A91" s="6">
        <v>85</v>
      </c>
      <c r="B91" s="18">
        <v>2</v>
      </c>
      <c r="C91" s="18">
        <v>0</v>
      </c>
      <c r="D91" s="18">
        <v>6</v>
      </c>
      <c r="E91" s="18">
        <v>1672</v>
      </c>
      <c r="F91" s="8">
        <v>1.1393262929734001E-3</v>
      </c>
      <c r="G91" s="8">
        <v>13488.3654560615</v>
      </c>
      <c r="H91" s="8">
        <v>-9.4990559058014201E-6</v>
      </c>
      <c r="I91" s="8">
        <v>6.8659674914157E-6</v>
      </c>
      <c r="K91" s="6">
        <v>85</v>
      </c>
      <c r="L91" s="18">
        <v>0</v>
      </c>
      <c r="M91" s="18">
        <v>0</v>
      </c>
      <c r="N91" s="18">
        <v>8</v>
      </c>
      <c r="O91" s="18">
        <v>1591</v>
      </c>
      <c r="Q91" s="6">
        <v>85</v>
      </c>
      <c r="R91" s="18">
        <v>7</v>
      </c>
      <c r="S91" s="18">
        <v>0</v>
      </c>
      <c r="T91" s="18">
        <v>1</v>
      </c>
      <c r="U91" s="18">
        <v>1667</v>
      </c>
      <c r="W91" s="6">
        <v>85</v>
      </c>
      <c r="X91" s="18">
        <v>8</v>
      </c>
      <c r="Y91" s="18">
        <v>0</v>
      </c>
      <c r="Z91" s="18">
        <v>0</v>
      </c>
      <c r="AA91" s="18">
        <v>1672</v>
      </c>
      <c r="AC91" s="6">
        <v>85</v>
      </c>
      <c r="AD91" s="18">
        <v>3</v>
      </c>
      <c r="AE91" s="18">
        <v>0</v>
      </c>
      <c r="AF91" s="18">
        <v>5</v>
      </c>
      <c r="AG91" s="18">
        <v>1641</v>
      </c>
    </row>
    <row r="92" spans="1:33" x14ac:dyDescent="0.25">
      <c r="A92" s="6">
        <v>86</v>
      </c>
      <c r="B92" s="18">
        <v>2</v>
      </c>
      <c r="C92" s="18">
        <v>0</v>
      </c>
      <c r="D92" s="18">
        <v>11</v>
      </c>
      <c r="E92" s="18">
        <v>1667</v>
      </c>
      <c r="F92" s="8">
        <v>4.4520591471653202E-4</v>
      </c>
      <c r="G92" s="8">
        <v>2941.3247224022398</v>
      </c>
      <c r="H92" s="8">
        <v>-2.0717925298505101E-6</v>
      </c>
      <c r="I92" s="8">
        <v>2.39558265102742E-6</v>
      </c>
      <c r="K92" s="6">
        <v>86</v>
      </c>
      <c r="L92" s="18">
        <v>0</v>
      </c>
      <c r="M92" s="18">
        <v>0</v>
      </c>
      <c r="N92" s="18">
        <v>12</v>
      </c>
      <c r="O92" s="18">
        <v>1587</v>
      </c>
      <c r="Q92" s="6">
        <v>86</v>
      </c>
      <c r="R92" s="18">
        <v>7</v>
      </c>
      <c r="S92" s="18">
        <v>0</v>
      </c>
      <c r="T92" s="18">
        <v>6</v>
      </c>
      <c r="U92" s="18">
        <v>1662</v>
      </c>
      <c r="W92" s="6">
        <v>86</v>
      </c>
      <c r="X92" s="18">
        <v>13</v>
      </c>
      <c r="Y92" s="18">
        <v>0</v>
      </c>
      <c r="Z92" s="18">
        <v>0</v>
      </c>
      <c r="AA92" s="18">
        <v>1667</v>
      </c>
      <c r="AC92" s="6">
        <v>86</v>
      </c>
      <c r="AD92" s="18">
        <v>3</v>
      </c>
      <c r="AE92" s="18">
        <v>0</v>
      </c>
      <c r="AF92" s="18">
        <v>10</v>
      </c>
      <c r="AG92" s="18">
        <v>1636</v>
      </c>
    </row>
    <row r="93" spans="1:33" x14ac:dyDescent="0.25">
      <c r="A93" s="6">
        <v>87</v>
      </c>
      <c r="B93" s="18">
        <v>2</v>
      </c>
      <c r="C93" s="18">
        <v>0</v>
      </c>
      <c r="D93" s="18">
        <v>5</v>
      </c>
      <c r="E93" s="18">
        <v>1673</v>
      </c>
      <c r="F93" s="8">
        <v>1.3589286096405101E-3</v>
      </c>
      <c r="G93" s="8">
        <v>12827.6348597491</v>
      </c>
      <c r="H93" s="8">
        <v>-9.0365449350451992E-6</v>
      </c>
      <c r="I93" s="8">
        <v>5.9806646427787498E-6</v>
      </c>
      <c r="K93" s="6">
        <v>87</v>
      </c>
      <c r="L93" s="18">
        <v>0</v>
      </c>
      <c r="M93" s="18">
        <v>0</v>
      </c>
      <c r="N93" s="18">
        <v>6</v>
      </c>
      <c r="O93" s="18">
        <v>1593</v>
      </c>
      <c r="Q93" s="6">
        <v>87</v>
      </c>
      <c r="R93" s="18">
        <v>0</v>
      </c>
      <c r="S93" s="18">
        <v>0</v>
      </c>
      <c r="T93" s="18">
        <v>7</v>
      </c>
      <c r="U93" s="18">
        <v>1668</v>
      </c>
      <c r="W93" s="6">
        <v>87</v>
      </c>
      <c r="X93" s="18">
        <v>5</v>
      </c>
      <c r="Y93" s="18">
        <v>2</v>
      </c>
      <c r="Z93" s="18">
        <v>2</v>
      </c>
      <c r="AA93" s="18">
        <v>1671</v>
      </c>
      <c r="AC93" s="6">
        <v>87</v>
      </c>
      <c r="AD93" s="18">
        <v>1</v>
      </c>
      <c r="AE93" s="18">
        <v>0</v>
      </c>
      <c r="AF93" s="18">
        <v>5</v>
      </c>
      <c r="AG93" s="18">
        <v>1643</v>
      </c>
    </row>
    <row r="94" spans="1:33" x14ac:dyDescent="0.25">
      <c r="A94" s="6">
        <v>88</v>
      </c>
      <c r="B94" s="18">
        <v>0</v>
      </c>
      <c r="C94" s="18">
        <v>0</v>
      </c>
      <c r="D94" s="18">
        <v>12</v>
      </c>
      <c r="E94" s="18">
        <v>1668</v>
      </c>
      <c r="F94" s="8">
        <v>0.165217190144059</v>
      </c>
      <c r="G94" s="8">
        <v>-366947.35393502301</v>
      </c>
      <c r="H94" s="8">
        <v>2.59057458744415E-4</v>
      </c>
      <c r="I94" s="8">
        <v>1.5549407464207001E-5</v>
      </c>
      <c r="K94" s="6">
        <v>88</v>
      </c>
      <c r="L94" s="18">
        <v>0</v>
      </c>
      <c r="M94" s="18">
        <v>1</v>
      </c>
      <c r="N94" s="18">
        <v>12</v>
      </c>
      <c r="O94" s="18">
        <v>1586</v>
      </c>
      <c r="Q94" s="6">
        <v>88</v>
      </c>
      <c r="R94" s="18">
        <v>2</v>
      </c>
      <c r="S94" s="18">
        <v>0</v>
      </c>
      <c r="T94" s="18">
        <v>10</v>
      </c>
      <c r="U94" s="18">
        <v>1663</v>
      </c>
      <c r="W94" s="6">
        <v>88</v>
      </c>
      <c r="X94" s="18">
        <v>7</v>
      </c>
      <c r="Y94" s="18">
        <v>5</v>
      </c>
      <c r="Z94" s="18">
        <v>5</v>
      </c>
      <c r="AA94" s="18">
        <v>1663</v>
      </c>
      <c r="AC94" s="6">
        <v>88</v>
      </c>
      <c r="AD94" s="18">
        <v>0</v>
      </c>
      <c r="AE94" s="18">
        <v>0</v>
      </c>
      <c r="AF94" s="18">
        <v>12</v>
      </c>
      <c r="AG94" s="18">
        <v>1637</v>
      </c>
    </row>
    <row r="95" spans="1:33" x14ac:dyDescent="0.25">
      <c r="A95" s="6">
        <v>89</v>
      </c>
      <c r="B95" s="18">
        <v>6</v>
      </c>
      <c r="C95" s="18">
        <v>0</v>
      </c>
      <c r="D95" s="18">
        <v>8</v>
      </c>
      <c r="E95" s="18">
        <v>1666</v>
      </c>
      <c r="F95" s="8">
        <v>0.73251663940563905</v>
      </c>
      <c r="G95" s="8">
        <v>1200128.75625943</v>
      </c>
      <c r="H95" s="8">
        <v>-8.4709377985755802E-4</v>
      </c>
      <c r="I95" s="8">
        <v>2.4147273702575701E-5</v>
      </c>
      <c r="K95" s="6">
        <v>89</v>
      </c>
      <c r="L95" s="18">
        <v>6</v>
      </c>
      <c r="M95" s="18">
        <v>0</v>
      </c>
      <c r="N95" s="18">
        <v>4</v>
      </c>
      <c r="O95" s="18">
        <v>1589</v>
      </c>
      <c r="Q95" s="6">
        <v>89</v>
      </c>
      <c r="R95" s="18">
        <v>9</v>
      </c>
      <c r="S95" s="18">
        <v>1</v>
      </c>
      <c r="T95" s="18">
        <v>5</v>
      </c>
      <c r="U95" s="18">
        <v>1660</v>
      </c>
      <c r="W95" s="6">
        <v>89</v>
      </c>
      <c r="X95" s="18">
        <v>14</v>
      </c>
      <c r="Y95" s="18">
        <v>0</v>
      </c>
      <c r="Z95" s="18">
        <v>0</v>
      </c>
      <c r="AA95" s="18">
        <v>1666</v>
      </c>
      <c r="AC95" s="6">
        <v>89</v>
      </c>
      <c r="AD95" s="18">
        <v>6</v>
      </c>
      <c r="AE95" s="18">
        <v>1</v>
      </c>
      <c r="AF95" s="18">
        <v>6</v>
      </c>
      <c r="AG95" s="18">
        <v>1636</v>
      </c>
    </row>
    <row r="96" spans="1:33" x14ac:dyDescent="0.25">
      <c r="A96" s="6">
        <v>90</v>
      </c>
      <c r="B96" s="18">
        <v>5</v>
      </c>
      <c r="C96" s="18">
        <v>0</v>
      </c>
      <c r="D96" s="18">
        <v>5</v>
      </c>
      <c r="E96" s="18">
        <v>1670</v>
      </c>
      <c r="F96" s="8">
        <v>0.88138841233032095</v>
      </c>
      <c r="G96" s="8">
        <v>-386879.78402429901</v>
      </c>
      <c r="H96" s="8">
        <v>2.7309224656452802E-4</v>
      </c>
      <c r="I96" s="8">
        <v>7.0969388145275297E-6</v>
      </c>
      <c r="K96" s="6">
        <v>90</v>
      </c>
      <c r="L96" s="18">
        <v>5</v>
      </c>
      <c r="M96" s="18">
        <v>0</v>
      </c>
      <c r="N96" s="18">
        <v>5</v>
      </c>
      <c r="O96" s="18">
        <v>1589</v>
      </c>
      <c r="Q96" s="6">
        <v>90</v>
      </c>
      <c r="R96" s="18">
        <v>5</v>
      </c>
      <c r="S96" s="18">
        <v>1</v>
      </c>
      <c r="T96" s="18">
        <v>5</v>
      </c>
      <c r="U96" s="18">
        <v>1664</v>
      </c>
      <c r="W96" s="6">
        <v>90</v>
      </c>
      <c r="X96" s="18">
        <v>10</v>
      </c>
      <c r="Y96" s="18">
        <v>1</v>
      </c>
      <c r="Z96" s="18">
        <v>0</v>
      </c>
      <c r="AA96" s="18">
        <v>1669</v>
      </c>
      <c r="AC96" s="6">
        <v>90</v>
      </c>
      <c r="AD96" s="18">
        <v>6</v>
      </c>
      <c r="AE96" s="18">
        <v>1</v>
      </c>
      <c r="AF96" s="18">
        <v>4</v>
      </c>
      <c r="AG96" s="18">
        <v>1638</v>
      </c>
    </row>
    <row r="97" spans="1:33" x14ac:dyDescent="0.25">
      <c r="A97" s="6">
        <v>91</v>
      </c>
      <c r="B97" s="18">
        <v>2</v>
      </c>
      <c r="C97" s="18">
        <v>0</v>
      </c>
      <c r="D97" s="18">
        <v>3</v>
      </c>
      <c r="E97" s="18">
        <v>1675</v>
      </c>
      <c r="F97" s="8">
        <v>2.6528261051480101E-3</v>
      </c>
      <c r="G97" s="8">
        <v>35947.824658162099</v>
      </c>
      <c r="H97" s="8">
        <v>-2.5320862882586901E-5</v>
      </c>
      <c r="I97" s="8">
        <v>1.1994149818907E-5</v>
      </c>
      <c r="K97" s="6">
        <v>91</v>
      </c>
      <c r="L97" s="18">
        <v>2</v>
      </c>
      <c r="M97" s="18">
        <v>0</v>
      </c>
      <c r="N97" s="18">
        <v>3</v>
      </c>
      <c r="O97" s="18">
        <v>1594</v>
      </c>
      <c r="Q97" s="6">
        <v>91</v>
      </c>
      <c r="R97" s="18">
        <v>5</v>
      </c>
      <c r="S97" s="18">
        <v>0</v>
      </c>
      <c r="T97" s="18">
        <v>0</v>
      </c>
      <c r="U97" s="18">
        <v>1670</v>
      </c>
      <c r="W97" s="6">
        <v>91</v>
      </c>
      <c r="X97" s="18">
        <v>5</v>
      </c>
      <c r="Y97" s="18">
        <v>1</v>
      </c>
      <c r="Z97" s="18">
        <v>0</v>
      </c>
      <c r="AA97" s="18">
        <v>1674</v>
      </c>
      <c r="AC97" s="6">
        <v>91</v>
      </c>
      <c r="AD97" s="18">
        <v>3</v>
      </c>
      <c r="AE97" s="18">
        <v>0</v>
      </c>
      <c r="AF97" s="18">
        <v>2</v>
      </c>
      <c r="AG97" s="18">
        <v>1644</v>
      </c>
    </row>
    <row r="98" spans="1:33" x14ac:dyDescent="0.25">
      <c r="A98" s="6">
        <v>92</v>
      </c>
      <c r="B98" s="18">
        <v>5</v>
      </c>
      <c r="C98" s="18">
        <v>0</v>
      </c>
      <c r="D98" s="18">
        <v>3</v>
      </c>
      <c r="E98" s="18">
        <v>1672</v>
      </c>
      <c r="F98" s="8">
        <v>1.5087864188548801E-3</v>
      </c>
      <c r="G98" s="8">
        <v>27023.8637864462</v>
      </c>
      <c r="H98" s="8">
        <v>-1.90350140219358E-5</v>
      </c>
      <c r="I98" s="8">
        <v>1.1955966159317799E-5</v>
      </c>
      <c r="K98" s="6">
        <v>92</v>
      </c>
      <c r="L98" s="18">
        <v>3</v>
      </c>
      <c r="M98" s="18">
        <v>0</v>
      </c>
      <c r="N98" s="18">
        <v>4</v>
      </c>
      <c r="O98" s="18">
        <v>1592</v>
      </c>
      <c r="Q98" s="6">
        <v>92</v>
      </c>
      <c r="R98" s="18">
        <v>5</v>
      </c>
      <c r="S98" s="18">
        <v>0</v>
      </c>
      <c r="T98" s="18">
        <v>3</v>
      </c>
      <c r="U98" s="18">
        <v>1667</v>
      </c>
      <c r="W98" s="6">
        <v>92</v>
      </c>
      <c r="X98" s="18">
        <v>7</v>
      </c>
      <c r="Y98" s="18">
        <v>1</v>
      </c>
      <c r="Z98" s="18">
        <v>1</v>
      </c>
      <c r="AA98" s="18">
        <v>1671</v>
      </c>
      <c r="AC98" s="6">
        <v>92</v>
      </c>
      <c r="AD98" s="18">
        <v>3</v>
      </c>
      <c r="AE98" s="18">
        <v>0</v>
      </c>
      <c r="AF98" s="18">
        <v>4</v>
      </c>
      <c r="AG98" s="18">
        <v>1642</v>
      </c>
    </row>
    <row r="99" spans="1:33" x14ac:dyDescent="0.25">
      <c r="A99" s="6">
        <v>93</v>
      </c>
      <c r="B99" s="18">
        <v>5</v>
      </c>
      <c r="C99" s="18">
        <v>0</v>
      </c>
      <c r="D99" s="18">
        <v>10</v>
      </c>
      <c r="E99" s="18">
        <v>1665</v>
      </c>
      <c r="F99" s="8">
        <v>2.5311980417480101E-3</v>
      </c>
      <c r="G99" s="8">
        <v>4926.20533465688</v>
      </c>
      <c r="H99" s="8">
        <v>-3.4690488535604798E-6</v>
      </c>
      <c r="I99" s="8">
        <v>1.6822584255976701E-6</v>
      </c>
      <c r="K99" s="6">
        <v>93</v>
      </c>
      <c r="L99" s="18">
        <v>3</v>
      </c>
      <c r="M99" s="18">
        <v>0</v>
      </c>
      <c r="N99" s="18">
        <v>12</v>
      </c>
      <c r="O99" s="18">
        <v>1584</v>
      </c>
      <c r="Q99" s="6">
        <v>93</v>
      </c>
      <c r="R99" s="18">
        <v>11</v>
      </c>
      <c r="S99" s="18">
        <v>0</v>
      </c>
      <c r="T99" s="18">
        <v>4</v>
      </c>
      <c r="U99" s="18">
        <v>1660</v>
      </c>
      <c r="W99" s="6">
        <v>93</v>
      </c>
      <c r="X99" s="18">
        <v>15</v>
      </c>
      <c r="Y99" s="18">
        <v>0</v>
      </c>
      <c r="Z99" s="18">
        <v>0</v>
      </c>
      <c r="AA99" s="18">
        <v>1665</v>
      </c>
      <c r="AC99" s="6">
        <v>93</v>
      </c>
      <c r="AD99" s="18">
        <v>5</v>
      </c>
      <c r="AE99" s="18">
        <v>0</v>
      </c>
      <c r="AF99" s="18">
        <v>10</v>
      </c>
      <c r="AG99" s="18">
        <v>1634</v>
      </c>
    </row>
    <row r="100" spans="1:33" x14ac:dyDescent="0.25">
      <c r="A100" s="6">
        <v>94</v>
      </c>
      <c r="B100" s="18">
        <v>1</v>
      </c>
      <c r="C100" s="18">
        <v>0</v>
      </c>
      <c r="D100" s="18">
        <v>2</v>
      </c>
      <c r="E100" s="18">
        <v>1677</v>
      </c>
      <c r="F100" s="8">
        <v>0.61232157202745197</v>
      </c>
      <c r="G100" s="8">
        <v>-761255.87003385497</v>
      </c>
      <c r="H100" s="8">
        <v>5.3737376779402503E-4</v>
      </c>
      <c r="I100" s="8">
        <v>1.6754521976707699E-5</v>
      </c>
      <c r="K100" s="6">
        <v>94</v>
      </c>
      <c r="L100" s="18">
        <v>1</v>
      </c>
      <c r="M100" s="18">
        <v>0</v>
      </c>
      <c r="N100" s="18">
        <v>2</v>
      </c>
      <c r="O100" s="18">
        <v>1596</v>
      </c>
      <c r="Q100" s="6">
        <v>94</v>
      </c>
      <c r="R100" s="18">
        <v>2</v>
      </c>
      <c r="S100" s="18">
        <v>2</v>
      </c>
      <c r="T100" s="18">
        <v>1</v>
      </c>
      <c r="U100" s="18">
        <v>1670</v>
      </c>
      <c r="W100" s="6">
        <v>94</v>
      </c>
      <c r="X100" s="18">
        <v>3</v>
      </c>
      <c r="Y100" s="18">
        <v>0</v>
      </c>
      <c r="Z100" s="18">
        <v>0</v>
      </c>
      <c r="AA100" s="18">
        <v>1677</v>
      </c>
      <c r="AC100" s="6">
        <v>94</v>
      </c>
      <c r="AD100" s="18">
        <v>1</v>
      </c>
      <c r="AE100" s="18">
        <v>1</v>
      </c>
      <c r="AF100" s="18">
        <v>2</v>
      </c>
      <c r="AG100" s="18">
        <v>1645</v>
      </c>
    </row>
    <row r="101" spans="1:33" x14ac:dyDescent="0.25">
      <c r="A101" s="6">
        <v>95</v>
      </c>
      <c r="B101" s="18">
        <v>6</v>
      </c>
      <c r="C101" s="18">
        <v>0</v>
      </c>
      <c r="D101" s="18">
        <v>10</v>
      </c>
      <c r="E101" s="18">
        <v>1664</v>
      </c>
      <c r="F101" s="8">
        <v>0.994695518859261</v>
      </c>
      <c r="G101" s="8">
        <v>788872.22157091799</v>
      </c>
      <c r="H101" s="8">
        <v>-5.5682822628757103E-4</v>
      </c>
      <c r="I101" s="8">
        <v>1.36213929137739E-5</v>
      </c>
      <c r="K101" s="6">
        <v>95</v>
      </c>
      <c r="L101" s="18">
        <v>5</v>
      </c>
      <c r="M101" s="18">
        <v>0</v>
      </c>
      <c r="N101" s="18">
        <v>11</v>
      </c>
      <c r="O101" s="18">
        <v>1583</v>
      </c>
      <c r="Q101" s="6">
        <v>95</v>
      </c>
      <c r="R101" s="18">
        <v>0</v>
      </c>
      <c r="S101" s="18">
        <v>1</v>
      </c>
      <c r="T101" s="18">
        <v>16</v>
      </c>
      <c r="U101" s="18">
        <v>1658</v>
      </c>
      <c r="W101" s="6">
        <v>95</v>
      </c>
      <c r="X101" s="18">
        <v>15</v>
      </c>
      <c r="Y101" s="18">
        <v>1</v>
      </c>
      <c r="Z101" s="18">
        <v>1</v>
      </c>
      <c r="AA101" s="18">
        <v>1663</v>
      </c>
      <c r="AC101" s="6">
        <v>95</v>
      </c>
      <c r="AD101" s="18">
        <v>0</v>
      </c>
      <c r="AE101" s="18">
        <v>1</v>
      </c>
      <c r="AF101" s="18">
        <v>16</v>
      </c>
      <c r="AG101" s="18">
        <v>1632</v>
      </c>
    </row>
    <row r="102" spans="1:33" x14ac:dyDescent="0.25">
      <c r="A102" s="6">
        <v>96</v>
      </c>
      <c r="B102" s="18">
        <v>1</v>
      </c>
      <c r="C102" s="18">
        <v>0</v>
      </c>
      <c r="D102" s="18">
        <v>4</v>
      </c>
      <c r="E102" s="18">
        <v>1675</v>
      </c>
      <c r="F102" s="8">
        <v>0.84553024427908696</v>
      </c>
      <c r="G102" s="8">
        <v>1201569.5402196101</v>
      </c>
      <c r="H102" s="8">
        <v>-8.4810453209800598E-4</v>
      </c>
      <c r="I102" s="8">
        <v>2.2502468879789801E-5</v>
      </c>
      <c r="K102" s="6">
        <v>96</v>
      </c>
      <c r="L102" s="18">
        <v>2</v>
      </c>
      <c r="M102" s="18">
        <v>0</v>
      </c>
      <c r="N102" s="18">
        <v>3</v>
      </c>
      <c r="O102" s="18">
        <v>1594</v>
      </c>
      <c r="Q102" s="6">
        <v>96</v>
      </c>
      <c r="R102" s="18">
        <v>4</v>
      </c>
      <c r="S102" s="18">
        <v>1</v>
      </c>
      <c r="T102" s="18">
        <v>1</v>
      </c>
      <c r="U102" s="18">
        <v>1669</v>
      </c>
      <c r="W102" s="6">
        <v>96</v>
      </c>
      <c r="X102" s="18">
        <v>5</v>
      </c>
      <c r="Y102" s="18">
        <v>0</v>
      </c>
      <c r="Z102" s="18">
        <v>0</v>
      </c>
      <c r="AA102" s="18">
        <v>1675</v>
      </c>
      <c r="AC102" s="6">
        <v>96</v>
      </c>
      <c r="AD102" s="18">
        <v>2</v>
      </c>
      <c r="AE102" s="18">
        <v>1</v>
      </c>
      <c r="AF102" s="18">
        <v>3</v>
      </c>
      <c r="AG102" s="18">
        <v>1643</v>
      </c>
    </row>
    <row r="103" spans="1:33" x14ac:dyDescent="0.25">
      <c r="A103" s="6">
        <v>97</v>
      </c>
      <c r="B103" s="18">
        <v>4</v>
      </c>
      <c r="C103" s="18">
        <v>0</v>
      </c>
      <c r="D103" s="18">
        <v>6</v>
      </c>
      <c r="E103" s="18">
        <v>1670</v>
      </c>
      <c r="F103" s="8">
        <v>0.88242689314044098</v>
      </c>
      <c r="G103" s="8">
        <v>793513.92783048504</v>
      </c>
      <c r="H103" s="8">
        <v>-5.6009921042022496E-4</v>
      </c>
      <c r="I103" s="8">
        <v>1.45469166987745E-5</v>
      </c>
      <c r="K103" s="6">
        <v>97</v>
      </c>
      <c r="L103" s="18">
        <v>2</v>
      </c>
      <c r="M103" s="18">
        <v>0</v>
      </c>
      <c r="N103" s="18">
        <v>7</v>
      </c>
      <c r="O103" s="18">
        <v>1590</v>
      </c>
      <c r="Q103" s="6">
        <v>97</v>
      </c>
      <c r="R103" s="18">
        <v>6</v>
      </c>
      <c r="S103" s="18">
        <v>1</v>
      </c>
      <c r="T103" s="18">
        <v>4</v>
      </c>
      <c r="U103" s="18">
        <v>1664</v>
      </c>
      <c r="W103" s="6">
        <v>97</v>
      </c>
      <c r="X103" s="18">
        <v>10</v>
      </c>
      <c r="Y103" s="18">
        <v>0</v>
      </c>
      <c r="Z103" s="18">
        <v>0</v>
      </c>
      <c r="AA103" s="18">
        <v>1670</v>
      </c>
      <c r="AC103" s="6">
        <v>97</v>
      </c>
      <c r="AD103" s="18">
        <v>2</v>
      </c>
      <c r="AE103" s="18">
        <v>1</v>
      </c>
      <c r="AF103" s="18">
        <v>7</v>
      </c>
      <c r="AG103" s="18">
        <v>1639</v>
      </c>
    </row>
    <row r="104" spans="1:33" x14ac:dyDescent="0.25">
      <c r="A104" s="6">
        <v>98</v>
      </c>
      <c r="B104" s="18">
        <v>3</v>
      </c>
      <c r="C104" s="18">
        <v>0</v>
      </c>
      <c r="D104" s="18">
        <v>10</v>
      </c>
      <c r="E104" s="18">
        <v>1667</v>
      </c>
      <c r="F104" s="8">
        <v>0.71069755924111599</v>
      </c>
      <c r="G104" s="8">
        <v>803683.36610695301</v>
      </c>
      <c r="H104" s="8">
        <v>-5.6726306695867605E-4</v>
      </c>
      <c r="I104" s="8">
        <v>1.6416760251793201E-5</v>
      </c>
      <c r="K104" s="6">
        <v>98</v>
      </c>
      <c r="L104" s="18">
        <v>2</v>
      </c>
      <c r="M104" s="18">
        <v>0</v>
      </c>
      <c r="N104" s="18">
        <v>10</v>
      </c>
      <c r="O104" s="18">
        <v>1587</v>
      </c>
      <c r="Q104" s="6">
        <v>98</v>
      </c>
      <c r="R104" s="18">
        <v>6</v>
      </c>
      <c r="S104" s="18">
        <v>1</v>
      </c>
      <c r="T104" s="18">
        <v>7</v>
      </c>
      <c r="U104" s="18">
        <v>1661</v>
      </c>
      <c r="W104" s="6">
        <v>98</v>
      </c>
      <c r="X104" s="18">
        <v>11</v>
      </c>
      <c r="Y104" s="18">
        <v>2</v>
      </c>
      <c r="Z104" s="18">
        <v>2</v>
      </c>
      <c r="AA104" s="18">
        <v>1665</v>
      </c>
      <c r="AC104" s="6">
        <v>98</v>
      </c>
      <c r="AD104" s="18">
        <v>3</v>
      </c>
      <c r="AE104" s="18">
        <v>1</v>
      </c>
      <c r="AF104" s="18">
        <v>9</v>
      </c>
      <c r="AG104" s="18">
        <v>1636</v>
      </c>
    </row>
    <row r="105" spans="1:33" x14ac:dyDescent="0.25">
      <c r="A105" s="6">
        <v>99</v>
      </c>
      <c r="B105" s="18">
        <v>7</v>
      </c>
      <c r="C105" s="18">
        <v>0</v>
      </c>
      <c r="D105" s="18">
        <v>4</v>
      </c>
      <c r="E105" s="18">
        <v>1669</v>
      </c>
      <c r="F105" s="8">
        <v>0.98799001812073495</v>
      </c>
      <c r="G105" s="8">
        <v>1186892.5449085301</v>
      </c>
      <c r="H105" s="8">
        <v>-8.3776685672665001E-4</v>
      </c>
      <c r="I105" s="8">
        <v>2.0563273685200201E-5</v>
      </c>
      <c r="K105" s="6">
        <v>99</v>
      </c>
      <c r="L105" s="18">
        <v>7</v>
      </c>
      <c r="M105" s="18">
        <v>0</v>
      </c>
      <c r="N105" s="18">
        <v>4</v>
      </c>
      <c r="O105" s="18">
        <v>1588</v>
      </c>
      <c r="Q105" s="6">
        <v>99</v>
      </c>
      <c r="R105" s="18">
        <v>8</v>
      </c>
      <c r="S105" s="18">
        <v>1</v>
      </c>
      <c r="T105" s="18">
        <v>3</v>
      </c>
      <c r="U105" s="18">
        <v>1663</v>
      </c>
      <c r="W105" s="6">
        <v>99</v>
      </c>
      <c r="X105" s="18">
        <v>11</v>
      </c>
      <c r="Y105" s="18">
        <v>0</v>
      </c>
      <c r="Z105" s="18">
        <v>0</v>
      </c>
      <c r="AA105" s="18">
        <v>1669</v>
      </c>
      <c r="AC105" s="6">
        <v>99</v>
      </c>
      <c r="AD105" s="18">
        <v>6</v>
      </c>
      <c r="AE105" s="18">
        <v>1</v>
      </c>
      <c r="AF105" s="18">
        <v>5</v>
      </c>
      <c r="AG105" s="18">
        <v>1637</v>
      </c>
    </row>
    <row r="106" spans="1:33" x14ac:dyDescent="0.25">
      <c r="A106" s="6">
        <v>100</v>
      </c>
      <c r="B106" s="18">
        <v>4</v>
      </c>
      <c r="C106" s="18">
        <v>0</v>
      </c>
      <c r="D106" s="18">
        <v>6</v>
      </c>
      <c r="E106" s="18">
        <v>1670</v>
      </c>
      <c r="F106" s="8">
        <v>1.00164108427427E-3</v>
      </c>
      <c r="G106" s="8">
        <v>3169.2277715772202</v>
      </c>
      <c r="H106" s="8">
        <v>-2.2322205731308801E-6</v>
      </c>
      <c r="I106" s="8">
        <v>1.72078416434423E-6</v>
      </c>
      <c r="K106" s="6">
        <v>100</v>
      </c>
      <c r="L106" s="18">
        <v>1</v>
      </c>
      <c r="M106" s="18">
        <v>0</v>
      </c>
      <c r="N106" s="18">
        <v>9</v>
      </c>
      <c r="O106" s="18">
        <v>1589</v>
      </c>
      <c r="Q106" s="6">
        <v>100</v>
      </c>
      <c r="R106" s="18">
        <v>3</v>
      </c>
      <c r="S106" s="18">
        <v>0</v>
      </c>
      <c r="T106" s="18">
        <v>7</v>
      </c>
      <c r="U106" s="18">
        <v>1665</v>
      </c>
      <c r="W106" s="6">
        <v>100</v>
      </c>
      <c r="X106" s="18">
        <v>10</v>
      </c>
      <c r="Y106" s="18">
        <v>0</v>
      </c>
      <c r="Z106" s="18">
        <v>0</v>
      </c>
      <c r="AA106" s="18">
        <v>1670</v>
      </c>
      <c r="AC106" s="6">
        <v>100</v>
      </c>
      <c r="AD106" s="18">
        <v>2</v>
      </c>
      <c r="AE106" s="18">
        <v>0</v>
      </c>
      <c r="AF106" s="18">
        <v>8</v>
      </c>
      <c r="AG106" s="18">
        <v>1639</v>
      </c>
    </row>
    <row r="107" spans="1:33" x14ac:dyDescent="0.25">
      <c r="A107" t="s">
        <v>13</v>
      </c>
      <c r="B107">
        <f>SUM(B7:B106)</f>
        <v>309</v>
      </c>
      <c r="C107">
        <f>SUM(C7:C106)</f>
        <v>0</v>
      </c>
      <c r="D107">
        <f>SUM(D7:D106)</f>
        <v>634</v>
      </c>
      <c r="E107">
        <f>SUM(E7:E106)</f>
        <v>167057</v>
      </c>
      <c r="K107" t="s">
        <v>13</v>
      </c>
      <c r="L107">
        <f>SUM(L7:L106)</f>
        <v>229</v>
      </c>
      <c r="M107">
        <f t="shared" ref="M107:O107" si="3">SUM(M7:M106)</f>
        <v>3</v>
      </c>
      <c r="N107">
        <f t="shared" si="3"/>
        <v>673</v>
      </c>
      <c r="O107">
        <f t="shared" si="3"/>
        <v>158995</v>
      </c>
      <c r="Q107" t="s">
        <v>13</v>
      </c>
      <c r="R107">
        <f>SUM(R7:R106)</f>
        <v>452</v>
      </c>
      <c r="S107">
        <f t="shared" ref="S107:U107" si="4">SUM(S7:S106)</f>
        <v>86</v>
      </c>
      <c r="T107">
        <f t="shared" si="4"/>
        <v>489</v>
      </c>
      <c r="U107">
        <f t="shared" si="4"/>
        <v>166473</v>
      </c>
      <c r="W107" t="s">
        <v>13</v>
      </c>
      <c r="X107">
        <f>SUM(X7:X106)</f>
        <v>895</v>
      </c>
      <c r="Y107">
        <f t="shared" ref="Y107:AA107" si="5">SUM(Y7:Y106)</f>
        <v>72</v>
      </c>
      <c r="Z107">
        <f t="shared" si="5"/>
        <v>48</v>
      </c>
      <c r="AA107">
        <f t="shared" si="5"/>
        <v>166985</v>
      </c>
      <c r="AC107" t="s">
        <v>13</v>
      </c>
      <c r="AD107">
        <f>SUM(AD7:AD106)</f>
        <v>293</v>
      </c>
      <c r="AE107">
        <f t="shared" ref="AE107:AG107" si="6">SUM(AE7:AE106)</f>
        <v>65</v>
      </c>
      <c r="AF107">
        <f t="shared" si="6"/>
        <v>626</v>
      </c>
      <c r="AG107">
        <f t="shared" si="6"/>
        <v>163916</v>
      </c>
    </row>
    <row r="109" spans="1:33" x14ac:dyDescent="0.25">
      <c r="A109" t="s">
        <v>24</v>
      </c>
      <c r="B109">
        <v>4141</v>
      </c>
      <c r="K109" t="s">
        <v>24</v>
      </c>
      <c r="L109">
        <v>3498</v>
      </c>
      <c r="Q109" t="s">
        <v>24</v>
      </c>
      <c r="R109" s="21">
        <v>3009</v>
      </c>
      <c r="W109" t="s">
        <v>24</v>
      </c>
      <c r="X109">
        <v>1892</v>
      </c>
      <c r="AC109" t="s">
        <v>24</v>
      </c>
      <c r="AD109">
        <v>3257</v>
      </c>
    </row>
  </sheetData>
  <mergeCells count="5">
    <mergeCell ref="AC3:AG3"/>
    <mergeCell ref="A3:I3"/>
    <mergeCell ref="L3:O3"/>
    <mergeCell ref="R3:U3"/>
    <mergeCell ref="X3:A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tabSelected="1" workbookViewId="0">
      <selection activeCell="AJ15" sqref="AJ15"/>
    </sheetView>
  </sheetViews>
  <sheetFormatPr defaultRowHeight="15" x14ac:dyDescent="0.25"/>
  <cols>
    <col min="9" max="9" width="16.7109375" bestFit="1" customWidth="1"/>
    <col min="10" max="10" width="14.85546875" bestFit="1" customWidth="1"/>
    <col min="35" max="36" width="16.7109375" bestFit="1" customWidth="1"/>
    <col min="43" max="43" width="18.42578125" bestFit="1" customWidth="1"/>
  </cols>
  <sheetData>
    <row r="1" spans="1:43" ht="33.75" x14ac:dyDescent="0.5">
      <c r="A1" s="15" t="s">
        <v>20</v>
      </c>
      <c r="B1" s="16"/>
      <c r="C1" s="16"/>
      <c r="D1" s="16"/>
      <c r="E1" s="16"/>
    </row>
    <row r="2" spans="1:43" ht="33.75" x14ac:dyDescent="0.5">
      <c r="A2" s="1"/>
    </row>
    <row r="3" spans="1:43" ht="21" x14ac:dyDescent="0.35">
      <c r="A3" s="24" t="s">
        <v>11</v>
      </c>
      <c r="B3" s="24"/>
      <c r="C3" s="24"/>
      <c r="D3" s="24"/>
      <c r="E3" s="24"/>
      <c r="F3" s="24"/>
      <c r="G3" s="24"/>
      <c r="H3" s="24"/>
      <c r="I3" s="24"/>
      <c r="K3" s="24" t="s">
        <v>22</v>
      </c>
      <c r="L3" s="24"/>
      <c r="M3" s="24"/>
      <c r="N3" s="24"/>
      <c r="Q3" s="24" t="s">
        <v>14</v>
      </c>
      <c r="R3" s="24"/>
      <c r="S3" s="24"/>
      <c r="T3" s="24"/>
      <c r="U3" s="24"/>
      <c r="W3" s="24" t="s">
        <v>15</v>
      </c>
      <c r="X3" s="24"/>
      <c r="Y3" s="24"/>
      <c r="Z3" s="24"/>
      <c r="AA3" s="24"/>
      <c r="AC3" s="24" t="s">
        <v>16</v>
      </c>
      <c r="AD3" s="24"/>
      <c r="AE3" s="24"/>
      <c r="AF3" s="24"/>
      <c r="AG3" s="24"/>
    </row>
    <row r="6" spans="1:43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17"/>
      <c r="K6" s="4" t="s">
        <v>1</v>
      </c>
      <c r="L6" s="4" t="s">
        <v>2</v>
      </c>
      <c r="M6" s="4" t="s">
        <v>3</v>
      </c>
      <c r="N6" s="4" t="s">
        <v>4</v>
      </c>
      <c r="O6" s="4" t="s">
        <v>5</v>
      </c>
      <c r="P6" s="2"/>
      <c r="Q6" s="4" t="s">
        <v>1</v>
      </c>
      <c r="R6" s="4" t="s">
        <v>2</v>
      </c>
      <c r="S6" s="4" t="s">
        <v>3</v>
      </c>
      <c r="T6" s="4" t="s">
        <v>4</v>
      </c>
      <c r="U6" s="4" t="s">
        <v>5</v>
      </c>
      <c r="V6" s="2"/>
      <c r="W6" s="4" t="s">
        <v>1</v>
      </c>
      <c r="X6" s="4" t="s">
        <v>2</v>
      </c>
      <c r="Y6" s="4" t="s">
        <v>3</v>
      </c>
      <c r="Z6" s="4" t="s">
        <v>4</v>
      </c>
      <c r="AA6" s="4" t="s">
        <v>5</v>
      </c>
      <c r="AB6" s="2"/>
      <c r="AC6" s="4" t="s">
        <v>1</v>
      </c>
      <c r="AD6" s="4" t="s">
        <v>2</v>
      </c>
      <c r="AE6" s="4" t="s">
        <v>3</v>
      </c>
      <c r="AF6" s="4" t="s">
        <v>4</v>
      </c>
      <c r="AG6" s="4" t="s">
        <v>5</v>
      </c>
      <c r="AH6" s="2"/>
      <c r="AI6" s="12"/>
      <c r="AJ6" s="12" t="s">
        <v>2</v>
      </c>
      <c r="AK6" s="12" t="s">
        <v>3</v>
      </c>
      <c r="AL6" s="12" t="s">
        <v>4</v>
      </c>
      <c r="AM6" s="12" t="s">
        <v>5</v>
      </c>
      <c r="AN6" s="12" t="s">
        <v>25</v>
      </c>
      <c r="AO6" s="12" t="s">
        <v>26</v>
      </c>
      <c r="AP6" s="12" t="s">
        <v>27</v>
      </c>
      <c r="AQ6" s="12" t="s">
        <v>19</v>
      </c>
    </row>
    <row r="7" spans="1:43" x14ac:dyDescent="0.25">
      <c r="A7" s="6">
        <v>1</v>
      </c>
      <c r="B7" s="18">
        <v>1</v>
      </c>
      <c r="C7" s="18">
        <v>0</v>
      </c>
      <c r="D7" s="18">
        <v>12</v>
      </c>
      <c r="E7" s="18">
        <v>1667</v>
      </c>
      <c r="F7" s="8">
        <v>0.68308656285277303</v>
      </c>
      <c r="G7" s="8">
        <v>-459687.48772025702</v>
      </c>
      <c r="H7" s="9">
        <v>3.2497685314704697E-4</v>
      </c>
      <c r="I7" s="9">
        <v>9.5931208803243993E-6</v>
      </c>
      <c r="K7" s="6">
        <v>1</v>
      </c>
      <c r="L7" s="18">
        <v>2</v>
      </c>
      <c r="M7" s="18">
        <v>3</v>
      </c>
      <c r="N7" s="18">
        <v>10</v>
      </c>
      <c r="O7" s="18">
        <v>1584</v>
      </c>
      <c r="Q7" s="6">
        <v>1</v>
      </c>
      <c r="R7" s="18">
        <v>6</v>
      </c>
      <c r="S7" s="18">
        <v>3</v>
      </c>
      <c r="T7" s="18">
        <v>7</v>
      </c>
      <c r="U7" s="18">
        <v>1659</v>
      </c>
      <c r="W7" s="6">
        <v>1</v>
      </c>
      <c r="X7" s="18">
        <v>8</v>
      </c>
      <c r="Y7" s="18">
        <v>5</v>
      </c>
      <c r="Z7" s="18">
        <v>5</v>
      </c>
      <c r="AA7" s="18">
        <v>1662</v>
      </c>
      <c r="AC7" s="6">
        <v>1</v>
      </c>
      <c r="AD7" s="18">
        <v>5</v>
      </c>
      <c r="AE7" s="18">
        <v>3</v>
      </c>
      <c r="AF7" s="18">
        <v>8</v>
      </c>
      <c r="AG7" s="18">
        <v>1633</v>
      </c>
      <c r="AI7" s="13" t="s">
        <v>17</v>
      </c>
      <c r="AJ7" s="14">
        <f>B107</f>
        <v>193</v>
      </c>
      <c r="AK7" s="14">
        <f>C107</f>
        <v>525</v>
      </c>
      <c r="AL7" s="14">
        <f>D107</f>
        <v>644</v>
      </c>
      <c r="AM7" s="14">
        <f>E107</f>
        <v>166638</v>
      </c>
      <c r="AN7" s="23">
        <f>AJ7/(AJ7+AL7)</f>
        <v>0.23058542413381122</v>
      </c>
      <c r="AO7" s="23">
        <f>AJ7/(AJ7+AK7)</f>
        <v>0.26880222841225626</v>
      </c>
      <c r="AP7" s="23">
        <f>(2*AO7*AN7)/(AO7+AN7)</f>
        <v>0.24823151125401929</v>
      </c>
      <c r="AQ7" s="14">
        <v>2572</v>
      </c>
    </row>
    <row r="8" spans="1:43" x14ac:dyDescent="0.25">
      <c r="A8" s="6">
        <v>2</v>
      </c>
      <c r="B8" s="18">
        <v>2</v>
      </c>
      <c r="C8" s="18">
        <v>0</v>
      </c>
      <c r="D8" s="18">
        <v>3</v>
      </c>
      <c r="E8" s="18">
        <v>1675</v>
      </c>
      <c r="F8" s="8">
        <v>0.98154197108608798</v>
      </c>
      <c r="G8" s="8">
        <v>-1176515.3635891101</v>
      </c>
      <c r="H8" s="9">
        <v>8.3045702592527196E-4</v>
      </c>
      <c r="I8" s="9">
        <v>2.0450695643155698E-5</v>
      </c>
      <c r="K8" s="6">
        <v>2</v>
      </c>
      <c r="L8" s="18">
        <v>2</v>
      </c>
      <c r="M8" s="18">
        <v>0</v>
      </c>
      <c r="N8" s="18">
        <v>3</v>
      </c>
      <c r="O8" s="18">
        <v>1594</v>
      </c>
      <c r="Q8" s="6">
        <v>2</v>
      </c>
      <c r="R8" s="18">
        <v>1</v>
      </c>
      <c r="S8" s="18">
        <v>1</v>
      </c>
      <c r="T8" s="18">
        <v>4</v>
      </c>
      <c r="U8" s="18">
        <v>1669</v>
      </c>
      <c r="W8" s="6">
        <v>2</v>
      </c>
      <c r="X8" s="18">
        <v>5</v>
      </c>
      <c r="Y8" s="18">
        <v>0</v>
      </c>
      <c r="Z8" s="18">
        <v>0</v>
      </c>
      <c r="AA8" s="18">
        <v>1675</v>
      </c>
      <c r="AC8" s="6">
        <v>2</v>
      </c>
      <c r="AD8" s="18">
        <v>2</v>
      </c>
      <c r="AE8" s="18">
        <v>1</v>
      </c>
      <c r="AF8" s="18">
        <v>3</v>
      </c>
      <c r="AG8" s="18">
        <v>1643</v>
      </c>
      <c r="AI8" s="13" t="s">
        <v>18</v>
      </c>
      <c r="AJ8" s="14">
        <f>L107</f>
        <v>202</v>
      </c>
      <c r="AK8" s="14">
        <f>M107</f>
        <v>186</v>
      </c>
      <c r="AL8" s="14">
        <f>N107</f>
        <v>590</v>
      </c>
      <c r="AM8" s="14">
        <f>O107</f>
        <v>158922</v>
      </c>
      <c r="AN8" s="23">
        <f t="shared" ref="AN8:AN11" si="0">AJ8/(AJ8+AL8)</f>
        <v>0.25505050505050503</v>
      </c>
      <c r="AO8" s="23">
        <f t="shared" ref="AO8:AO11" si="1">AJ8/(AJ8+AK8)</f>
        <v>0.52061855670103097</v>
      </c>
      <c r="AP8" s="23">
        <f t="shared" ref="AP8:AP11" si="2">(2*AO8*AN8)/(AO8+AN8)</f>
        <v>0.34237288135593219</v>
      </c>
      <c r="AQ8" s="14">
        <v>2837</v>
      </c>
    </row>
    <row r="9" spans="1:43" x14ac:dyDescent="0.25">
      <c r="A9" s="6">
        <v>3</v>
      </c>
      <c r="B9" s="18">
        <v>1</v>
      </c>
      <c r="C9" s="18">
        <v>11</v>
      </c>
      <c r="D9" s="18">
        <v>5</v>
      </c>
      <c r="E9" s="18">
        <v>1663</v>
      </c>
      <c r="F9" s="8">
        <v>0.83502926180031301</v>
      </c>
      <c r="G9" s="8">
        <v>719920.85516744095</v>
      </c>
      <c r="H9" s="9">
        <v>-5.0783551802102602E-4</v>
      </c>
      <c r="I9" s="9">
        <v>1.35586853993773E-5</v>
      </c>
      <c r="K9" s="6">
        <v>3</v>
      </c>
      <c r="L9" s="18">
        <v>2</v>
      </c>
      <c r="M9" s="18">
        <v>4</v>
      </c>
      <c r="N9" s="18">
        <v>4</v>
      </c>
      <c r="O9" s="18">
        <v>1589</v>
      </c>
      <c r="Q9" s="6">
        <v>3</v>
      </c>
      <c r="R9" s="18">
        <v>2</v>
      </c>
      <c r="S9" s="18">
        <v>1</v>
      </c>
      <c r="T9" s="18">
        <v>4</v>
      </c>
      <c r="U9" s="18">
        <v>1668</v>
      </c>
      <c r="W9" s="6">
        <v>3</v>
      </c>
      <c r="X9" s="18">
        <v>4</v>
      </c>
      <c r="Y9" s="18">
        <v>0</v>
      </c>
      <c r="Z9" s="18">
        <v>2</v>
      </c>
      <c r="AA9" s="18">
        <v>1674</v>
      </c>
      <c r="AC9" s="6">
        <v>3</v>
      </c>
      <c r="AD9" s="18">
        <v>2</v>
      </c>
      <c r="AE9" s="18">
        <v>4</v>
      </c>
      <c r="AF9" s="18">
        <v>4</v>
      </c>
      <c r="AG9" s="18">
        <v>1639</v>
      </c>
      <c r="AI9" s="13" t="s">
        <v>14</v>
      </c>
      <c r="AJ9" s="14">
        <f>R107</f>
        <v>362</v>
      </c>
      <c r="AK9" s="14">
        <f>S107</f>
        <v>348</v>
      </c>
      <c r="AL9" s="14">
        <f>T107</f>
        <v>473</v>
      </c>
      <c r="AM9" s="14">
        <f>U107</f>
        <v>166317</v>
      </c>
      <c r="AN9" s="23">
        <f t="shared" si="0"/>
        <v>0.43353293413173655</v>
      </c>
      <c r="AO9" s="23">
        <f t="shared" si="1"/>
        <v>0.50985915492957745</v>
      </c>
      <c r="AP9" s="23">
        <f t="shared" si="2"/>
        <v>0.46860841423948224</v>
      </c>
      <c r="AQ9" s="14">
        <v>1967</v>
      </c>
    </row>
    <row r="10" spans="1:43" x14ac:dyDescent="0.25">
      <c r="A10" s="6">
        <v>4</v>
      </c>
      <c r="B10" s="18">
        <v>1</v>
      </c>
      <c r="C10" s="18">
        <v>0</v>
      </c>
      <c r="D10" s="18">
        <v>5</v>
      </c>
      <c r="E10" s="18">
        <v>1674</v>
      </c>
      <c r="F10" s="8">
        <v>0.75702521819176605</v>
      </c>
      <c r="G10" s="8">
        <v>-766438.49080755701</v>
      </c>
      <c r="H10" s="9">
        <v>5.4102691981825E-4</v>
      </c>
      <c r="I10" s="9">
        <v>1.51708201700451E-5</v>
      </c>
      <c r="K10" s="6">
        <v>4</v>
      </c>
      <c r="L10" s="18">
        <v>1</v>
      </c>
      <c r="M10" s="18">
        <v>0</v>
      </c>
      <c r="N10" s="18">
        <v>5</v>
      </c>
      <c r="O10" s="18">
        <v>1593</v>
      </c>
      <c r="Q10" s="6">
        <v>4</v>
      </c>
      <c r="R10" s="18">
        <v>2</v>
      </c>
      <c r="S10" s="18">
        <v>1</v>
      </c>
      <c r="T10" s="18">
        <v>4</v>
      </c>
      <c r="U10" s="18">
        <v>1668</v>
      </c>
      <c r="W10" s="6">
        <v>4</v>
      </c>
      <c r="X10" s="18">
        <v>6</v>
      </c>
      <c r="Y10" s="18">
        <v>0</v>
      </c>
      <c r="Z10" s="18">
        <v>0</v>
      </c>
      <c r="AA10" s="18">
        <v>1674</v>
      </c>
      <c r="AC10" s="6">
        <v>4</v>
      </c>
      <c r="AD10" s="18">
        <v>2</v>
      </c>
      <c r="AE10" s="18">
        <v>1</v>
      </c>
      <c r="AF10" s="18">
        <v>4</v>
      </c>
      <c r="AG10" s="18">
        <v>1642</v>
      </c>
      <c r="AI10" s="13" t="s">
        <v>15</v>
      </c>
      <c r="AJ10" s="14">
        <f>X107</f>
        <v>607</v>
      </c>
      <c r="AK10" s="14">
        <f>Y107</f>
        <v>444</v>
      </c>
      <c r="AL10" s="14">
        <f>Z107</f>
        <v>230</v>
      </c>
      <c r="AM10" s="14">
        <f>AA107</f>
        <v>166719</v>
      </c>
      <c r="AN10" s="23">
        <f t="shared" si="0"/>
        <v>0.72520908004778972</v>
      </c>
      <c r="AO10" s="23">
        <f t="shared" si="1"/>
        <v>0.57754519505233115</v>
      </c>
      <c r="AP10" s="23">
        <f t="shared" si="2"/>
        <v>0.64300847457627119</v>
      </c>
      <c r="AQ10" s="14">
        <v>2836</v>
      </c>
    </row>
    <row r="11" spans="1:43" x14ac:dyDescent="0.25">
      <c r="A11" s="6">
        <v>5</v>
      </c>
      <c r="B11" s="18">
        <v>0</v>
      </c>
      <c r="C11" s="18">
        <v>19</v>
      </c>
      <c r="D11" s="18">
        <v>6</v>
      </c>
      <c r="E11" s="18">
        <v>1655</v>
      </c>
      <c r="F11" s="8">
        <v>0.77658329714041996</v>
      </c>
      <c r="G11" s="8">
        <v>598055.96452421695</v>
      </c>
      <c r="H11" s="9">
        <v>-4.2185183440923598E-4</v>
      </c>
      <c r="I11" s="9">
        <v>1.1679151131780801E-5</v>
      </c>
      <c r="K11" s="6">
        <v>5</v>
      </c>
      <c r="L11" s="18">
        <v>1</v>
      </c>
      <c r="M11" s="18">
        <v>3</v>
      </c>
      <c r="N11" s="18">
        <v>5</v>
      </c>
      <c r="O11" s="18">
        <v>1590</v>
      </c>
      <c r="Q11" s="6">
        <v>5</v>
      </c>
      <c r="R11" s="18">
        <v>2</v>
      </c>
      <c r="S11" s="18">
        <v>7</v>
      </c>
      <c r="T11" s="18">
        <v>4</v>
      </c>
      <c r="U11" s="18">
        <v>1662</v>
      </c>
      <c r="W11" s="6">
        <v>5</v>
      </c>
      <c r="X11" s="18">
        <v>5</v>
      </c>
      <c r="Y11" s="18">
        <v>7</v>
      </c>
      <c r="Z11" s="18">
        <v>1</v>
      </c>
      <c r="AA11" s="18">
        <v>1667</v>
      </c>
      <c r="AC11" s="6">
        <v>5</v>
      </c>
      <c r="AD11" s="18">
        <v>1</v>
      </c>
      <c r="AE11" s="18">
        <v>15</v>
      </c>
      <c r="AF11" s="18">
        <v>5</v>
      </c>
      <c r="AG11" s="18">
        <v>1628</v>
      </c>
      <c r="AI11" s="13" t="s">
        <v>16</v>
      </c>
      <c r="AJ11" s="14">
        <f>AD107</f>
        <v>236</v>
      </c>
      <c r="AK11" s="14">
        <f>AE107</f>
        <v>506</v>
      </c>
      <c r="AL11" s="14">
        <f>AF107</f>
        <v>586</v>
      </c>
      <c r="AM11" s="14">
        <f>AG107</f>
        <v>163572</v>
      </c>
      <c r="AN11" s="23">
        <f t="shared" si="0"/>
        <v>0.28710462287104621</v>
      </c>
      <c r="AO11" s="23">
        <f t="shared" si="1"/>
        <v>0.31805929919137466</v>
      </c>
      <c r="AP11" s="23">
        <f t="shared" si="2"/>
        <v>0.30179028132992325</v>
      </c>
      <c r="AQ11" s="14">
        <v>2240</v>
      </c>
    </row>
    <row r="12" spans="1:43" x14ac:dyDescent="0.25">
      <c r="A12" s="6">
        <v>6</v>
      </c>
      <c r="B12" s="18">
        <v>0</v>
      </c>
      <c r="C12" s="18">
        <v>0</v>
      </c>
      <c r="D12" s="18">
        <v>8</v>
      </c>
      <c r="E12" s="18">
        <v>1672</v>
      </c>
      <c r="F12" s="8">
        <v>1.3245022752547801E-3</v>
      </c>
      <c r="G12" s="8">
        <v>11704.093509209401</v>
      </c>
      <c r="H12" s="9">
        <v>-8.2447568864477305E-6</v>
      </c>
      <c r="I12" s="9">
        <v>5.52709410385276E-6</v>
      </c>
      <c r="K12" s="6">
        <v>6</v>
      </c>
      <c r="L12" s="18">
        <v>1</v>
      </c>
      <c r="M12" s="18">
        <v>0</v>
      </c>
      <c r="N12" s="18">
        <v>7</v>
      </c>
      <c r="O12" s="18">
        <v>1591</v>
      </c>
      <c r="Q12" s="6">
        <v>6</v>
      </c>
      <c r="R12" s="18">
        <v>2</v>
      </c>
      <c r="S12" s="18">
        <v>1</v>
      </c>
      <c r="T12" s="18">
        <v>6</v>
      </c>
      <c r="U12" s="18">
        <v>1666</v>
      </c>
      <c r="W12" s="6">
        <v>6</v>
      </c>
      <c r="X12" s="18">
        <v>6</v>
      </c>
      <c r="Y12" s="18">
        <v>2</v>
      </c>
      <c r="Z12" s="18">
        <v>2</v>
      </c>
      <c r="AA12" s="18">
        <v>1670</v>
      </c>
      <c r="AC12" s="6">
        <v>6</v>
      </c>
      <c r="AD12" s="18">
        <v>1</v>
      </c>
      <c r="AE12" s="18">
        <v>0</v>
      </c>
      <c r="AF12" s="18">
        <v>7</v>
      </c>
      <c r="AG12" s="18">
        <v>1641</v>
      </c>
    </row>
    <row r="13" spans="1:43" x14ac:dyDescent="0.25">
      <c r="A13" s="6">
        <v>7</v>
      </c>
      <c r="B13" s="18">
        <v>5</v>
      </c>
      <c r="C13" s="18">
        <v>13</v>
      </c>
      <c r="D13" s="18">
        <v>9</v>
      </c>
      <c r="E13" s="18">
        <v>1653</v>
      </c>
      <c r="F13" s="8">
        <v>3.2166132016321299E-2</v>
      </c>
      <c r="G13" s="8">
        <v>87580.410621705305</v>
      </c>
      <c r="H13" s="9">
        <v>-6.2408022687480695E-5</v>
      </c>
      <c r="I13" s="9">
        <v>8.4895830633470202E-6</v>
      </c>
      <c r="K13" s="6">
        <v>7</v>
      </c>
      <c r="L13" s="18">
        <v>5</v>
      </c>
      <c r="M13" s="18">
        <v>5</v>
      </c>
      <c r="N13" s="18">
        <v>9</v>
      </c>
      <c r="O13" s="18">
        <v>1580</v>
      </c>
      <c r="Q13" s="6">
        <v>7</v>
      </c>
      <c r="R13" s="18">
        <v>7</v>
      </c>
      <c r="S13" s="18">
        <v>0</v>
      </c>
      <c r="T13" s="18">
        <v>7</v>
      </c>
      <c r="U13" s="18">
        <v>1661</v>
      </c>
      <c r="W13" s="6">
        <v>7</v>
      </c>
      <c r="X13" s="18">
        <v>7</v>
      </c>
      <c r="Y13" s="18">
        <v>0</v>
      </c>
      <c r="Z13" s="18">
        <v>7</v>
      </c>
      <c r="AA13" s="18">
        <v>1666</v>
      </c>
      <c r="AC13" s="6">
        <v>7</v>
      </c>
      <c r="AD13" s="18">
        <v>6</v>
      </c>
      <c r="AE13" s="18">
        <v>2</v>
      </c>
      <c r="AF13" s="18">
        <v>8</v>
      </c>
      <c r="AG13" s="18">
        <v>1633</v>
      </c>
    </row>
    <row r="14" spans="1:43" x14ac:dyDescent="0.25">
      <c r="A14" s="6">
        <v>8</v>
      </c>
      <c r="B14" s="18">
        <v>2</v>
      </c>
      <c r="C14" s="18">
        <v>19</v>
      </c>
      <c r="D14" s="18">
        <v>11</v>
      </c>
      <c r="E14" s="18">
        <v>1648</v>
      </c>
      <c r="F14" s="8">
        <v>0.28588272345032101</v>
      </c>
      <c r="G14" s="8">
        <v>198627.312675722</v>
      </c>
      <c r="H14" s="9">
        <v>-1.4005833334311199E-4</v>
      </c>
      <c r="I14" s="9">
        <v>6.39087550938998E-6</v>
      </c>
      <c r="K14" s="6">
        <v>8</v>
      </c>
      <c r="L14" s="18">
        <v>3</v>
      </c>
      <c r="M14" s="18">
        <v>1</v>
      </c>
      <c r="N14" s="18">
        <v>10</v>
      </c>
      <c r="O14" s="18">
        <v>1585</v>
      </c>
      <c r="Q14" s="6">
        <v>8</v>
      </c>
      <c r="R14" s="18">
        <v>4</v>
      </c>
      <c r="S14" s="18">
        <v>10</v>
      </c>
      <c r="T14" s="18">
        <v>9</v>
      </c>
      <c r="U14" s="18">
        <v>1652</v>
      </c>
      <c r="W14" s="6">
        <v>8</v>
      </c>
      <c r="X14" s="18">
        <v>8</v>
      </c>
      <c r="Y14" s="18">
        <v>8</v>
      </c>
      <c r="Z14" s="18">
        <v>5</v>
      </c>
      <c r="AA14" s="18">
        <v>1659</v>
      </c>
      <c r="AC14" s="6">
        <v>8</v>
      </c>
      <c r="AD14" s="18">
        <v>2</v>
      </c>
      <c r="AE14" s="18">
        <v>19</v>
      </c>
      <c r="AF14" s="18">
        <v>11</v>
      </c>
      <c r="AG14" s="18">
        <v>1617</v>
      </c>
    </row>
    <row r="15" spans="1:43" x14ac:dyDescent="0.25">
      <c r="A15" s="6">
        <v>9</v>
      </c>
      <c r="B15" s="18">
        <v>0</v>
      </c>
      <c r="C15" s="18">
        <v>20</v>
      </c>
      <c r="D15" s="18">
        <v>1</v>
      </c>
      <c r="E15" s="18">
        <v>1659</v>
      </c>
      <c r="F15" s="8">
        <v>0.21351649818967</v>
      </c>
      <c r="G15" s="8">
        <v>205865.45282531399</v>
      </c>
      <c r="H15" s="9">
        <v>-1.4516782261202399E-4</v>
      </c>
      <c r="I15" s="9">
        <v>7.6647854531948806E-6</v>
      </c>
      <c r="K15" s="6">
        <v>9</v>
      </c>
      <c r="L15" s="18">
        <v>1</v>
      </c>
      <c r="M15" s="18">
        <v>0</v>
      </c>
      <c r="N15" s="18">
        <v>0</v>
      </c>
      <c r="O15" s="18">
        <v>1598</v>
      </c>
      <c r="Q15" s="6">
        <v>9</v>
      </c>
      <c r="R15" s="18">
        <v>0</v>
      </c>
      <c r="S15" s="18">
        <v>14</v>
      </c>
      <c r="T15" s="18">
        <v>1</v>
      </c>
      <c r="U15" s="18">
        <v>1660</v>
      </c>
      <c r="W15" s="6">
        <v>9</v>
      </c>
      <c r="X15" s="18">
        <v>0</v>
      </c>
      <c r="Y15" s="18">
        <v>25</v>
      </c>
      <c r="Z15" s="18">
        <v>1</v>
      </c>
      <c r="AA15" s="18">
        <v>1654</v>
      </c>
      <c r="AC15" s="6">
        <v>9</v>
      </c>
      <c r="AD15" s="18">
        <v>0</v>
      </c>
      <c r="AE15" s="18">
        <v>22</v>
      </c>
      <c r="AF15" s="18">
        <v>1</v>
      </c>
      <c r="AG15" s="18">
        <v>1626</v>
      </c>
    </row>
    <row r="16" spans="1:43" x14ac:dyDescent="0.25">
      <c r="A16" s="6">
        <v>10</v>
      </c>
      <c r="B16" s="18">
        <v>1</v>
      </c>
      <c r="C16" s="18">
        <v>0</v>
      </c>
      <c r="D16" s="18">
        <v>3</v>
      </c>
      <c r="E16" s="18">
        <v>1676</v>
      </c>
      <c r="F16" s="9">
        <v>6.1808584037862303E-2</v>
      </c>
      <c r="G16" s="8">
        <v>130074.86190465601</v>
      </c>
      <c r="H16" s="9">
        <v>-9.2140615698820699E-5</v>
      </c>
      <c r="I16" s="9">
        <v>9.0421575904298897E-6</v>
      </c>
      <c r="K16" s="6">
        <v>10</v>
      </c>
      <c r="L16" s="18">
        <v>1</v>
      </c>
      <c r="M16" s="18">
        <v>0</v>
      </c>
      <c r="N16" s="18">
        <v>3</v>
      </c>
      <c r="O16" s="18">
        <v>1595</v>
      </c>
      <c r="Q16" s="6">
        <v>10</v>
      </c>
      <c r="R16" s="18">
        <v>4</v>
      </c>
      <c r="S16" s="18">
        <v>0</v>
      </c>
      <c r="T16" s="18">
        <v>0</v>
      </c>
      <c r="U16" s="18">
        <v>1671</v>
      </c>
      <c r="W16" s="6">
        <v>10</v>
      </c>
      <c r="X16" s="18">
        <v>4</v>
      </c>
      <c r="Y16" s="18">
        <v>5</v>
      </c>
      <c r="Z16" s="18">
        <v>0</v>
      </c>
      <c r="AA16" s="18">
        <v>1671</v>
      </c>
      <c r="AC16" s="6">
        <v>10</v>
      </c>
      <c r="AD16" s="18">
        <v>1</v>
      </c>
      <c r="AE16" s="18">
        <v>0</v>
      </c>
      <c r="AF16" s="18">
        <v>3</v>
      </c>
      <c r="AG16" s="18">
        <v>1645</v>
      </c>
    </row>
    <row r="17" spans="1:33" x14ac:dyDescent="0.25">
      <c r="A17" s="6">
        <v>11</v>
      </c>
      <c r="B17" s="18">
        <v>2</v>
      </c>
      <c r="C17" s="18">
        <v>0</v>
      </c>
      <c r="D17" s="18">
        <v>3</v>
      </c>
      <c r="E17" s="18">
        <v>1675</v>
      </c>
      <c r="F17" s="8">
        <v>0.91202005191456503</v>
      </c>
      <c r="G17" s="8">
        <v>-1060029.6499972099</v>
      </c>
      <c r="H17" s="9">
        <v>7.4834816869380201E-4</v>
      </c>
      <c r="I17" s="9">
        <v>1.9118194071763799E-5</v>
      </c>
      <c r="K17" s="6">
        <v>11</v>
      </c>
      <c r="L17" s="18">
        <v>1</v>
      </c>
      <c r="M17" s="18">
        <v>5</v>
      </c>
      <c r="N17" s="18">
        <v>4</v>
      </c>
      <c r="O17" s="18">
        <v>1589</v>
      </c>
      <c r="Q17" s="6">
        <v>11</v>
      </c>
      <c r="R17" s="18">
        <v>3</v>
      </c>
      <c r="S17" s="18">
        <v>1</v>
      </c>
      <c r="T17" s="18">
        <v>2</v>
      </c>
      <c r="U17" s="18">
        <v>1669</v>
      </c>
      <c r="W17" s="6">
        <v>11</v>
      </c>
      <c r="X17" s="18">
        <v>3</v>
      </c>
      <c r="Y17" s="18">
        <v>0</v>
      </c>
      <c r="Z17" s="18">
        <v>2</v>
      </c>
      <c r="AA17" s="18">
        <v>1675</v>
      </c>
      <c r="AC17" s="6">
        <v>11</v>
      </c>
      <c r="AD17" s="18">
        <v>3</v>
      </c>
      <c r="AE17" s="18">
        <v>1</v>
      </c>
      <c r="AF17" s="18">
        <v>2</v>
      </c>
      <c r="AG17" s="18">
        <v>1643</v>
      </c>
    </row>
    <row r="18" spans="1:33" x14ac:dyDescent="0.25">
      <c r="A18" s="6">
        <v>12</v>
      </c>
      <c r="B18" s="18">
        <v>0</v>
      </c>
      <c r="C18" s="18">
        <v>0</v>
      </c>
      <c r="D18" s="18">
        <v>5</v>
      </c>
      <c r="E18" s="18">
        <v>1675</v>
      </c>
      <c r="F18" s="9">
        <v>0.66834618196228401</v>
      </c>
      <c r="G18" s="8">
        <v>624582.95096237597</v>
      </c>
      <c r="H18" s="9">
        <v>-4.40027557163709E-4</v>
      </c>
      <c r="I18" s="9">
        <v>1.31318072320229E-5</v>
      </c>
      <c r="K18" s="6">
        <v>12</v>
      </c>
      <c r="L18" s="18">
        <v>0</v>
      </c>
      <c r="M18" s="18">
        <v>2</v>
      </c>
      <c r="N18" s="18">
        <v>4</v>
      </c>
      <c r="O18" s="18">
        <v>1593</v>
      </c>
      <c r="Q18" s="6">
        <v>12</v>
      </c>
      <c r="R18" s="18">
        <v>1</v>
      </c>
      <c r="S18" s="18">
        <v>16</v>
      </c>
      <c r="T18" s="18">
        <v>4</v>
      </c>
      <c r="U18" s="18">
        <v>1654</v>
      </c>
      <c r="W18" s="6">
        <v>12</v>
      </c>
      <c r="X18" s="18">
        <v>2</v>
      </c>
      <c r="Y18" s="18">
        <v>21</v>
      </c>
      <c r="Z18" s="18">
        <v>3</v>
      </c>
      <c r="AA18" s="18">
        <v>1654</v>
      </c>
      <c r="AC18" s="6">
        <v>12</v>
      </c>
      <c r="AD18" s="18">
        <v>1</v>
      </c>
      <c r="AE18" s="18">
        <v>28</v>
      </c>
      <c r="AF18" s="18">
        <v>4</v>
      </c>
      <c r="AG18" s="18">
        <v>1616</v>
      </c>
    </row>
    <row r="19" spans="1:33" x14ac:dyDescent="0.25">
      <c r="A19" s="6">
        <v>13</v>
      </c>
      <c r="B19" s="18">
        <v>4</v>
      </c>
      <c r="C19" s="18">
        <v>3</v>
      </c>
      <c r="D19" s="18">
        <v>10</v>
      </c>
      <c r="E19" s="18">
        <v>1663</v>
      </c>
      <c r="F19" s="8">
        <v>0.60239169984399099</v>
      </c>
      <c r="G19" s="8">
        <v>-686401.16640848597</v>
      </c>
      <c r="H19" s="9">
        <v>4.8437503555614402E-4</v>
      </c>
      <c r="I19" s="9">
        <v>1.5226062959131199E-5</v>
      </c>
      <c r="K19" s="6">
        <v>13</v>
      </c>
      <c r="L19" s="18">
        <v>3</v>
      </c>
      <c r="M19" s="18">
        <v>0</v>
      </c>
      <c r="N19" s="18">
        <v>8</v>
      </c>
      <c r="O19" s="18">
        <v>1588</v>
      </c>
      <c r="Q19" s="6">
        <v>13</v>
      </c>
      <c r="R19" s="18">
        <v>4</v>
      </c>
      <c r="S19" s="18">
        <v>2</v>
      </c>
      <c r="T19" s="18">
        <v>10</v>
      </c>
      <c r="U19" s="18">
        <v>1659</v>
      </c>
      <c r="W19" s="6">
        <v>13</v>
      </c>
      <c r="X19" s="18">
        <v>14</v>
      </c>
      <c r="Y19" s="18">
        <v>0</v>
      </c>
      <c r="Z19" s="18">
        <v>0</v>
      </c>
      <c r="AA19" s="18">
        <v>1666</v>
      </c>
      <c r="AC19" s="6">
        <v>13</v>
      </c>
      <c r="AD19" s="18">
        <v>3</v>
      </c>
      <c r="AE19" s="18">
        <v>0</v>
      </c>
      <c r="AF19" s="18">
        <v>10</v>
      </c>
      <c r="AG19" s="18">
        <v>1636</v>
      </c>
    </row>
    <row r="20" spans="1:33" x14ac:dyDescent="0.25">
      <c r="A20" s="6">
        <v>14</v>
      </c>
      <c r="B20" s="18">
        <v>4</v>
      </c>
      <c r="C20" s="18">
        <v>2</v>
      </c>
      <c r="D20" s="18">
        <v>7</v>
      </c>
      <c r="E20" s="18">
        <v>1667</v>
      </c>
      <c r="F20" s="8">
        <v>4.1558892470349197E-2</v>
      </c>
      <c r="G20" s="8">
        <v>94674.720723693405</v>
      </c>
      <c r="H20" s="8">
        <v>-6.6487284580930505E-5</v>
      </c>
      <c r="I20" s="9">
        <v>7.9570479052241705E-6</v>
      </c>
      <c r="K20" s="6">
        <v>14</v>
      </c>
      <c r="L20" s="18">
        <v>4</v>
      </c>
      <c r="M20" s="18">
        <v>9</v>
      </c>
      <c r="N20" s="18">
        <v>6</v>
      </c>
      <c r="O20" s="18">
        <v>1580</v>
      </c>
      <c r="Q20" s="6">
        <v>14</v>
      </c>
      <c r="R20" s="18">
        <v>7</v>
      </c>
      <c r="S20" s="18">
        <v>1</v>
      </c>
      <c r="T20" s="18">
        <v>4</v>
      </c>
      <c r="U20" s="18">
        <v>1663</v>
      </c>
      <c r="W20" s="6">
        <v>14</v>
      </c>
      <c r="X20" s="18">
        <v>10</v>
      </c>
      <c r="Y20" s="18">
        <v>2</v>
      </c>
      <c r="Z20" s="18">
        <v>1</v>
      </c>
      <c r="AA20" s="18">
        <v>1667</v>
      </c>
      <c r="AC20" s="6">
        <v>14</v>
      </c>
      <c r="AD20" s="18">
        <v>6</v>
      </c>
      <c r="AE20" s="18">
        <v>1</v>
      </c>
      <c r="AF20" s="18">
        <v>5</v>
      </c>
      <c r="AG20" s="18">
        <v>1637</v>
      </c>
    </row>
    <row r="21" spans="1:33" x14ac:dyDescent="0.25">
      <c r="A21" s="6">
        <v>15</v>
      </c>
      <c r="B21" s="18">
        <v>3</v>
      </c>
      <c r="C21" s="18">
        <v>0</v>
      </c>
      <c r="D21" s="18">
        <v>6</v>
      </c>
      <c r="E21" s="18">
        <v>1671</v>
      </c>
      <c r="F21" s="8">
        <v>1.13949285441331E-3</v>
      </c>
      <c r="G21" s="8">
        <v>4810.7765146292904</v>
      </c>
      <c r="H21" s="9">
        <v>-3.3864719090522799E-6</v>
      </c>
      <c r="I21" s="9">
        <v>2.44758077639904E-6</v>
      </c>
      <c r="K21" s="6">
        <v>15</v>
      </c>
      <c r="L21" s="18">
        <v>1</v>
      </c>
      <c r="M21" s="18">
        <v>0</v>
      </c>
      <c r="N21" s="18">
        <v>6</v>
      </c>
      <c r="O21" s="18">
        <v>1592</v>
      </c>
      <c r="Q21" s="6">
        <v>15</v>
      </c>
      <c r="R21" s="18">
        <v>3</v>
      </c>
      <c r="S21" s="18">
        <v>0</v>
      </c>
      <c r="T21" s="18">
        <v>6</v>
      </c>
      <c r="U21" s="18">
        <v>1666</v>
      </c>
      <c r="W21" s="6">
        <v>15</v>
      </c>
      <c r="X21" s="18">
        <v>8</v>
      </c>
      <c r="Y21" s="18">
        <v>2</v>
      </c>
      <c r="Z21" s="18">
        <v>1</v>
      </c>
      <c r="AA21" s="18">
        <v>1669</v>
      </c>
      <c r="AC21" s="6">
        <v>15</v>
      </c>
      <c r="AD21" s="18">
        <v>2</v>
      </c>
      <c r="AE21" s="18">
        <v>0</v>
      </c>
      <c r="AF21" s="18">
        <v>6</v>
      </c>
      <c r="AG21" s="18">
        <v>1641</v>
      </c>
    </row>
    <row r="22" spans="1:33" x14ac:dyDescent="0.25">
      <c r="A22" s="6">
        <v>16</v>
      </c>
      <c r="B22" s="18">
        <v>0</v>
      </c>
      <c r="C22" s="18">
        <v>0</v>
      </c>
      <c r="D22" s="18">
        <v>1</v>
      </c>
      <c r="E22" s="18">
        <v>1679</v>
      </c>
      <c r="F22" s="8">
        <v>1.35243289327052E-3</v>
      </c>
      <c r="G22" s="8">
        <v>-15630.7931407828</v>
      </c>
      <c r="H22" s="8">
        <v>1.11876980172391E-5</v>
      </c>
      <c r="I22" s="9">
        <v>7.4221244465506701E-6</v>
      </c>
      <c r="K22" s="6">
        <v>16</v>
      </c>
      <c r="L22" s="18">
        <v>0</v>
      </c>
      <c r="M22" s="18">
        <v>0</v>
      </c>
      <c r="N22" s="18">
        <v>1</v>
      </c>
      <c r="O22" s="18">
        <v>1598</v>
      </c>
      <c r="Q22" s="6">
        <v>16</v>
      </c>
      <c r="R22" s="18">
        <v>0</v>
      </c>
      <c r="S22" s="18">
        <v>0</v>
      </c>
      <c r="T22" s="18">
        <v>1</v>
      </c>
      <c r="U22" s="18">
        <v>1674</v>
      </c>
      <c r="W22" s="6">
        <v>16</v>
      </c>
      <c r="X22" s="18">
        <v>1</v>
      </c>
      <c r="Y22" s="18">
        <v>0</v>
      </c>
      <c r="Z22" s="18">
        <v>0</v>
      </c>
      <c r="AA22" s="18">
        <v>1679</v>
      </c>
      <c r="AC22" s="6">
        <v>16</v>
      </c>
      <c r="AD22" s="18">
        <v>0</v>
      </c>
      <c r="AE22" s="18">
        <v>0</v>
      </c>
      <c r="AF22" s="18">
        <v>1</v>
      </c>
      <c r="AG22" s="18">
        <v>1648</v>
      </c>
    </row>
    <row r="23" spans="1:33" x14ac:dyDescent="0.25">
      <c r="A23" s="6">
        <v>17</v>
      </c>
      <c r="B23" s="18">
        <v>2</v>
      </c>
      <c r="C23" s="18">
        <v>0</v>
      </c>
      <c r="D23" s="18">
        <v>8</v>
      </c>
      <c r="E23" s="18">
        <v>1670</v>
      </c>
      <c r="F23" s="8">
        <v>4.6908311178094802E-4</v>
      </c>
      <c r="G23" s="8">
        <v>8418.4149937950297</v>
      </c>
      <c r="H23" s="9">
        <v>-5.6328923655432599E-6</v>
      </c>
      <c r="I23" s="9">
        <v>6.3452963934512602E-6</v>
      </c>
      <c r="K23" s="6">
        <v>17</v>
      </c>
      <c r="L23" s="18">
        <v>2</v>
      </c>
      <c r="M23" s="18">
        <v>0</v>
      </c>
      <c r="N23" s="18">
        <v>7</v>
      </c>
      <c r="O23" s="18">
        <v>1590</v>
      </c>
      <c r="Q23" s="6">
        <v>17</v>
      </c>
      <c r="R23" s="18">
        <v>6</v>
      </c>
      <c r="S23" s="18">
        <v>0</v>
      </c>
      <c r="T23" s="18">
        <v>3</v>
      </c>
      <c r="U23" s="18">
        <v>1666</v>
      </c>
      <c r="W23" s="6">
        <v>17</v>
      </c>
      <c r="X23" s="18">
        <v>8</v>
      </c>
      <c r="Y23" s="18">
        <v>2</v>
      </c>
      <c r="Z23" s="18">
        <v>2</v>
      </c>
      <c r="AA23" s="18">
        <v>1668</v>
      </c>
      <c r="AC23" s="6">
        <v>17</v>
      </c>
      <c r="AD23" s="18">
        <v>4</v>
      </c>
      <c r="AE23" s="18">
        <v>0</v>
      </c>
      <c r="AF23" s="18">
        <v>5</v>
      </c>
      <c r="AG23" s="18">
        <v>1640</v>
      </c>
    </row>
    <row r="24" spans="1:33" x14ac:dyDescent="0.25">
      <c r="A24" s="6">
        <v>18</v>
      </c>
      <c r="B24" s="18">
        <v>0</v>
      </c>
      <c r="C24" s="18">
        <v>2</v>
      </c>
      <c r="D24" s="18">
        <v>1</v>
      </c>
      <c r="E24" s="18">
        <v>1677</v>
      </c>
      <c r="F24" s="8">
        <v>0.52391715549326501</v>
      </c>
      <c r="G24" s="8">
        <v>388579.85178214399</v>
      </c>
      <c r="H24" s="9">
        <v>-2.7394429057889399E-4</v>
      </c>
      <c r="I24" s="9">
        <v>9.2337115348937806E-6</v>
      </c>
      <c r="K24" s="6">
        <v>18</v>
      </c>
      <c r="L24" s="18">
        <v>0</v>
      </c>
      <c r="M24" s="18">
        <v>0</v>
      </c>
      <c r="N24" s="18">
        <v>1</v>
      </c>
      <c r="O24" s="18">
        <v>1598</v>
      </c>
      <c r="Q24" s="6">
        <v>18</v>
      </c>
      <c r="R24" s="18">
        <v>1</v>
      </c>
      <c r="S24" s="18">
        <v>4</v>
      </c>
      <c r="T24" s="18">
        <v>0</v>
      </c>
      <c r="U24" s="18">
        <v>1670</v>
      </c>
      <c r="W24" s="6">
        <v>18</v>
      </c>
      <c r="X24" s="18">
        <v>1</v>
      </c>
      <c r="Y24" s="18">
        <v>10</v>
      </c>
      <c r="Z24" s="18">
        <v>0</v>
      </c>
      <c r="AA24" s="18">
        <v>1669</v>
      </c>
      <c r="AC24" s="6">
        <v>18</v>
      </c>
      <c r="AD24" s="18">
        <v>0</v>
      </c>
      <c r="AE24" s="18">
        <v>7</v>
      </c>
      <c r="AF24" s="18">
        <v>1</v>
      </c>
      <c r="AG24" s="18">
        <v>1641</v>
      </c>
    </row>
    <row r="25" spans="1:33" x14ac:dyDescent="0.25">
      <c r="A25" s="6">
        <v>19</v>
      </c>
      <c r="B25" s="18">
        <v>3</v>
      </c>
      <c r="C25" s="18">
        <v>0</v>
      </c>
      <c r="D25" s="18">
        <v>9</v>
      </c>
      <c r="E25" s="18">
        <v>1668</v>
      </c>
      <c r="F25" s="8">
        <v>0.751739390009728</v>
      </c>
      <c r="G25" s="8">
        <v>-918568.808369715</v>
      </c>
      <c r="H25" s="9">
        <v>6.4854137015781595E-4</v>
      </c>
      <c r="I25" s="9">
        <v>1.8249433612276901E-5</v>
      </c>
      <c r="K25" s="6">
        <v>19</v>
      </c>
      <c r="L25" s="18">
        <v>3</v>
      </c>
      <c r="M25" s="18">
        <v>0</v>
      </c>
      <c r="N25" s="18">
        <v>9</v>
      </c>
      <c r="O25" s="18">
        <v>1587</v>
      </c>
      <c r="Q25" s="6">
        <v>19</v>
      </c>
      <c r="R25" s="18">
        <v>3</v>
      </c>
      <c r="S25" s="18">
        <v>1</v>
      </c>
      <c r="T25" s="18">
        <v>9</v>
      </c>
      <c r="U25" s="18">
        <v>1662</v>
      </c>
      <c r="W25" s="6">
        <v>19</v>
      </c>
      <c r="X25" s="18">
        <v>8</v>
      </c>
      <c r="Y25" s="18">
        <v>2</v>
      </c>
      <c r="Z25" s="18">
        <v>4</v>
      </c>
      <c r="AA25" s="18">
        <v>1666</v>
      </c>
      <c r="AC25" s="6">
        <v>19</v>
      </c>
      <c r="AD25" s="18">
        <v>3</v>
      </c>
      <c r="AE25" s="18">
        <v>1</v>
      </c>
      <c r="AF25" s="18">
        <v>9</v>
      </c>
      <c r="AG25" s="18">
        <v>1636</v>
      </c>
    </row>
    <row r="26" spans="1:33" x14ac:dyDescent="0.25">
      <c r="A26" s="6">
        <v>20</v>
      </c>
      <c r="B26" s="18">
        <v>3</v>
      </c>
      <c r="C26" s="18">
        <v>1</v>
      </c>
      <c r="D26" s="18">
        <v>10</v>
      </c>
      <c r="E26" s="18">
        <v>1666</v>
      </c>
      <c r="F26" s="8">
        <v>0.12922365362316801</v>
      </c>
      <c r="G26" s="8">
        <v>-302699.06824861898</v>
      </c>
      <c r="H26" s="9">
        <v>2.13489912605672E-4</v>
      </c>
      <c r="I26" s="9">
        <v>1.44894436624706E-5</v>
      </c>
      <c r="K26" s="6">
        <v>20</v>
      </c>
      <c r="L26" s="18">
        <v>5</v>
      </c>
      <c r="M26" s="18">
        <v>1</v>
      </c>
      <c r="N26" s="18">
        <v>7</v>
      </c>
      <c r="O26" s="18">
        <v>1586</v>
      </c>
      <c r="Q26" s="6">
        <v>20</v>
      </c>
      <c r="R26" s="18">
        <v>8</v>
      </c>
      <c r="S26" s="18">
        <v>0</v>
      </c>
      <c r="T26" s="18">
        <v>5</v>
      </c>
      <c r="U26" s="18">
        <v>1662</v>
      </c>
      <c r="W26" s="6">
        <v>20</v>
      </c>
      <c r="X26" s="18">
        <v>11</v>
      </c>
      <c r="Y26" s="18">
        <v>0</v>
      </c>
      <c r="Z26" s="18">
        <v>2</v>
      </c>
      <c r="AA26" s="18">
        <v>1667</v>
      </c>
      <c r="AC26" s="6">
        <v>20</v>
      </c>
      <c r="AD26" s="18">
        <v>5</v>
      </c>
      <c r="AE26" s="18">
        <v>0</v>
      </c>
      <c r="AF26" s="18">
        <v>8</v>
      </c>
      <c r="AG26" s="18">
        <v>1636</v>
      </c>
    </row>
    <row r="27" spans="1:33" x14ac:dyDescent="0.25">
      <c r="A27" s="6">
        <v>21</v>
      </c>
      <c r="B27" s="18">
        <v>2</v>
      </c>
      <c r="C27" s="18">
        <v>0</v>
      </c>
      <c r="D27" s="18">
        <v>11</v>
      </c>
      <c r="E27" s="18">
        <v>1667</v>
      </c>
      <c r="F27" s="8">
        <v>0.96096799191279003</v>
      </c>
      <c r="G27" s="8">
        <v>-781926.96104066505</v>
      </c>
      <c r="H27" s="8">
        <v>5.5193633679436697E-4</v>
      </c>
      <c r="I27" s="9">
        <v>1.37366200124235E-5</v>
      </c>
      <c r="K27" s="6">
        <v>21</v>
      </c>
      <c r="L27" s="18">
        <v>1</v>
      </c>
      <c r="M27" s="18">
        <v>0</v>
      </c>
      <c r="N27" s="18">
        <v>12</v>
      </c>
      <c r="O27" s="18">
        <v>1586</v>
      </c>
      <c r="Q27" s="6">
        <v>21</v>
      </c>
      <c r="R27" s="18">
        <v>4</v>
      </c>
      <c r="S27" s="18">
        <v>1</v>
      </c>
      <c r="T27" s="18">
        <v>9</v>
      </c>
      <c r="U27" s="18">
        <v>1661</v>
      </c>
      <c r="W27" s="6">
        <v>21</v>
      </c>
      <c r="X27" s="18">
        <v>12</v>
      </c>
      <c r="Y27" s="18">
        <v>1</v>
      </c>
      <c r="Z27" s="18">
        <v>1</v>
      </c>
      <c r="AA27" s="18">
        <v>1666</v>
      </c>
      <c r="AC27" s="6">
        <v>21</v>
      </c>
      <c r="AD27" s="18">
        <v>2</v>
      </c>
      <c r="AE27" s="18">
        <v>1</v>
      </c>
      <c r="AF27" s="18">
        <v>11</v>
      </c>
      <c r="AG27" s="18">
        <v>1635</v>
      </c>
    </row>
    <row r="28" spans="1:33" x14ac:dyDescent="0.25">
      <c r="A28" s="6">
        <v>22</v>
      </c>
      <c r="B28" s="18">
        <v>1</v>
      </c>
      <c r="C28" s="18">
        <v>0</v>
      </c>
      <c r="D28" s="18">
        <v>9</v>
      </c>
      <c r="E28" s="18">
        <v>1670</v>
      </c>
      <c r="F28" s="8">
        <v>0.57298984060880798</v>
      </c>
      <c r="G28" s="8">
        <v>538243.02937354997</v>
      </c>
      <c r="H28" s="9">
        <v>-3.7940121697351697E-4</v>
      </c>
      <c r="I28" s="9">
        <v>1.22284276352581E-5</v>
      </c>
      <c r="K28" s="6">
        <v>22</v>
      </c>
      <c r="L28" s="18">
        <v>2</v>
      </c>
      <c r="M28" s="18">
        <v>5</v>
      </c>
      <c r="N28" s="18">
        <v>8</v>
      </c>
      <c r="O28" s="18">
        <v>1584</v>
      </c>
      <c r="Q28" s="6">
        <v>22</v>
      </c>
      <c r="R28" s="18">
        <v>1</v>
      </c>
      <c r="S28" s="18">
        <v>2</v>
      </c>
      <c r="T28" s="18">
        <v>9</v>
      </c>
      <c r="U28" s="18">
        <v>1663</v>
      </c>
      <c r="W28" s="6">
        <v>22</v>
      </c>
      <c r="X28" s="18">
        <v>3</v>
      </c>
      <c r="Y28" s="18">
        <v>0</v>
      </c>
      <c r="Z28" s="18">
        <v>7</v>
      </c>
      <c r="AA28" s="18">
        <v>1670</v>
      </c>
      <c r="AC28" s="6">
        <v>22</v>
      </c>
      <c r="AD28" s="18">
        <v>1</v>
      </c>
      <c r="AE28" s="18">
        <v>1</v>
      </c>
      <c r="AF28" s="18">
        <v>9</v>
      </c>
      <c r="AG28" s="18">
        <v>1638</v>
      </c>
    </row>
    <row r="29" spans="1:33" x14ac:dyDescent="0.25">
      <c r="A29" s="6">
        <v>23</v>
      </c>
      <c r="B29" s="18">
        <v>1</v>
      </c>
      <c r="C29" s="18">
        <v>0</v>
      </c>
      <c r="D29" s="18">
        <v>3</v>
      </c>
      <c r="E29" s="18">
        <v>1676</v>
      </c>
      <c r="F29" s="8">
        <v>0.45699267776923402</v>
      </c>
      <c r="G29" s="8">
        <v>621552.21458627004</v>
      </c>
      <c r="H29" s="8">
        <v>-4.3823431613174298E-4</v>
      </c>
      <c r="I29" s="9">
        <v>1.58160169057913E-5</v>
      </c>
      <c r="K29" s="6">
        <v>23</v>
      </c>
      <c r="L29" s="18">
        <v>0</v>
      </c>
      <c r="M29" s="18">
        <v>0</v>
      </c>
      <c r="N29" s="18">
        <v>4</v>
      </c>
      <c r="O29" s="18">
        <v>1595</v>
      </c>
      <c r="Q29" s="6">
        <v>23</v>
      </c>
      <c r="R29" s="18">
        <v>1</v>
      </c>
      <c r="S29" s="18">
        <v>1</v>
      </c>
      <c r="T29" s="18">
        <v>3</v>
      </c>
      <c r="U29" s="18">
        <v>1670</v>
      </c>
      <c r="W29" s="6">
        <v>23</v>
      </c>
      <c r="X29" s="18">
        <v>4</v>
      </c>
      <c r="Y29" s="18">
        <v>0</v>
      </c>
      <c r="Z29" s="18">
        <v>0</v>
      </c>
      <c r="AA29" s="18">
        <v>1676</v>
      </c>
      <c r="AC29" s="6">
        <v>23</v>
      </c>
      <c r="AD29" s="18">
        <v>1</v>
      </c>
      <c r="AE29" s="18">
        <v>1</v>
      </c>
      <c r="AF29" s="18">
        <v>3</v>
      </c>
      <c r="AG29" s="18">
        <v>1644</v>
      </c>
    </row>
    <row r="30" spans="1:33" x14ac:dyDescent="0.25">
      <c r="A30" s="6">
        <v>24</v>
      </c>
      <c r="B30" s="18">
        <v>1</v>
      </c>
      <c r="C30" s="18">
        <v>10</v>
      </c>
      <c r="D30" s="18">
        <v>8</v>
      </c>
      <c r="E30" s="18">
        <v>1661</v>
      </c>
      <c r="F30" s="8">
        <v>2.4382332748660099E-2</v>
      </c>
      <c r="G30" s="8">
        <v>-76124.788516871296</v>
      </c>
      <c r="H30" s="9">
        <v>5.3147984329586201E-5</v>
      </c>
      <c r="I30" s="9">
        <v>8.3041374786262805E-6</v>
      </c>
      <c r="K30" s="6">
        <v>24</v>
      </c>
      <c r="L30" s="18">
        <v>0</v>
      </c>
      <c r="M30" s="18">
        <v>1</v>
      </c>
      <c r="N30" s="18">
        <v>7</v>
      </c>
      <c r="O30" s="18">
        <v>1591</v>
      </c>
      <c r="Q30" s="6">
        <v>24</v>
      </c>
      <c r="R30" s="18">
        <v>2</v>
      </c>
      <c r="S30" s="18">
        <v>1</v>
      </c>
      <c r="T30" s="18">
        <v>7</v>
      </c>
      <c r="U30" s="18">
        <v>1665</v>
      </c>
      <c r="W30" s="6">
        <v>24</v>
      </c>
      <c r="X30" s="18">
        <v>5</v>
      </c>
      <c r="Y30" s="18">
        <v>0</v>
      </c>
      <c r="Z30" s="18">
        <v>4</v>
      </c>
      <c r="AA30" s="18">
        <v>1671</v>
      </c>
      <c r="AC30" s="6">
        <v>24</v>
      </c>
      <c r="AD30" s="18">
        <v>1</v>
      </c>
      <c r="AE30" s="18">
        <v>0</v>
      </c>
      <c r="AF30" s="18">
        <v>8</v>
      </c>
      <c r="AG30" s="18">
        <v>1640</v>
      </c>
    </row>
    <row r="31" spans="1:33" x14ac:dyDescent="0.25">
      <c r="A31" s="6">
        <v>25</v>
      </c>
      <c r="B31" s="18">
        <v>0</v>
      </c>
      <c r="C31" s="18">
        <v>25</v>
      </c>
      <c r="D31" s="18">
        <v>11</v>
      </c>
      <c r="E31" s="18">
        <v>1644</v>
      </c>
      <c r="F31" s="8">
        <v>0.56985360770446503</v>
      </c>
      <c r="G31" s="8">
        <v>-394862.44695609203</v>
      </c>
      <c r="H31" s="8">
        <v>2.7863264661503399E-4</v>
      </c>
      <c r="I31" s="9">
        <v>9.0052486357744593E-6</v>
      </c>
      <c r="K31" s="6">
        <v>25</v>
      </c>
      <c r="L31" s="18">
        <v>1</v>
      </c>
      <c r="M31" s="18">
        <v>5</v>
      </c>
      <c r="N31" s="18">
        <v>9</v>
      </c>
      <c r="O31" s="18">
        <v>1584</v>
      </c>
      <c r="Q31" s="6">
        <v>25</v>
      </c>
      <c r="R31" s="18">
        <v>1</v>
      </c>
      <c r="S31" s="18">
        <v>28</v>
      </c>
      <c r="T31" s="18">
        <v>10</v>
      </c>
      <c r="U31" s="18">
        <v>1636</v>
      </c>
      <c r="W31" s="6">
        <v>25</v>
      </c>
      <c r="X31" s="18">
        <v>6</v>
      </c>
      <c r="Y31" s="18">
        <v>26</v>
      </c>
      <c r="Z31" s="18">
        <v>5</v>
      </c>
      <c r="AA31" s="18">
        <v>1643</v>
      </c>
      <c r="AC31" s="6">
        <v>25</v>
      </c>
      <c r="AD31" s="18">
        <v>0</v>
      </c>
      <c r="AE31" s="18">
        <v>29</v>
      </c>
      <c r="AF31" s="18">
        <v>10</v>
      </c>
      <c r="AG31" s="18">
        <v>1610</v>
      </c>
    </row>
    <row r="32" spans="1:33" x14ac:dyDescent="0.25">
      <c r="A32" s="6">
        <v>26</v>
      </c>
      <c r="B32" s="18">
        <v>0</v>
      </c>
      <c r="C32" s="18">
        <v>18</v>
      </c>
      <c r="D32" s="18">
        <v>2</v>
      </c>
      <c r="E32" s="18">
        <v>1660</v>
      </c>
      <c r="F32" s="8">
        <v>8.7905692354832195E-3</v>
      </c>
      <c r="G32" s="8">
        <v>57481.272661624702</v>
      </c>
      <c r="H32" s="9">
        <v>-4.0227299646520703E-5</v>
      </c>
      <c r="I32" s="9">
        <v>1.04678560129435E-5</v>
      </c>
      <c r="K32" s="6">
        <v>26</v>
      </c>
      <c r="L32" s="18">
        <v>1</v>
      </c>
      <c r="M32" s="18">
        <v>7</v>
      </c>
      <c r="N32" s="18">
        <v>1</v>
      </c>
      <c r="O32" s="18">
        <v>1590</v>
      </c>
      <c r="Q32" s="6">
        <v>26</v>
      </c>
      <c r="R32" s="18">
        <v>0</v>
      </c>
      <c r="S32" s="18">
        <v>3</v>
      </c>
      <c r="T32" s="18">
        <v>2</v>
      </c>
      <c r="U32" s="18">
        <v>1670</v>
      </c>
      <c r="W32" s="6">
        <v>26</v>
      </c>
      <c r="X32" s="18">
        <v>1</v>
      </c>
      <c r="Y32" s="18">
        <v>7</v>
      </c>
      <c r="Z32" s="18">
        <v>1</v>
      </c>
      <c r="AA32" s="18">
        <v>1671</v>
      </c>
      <c r="AC32" s="6">
        <v>26</v>
      </c>
      <c r="AD32" s="18">
        <v>0</v>
      </c>
      <c r="AE32" s="18">
        <v>6</v>
      </c>
      <c r="AF32" s="18">
        <v>2</v>
      </c>
      <c r="AG32" s="18">
        <v>1641</v>
      </c>
    </row>
    <row r="33" spans="1:33" x14ac:dyDescent="0.25">
      <c r="A33" s="6">
        <v>27</v>
      </c>
      <c r="B33" s="18">
        <v>1</v>
      </c>
      <c r="C33" s="18">
        <v>7</v>
      </c>
      <c r="D33" s="18">
        <v>14</v>
      </c>
      <c r="E33" s="18">
        <v>1658</v>
      </c>
      <c r="F33" s="8">
        <v>0.26563756892580997</v>
      </c>
      <c r="G33" s="8">
        <v>312176.56406348798</v>
      </c>
      <c r="H33" s="8">
        <v>-2.1989003579325601E-4</v>
      </c>
      <c r="I33" s="9">
        <v>1.04089317423079E-5</v>
      </c>
      <c r="K33" s="6">
        <v>27</v>
      </c>
      <c r="L33" s="18">
        <v>1</v>
      </c>
      <c r="M33" s="18">
        <v>9</v>
      </c>
      <c r="N33" s="18">
        <v>13</v>
      </c>
      <c r="O33" s="18">
        <v>1576</v>
      </c>
      <c r="Q33" s="6">
        <v>27</v>
      </c>
      <c r="R33" s="18">
        <v>4</v>
      </c>
      <c r="S33" s="18">
        <v>1</v>
      </c>
      <c r="T33" s="18">
        <v>11</v>
      </c>
      <c r="U33" s="18">
        <v>1659</v>
      </c>
      <c r="W33" s="6">
        <v>27</v>
      </c>
      <c r="X33" s="18">
        <v>6</v>
      </c>
      <c r="Y33" s="18">
        <v>2</v>
      </c>
      <c r="Z33" s="18">
        <v>9</v>
      </c>
      <c r="AA33" s="18">
        <v>1663</v>
      </c>
      <c r="AC33" s="6">
        <v>27</v>
      </c>
      <c r="AD33" s="18">
        <v>1</v>
      </c>
      <c r="AE33" s="18">
        <v>5</v>
      </c>
      <c r="AF33" s="18">
        <v>14</v>
      </c>
      <c r="AG33" s="18">
        <v>1629</v>
      </c>
    </row>
    <row r="34" spans="1:33" x14ac:dyDescent="0.25">
      <c r="A34" s="6">
        <v>28</v>
      </c>
      <c r="B34" s="18">
        <v>2</v>
      </c>
      <c r="C34" s="18">
        <v>0</v>
      </c>
      <c r="D34" s="18">
        <v>10</v>
      </c>
      <c r="E34" s="18">
        <v>1668</v>
      </c>
      <c r="F34" s="8">
        <v>0.130727462214733</v>
      </c>
      <c r="G34" s="8">
        <v>195059.51060367099</v>
      </c>
      <c r="H34" s="8">
        <v>-1.37498599274629E-4</v>
      </c>
      <c r="I34" s="9">
        <v>9.2781249703040195E-6</v>
      </c>
      <c r="K34" s="6">
        <v>28</v>
      </c>
      <c r="L34" s="18">
        <v>3</v>
      </c>
      <c r="M34" s="18">
        <v>0</v>
      </c>
      <c r="N34" s="18">
        <v>9</v>
      </c>
      <c r="O34" s="18">
        <v>1587</v>
      </c>
      <c r="Q34" s="6">
        <v>28</v>
      </c>
      <c r="R34" s="18">
        <v>6</v>
      </c>
      <c r="S34" s="18">
        <v>0</v>
      </c>
      <c r="T34" s="18">
        <v>6</v>
      </c>
      <c r="U34" s="18">
        <v>1663</v>
      </c>
      <c r="W34" s="6">
        <v>28</v>
      </c>
      <c r="X34" s="18">
        <v>9</v>
      </c>
      <c r="Y34" s="18">
        <v>2</v>
      </c>
      <c r="Z34" s="18">
        <v>3</v>
      </c>
      <c r="AA34" s="18">
        <v>1666</v>
      </c>
      <c r="AC34" s="6">
        <v>28</v>
      </c>
      <c r="AD34" s="18">
        <v>3</v>
      </c>
      <c r="AE34" s="18">
        <v>0</v>
      </c>
      <c r="AF34" s="18">
        <v>9</v>
      </c>
      <c r="AG34" s="18">
        <v>1637</v>
      </c>
    </row>
    <row r="35" spans="1:33" x14ac:dyDescent="0.25">
      <c r="A35" s="6">
        <v>29</v>
      </c>
      <c r="B35" s="18">
        <v>3</v>
      </c>
      <c r="C35" s="18">
        <v>0</v>
      </c>
      <c r="D35" s="18">
        <v>11</v>
      </c>
      <c r="E35" s="18">
        <v>1666</v>
      </c>
      <c r="F35" s="8">
        <v>0.67508656376323795</v>
      </c>
      <c r="G35" s="8">
        <v>-382644.91685368598</v>
      </c>
      <c r="H35" s="9">
        <v>2.7010924271931799E-4</v>
      </c>
      <c r="I35" s="9">
        <v>8.0205670229418997E-6</v>
      </c>
      <c r="K35" s="6">
        <v>29</v>
      </c>
      <c r="L35" s="18">
        <v>3</v>
      </c>
      <c r="M35" s="18">
        <v>0</v>
      </c>
      <c r="N35" s="18">
        <v>10</v>
      </c>
      <c r="O35" s="18">
        <v>1586</v>
      </c>
      <c r="Q35" s="6">
        <v>29</v>
      </c>
      <c r="R35" s="18">
        <v>6</v>
      </c>
      <c r="S35" s="18">
        <v>1</v>
      </c>
      <c r="T35" s="18">
        <v>8</v>
      </c>
      <c r="U35" s="18">
        <v>1660</v>
      </c>
      <c r="W35" s="6">
        <v>29</v>
      </c>
      <c r="X35" s="18">
        <v>12</v>
      </c>
      <c r="Y35" s="18">
        <v>3</v>
      </c>
      <c r="Z35" s="18">
        <v>2</v>
      </c>
      <c r="AA35" s="18">
        <v>1663</v>
      </c>
      <c r="AC35" s="6">
        <v>29</v>
      </c>
      <c r="AD35" s="18">
        <v>3</v>
      </c>
      <c r="AE35" s="18">
        <v>1</v>
      </c>
      <c r="AF35" s="18">
        <v>10</v>
      </c>
      <c r="AG35" s="18">
        <v>1635</v>
      </c>
    </row>
    <row r="36" spans="1:33" x14ac:dyDescent="0.25">
      <c r="A36" s="6">
        <v>30</v>
      </c>
      <c r="B36" s="18">
        <v>1</v>
      </c>
      <c r="C36" s="18">
        <v>0</v>
      </c>
      <c r="D36" s="18">
        <v>4</v>
      </c>
      <c r="E36" s="18">
        <v>1675</v>
      </c>
      <c r="F36" s="8">
        <v>0.79805634974175499</v>
      </c>
      <c r="G36" s="8">
        <v>-1156659.87153762</v>
      </c>
      <c r="H36" s="8">
        <v>8.1647491852246705E-4</v>
      </c>
      <c r="I36" s="9">
        <v>2.2298283281595802E-5</v>
      </c>
      <c r="K36" s="6">
        <v>30</v>
      </c>
      <c r="L36" s="18">
        <v>0</v>
      </c>
      <c r="M36" s="18">
        <v>0</v>
      </c>
      <c r="N36" s="18">
        <v>5</v>
      </c>
      <c r="O36" s="18">
        <v>1594</v>
      </c>
      <c r="Q36" s="6">
        <v>30</v>
      </c>
      <c r="R36" s="18">
        <v>2</v>
      </c>
      <c r="S36" s="18">
        <v>1</v>
      </c>
      <c r="T36" s="18">
        <v>3</v>
      </c>
      <c r="U36" s="18">
        <v>1669</v>
      </c>
      <c r="W36" s="6">
        <v>30</v>
      </c>
      <c r="X36" s="18">
        <v>5</v>
      </c>
      <c r="Y36" s="18">
        <v>2</v>
      </c>
      <c r="Z36" s="18">
        <v>0</v>
      </c>
      <c r="AA36" s="18">
        <v>1673</v>
      </c>
      <c r="AC36" s="6">
        <v>30</v>
      </c>
      <c r="AD36" s="18">
        <v>2</v>
      </c>
      <c r="AE36" s="18">
        <v>1</v>
      </c>
      <c r="AF36" s="18">
        <v>3</v>
      </c>
      <c r="AG36" s="18">
        <v>1643</v>
      </c>
    </row>
    <row r="37" spans="1:33" x14ac:dyDescent="0.25">
      <c r="A37" s="6">
        <v>31</v>
      </c>
      <c r="B37" s="18">
        <v>1</v>
      </c>
      <c r="C37" s="18">
        <v>24</v>
      </c>
      <c r="D37" s="18">
        <v>3</v>
      </c>
      <c r="E37" s="18">
        <v>1652</v>
      </c>
      <c r="F37" s="8">
        <v>0.83953272546475399</v>
      </c>
      <c r="G37" s="8">
        <v>-575673.23109441099</v>
      </c>
      <c r="H37" s="9">
        <v>4.06007375084996E-4</v>
      </c>
      <c r="I37" s="9">
        <v>1.08108655631155E-5</v>
      </c>
      <c r="K37" s="6">
        <v>31</v>
      </c>
      <c r="L37" s="18">
        <v>0</v>
      </c>
      <c r="M37" s="18">
        <v>6</v>
      </c>
      <c r="N37" s="18">
        <v>3</v>
      </c>
      <c r="O37" s="18">
        <v>1590</v>
      </c>
      <c r="Q37" s="6">
        <v>31</v>
      </c>
      <c r="R37" s="18">
        <v>2</v>
      </c>
      <c r="S37" s="18">
        <v>3</v>
      </c>
      <c r="T37" s="18">
        <v>2</v>
      </c>
      <c r="U37" s="18">
        <v>1668</v>
      </c>
      <c r="W37" s="6">
        <v>31</v>
      </c>
      <c r="X37" s="18">
        <v>2</v>
      </c>
      <c r="Y37" s="18">
        <v>0</v>
      </c>
      <c r="Z37" s="18">
        <v>2</v>
      </c>
      <c r="AA37" s="18">
        <v>1676</v>
      </c>
      <c r="AC37" s="6">
        <v>31</v>
      </c>
      <c r="AD37" s="18">
        <v>1</v>
      </c>
      <c r="AE37" s="18">
        <v>33</v>
      </c>
      <c r="AF37" s="18">
        <v>3</v>
      </c>
      <c r="AG37" s="18">
        <v>1612</v>
      </c>
    </row>
    <row r="38" spans="1:33" x14ac:dyDescent="0.25">
      <c r="A38" s="6">
        <v>32</v>
      </c>
      <c r="B38" s="18">
        <v>3</v>
      </c>
      <c r="C38" s="18">
        <v>3</v>
      </c>
      <c r="D38" s="18">
        <v>8</v>
      </c>
      <c r="E38" s="18">
        <v>1666</v>
      </c>
      <c r="F38" s="8">
        <v>0.39835802064443698</v>
      </c>
      <c r="G38" s="8">
        <v>586071.75922453299</v>
      </c>
      <c r="H38" s="8">
        <v>-4.1287492793080601E-4</v>
      </c>
      <c r="I38" s="9">
        <v>1.5959786860124601E-5</v>
      </c>
      <c r="K38" s="6">
        <v>32</v>
      </c>
      <c r="L38" s="18">
        <v>4</v>
      </c>
      <c r="M38" s="18">
        <v>5</v>
      </c>
      <c r="N38" s="18">
        <v>7</v>
      </c>
      <c r="O38" s="18">
        <v>1583</v>
      </c>
      <c r="Q38" s="6">
        <v>32</v>
      </c>
      <c r="R38" s="18">
        <v>3</v>
      </c>
      <c r="S38" s="18">
        <v>3</v>
      </c>
      <c r="T38" s="18">
        <v>8</v>
      </c>
      <c r="U38" s="18">
        <v>1661</v>
      </c>
      <c r="W38" s="6">
        <v>32</v>
      </c>
      <c r="X38" s="18">
        <v>7</v>
      </c>
      <c r="Y38" s="18">
        <v>2</v>
      </c>
      <c r="Z38" s="18">
        <v>4</v>
      </c>
      <c r="AA38" s="18">
        <v>1667</v>
      </c>
      <c r="AC38" s="6">
        <v>32</v>
      </c>
      <c r="AD38" s="18">
        <v>3</v>
      </c>
      <c r="AE38" s="18">
        <v>1</v>
      </c>
      <c r="AF38" s="18">
        <v>8</v>
      </c>
      <c r="AG38" s="18">
        <v>1637</v>
      </c>
    </row>
    <row r="39" spans="1:33" x14ac:dyDescent="0.25">
      <c r="A39" s="6">
        <v>33</v>
      </c>
      <c r="B39" s="18">
        <v>1</v>
      </c>
      <c r="C39" s="18">
        <v>5</v>
      </c>
      <c r="D39" s="18">
        <v>3</v>
      </c>
      <c r="E39" s="18">
        <v>1671</v>
      </c>
      <c r="F39" s="8">
        <v>0.73413458281008204</v>
      </c>
      <c r="G39" s="8">
        <v>-386997.39268861798</v>
      </c>
      <c r="H39" s="9">
        <v>2.7313031894927997E-4</v>
      </c>
      <c r="I39" s="9">
        <v>7.7772745336193097E-6</v>
      </c>
      <c r="K39" s="6">
        <v>33</v>
      </c>
      <c r="L39" s="18">
        <v>0</v>
      </c>
      <c r="M39" s="18">
        <v>0</v>
      </c>
      <c r="N39" s="18">
        <v>4</v>
      </c>
      <c r="O39" s="18">
        <v>1595</v>
      </c>
      <c r="Q39" s="6">
        <v>33</v>
      </c>
      <c r="R39" s="18">
        <v>4</v>
      </c>
      <c r="S39" s="18">
        <v>4</v>
      </c>
      <c r="T39" s="18">
        <v>0</v>
      </c>
      <c r="U39" s="18">
        <v>1667</v>
      </c>
      <c r="W39" s="6">
        <v>33</v>
      </c>
      <c r="X39" s="18">
        <v>4</v>
      </c>
      <c r="Y39" s="18">
        <v>7</v>
      </c>
      <c r="Z39" s="18">
        <v>0</v>
      </c>
      <c r="AA39" s="18">
        <v>1669</v>
      </c>
      <c r="AC39" s="6">
        <v>33</v>
      </c>
      <c r="AD39" s="18">
        <v>4</v>
      </c>
      <c r="AE39" s="18">
        <v>3</v>
      </c>
      <c r="AF39" s="18">
        <v>0</v>
      </c>
      <c r="AG39" s="18">
        <v>1642</v>
      </c>
    </row>
    <row r="40" spans="1:33" x14ac:dyDescent="0.25">
      <c r="A40" s="6">
        <v>34</v>
      </c>
      <c r="B40" s="18">
        <v>5</v>
      </c>
      <c r="C40" s="18">
        <v>0</v>
      </c>
      <c r="D40" s="18">
        <v>3</v>
      </c>
      <c r="E40" s="18">
        <v>1672</v>
      </c>
      <c r="F40" s="8">
        <v>1.76291317992434E-3</v>
      </c>
      <c r="G40" s="8">
        <v>2794.0187216347799</v>
      </c>
      <c r="H40" s="8">
        <v>-1.96811561171607E-6</v>
      </c>
      <c r="I40" s="9">
        <v>1.1436167381306799E-6</v>
      </c>
      <c r="K40" s="6">
        <v>34</v>
      </c>
      <c r="L40" s="18">
        <v>3</v>
      </c>
      <c r="M40" s="18">
        <v>0</v>
      </c>
      <c r="N40" s="18">
        <v>4</v>
      </c>
      <c r="O40" s="18">
        <v>1592</v>
      </c>
      <c r="Q40" s="6">
        <v>34</v>
      </c>
      <c r="R40" s="18">
        <v>5</v>
      </c>
      <c r="S40" s="18">
        <v>0</v>
      </c>
      <c r="T40" s="18">
        <v>3</v>
      </c>
      <c r="U40" s="18">
        <v>1667</v>
      </c>
      <c r="W40" s="6">
        <v>34</v>
      </c>
      <c r="X40" s="18">
        <v>8</v>
      </c>
      <c r="Y40" s="18">
        <v>0</v>
      </c>
      <c r="Z40" s="18">
        <v>0</v>
      </c>
      <c r="AA40" s="18">
        <v>1672</v>
      </c>
      <c r="AC40" s="6">
        <v>34</v>
      </c>
      <c r="AD40" s="18">
        <v>4</v>
      </c>
      <c r="AE40" s="18">
        <v>0</v>
      </c>
      <c r="AF40" s="18">
        <v>3</v>
      </c>
      <c r="AG40" s="18">
        <v>1642</v>
      </c>
    </row>
    <row r="41" spans="1:33" x14ac:dyDescent="0.25">
      <c r="A41" s="6">
        <v>35</v>
      </c>
      <c r="B41" s="18">
        <v>0</v>
      </c>
      <c r="C41" s="18">
        <v>0</v>
      </c>
      <c r="D41" s="18">
        <v>12</v>
      </c>
      <c r="E41" s="18">
        <v>1668</v>
      </c>
      <c r="F41" s="8">
        <v>0.19069470810581801</v>
      </c>
      <c r="G41" s="8">
        <v>208851.054089276</v>
      </c>
      <c r="H41" s="8">
        <v>-1.4710413985904601E-4</v>
      </c>
      <c r="I41" s="9">
        <v>8.2186584690776303E-6</v>
      </c>
      <c r="K41" s="6">
        <v>35</v>
      </c>
      <c r="L41" s="18">
        <v>3</v>
      </c>
      <c r="M41" s="18">
        <v>8</v>
      </c>
      <c r="N41" s="18">
        <v>7</v>
      </c>
      <c r="O41" s="18">
        <v>1581</v>
      </c>
      <c r="Q41" s="6">
        <v>35</v>
      </c>
      <c r="R41" s="18">
        <v>3</v>
      </c>
      <c r="S41" s="18">
        <v>16</v>
      </c>
      <c r="T41" s="18">
        <v>9</v>
      </c>
      <c r="U41" s="18">
        <v>1647</v>
      </c>
      <c r="W41" s="6">
        <v>35</v>
      </c>
      <c r="X41" s="18">
        <v>6</v>
      </c>
      <c r="Y41" s="18">
        <v>8</v>
      </c>
      <c r="Z41" s="18">
        <v>6</v>
      </c>
      <c r="AA41" s="18">
        <v>1660</v>
      </c>
      <c r="AC41" s="6">
        <v>35</v>
      </c>
      <c r="AD41" s="18">
        <v>2</v>
      </c>
      <c r="AE41" s="18">
        <v>15</v>
      </c>
      <c r="AF41" s="18">
        <v>10</v>
      </c>
      <c r="AG41" s="18">
        <v>1622</v>
      </c>
    </row>
    <row r="42" spans="1:33" x14ac:dyDescent="0.25">
      <c r="A42" s="6">
        <v>36</v>
      </c>
      <c r="B42" s="18">
        <v>5</v>
      </c>
      <c r="C42" s="18">
        <v>0</v>
      </c>
      <c r="D42" s="18">
        <v>10</v>
      </c>
      <c r="E42" s="18">
        <v>1665</v>
      </c>
      <c r="F42" s="8">
        <v>0.32140088536642297</v>
      </c>
      <c r="G42" s="8">
        <v>428728.53628946998</v>
      </c>
      <c r="H42" s="9">
        <v>-3.0281599467785398E-4</v>
      </c>
      <c r="I42" s="9">
        <v>1.3031686854368901E-5</v>
      </c>
      <c r="K42" s="6">
        <v>36</v>
      </c>
      <c r="L42" s="18">
        <v>3</v>
      </c>
      <c r="M42" s="18">
        <v>0</v>
      </c>
      <c r="N42" s="18">
        <v>11</v>
      </c>
      <c r="O42" s="18">
        <v>1585</v>
      </c>
      <c r="Q42" s="6">
        <v>36</v>
      </c>
      <c r="R42" s="18">
        <v>11</v>
      </c>
      <c r="S42" s="18">
        <v>0</v>
      </c>
      <c r="T42" s="18">
        <v>4</v>
      </c>
      <c r="U42" s="18">
        <v>1660</v>
      </c>
      <c r="W42" s="6">
        <v>36</v>
      </c>
      <c r="X42" s="18">
        <v>12</v>
      </c>
      <c r="Y42" s="18">
        <v>1</v>
      </c>
      <c r="Z42" s="18">
        <v>3</v>
      </c>
      <c r="AA42" s="18">
        <v>1664</v>
      </c>
      <c r="AC42" s="6">
        <v>36</v>
      </c>
      <c r="AD42" s="18">
        <v>5</v>
      </c>
      <c r="AE42" s="18">
        <v>0</v>
      </c>
      <c r="AF42" s="18">
        <v>10</v>
      </c>
      <c r="AG42" s="18">
        <v>1634</v>
      </c>
    </row>
    <row r="43" spans="1:33" x14ac:dyDescent="0.25">
      <c r="A43" s="6">
        <v>37</v>
      </c>
      <c r="B43" s="18">
        <v>2</v>
      </c>
      <c r="C43" s="18">
        <v>8</v>
      </c>
      <c r="D43" s="18">
        <v>1</v>
      </c>
      <c r="E43" s="18">
        <v>1669</v>
      </c>
      <c r="F43" s="8">
        <v>0.49335229897685101</v>
      </c>
      <c r="G43" s="8">
        <v>-516929.750787255</v>
      </c>
      <c r="H43" s="8">
        <v>3.6468226998492397E-4</v>
      </c>
      <c r="I43" s="9">
        <v>1.2667223415811001E-5</v>
      </c>
      <c r="K43" s="6">
        <v>37</v>
      </c>
      <c r="L43" s="18">
        <v>1</v>
      </c>
      <c r="M43" s="18">
        <v>3</v>
      </c>
      <c r="N43" s="18">
        <v>2</v>
      </c>
      <c r="O43" s="18">
        <v>1593</v>
      </c>
      <c r="Q43" s="6">
        <v>37</v>
      </c>
      <c r="R43" s="18">
        <v>3</v>
      </c>
      <c r="S43" s="18">
        <v>2</v>
      </c>
      <c r="T43" s="18">
        <v>0</v>
      </c>
      <c r="U43" s="18">
        <v>1670</v>
      </c>
      <c r="W43" s="6">
        <v>37</v>
      </c>
      <c r="X43" s="18">
        <v>3</v>
      </c>
      <c r="Y43" s="18">
        <v>2</v>
      </c>
      <c r="Z43" s="18">
        <v>0</v>
      </c>
      <c r="AA43" s="18">
        <v>1675</v>
      </c>
      <c r="AC43" s="6">
        <v>37</v>
      </c>
      <c r="AD43" s="18">
        <v>2</v>
      </c>
      <c r="AE43" s="18">
        <v>0</v>
      </c>
      <c r="AF43" s="18">
        <v>1</v>
      </c>
      <c r="AG43" s="18">
        <v>1646</v>
      </c>
    </row>
    <row r="44" spans="1:33" x14ac:dyDescent="0.25">
      <c r="A44" s="6">
        <v>38</v>
      </c>
      <c r="B44" s="18">
        <v>4</v>
      </c>
      <c r="C44" s="18">
        <v>7</v>
      </c>
      <c r="D44" s="18">
        <v>5</v>
      </c>
      <c r="E44" s="18">
        <v>1664</v>
      </c>
      <c r="F44" s="8">
        <v>0.46524202920793301</v>
      </c>
      <c r="G44" s="8">
        <v>340223.74428261298</v>
      </c>
      <c r="H44" s="9">
        <v>-2.4056803006873101E-4</v>
      </c>
      <c r="I44" s="9">
        <v>8.6048598337313306E-6</v>
      </c>
      <c r="K44" s="6">
        <v>38</v>
      </c>
      <c r="L44" s="18">
        <v>2</v>
      </c>
      <c r="M44" s="18">
        <v>3</v>
      </c>
      <c r="N44" s="18">
        <v>7</v>
      </c>
      <c r="O44" s="18">
        <v>1587</v>
      </c>
      <c r="Q44" s="6">
        <v>38</v>
      </c>
      <c r="R44" s="18">
        <v>5</v>
      </c>
      <c r="S44" s="18">
        <v>5</v>
      </c>
      <c r="T44" s="18">
        <v>4</v>
      </c>
      <c r="U44" s="18">
        <v>1661</v>
      </c>
      <c r="W44" s="6">
        <v>38</v>
      </c>
      <c r="X44" s="18">
        <v>6</v>
      </c>
      <c r="Y44" s="18">
        <v>7</v>
      </c>
      <c r="Z44" s="18">
        <v>3</v>
      </c>
      <c r="AA44" s="18">
        <v>1664</v>
      </c>
      <c r="AC44" s="6">
        <v>38</v>
      </c>
      <c r="AD44" s="18">
        <v>4</v>
      </c>
      <c r="AE44" s="18">
        <v>6</v>
      </c>
      <c r="AF44" s="18">
        <v>5</v>
      </c>
      <c r="AG44" s="18">
        <v>1634</v>
      </c>
    </row>
    <row r="45" spans="1:33" x14ac:dyDescent="0.25">
      <c r="A45" s="6">
        <v>39</v>
      </c>
      <c r="B45" s="18">
        <v>5</v>
      </c>
      <c r="C45" s="18">
        <v>0</v>
      </c>
      <c r="D45" s="18">
        <v>11</v>
      </c>
      <c r="E45" s="18">
        <v>1664</v>
      </c>
      <c r="F45" s="8">
        <v>0.56134236430780504</v>
      </c>
      <c r="G45" s="8">
        <v>-512068.25139515102</v>
      </c>
      <c r="H45" s="8">
        <v>3.6167385560268502E-4</v>
      </c>
      <c r="I45" s="9">
        <v>1.17773766764665E-5</v>
      </c>
      <c r="K45" s="6">
        <v>39</v>
      </c>
      <c r="L45" s="18">
        <v>2</v>
      </c>
      <c r="M45" s="18">
        <v>0</v>
      </c>
      <c r="N45" s="18">
        <v>13</v>
      </c>
      <c r="O45" s="18">
        <v>1584</v>
      </c>
      <c r="Q45" s="6">
        <v>39</v>
      </c>
      <c r="R45" s="18">
        <v>13</v>
      </c>
      <c r="S45" s="18">
        <v>1</v>
      </c>
      <c r="T45" s="18">
        <v>3</v>
      </c>
      <c r="U45" s="18">
        <v>1658</v>
      </c>
      <c r="W45" s="6">
        <v>39</v>
      </c>
      <c r="X45" s="18">
        <v>15</v>
      </c>
      <c r="Y45" s="18">
        <v>1</v>
      </c>
      <c r="Z45" s="18">
        <v>1</v>
      </c>
      <c r="AA45" s="18">
        <v>1663</v>
      </c>
      <c r="AC45" s="6">
        <v>39</v>
      </c>
      <c r="AD45" s="18">
        <v>5</v>
      </c>
      <c r="AE45" s="18">
        <v>1</v>
      </c>
      <c r="AF45" s="18">
        <v>11</v>
      </c>
      <c r="AG45" s="18">
        <v>1632</v>
      </c>
    </row>
    <row r="46" spans="1:33" x14ac:dyDescent="0.25">
      <c r="A46" s="6">
        <v>40</v>
      </c>
      <c r="B46" s="18">
        <v>2</v>
      </c>
      <c r="C46" s="18">
        <v>1</v>
      </c>
      <c r="D46" s="18">
        <v>4</v>
      </c>
      <c r="E46" s="18">
        <v>1673</v>
      </c>
      <c r="F46" s="8">
        <v>4.9098642533920702E-3</v>
      </c>
      <c r="G46" s="8">
        <v>34447.518309008599</v>
      </c>
      <c r="H46" s="9">
        <v>-2.3738661599953799E-5</v>
      </c>
      <c r="I46" s="9">
        <v>8.2654565295445194E-6</v>
      </c>
      <c r="K46" s="6">
        <v>40</v>
      </c>
      <c r="L46" s="18">
        <v>3</v>
      </c>
      <c r="M46" s="18">
        <v>0</v>
      </c>
      <c r="N46" s="18">
        <v>2</v>
      </c>
      <c r="O46" s="18">
        <v>1594</v>
      </c>
      <c r="Q46" s="6">
        <v>40</v>
      </c>
      <c r="R46" s="18">
        <v>3</v>
      </c>
      <c r="S46" s="18">
        <v>1</v>
      </c>
      <c r="T46" s="18">
        <v>3</v>
      </c>
      <c r="U46" s="18">
        <v>1668</v>
      </c>
      <c r="W46" s="6">
        <v>40</v>
      </c>
      <c r="X46" s="18">
        <v>4</v>
      </c>
      <c r="Y46" s="18">
        <v>9</v>
      </c>
      <c r="Z46" s="18">
        <v>2</v>
      </c>
      <c r="AA46" s="18">
        <v>1665</v>
      </c>
      <c r="AC46" s="6">
        <v>40</v>
      </c>
      <c r="AD46" s="18">
        <v>2</v>
      </c>
      <c r="AE46" s="18">
        <v>5</v>
      </c>
      <c r="AF46" s="18">
        <v>4</v>
      </c>
      <c r="AG46" s="18">
        <v>1638</v>
      </c>
    </row>
    <row r="47" spans="1:33" x14ac:dyDescent="0.25">
      <c r="A47" s="6">
        <v>41</v>
      </c>
      <c r="B47" s="18">
        <v>2</v>
      </c>
      <c r="C47" s="18">
        <v>1</v>
      </c>
      <c r="D47" s="18">
        <v>11</v>
      </c>
      <c r="E47" s="18">
        <v>1666</v>
      </c>
      <c r="F47" s="8">
        <v>0.61450037935393698</v>
      </c>
      <c r="G47" s="8">
        <v>-450061.03641157999</v>
      </c>
      <c r="H47" s="8">
        <v>3.1791684911309002E-4</v>
      </c>
      <c r="I47" s="9">
        <v>9.8945905422680308E-6</v>
      </c>
      <c r="K47" s="6">
        <v>41</v>
      </c>
      <c r="L47" s="18">
        <v>0</v>
      </c>
      <c r="M47" s="18">
        <v>0</v>
      </c>
      <c r="N47" s="18">
        <v>13</v>
      </c>
      <c r="O47" s="18">
        <v>1586</v>
      </c>
      <c r="Q47" s="6">
        <v>41</v>
      </c>
      <c r="R47" s="18">
        <v>2</v>
      </c>
      <c r="S47" s="18">
        <v>1</v>
      </c>
      <c r="T47" s="18">
        <v>11</v>
      </c>
      <c r="U47" s="18">
        <v>1661</v>
      </c>
      <c r="W47" s="6">
        <v>41</v>
      </c>
      <c r="X47" s="18">
        <v>8</v>
      </c>
      <c r="Y47" s="18">
        <v>5</v>
      </c>
      <c r="Z47" s="18">
        <v>5</v>
      </c>
      <c r="AA47" s="18">
        <v>1662</v>
      </c>
      <c r="AC47" s="6">
        <v>41</v>
      </c>
      <c r="AD47" s="18">
        <v>1</v>
      </c>
      <c r="AE47" s="18">
        <v>1</v>
      </c>
      <c r="AF47" s="18">
        <v>12</v>
      </c>
      <c r="AG47" s="18">
        <v>1635</v>
      </c>
    </row>
    <row r="48" spans="1:33" x14ac:dyDescent="0.25">
      <c r="A48" s="6">
        <v>42</v>
      </c>
      <c r="B48" s="18">
        <v>1</v>
      </c>
      <c r="C48" s="18">
        <v>24</v>
      </c>
      <c r="D48" s="18">
        <v>3</v>
      </c>
      <c r="E48" s="18">
        <v>1652</v>
      </c>
      <c r="F48" s="8">
        <v>0.93899021709039199</v>
      </c>
      <c r="G48" s="8">
        <v>-902127.43612925196</v>
      </c>
      <c r="H48" s="8">
        <v>6.3695589995854598E-4</v>
      </c>
      <c r="I48" s="9">
        <v>1.6037039174382301E-5</v>
      </c>
      <c r="K48" s="6">
        <v>42</v>
      </c>
      <c r="L48" s="18">
        <v>3</v>
      </c>
      <c r="M48" s="18">
        <v>0</v>
      </c>
      <c r="N48" s="18">
        <v>1</v>
      </c>
      <c r="O48" s="18">
        <v>1595</v>
      </c>
      <c r="Q48" s="6">
        <v>42</v>
      </c>
      <c r="R48" s="18">
        <v>1</v>
      </c>
      <c r="S48" s="18">
        <v>1</v>
      </c>
      <c r="T48" s="18">
        <v>3</v>
      </c>
      <c r="U48" s="18">
        <v>1670</v>
      </c>
      <c r="W48" s="6">
        <v>42</v>
      </c>
      <c r="X48" s="18">
        <v>2</v>
      </c>
      <c r="Y48" s="18">
        <v>4</v>
      </c>
      <c r="Z48" s="18">
        <v>2</v>
      </c>
      <c r="AA48" s="18">
        <v>1672</v>
      </c>
      <c r="AC48" s="6">
        <v>42</v>
      </c>
      <c r="AD48" s="18">
        <v>1</v>
      </c>
      <c r="AE48" s="18">
        <v>11</v>
      </c>
      <c r="AF48" s="18">
        <v>3</v>
      </c>
      <c r="AG48" s="18">
        <v>1634</v>
      </c>
    </row>
    <row r="49" spans="1:33" x14ac:dyDescent="0.25">
      <c r="A49" s="6">
        <v>43</v>
      </c>
      <c r="B49" s="18">
        <v>5</v>
      </c>
      <c r="C49" s="18">
        <v>0</v>
      </c>
      <c r="D49" s="18">
        <v>6</v>
      </c>
      <c r="E49" s="18">
        <v>1669</v>
      </c>
      <c r="F49" s="8">
        <v>2.1914682452017699E-2</v>
      </c>
      <c r="G49" s="8">
        <v>78459.218998141499</v>
      </c>
      <c r="H49" s="9">
        <v>-5.5599133816056002E-5</v>
      </c>
      <c r="I49" s="9">
        <v>9.1631710537804796E-6</v>
      </c>
      <c r="K49" s="6">
        <v>43</v>
      </c>
      <c r="L49" s="18">
        <v>1</v>
      </c>
      <c r="M49" s="18">
        <v>6</v>
      </c>
      <c r="N49" s="18">
        <v>10</v>
      </c>
      <c r="O49" s="18">
        <v>1582</v>
      </c>
      <c r="Q49" s="6">
        <v>43</v>
      </c>
      <c r="R49" s="18">
        <v>6</v>
      </c>
      <c r="S49" s="18">
        <v>1</v>
      </c>
      <c r="T49" s="18">
        <v>5</v>
      </c>
      <c r="U49" s="18">
        <v>1663</v>
      </c>
      <c r="W49" s="6">
        <v>43</v>
      </c>
      <c r="X49" s="18">
        <v>8</v>
      </c>
      <c r="Y49" s="18">
        <v>0</v>
      </c>
      <c r="Z49" s="18">
        <v>3</v>
      </c>
      <c r="AA49" s="18">
        <v>1669</v>
      </c>
      <c r="AC49" s="6">
        <v>43</v>
      </c>
      <c r="AD49" s="18">
        <v>3</v>
      </c>
      <c r="AE49" s="18">
        <v>0</v>
      </c>
      <c r="AF49" s="18">
        <v>8</v>
      </c>
      <c r="AG49" s="18">
        <v>1638</v>
      </c>
    </row>
    <row r="50" spans="1:33" x14ac:dyDescent="0.25">
      <c r="A50" s="6">
        <v>44</v>
      </c>
      <c r="B50" s="18">
        <v>4</v>
      </c>
      <c r="C50" s="18">
        <v>18</v>
      </c>
      <c r="D50" s="18">
        <v>12</v>
      </c>
      <c r="E50" s="18">
        <v>1646</v>
      </c>
      <c r="F50" s="8">
        <v>3.4602000554669797E-2</v>
      </c>
      <c r="G50" s="8">
        <v>54076.843997654702</v>
      </c>
      <c r="H50" s="8">
        <v>-3.83245897258927E-5</v>
      </c>
      <c r="I50" s="9">
        <v>5.0265761824827E-6</v>
      </c>
      <c r="K50" s="6">
        <v>44</v>
      </c>
      <c r="L50" s="18">
        <v>6</v>
      </c>
      <c r="M50" s="18">
        <v>6</v>
      </c>
      <c r="N50" s="18">
        <v>10</v>
      </c>
      <c r="O50" s="18">
        <v>1577</v>
      </c>
      <c r="Q50" s="6">
        <v>44</v>
      </c>
      <c r="R50" s="18">
        <v>5</v>
      </c>
      <c r="S50" s="18">
        <v>4</v>
      </c>
      <c r="T50" s="18">
        <v>11</v>
      </c>
      <c r="U50" s="18">
        <v>1655</v>
      </c>
      <c r="W50" s="6">
        <v>44</v>
      </c>
      <c r="X50" s="18">
        <v>14</v>
      </c>
      <c r="Y50" s="18">
        <v>0</v>
      </c>
      <c r="Z50" s="18">
        <v>2</v>
      </c>
      <c r="AA50" s="18">
        <v>1664</v>
      </c>
      <c r="AC50" s="6">
        <v>44</v>
      </c>
      <c r="AD50" s="18">
        <v>5</v>
      </c>
      <c r="AE50" s="18">
        <v>10</v>
      </c>
      <c r="AF50" s="18">
        <v>11</v>
      </c>
      <c r="AG50" s="18">
        <v>1623</v>
      </c>
    </row>
    <row r="51" spans="1:33" x14ac:dyDescent="0.25">
      <c r="A51" s="6">
        <v>45</v>
      </c>
      <c r="B51" s="18">
        <v>1</v>
      </c>
      <c r="C51" s="18">
        <v>0</v>
      </c>
      <c r="D51" s="18">
        <v>6</v>
      </c>
      <c r="E51" s="18">
        <v>1673</v>
      </c>
      <c r="F51" s="8">
        <v>0.23023841559744601</v>
      </c>
      <c r="G51" s="8">
        <v>402103.15170881001</v>
      </c>
      <c r="H51" s="9">
        <v>-2.8310249010548303E-4</v>
      </c>
      <c r="I51" s="9">
        <v>1.43946183412694E-5</v>
      </c>
      <c r="K51" s="6">
        <v>45</v>
      </c>
      <c r="L51" s="18">
        <v>1</v>
      </c>
      <c r="M51" s="18">
        <v>0</v>
      </c>
      <c r="N51" s="18">
        <v>6</v>
      </c>
      <c r="O51" s="18">
        <v>1592</v>
      </c>
      <c r="Q51" s="6">
        <v>45</v>
      </c>
      <c r="R51" s="18">
        <v>4</v>
      </c>
      <c r="S51" s="18">
        <v>3</v>
      </c>
      <c r="T51" s="18">
        <v>3</v>
      </c>
      <c r="U51" s="18">
        <v>1665</v>
      </c>
      <c r="W51" s="6">
        <v>45</v>
      </c>
      <c r="X51" s="18">
        <v>7</v>
      </c>
      <c r="Y51" s="18">
        <v>0</v>
      </c>
      <c r="Z51" s="18">
        <v>0</v>
      </c>
      <c r="AA51" s="18">
        <v>1673</v>
      </c>
      <c r="AC51" s="6">
        <v>45</v>
      </c>
      <c r="AD51" s="18">
        <v>3</v>
      </c>
      <c r="AE51" s="18">
        <v>0</v>
      </c>
      <c r="AF51" s="18">
        <v>4</v>
      </c>
      <c r="AG51" s="18">
        <v>1642</v>
      </c>
    </row>
    <row r="52" spans="1:33" x14ac:dyDescent="0.25">
      <c r="A52" s="6">
        <v>46</v>
      </c>
      <c r="B52" s="18">
        <v>2</v>
      </c>
      <c r="C52" s="18">
        <v>0</v>
      </c>
      <c r="D52" s="18">
        <v>7</v>
      </c>
      <c r="E52" s="18">
        <v>1671</v>
      </c>
      <c r="F52" s="8">
        <v>0.27159577479888802</v>
      </c>
      <c r="G52" s="8">
        <v>346187.24697047198</v>
      </c>
      <c r="H52" s="8">
        <v>-2.4417491368563301E-4</v>
      </c>
      <c r="I52" s="9">
        <v>1.14310177027367E-5</v>
      </c>
      <c r="K52" s="6">
        <v>46</v>
      </c>
      <c r="L52" s="18">
        <v>2</v>
      </c>
      <c r="M52" s="18">
        <v>0</v>
      </c>
      <c r="N52" s="18">
        <v>7</v>
      </c>
      <c r="O52" s="18">
        <v>1590</v>
      </c>
      <c r="Q52" s="6">
        <v>46</v>
      </c>
      <c r="R52" s="18">
        <v>7</v>
      </c>
      <c r="S52" s="18">
        <v>0</v>
      </c>
      <c r="T52" s="18">
        <v>2</v>
      </c>
      <c r="U52" s="18">
        <v>1666</v>
      </c>
      <c r="W52" s="6">
        <v>46</v>
      </c>
      <c r="X52" s="18">
        <v>8</v>
      </c>
      <c r="Y52" s="18">
        <v>1</v>
      </c>
      <c r="Z52" s="18">
        <v>1</v>
      </c>
      <c r="AA52" s="18">
        <v>1670</v>
      </c>
      <c r="AC52" s="6">
        <v>46</v>
      </c>
      <c r="AD52" s="18">
        <v>3</v>
      </c>
      <c r="AE52" s="18">
        <v>0</v>
      </c>
      <c r="AF52" s="18">
        <v>6</v>
      </c>
      <c r="AG52" s="18">
        <v>1640</v>
      </c>
    </row>
    <row r="53" spans="1:33" x14ac:dyDescent="0.25">
      <c r="A53" s="6">
        <v>47</v>
      </c>
      <c r="B53" s="18">
        <v>0</v>
      </c>
      <c r="C53" s="18">
        <v>0</v>
      </c>
      <c r="D53" s="18">
        <v>1</v>
      </c>
      <c r="E53" s="18">
        <v>1679</v>
      </c>
      <c r="F53" s="8">
        <v>0.71293514777759104</v>
      </c>
      <c r="G53" s="8">
        <v>882226.53924933798</v>
      </c>
      <c r="H53" s="9">
        <v>-6.2218356425996699E-4</v>
      </c>
      <c r="I53" s="9">
        <v>1.7977896698858701E-5</v>
      </c>
      <c r="K53" s="6">
        <v>47</v>
      </c>
      <c r="L53" s="18">
        <v>0</v>
      </c>
      <c r="M53" s="18">
        <v>3</v>
      </c>
      <c r="N53" s="18">
        <v>1</v>
      </c>
      <c r="O53" s="18">
        <v>1595</v>
      </c>
      <c r="Q53" s="6">
        <v>47</v>
      </c>
      <c r="R53" s="18">
        <v>1</v>
      </c>
      <c r="S53" s="18">
        <v>1</v>
      </c>
      <c r="T53" s="18">
        <v>0</v>
      </c>
      <c r="U53" s="18">
        <v>1673</v>
      </c>
      <c r="W53" s="6">
        <v>47</v>
      </c>
      <c r="X53" s="18">
        <v>1</v>
      </c>
      <c r="Y53" s="18">
        <v>0</v>
      </c>
      <c r="Z53" s="18">
        <v>0</v>
      </c>
      <c r="AA53" s="18">
        <v>1679</v>
      </c>
      <c r="AC53" s="6">
        <v>47</v>
      </c>
      <c r="AD53" s="18">
        <v>1</v>
      </c>
      <c r="AE53" s="18">
        <v>1</v>
      </c>
      <c r="AF53" s="18">
        <v>0</v>
      </c>
      <c r="AG53" s="18">
        <v>1647</v>
      </c>
    </row>
    <row r="54" spans="1:33" x14ac:dyDescent="0.25">
      <c r="A54" s="6">
        <v>48</v>
      </c>
      <c r="B54" s="18">
        <v>3</v>
      </c>
      <c r="C54" s="18">
        <v>22</v>
      </c>
      <c r="D54" s="18">
        <v>9</v>
      </c>
      <c r="E54" s="18">
        <v>1646</v>
      </c>
      <c r="F54" s="8">
        <v>0.57876462687164199</v>
      </c>
      <c r="G54" s="8">
        <v>359037.085747084</v>
      </c>
      <c r="H54" s="8">
        <v>-2.5323844003900098E-4</v>
      </c>
      <c r="I54" s="9">
        <v>8.1212709250755993E-6</v>
      </c>
      <c r="K54" s="6">
        <v>48</v>
      </c>
      <c r="L54" s="18">
        <v>1</v>
      </c>
      <c r="M54" s="18">
        <v>0</v>
      </c>
      <c r="N54" s="18">
        <v>10</v>
      </c>
      <c r="O54" s="18">
        <v>1588</v>
      </c>
      <c r="Q54" s="6">
        <v>48</v>
      </c>
      <c r="R54" s="18">
        <v>4</v>
      </c>
      <c r="S54" s="18">
        <v>18</v>
      </c>
      <c r="T54" s="18">
        <v>8</v>
      </c>
      <c r="U54" s="18">
        <v>1645</v>
      </c>
      <c r="W54" s="6">
        <v>48</v>
      </c>
      <c r="X54" s="18">
        <v>8</v>
      </c>
      <c r="Y54" s="18">
        <v>21</v>
      </c>
      <c r="Z54" s="18">
        <v>4</v>
      </c>
      <c r="AA54" s="18">
        <v>1647</v>
      </c>
      <c r="AC54" s="6">
        <v>48</v>
      </c>
      <c r="AD54" s="18">
        <v>2</v>
      </c>
      <c r="AE54" s="18">
        <v>28</v>
      </c>
      <c r="AF54" s="18">
        <v>9</v>
      </c>
      <c r="AG54" s="18">
        <v>1610</v>
      </c>
    </row>
    <row r="55" spans="1:33" x14ac:dyDescent="0.25">
      <c r="A55" s="6">
        <v>49</v>
      </c>
      <c r="B55" s="18">
        <v>2</v>
      </c>
      <c r="C55" s="18">
        <v>5</v>
      </c>
      <c r="D55" s="18">
        <v>7</v>
      </c>
      <c r="E55" s="18">
        <v>1666</v>
      </c>
      <c r="F55" s="8">
        <v>0.98388379127665704</v>
      </c>
      <c r="G55" s="8">
        <v>791722.246846169</v>
      </c>
      <c r="H55" s="8">
        <v>-5.5883533752130196E-4</v>
      </c>
      <c r="I55" s="9">
        <v>1.3745397915189E-5</v>
      </c>
      <c r="K55" s="6">
        <v>49</v>
      </c>
      <c r="L55" s="18">
        <v>3</v>
      </c>
      <c r="M55" s="18">
        <v>0</v>
      </c>
      <c r="N55" s="18">
        <v>6</v>
      </c>
      <c r="O55" s="18">
        <v>1590</v>
      </c>
      <c r="Q55" s="6">
        <v>49</v>
      </c>
      <c r="R55" s="18">
        <v>2</v>
      </c>
      <c r="S55" s="18">
        <v>1</v>
      </c>
      <c r="T55" s="18">
        <v>7</v>
      </c>
      <c r="U55" s="18">
        <v>1665</v>
      </c>
      <c r="W55" s="6">
        <v>49</v>
      </c>
      <c r="X55" s="18">
        <v>7</v>
      </c>
      <c r="Y55" s="18">
        <v>4</v>
      </c>
      <c r="Z55" s="18">
        <v>2</v>
      </c>
      <c r="AA55" s="18">
        <v>1667</v>
      </c>
      <c r="AC55" s="6">
        <v>49</v>
      </c>
      <c r="AD55" s="18">
        <v>1</v>
      </c>
      <c r="AE55" s="18">
        <v>1</v>
      </c>
      <c r="AF55" s="18">
        <v>8</v>
      </c>
      <c r="AG55" s="18">
        <v>1639</v>
      </c>
    </row>
    <row r="56" spans="1:33" x14ac:dyDescent="0.25">
      <c r="A56" s="6">
        <v>50</v>
      </c>
      <c r="B56" s="18">
        <v>3</v>
      </c>
      <c r="C56" s="18">
        <v>20</v>
      </c>
      <c r="D56" s="18">
        <v>4</v>
      </c>
      <c r="E56" s="18">
        <v>1653</v>
      </c>
      <c r="F56" s="8">
        <v>7.1617149850289998E-3</v>
      </c>
      <c r="G56" s="8">
        <v>-31523.552013600802</v>
      </c>
      <c r="H56" s="9">
        <v>2.23591384452511E-5</v>
      </c>
      <c r="I56" s="9">
        <v>6.44602384188074E-6</v>
      </c>
      <c r="K56" s="6">
        <v>50</v>
      </c>
      <c r="L56" s="18">
        <v>2</v>
      </c>
      <c r="M56" s="18">
        <v>8</v>
      </c>
      <c r="N56" s="18">
        <v>5</v>
      </c>
      <c r="O56" s="18">
        <v>1584</v>
      </c>
      <c r="Q56" s="6">
        <v>50</v>
      </c>
      <c r="R56" s="18">
        <v>3</v>
      </c>
      <c r="S56" s="18">
        <v>21</v>
      </c>
      <c r="T56" s="18">
        <v>4</v>
      </c>
      <c r="U56" s="18">
        <v>1647</v>
      </c>
      <c r="W56" s="6">
        <v>50</v>
      </c>
      <c r="X56" s="18">
        <v>4</v>
      </c>
      <c r="Y56" s="18">
        <v>19</v>
      </c>
      <c r="Z56" s="18">
        <v>3</v>
      </c>
      <c r="AA56" s="18">
        <v>1654</v>
      </c>
      <c r="AC56" s="6">
        <v>50</v>
      </c>
      <c r="AD56" s="18">
        <v>3</v>
      </c>
      <c r="AE56" s="18">
        <v>37</v>
      </c>
      <c r="AF56" s="18">
        <v>4</v>
      </c>
      <c r="AG56" s="18">
        <v>1605</v>
      </c>
    </row>
    <row r="57" spans="1:33" x14ac:dyDescent="0.25">
      <c r="A57" s="6">
        <v>51</v>
      </c>
      <c r="B57" s="18">
        <v>0</v>
      </c>
      <c r="C57" s="18">
        <v>19</v>
      </c>
      <c r="D57" s="18">
        <v>1</v>
      </c>
      <c r="E57" s="18">
        <v>1660</v>
      </c>
      <c r="F57" s="8">
        <v>0.22932690280618501</v>
      </c>
      <c r="G57" s="8">
        <v>226926.12525616301</v>
      </c>
      <c r="H57" s="8">
        <v>-1.59646874360844E-4</v>
      </c>
      <c r="I57" s="9">
        <v>8.1335150841918701E-6</v>
      </c>
      <c r="K57" s="6">
        <v>51</v>
      </c>
      <c r="L57" s="18">
        <v>0</v>
      </c>
      <c r="M57" s="18">
        <v>0</v>
      </c>
      <c r="N57" s="18">
        <v>1</v>
      </c>
      <c r="O57" s="18">
        <v>1598</v>
      </c>
      <c r="Q57" s="6">
        <v>51</v>
      </c>
      <c r="R57" s="18">
        <v>0</v>
      </c>
      <c r="S57" s="18">
        <v>5</v>
      </c>
      <c r="T57" s="18">
        <v>1</v>
      </c>
      <c r="U57" s="18">
        <v>1669</v>
      </c>
      <c r="W57" s="6">
        <v>51</v>
      </c>
      <c r="X57" s="18">
        <v>1</v>
      </c>
      <c r="Y57" s="18">
        <v>12</v>
      </c>
      <c r="Z57" s="18">
        <v>0</v>
      </c>
      <c r="AA57" s="18">
        <v>1667</v>
      </c>
      <c r="AC57" s="6">
        <v>51</v>
      </c>
      <c r="AD57" s="18">
        <v>0</v>
      </c>
      <c r="AE57" s="18">
        <v>11</v>
      </c>
      <c r="AF57" s="18">
        <v>1</v>
      </c>
      <c r="AG57" s="18">
        <v>1637</v>
      </c>
    </row>
    <row r="58" spans="1:33" x14ac:dyDescent="0.25">
      <c r="A58" s="6">
        <v>52</v>
      </c>
      <c r="B58" s="18">
        <v>2</v>
      </c>
      <c r="C58" s="18">
        <v>0</v>
      </c>
      <c r="D58" s="18">
        <v>9</v>
      </c>
      <c r="E58" s="18">
        <v>1669</v>
      </c>
      <c r="F58" s="8">
        <v>2.69975266504265E-3</v>
      </c>
      <c r="G58" s="8">
        <v>19201.6003529056</v>
      </c>
      <c r="H58" s="9">
        <v>-1.3526348203274899E-5</v>
      </c>
      <c r="I58" s="9">
        <v>6.3513191007459598E-6</v>
      </c>
      <c r="K58" s="6">
        <v>52</v>
      </c>
      <c r="L58" s="18">
        <v>2</v>
      </c>
      <c r="M58" s="18">
        <v>0</v>
      </c>
      <c r="N58" s="18">
        <v>9</v>
      </c>
      <c r="O58" s="18">
        <v>1588</v>
      </c>
      <c r="Q58" s="6">
        <v>52</v>
      </c>
      <c r="R58" s="18">
        <v>7</v>
      </c>
      <c r="S58" s="18">
        <v>0</v>
      </c>
      <c r="T58" s="18">
        <v>4</v>
      </c>
      <c r="U58" s="18">
        <v>1664</v>
      </c>
      <c r="W58" s="6">
        <v>52</v>
      </c>
      <c r="X58" s="18">
        <v>10</v>
      </c>
      <c r="Y58" s="18">
        <v>1</v>
      </c>
      <c r="Z58" s="18">
        <v>1</v>
      </c>
      <c r="AA58" s="18">
        <v>1668</v>
      </c>
      <c r="AC58" s="6">
        <v>52</v>
      </c>
      <c r="AD58" s="18">
        <v>2</v>
      </c>
      <c r="AE58" s="18">
        <v>0</v>
      </c>
      <c r="AF58" s="18">
        <v>9</v>
      </c>
      <c r="AG58" s="18">
        <v>1638</v>
      </c>
    </row>
    <row r="59" spans="1:33" x14ac:dyDescent="0.25">
      <c r="A59" s="6">
        <v>53</v>
      </c>
      <c r="B59" s="18">
        <v>0</v>
      </c>
      <c r="C59" s="18">
        <v>0</v>
      </c>
      <c r="D59" s="18">
        <v>2</v>
      </c>
      <c r="E59" s="18">
        <v>1678</v>
      </c>
      <c r="F59" s="8">
        <v>0.10417148000481199</v>
      </c>
      <c r="G59" s="8">
        <v>173865.65349358699</v>
      </c>
      <c r="H59" s="8">
        <v>-1.2224953644567201E-4</v>
      </c>
      <c r="I59" s="9">
        <v>9.2409828222479103E-6</v>
      </c>
      <c r="K59" s="6">
        <v>53</v>
      </c>
      <c r="L59" s="18">
        <v>0</v>
      </c>
      <c r="M59" s="18">
        <v>0</v>
      </c>
      <c r="N59" s="18">
        <v>2</v>
      </c>
      <c r="O59" s="18">
        <v>1597</v>
      </c>
      <c r="Q59" s="6">
        <v>53</v>
      </c>
      <c r="R59" s="18">
        <v>2</v>
      </c>
      <c r="S59" s="18">
        <v>1</v>
      </c>
      <c r="T59" s="18">
        <v>0</v>
      </c>
      <c r="U59" s="18">
        <v>1672</v>
      </c>
      <c r="W59" s="6">
        <v>53</v>
      </c>
      <c r="X59" s="18">
        <v>2</v>
      </c>
      <c r="Y59" s="18">
        <v>0</v>
      </c>
      <c r="Z59" s="18">
        <v>0</v>
      </c>
      <c r="AA59" s="18">
        <v>1678</v>
      </c>
      <c r="AC59" s="6">
        <v>53</v>
      </c>
      <c r="AD59" s="18">
        <v>1</v>
      </c>
      <c r="AE59" s="18">
        <v>1</v>
      </c>
      <c r="AF59" s="18">
        <v>1</v>
      </c>
      <c r="AG59" s="18">
        <v>1646</v>
      </c>
    </row>
    <row r="60" spans="1:33" x14ac:dyDescent="0.25">
      <c r="A60" s="6">
        <v>54</v>
      </c>
      <c r="B60" s="18">
        <v>0</v>
      </c>
      <c r="C60" s="18">
        <v>0</v>
      </c>
      <c r="D60" s="18">
        <v>3</v>
      </c>
      <c r="E60" s="18">
        <v>1677</v>
      </c>
      <c r="F60" s="8">
        <v>0.90664103546738495</v>
      </c>
      <c r="G60" s="8">
        <v>-775041.55346619198</v>
      </c>
      <c r="H60" s="9">
        <v>5.4708579194455702E-4</v>
      </c>
      <c r="I60" s="9">
        <v>1.4017904901211E-5</v>
      </c>
      <c r="K60" s="6">
        <v>54</v>
      </c>
      <c r="L60" s="18">
        <v>0</v>
      </c>
      <c r="M60" s="18">
        <v>0</v>
      </c>
      <c r="N60" s="18">
        <v>3</v>
      </c>
      <c r="O60" s="18">
        <v>1596</v>
      </c>
      <c r="Q60" s="6">
        <v>54</v>
      </c>
      <c r="R60" s="18">
        <v>3</v>
      </c>
      <c r="S60" s="18">
        <v>1</v>
      </c>
      <c r="T60" s="18">
        <v>0</v>
      </c>
      <c r="U60" s="18">
        <v>1671</v>
      </c>
      <c r="W60" s="6">
        <v>54</v>
      </c>
      <c r="X60" s="18">
        <v>3</v>
      </c>
      <c r="Y60" s="18">
        <v>1</v>
      </c>
      <c r="Z60" s="18">
        <v>0</v>
      </c>
      <c r="AA60" s="18">
        <v>1676</v>
      </c>
      <c r="AC60" s="6">
        <v>54</v>
      </c>
      <c r="AD60" s="18">
        <v>0</v>
      </c>
      <c r="AE60" s="18">
        <v>1</v>
      </c>
      <c r="AF60" s="18">
        <v>3</v>
      </c>
      <c r="AG60" s="18">
        <v>1645</v>
      </c>
    </row>
    <row r="61" spans="1:33" x14ac:dyDescent="0.25">
      <c r="A61" s="6">
        <v>55</v>
      </c>
      <c r="B61" s="18">
        <v>1</v>
      </c>
      <c r="C61" s="18">
        <v>10</v>
      </c>
      <c r="D61" s="18">
        <v>1</v>
      </c>
      <c r="E61" s="18">
        <v>1668</v>
      </c>
      <c r="F61" s="8">
        <v>0.12530042158777999</v>
      </c>
      <c r="G61" s="8">
        <v>-140183.34146097099</v>
      </c>
      <c r="H61" s="8">
        <v>9.9252804645535495E-5</v>
      </c>
      <c r="I61" s="9">
        <v>6.8408785583676703E-6</v>
      </c>
      <c r="K61" s="6">
        <v>55</v>
      </c>
      <c r="L61" s="18">
        <v>0</v>
      </c>
      <c r="M61" s="18">
        <v>0</v>
      </c>
      <c r="N61" s="18">
        <v>1</v>
      </c>
      <c r="O61" s="18">
        <v>1598</v>
      </c>
      <c r="Q61" s="6">
        <v>55</v>
      </c>
      <c r="R61" s="18">
        <v>1</v>
      </c>
      <c r="S61" s="18">
        <v>1</v>
      </c>
      <c r="T61" s="18">
        <v>1</v>
      </c>
      <c r="U61" s="18">
        <v>1672</v>
      </c>
      <c r="W61" s="6">
        <v>55</v>
      </c>
      <c r="X61" s="18">
        <v>2</v>
      </c>
      <c r="Y61" s="18">
        <v>9</v>
      </c>
      <c r="Z61" s="18">
        <v>0</v>
      </c>
      <c r="AA61" s="18">
        <v>1669</v>
      </c>
      <c r="AC61" s="6">
        <v>55</v>
      </c>
      <c r="AD61" s="18">
        <v>0</v>
      </c>
      <c r="AE61" s="18">
        <v>4</v>
      </c>
      <c r="AF61" s="18">
        <v>2</v>
      </c>
      <c r="AG61" s="18">
        <v>1643</v>
      </c>
    </row>
    <row r="62" spans="1:33" x14ac:dyDescent="0.25">
      <c r="A62" s="6">
        <v>56</v>
      </c>
      <c r="B62" s="18">
        <v>3</v>
      </c>
      <c r="C62" s="18">
        <v>9</v>
      </c>
      <c r="D62" s="18">
        <v>13</v>
      </c>
      <c r="E62" s="18">
        <v>1655</v>
      </c>
      <c r="F62" s="8">
        <v>0.49864262637517698</v>
      </c>
      <c r="G62" s="8">
        <v>-504638.93216635101</v>
      </c>
      <c r="H62" s="8">
        <v>3.5544186060678198E-4</v>
      </c>
      <c r="I62" s="9">
        <v>1.2280589995271899E-5</v>
      </c>
      <c r="K62" s="6">
        <v>56</v>
      </c>
      <c r="L62" s="18">
        <v>4</v>
      </c>
      <c r="M62" s="18">
        <v>0</v>
      </c>
      <c r="N62" s="18">
        <v>11</v>
      </c>
      <c r="O62" s="18">
        <v>1584</v>
      </c>
      <c r="Q62" s="6">
        <v>56</v>
      </c>
      <c r="R62" s="18">
        <v>4</v>
      </c>
      <c r="S62" s="18">
        <v>4</v>
      </c>
      <c r="T62" s="18">
        <v>12</v>
      </c>
      <c r="U62" s="18">
        <v>1655</v>
      </c>
      <c r="W62" s="6">
        <v>56</v>
      </c>
      <c r="X62" s="18">
        <v>7</v>
      </c>
      <c r="Y62" s="18">
        <v>10</v>
      </c>
      <c r="Z62" s="18">
        <v>9</v>
      </c>
      <c r="AA62" s="18">
        <v>1654</v>
      </c>
      <c r="AC62" s="6">
        <v>56</v>
      </c>
      <c r="AD62" s="18">
        <v>2</v>
      </c>
      <c r="AE62" s="18">
        <v>8</v>
      </c>
      <c r="AF62" s="18">
        <v>13</v>
      </c>
      <c r="AG62" s="18">
        <v>1626</v>
      </c>
    </row>
    <row r="63" spans="1:33" x14ac:dyDescent="0.25">
      <c r="A63" s="6">
        <v>57</v>
      </c>
      <c r="B63" s="18">
        <v>1</v>
      </c>
      <c r="C63" s="18">
        <v>1</v>
      </c>
      <c r="D63" s="18">
        <v>5</v>
      </c>
      <c r="E63" s="18">
        <v>1673</v>
      </c>
      <c r="F63" s="8">
        <v>0.158343781428778</v>
      </c>
      <c r="G63" s="8">
        <v>-145384.37717717001</v>
      </c>
      <c r="H63" s="9">
        <v>1.02508415928575E-4</v>
      </c>
      <c r="I63" s="9">
        <v>6.2849868800637797E-6</v>
      </c>
      <c r="K63" s="6">
        <v>57</v>
      </c>
      <c r="L63" s="18">
        <v>0</v>
      </c>
      <c r="M63" s="18">
        <v>7</v>
      </c>
      <c r="N63" s="18">
        <v>6</v>
      </c>
      <c r="O63" s="18">
        <v>1586</v>
      </c>
      <c r="Q63" s="6">
        <v>57</v>
      </c>
      <c r="R63" s="18">
        <v>3</v>
      </c>
      <c r="S63" s="18">
        <v>0</v>
      </c>
      <c r="T63" s="18">
        <v>3</v>
      </c>
      <c r="U63" s="18">
        <v>1669</v>
      </c>
      <c r="W63" s="6">
        <v>57</v>
      </c>
      <c r="X63" s="18">
        <v>4</v>
      </c>
      <c r="Y63" s="18">
        <v>4</v>
      </c>
      <c r="Z63" s="18">
        <v>2</v>
      </c>
      <c r="AA63" s="18">
        <v>1670</v>
      </c>
      <c r="AC63" s="6">
        <v>57</v>
      </c>
      <c r="AD63" s="18">
        <v>1</v>
      </c>
      <c r="AE63" s="18">
        <v>0</v>
      </c>
      <c r="AF63" s="18">
        <v>5</v>
      </c>
      <c r="AG63" s="18">
        <v>1643</v>
      </c>
    </row>
    <row r="64" spans="1:33" x14ac:dyDescent="0.25">
      <c r="A64" s="6">
        <v>58</v>
      </c>
      <c r="B64" s="18">
        <v>0</v>
      </c>
      <c r="C64" s="18">
        <v>7</v>
      </c>
      <c r="D64" s="18">
        <v>8</v>
      </c>
      <c r="E64" s="18">
        <v>1665</v>
      </c>
      <c r="F64" s="8">
        <v>3.3946030670150597E-2</v>
      </c>
      <c r="G64" s="8">
        <v>-84236.725908301596</v>
      </c>
      <c r="H64" s="8">
        <v>5.9793685928373401E-5</v>
      </c>
      <c r="I64" s="9">
        <v>7.9178302271504799E-6</v>
      </c>
      <c r="K64" s="6">
        <v>58</v>
      </c>
      <c r="L64" s="18">
        <v>0</v>
      </c>
      <c r="M64" s="18">
        <v>1</v>
      </c>
      <c r="N64" s="18">
        <v>7</v>
      </c>
      <c r="O64" s="18">
        <v>1591</v>
      </c>
      <c r="Q64" s="6">
        <v>58</v>
      </c>
      <c r="R64" s="18">
        <v>2</v>
      </c>
      <c r="S64" s="18">
        <v>9</v>
      </c>
      <c r="T64" s="18">
        <v>6</v>
      </c>
      <c r="U64" s="18">
        <v>1658</v>
      </c>
      <c r="W64" s="6">
        <v>58</v>
      </c>
      <c r="X64" s="18">
        <v>2</v>
      </c>
      <c r="Y64" s="18">
        <v>11</v>
      </c>
      <c r="Z64" s="18">
        <v>6</v>
      </c>
      <c r="AA64" s="18">
        <v>1661</v>
      </c>
      <c r="AC64" s="6">
        <v>58</v>
      </c>
      <c r="AD64" s="18">
        <v>1</v>
      </c>
      <c r="AE64" s="18">
        <v>13</v>
      </c>
      <c r="AF64" s="18">
        <v>7</v>
      </c>
      <c r="AG64" s="18">
        <v>1628</v>
      </c>
    </row>
    <row r="65" spans="1:33" x14ac:dyDescent="0.25">
      <c r="A65" s="6">
        <v>59</v>
      </c>
      <c r="B65" s="18">
        <v>0</v>
      </c>
      <c r="C65" s="18">
        <v>0</v>
      </c>
      <c r="D65" s="18">
        <v>1</v>
      </c>
      <c r="E65" s="18">
        <v>1679</v>
      </c>
      <c r="F65" s="8">
        <v>1.19045418475486E-4</v>
      </c>
      <c r="G65" s="8">
        <v>8999.8682668877009</v>
      </c>
      <c r="H65" s="8">
        <v>-5.4526657140312397E-6</v>
      </c>
      <c r="I65" s="9">
        <v>1.2192643885004901E-5</v>
      </c>
      <c r="K65" s="6">
        <v>59</v>
      </c>
      <c r="L65" s="18">
        <v>0</v>
      </c>
      <c r="M65" s="18">
        <v>3</v>
      </c>
      <c r="N65" s="18">
        <v>1</v>
      </c>
      <c r="O65" s="18">
        <v>1595</v>
      </c>
      <c r="Q65" s="6">
        <v>59</v>
      </c>
      <c r="R65" s="18">
        <v>0</v>
      </c>
      <c r="S65" s="18">
        <v>1</v>
      </c>
      <c r="T65" s="18">
        <v>1</v>
      </c>
      <c r="U65" s="18">
        <v>1673</v>
      </c>
      <c r="W65" s="6">
        <v>59</v>
      </c>
      <c r="X65" s="18">
        <v>0</v>
      </c>
      <c r="Y65" s="18">
        <v>7</v>
      </c>
      <c r="Z65" s="18">
        <v>1</v>
      </c>
      <c r="AA65" s="18">
        <v>1672</v>
      </c>
      <c r="AC65" s="6">
        <v>59</v>
      </c>
      <c r="AD65" s="18">
        <v>0</v>
      </c>
      <c r="AE65" s="18">
        <v>1</v>
      </c>
      <c r="AF65" s="18">
        <v>1</v>
      </c>
      <c r="AG65" s="18">
        <v>1647</v>
      </c>
    </row>
    <row r="66" spans="1:33" x14ac:dyDescent="0.25">
      <c r="A66" s="6">
        <v>60</v>
      </c>
      <c r="B66" s="18">
        <v>1</v>
      </c>
      <c r="C66" s="18">
        <v>0</v>
      </c>
      <c r="D66" s="18">
        <v>2</v>
      </c>
      <c r="E66" s="18">
        <v>1677</v>
      </c>
      <c r="F66" s="8">
        <v>0.354553538547563</v>
      </c>
      <c r="G66" s="8">
        <v>245045.141429863</v>
      </c>
      <c r="H66" s="8">
        <v>-1.7274260346505701E-4</v>
      </c>
      <c r="I66" s="9">
        <v>7.0778916128968199E-6</v>
      </c>
      <c r="K66" s="6">
        <v>60</v>
      </c>
      <c r="L66" s="18">
        <v>0</v>
      </c>
      <c r="M66" s="18">
        <v>0</v>
      </c>
      <c r="N66" s="18">
        <v>3</v>
      </c>
      <c r="O66" s="18">
        <v>1596</v>
      </c>
      <c r="Q66" s="6">
        <v>60</v>
      </c>
      <c r="R66" s="18">
        <v>0</v>
      </c>
      <c r="S66" s="18">
        <v>1</v>
      </c>
      <c r="T66" s="18">
        <v>3</v>
      </c>
      <c r="U66" s="18">
        <v>1671</v>
      </c>
      <c r="W66" s="6">
        <v>60</v>
      </c>
      <c r="X66" s="18">
        <v>2</v>
      </c>
      <c r="Y66" s="18">
        <v>2</v>
      </c>
      <c r="Z66" s="18">
        <v>1</v>
      </c>
      <c r="AA66" s="18">
        <v>1675</v>
      </c>
      <c r="AC66" s="6">
        <v>60</v>
      </c>
      <c r="AD66" s="18">
        <v>1</v>
      </c>
      <c r="AE66" s="18">
        <v>1</v>
      </c>
      <c r="AF66" s="18">
        <v>2</v>
      </c>
      <c r="AG66" s="18">
        <v>1645</v>
      </c>
    </row>
    <row r="67" spans="1:33" x14ac:dyDescent="0.25">
      <c r="A67" s="6">
        <v>61</v>
      </c>
      <c r="B67" s="18">
        <v>0</v>
      </c>
      <c r="C67" s="18">
        <v>0</v>
      </c>
      <c r="D67" s="18">
        <v>3</v>
      </c>
      <c r="E67" s="18">
        <v>1677</v>
      </c>
      <c r="F67" s="9">
        <v>6.9165451651124804E-4</v>
      </c>
      <c r="G67" s="8">
        <v>10223.452990334399</v>
      </c>
      <c r="H67" s="9">
        <v>-7.2050154090324701E-6</v>
      </c>
      <c r="I67" s="9">
        <v>6.68398804555262E-6</v>
      </c>
      <c r="K67" s="6">
        <v>61</v>
      </c>
      <c r="L67" s="18">
        <v>0</v>
      </c>
      <c r="M67" s="18">
        <v>0</v>
      </c>
      <c r="N67" s="18">
        <v>3</v>
      </c>
      <c r="O67" s="18">
        <v>1596</v>
      </c>
      <c r="Q67" s="6">
        <v>61</v>
      </c>
      <c r="R67" s="18">
        <v>1</v>
      </c>
      <c r="S67" s="18">
        <v>0</v>
      </c>
      <c r="T67" s="18">
        <v>2</v>
      </c>
      <c r="U67" s="18">
        <v>1672</v>
      </c>
      <c r="W67" s="6">
        <v>61</v>
      </c>
      <c r="X67" s="18">
        <v>3</v>
      </c>
      <c r="Y67" s="18">
        <v>2</v>
      </c>
      <c r="Z67" s="18">
        <v>0</v>
      </c>
      <c r="AA67" s="18">
        <v>1675</v>
      </c>
      <c r="AC67" s="6">
        <v>61</v>
      </c>
      <c r="AD67" s="18">
        <v>0</v>
      </c>
      <c r="AE67" s="18">
        <v>0</v>
      </c>
      <c r="AF67" s="18">
        <v>3</v>
      </c>
      <c r="AG67" s="18">
        <v>1646</v>
      </c>
    </row>
    <row r="68" spans="1:33" x14ac:dyDescent="0.25">
      <c r="A68" s="6">
        <v>62</v>
      </c>
      <c r="B68" s="18">
        <v>2</v>
      </c>
      <c r="C68" s="18">
        <v>15</v>
      </c>
      <c r="D68" s="18">
        <v>12</v>
      </c>
      <c r="E68" s="18">
        <v>1651</v>
      </c>
      <c r="F68" s="8">
        <v>0.66254854671890795</v>
      </c>
      <c r="G68" s="8">
        <v>-777267.46924837097</v>
      </c>
      <c r="H68" s="8">
        <v>5.4780112238433801E-4</v>
      </c>
      <c r="I68" s="9">
        <v>1.6419480945213501E-5</v>
      </c>
      <c r="K68" s="6">
        <v>62</v>
      </c>
      <c r="L68" s="18">
        <v>1</v>
      </c>
      <c r="M68" s="18">
        <v>6</v>
      </c>
      <c r="N68" s="18">
        <v>13</v>
      </c>
      <c r="O68" s="18">
        <v>1579</v>
      </c>
      <c r="Q68" s="6">
        <v>62</v>
      </c>
      <c r="R68" s="18">
        <v>6</v>
      </c>
      <c r="S68" s="18">
        <v>6</v>
      </c>
      <c r="T68" s="18">
        <v>8</v>
      </c>
      <c r="U68" s="18">
        <v>1655</v>
      </c>
      <c r="W68" s="6">
        <v>62</v>
      </c>
      <c r="X68" s="18">
        <v>8</v>
      </c>
      <c r="Y68" s="18">
        <v>6</v>
      </c>
      <c r="Z68" s="18">
        <v>6</v>
      </c>
      <c r="AA68" s="18">
        <v>1660</v>
      </c>
      <c r="AC68" s="6">
        <v>62</v>
      </c>
      <c r="AD68" s="18">
        <v>4</v>
      </c>
      <c r="AE68" s="18">
        <v>5</v>
      </c>
      <c r="AF68" s="18">
        <v>10</v>
      </c>
      <c r="AG68" s="18">
        <v>1630</v>
      </c>
    </row>
    <row r="69" spans="1:33" x14ac:dyDescent="0.25">
      <c r="A69" s="6">
        <v>63</v>
      </c>
      <c r="B69" s="18">
        <v>4</v>
      </c>
      <c r="C69" s="18">
        <v>0</v>
      </c>
      <c r="D69" s="18">
        <v>3</v>
      </c>
      <c r="E69" s="18">
        <v>1673</v>
      </c>
      <c r="F69" s="8">
        <v>0.95471877662101201</v>
      </c>
      <c r="G69" s="9">
        <v>-388776.35608157498</v>
      </c>
      <c r="H69" s="8">
        <v>2.74427857543261E-4</v>
      </c>
      <c r="I69" s="9">
        <v>6.8522913806592899E-6</v>
      </c>
      <c r="K69" s="6">
        <v>63</v>
      </c>
      <c r="L69" s="18">
        <v>3</v>
      </c>
      <c r="M69" s="18">
        <v>0</v>
      </c>
      <c r="N69" s="18">
        <v>4</v>
      </c>
      <c r="O69" s="18">
        <v>1592</v>
      </c>
      <c r="Q69" s="6">
        <v>63</v>
      </c>
      <c r="R69" s="18">
        <v>2</v>
      </c>
      <c r="S69" s="18">
        <v>1</v>
      </c>
      <c r="T69" s="18">
        <v>5</v>
      </c>
      <c r="U69" s="18">
        <v>1667</v>
      </c>
      <c r="W69" s="6">
        <v>63</v>
      </c>
      <c r="X69" s="18">
        <v>7</v>
      </c>
      <c r="Y69" s="18">
        <v>0</v>
      </c>
      <c r="Z69" s="18">
        <v>0</v>
      </c>
      <c r="AA69" s="18">
        <v>1673</v>
      </c>
      <c r="AC69" s="6">
        <v>63</v>
      </c>
      <c r="AD69" s="18">
        <v>3</v>
      </c>
      <c r="AE69" s="18">
        <v>1</v>
      </c>
      <c r="AF69" s="18">
        <v>4</v>
      </c>
      <c r="AG69" s="18">
        <v>1641</v>
      </c>
    </row>
    <row r="70" spans="1:33" x14ac:dyDescent="0.25">
      <c r="A70" s="6">
        <v>64</v>
      </c>
      <c r="B70" s="18">
        <v>0</v>
      </c>
      <c r="C70" s="18">
        <v>25</v>
      </c>
      <c r="D70" s="18">
        <v>5</v>
      </c>
      <c r="E70" s="18">
        <v>1650</v>
      </c>
      <c r="F70" s="9">
        <v>0.272503705999392</v>
      </c>
      <c r="G70" s="8">
        <v>127209.57033887001</v>
      </c>
      <c r="H70" s="9">
        <v>-9.0239686797849902E-5</v>
      </c>
      <c r="I70" s="9">
        <v>4.2175159330085203E-6</v>
      </c>
      <c r="K70" s="6">
        <v>64</v>
      </c>
      <c r="L70" s="18">
        <v>0</v>
      </c>
      <c r="M70" s="18">
        <v>0</v>
      </c>
      <c r="N70" s="18">
        <v>4</v>
      </c>
      <c r="O70" s="18">
        <v>1595</v>
      </c>
      <c r="Q70" s="6">
        <v>64</v>
      </c>
      <c r="R70" s="18">
        <v>3</v>
      </c>
      <c r="S70" s="18">
        <v>1</v>
      </c>
      <c r="T70" s="18">
        <v>2</v>
      </c>
      <c r="U70" s="18">
        <v>1669</v>
      </c>
      <c r="W70" s="6">
        <v>64</v>
      </c>
      <c r="X70" s="18">
        <v>4</v>
      </c>
      <c r="Y70" s="18">
        <v>1</v>
      </c>
      <c r="Z70" s="18">
        <v>1</v>
      </c>
      <c r="AA70" s="18">
        <v>1674</v>
      </c>
      <c r="AC70" s="6">
        <v>64</v>
      </c>
      <c r="AD70" s="18">
        <v>1</v>
      </c>
      <c r="AE70" s="18">
        <v>6</v>
      </c>
      <c r="AF70" s="18">
        <v>4</v>
      </c>
      <c r="AG70" s="18">
        <v>1638</v>
      </c>
    </row>
    <row r="71" spans="1:33" x14ac:dyDescent="0.25">
      <c r="A71" s="6">
        <v>65</v>
      </c>
      <c r="B71" s="18">
        <v>7</v>
      </c>
      <c r="C71" s="18">
        <v>0</v>
      </c>
      <c r="D71" s="18">
        <v>8</v>
      </c>
      <c r="E71" s="18">
        <v>1665</v>
      </c>
      <c r="F71" s="8">
        <v>2.2231827558755698E-3</v>
      </c>
      <c r="G71" s="8">
        <v>24662.129939396698</v>
      </c>
      <c r="H71" s="8">
        <v>-1.7374879846393601E-5</v>
      </c>
      <c r="I71" s="9">
        <v>8.9904118362436902E-6</v>
      </c>
      <c r="K71" s="6">
        <v>65</v>
      </c>
      <c r="L71" s="18">
        <v>6</v>
      </c>
      <c r="M71" s="18">
        <v>0</v>
      </c>
      <c r="N71" s="18">
        <v>8</v>
      </c>
      <c r="O71" s="18">
        <v>1585</v>
      </c>
      <c r="Q71" s="6">
        <v>65</v>
      </c>
      <c r="R71" s="18">
        <v>11</v>
      </c>
      <c r="S71" s="18">
        <v>0</v>
      </c>
      <c r="T71" s="18">
        <v>4</v>
      </c>
      <c r="U71" s="18">
        <v>1660</v>
      </c>
      <c r="W71" s="6">
        <v>65</v>
      </c>
      <c r="X71" s="18">
        <v>15</v>
      </c>
      <c r="Y71" s="18">
        <v>0</v>
      </c>
      <c r="Z71" s="18">
        <v>0</v>
      </c>
      <c r="AA71" s="18">
        <v>1665</v>
      </c>
      <c r="AC71" s="6">
        <v>65</v>
      </c>
      <c r="AD71" s="18">
        <v>7</v>
      </c>
      <c r="AE71" s="18">
        <v>0</v>
      </c>
      <c r="AF71" s="18">
        <v>8</v>
      </c>
      <c r="AG71" s="18">
        <v>1634</v>
      </c>
    </row>
    <row r="72" spans="1:33" x14ac:dyDescent="0.25">
      <c r="A72" s="6">
        <v>66</v>
      </c>
      <c r="B72" s="18">
        <v>0</v>
      </c>
      <c r="C72" s="18">
        <v>7</v>
      </c>
      <c r="D72" s="18">
        <v>1</v>
      </c>
      <c r="E72" s="18">
        <v>1672</v>
      </c>
      <c r="F72" s="9">
        <v>0.220183651569651</v>
      </c>
      <c r="G72" s="8">
        <v>-96273.584582412499</v>
      </c>
      <c r="H72" s="9">
        <v>6.7873748441714196E-5</v>
      </c>
      <c r="I72" s="9">
        <v>3.5290243802837602E-6</v>
      </c>
      <c r="K72" s="6">
        <v>66</v>
      </c>
      <c r="L72" s="18">
        <v>0</v>
      </c>
      <c r="M72" s="18">
        <v>0</v>
      </c>
      <c r="N72" s="18">
        <v>1</v>
      </c>
      <c r="O72" s="18">
        <v>1598</v>
      </c>
      <c r="Q72" s="6">
        <v>66</v>
      </c>
      <c r="R72" s="18">
        <v>0</v>
      </c>
      <c r="S72" s="18">
        <v>0</v>
      </c>
      <c r="T72" s="18">
        <v>1</v>
      </c>
      <c r="U72" s="18">
        <v>1674</v>
      </c>
      <c r="W72" s="6">
        <v>66</v>
      </c>
      <c r="X72" s="18">
        <v>0</v>
      </c>
      <c r="Y72" s="18">
        <v>0</v>
      </c>
      <c r="Z72" s="18">
        <v>1</v>
      </c>
      <c r="AA72" s="18">
        <v>1679</v>
      </c>
      <c r="AC72" s="6">
        <v>66</v>
      </c>
      <c r="AD72" s="18">
        <v>0</v>
      </c>
      <c r="AE72" s="18">
        <v>0</v>
      </c>
      <c r="AF72" s="18">
        <v>1</v>
      </c>
      <c r="AG72" s="18">
        <v>1648</v>
      </c>
    </row>
    <row r="73" spans="1:33" x14ac:dyDescent="0.25">
      <c r="A73" s="6">
        <v>67</v>
      </c>
      <c r="B73" s="18">
        <v>6</v>
      </c>
      <c r="C73" s="18">
        <v>0</v>
      </c>
      <c r="D73" s="18">
        <v>8</v>
      </c>
      <c r="E73" s="18">
        <v>1666</v>
      </c>
      <c r="F73" s="8">
        <v>0.69013462170928297</v>
      </c>
      <c r="G73" s="8">
        <v>793411.96051271004</v>
      </c>
      <c r="H73" s="8">
        <v>-5.5983436454905104E-4</v>
      </c>
      <c r="I73" s="9">
        <v>1.6441370081330799E-5</v>
      </c>
      <c r="K73" s="6">
        <v>67</v>
      </c>
      <c r="L73" s="18">
        <v>8</v>
      </c>
      <c r="M73" s="18">
        <v>0</v>
      </c>
      <c r="N73" s="18">
        <v>6</v>
      </c>
      <c r="O73" s="18">
        <v>1585</v>
      </c>
      <c r="Q73" s="6">
        <v>67</v>
      </c>
      <c r="R73" s="18">
        <v>10</v>
      </c>
      <c r="S73" s="18">
        <v>2</v>
      </c>
      <c r="T73" s="18">
        <v>4</v>
      </c>
      <c r="U73" s="18">
        <v>1659</v>
      </c>
      <c r="W73" s="6">
        <v>67</v>
      </c>
      <c r="X73" s="18">
        <v>13</v>
      </c>
      <c r="Y73" s="18">
        <v>2</v>
      </c>
      <c r="Z73" s="18">
        <v>1</v>
      </c>
      <c r="AA73" s="18">
        <v>1664</v>
      </c>
      <c r="AC73" s="6">
        <v>67</v>
      </c>
      <c r="AD73" s="18">
        <v>7</v>
      </c>
      <c r="AE73" s="18">
        <v>1</v>
      </c>
      <c r="AF73" s="18">
        <v>7</v>
      </c>
      <c r="AG73" s="18">
        <v>1634</v>
      </c>
    </row>
    <row r="74" spans="1:33" x14ac:dyDescent="0.25">
      <c r="A74" s="6">
        <v>68</v>
      </c>
      <c r="B74" s="18">
        <v>1</v>
      </c>
      <c r="C74" s="18">
        <v>0</v>
      </c>
      <c r="D74" s="18">
        <v>0</v>
      </c>
      <c r="E74" s="18">
        <v>1679</v>
      </c>
      <c r="F74" s="8">
        <v>0.54659289090739605</v>
      </c>
      <c r="G74" s="8">
        <v>-377874.96141083102</v>
      </c>
      <c r="H74" s="9">
        <v>2.6674953797279499E-4</v>
      </c>
      <c r="I74" s="9">
        <v>8.8027231961338002E-6</v>
      </c>
      <c r="K74" s="6">
        <v>68</v>
      </c>
      <c r="L74" s="18">
        <v>0</v>
      </c>
      <c r="M74" s="18">
        <v>0</v>
      </c>
      <c r="N74" s="18">
        <v>1</v>
      </c>
      <c r="O74" s="18">
        <v>1598</v>
      </c>
      <c r="Q74" s="6">
        <v>68</v>
      </c>
      <c r="R74" s="18">
        <v>0</v>
      </c>
      <c r="S74" s="18">
        <v>1</v>
      </c>
      <c r="T74" s="18">
        <v>1</v>
      </c>
      <c r="U74" s="18">
        <v>1673</v>
      </c>
      <c r="W74" s="6">
        <v>68</v>
      </c>
      <c r="X74" s="18">
        <v>1</v>
      </c>
      <c r="Y74" s="18">
        <v>0</v>
      </c>
      <c r="Z74" s="18">
        <v>0</v>
      </c>
      <c r="AA74" s="18">
        <v>1679</v>
      </c>
      <c r="AC74" s="6">
        <v>68</v>
      </c>
      <c r="AD74" s="18">
        <v>0</v>
      </c>
      <c r="AE74" s="18">
        <v>1</v>
      </c>
      <c r="AF74" s="18">
        <v>1</v>
      </c>
      <c r="AG74" s="18">
        <v>1647</v>
      </c>
    </row>
    <row r="75" spans="1:33" x14ac:dyDescent="0.25">
      <c r="A75" s="6">
        <v>69</v>
      </c>
      <c r="B75" s="18">
        <v>1</v>
      </c>
      <c r="C75" s="18">
        <v>2</v>
      </c>
      <c r="D75" s="18">
        <v>1</v>
      </c>
      <c r="E75" s="18">
        <v>1676</v>
      </c>
      <c r="F75" s="8">
        <v>2.16535208321035E-2</v>
      </c>
      <c r="G75" s="8">
        <v>-90905.927160855703</v>
      </c>
      <c r="H75" s="8">
        <v>6.3992169540139597E-5</v>
      </c>
      <c r="I75" s="9">
        <v>1.06098179601942E-5</v>
      </c>
      <c r="K75" s="6">
        <v>69</v>
      </c>
      <c r="L75" s="18">
        <v>0</v>
      </c>
      <c r="M75" s="18">
        <v>1</v>
      </c>
      <c r="N75" s="18">
        <v>2</v>
      </c>
      <c r="O75" s="18">
        <v>1596</v>
      </c>
      <c r="Q75" s="6">
        <v>69</v>
      </c>
      <c r="R75" s="18">
        <v>2</v>
      </c>
      <c r="S75" s="18">
        <v>2</v>
      </c>
      <c r="T75" s="18">
        <v>0</v>
      </c>
      <c r="U75" s="18">
        <v>1671</v>
      </c>
      <c r="W75" s="6">
        <v>69</v>
      </c>
      <c r="X75" s="18">
        <v>2</v>
      </c>
      <c r="Y75" s="18">
        <v>8</v>
      </c>
      <c r="Z75" s="18">
        <v>0</v>
      </c>
      <c r="AA75" s="18">
        <v>1670</v>
      </c>
      <c r="AC75" s="6">
        <v>69</v>
      </c>
      <c r="AD75" s="18">
        <v>0</v>
      </c>
      <c r="AE75" s="18">
        <v>2</v>
      </c>
      <c r="AF75" s="18">
        <v>2</v>
      </c>
      <c r="AG75" s="18">
        <v>1645</v>
      </c>
    </row>
    <row r="76" spans="1:33" x14ac:dyDescent="0.25">
      <c r="A76" s="6">
        <v>70</v>
      </c>
      <c r="B76" s="18">
        <v>1</v>
      </c>
      <c r="C76" s="18">
        <v>0</v>
      </c>
      <c r="D76" s="18">
        <v>3</v>
      </c>
      <c r="E76" s="18">
        <v>1676</v>
      </c>
      <c r="F76" s="8">
        <v>1.29543451191047E-3</v>
      </c>
      <c r="G76" s="9">
        <v>10896.126499140601</v>
      </c>
      <c r="H76" s="8">
        <v>-7.6741726876939596E-6</v>
      </c>
      <c r="I76" s="9">
        <v>5.2019861946464403E-6</v>
      </c>
      <c r="K76" s="6">
        <v>70</v>
      </c>
      <c r="L76" s="18">
        <v>1</v>
      </c>
      <c r="M76" s="18">
        <v>0</v>
      </c>
      <c r="N76" s="18">
        <v>2</v>
      </c>
      <c r="O76" s="18">
        <v>1596</v>
      </c>
      <c r="Q76" s="6">
        <v>70</v>
      </c>
      <c r="R76" s="18">
        <v>2</v>
      </c>
      <c r="S76" s="18">
        <v>0</v>
      </c>
      <c r="T76" s="18">
        <v>2</v>
      </c>
      <c r="U76" s="18">
        <v>1671</v>
      </c>
      <c r="W76" s="6">
        <v>70</v>
      </c>
      <c r="X76" s="18">
        <v>4</v>
      </c>
      <c r="Y76" s="18">
        <v>1</v>
      </c>
      <c r="Z76" s="18">
        <v>0</v>
      </c>
      <c r="AA76" s="18">
        <v>1675</v>
      </c>
      <c r="AC76" s="6">
        <v>70</v>
      </c>
      <c r="AD76" s="18">
        <v>1</v>
      </c>
      <c r="AE76" s="18">
        <v>0</v>
      </c>
      <c r="AF76" s="18">
        <v>2</v>
      </c>
      <c r="AG76" s="18">
        <v>1646</v>
      </c>
    </row>
    <row r="77" spans="1:33" x14ac:dyDescent="0.25">
      <c r="A77" s="6">
        <v>71</v>
      </c>
      <c r="B77" s="18">
        <v>4</v>
      </c>
      <c r="C77" s="18">
        <v>14</v>
      </c>
      <c r="D77" s="18">
        <v>6</v>
      </c>
      <c r="E77" s="18">
        <v>1656</v>
      </c>
      <c r="F77" s="8">
        <v>0.74127191499238598</v>
      </c>
      <c r="G77" s="8">
        <v>-821497.30701213202</v>
      </c>
      <c r="H77" s="9">
        <v>5.7989402081166301E-4</v>
      </c>
      <c r="I77" s="9">
        <v>1.64325596311624E-5</v>
      </c>
      <c r="K77" s="6">
        <v>71</v>
      </c>
      <c r="L77" s="18">
        <v>2</v>
      </c>
      <c r="M77" s="18">
        <v>12</v>
      </c>
      <c r="N77" s="18">
        <v>8</v>
      </c>
      <c r="O77" s="18">
        <v>1577</v>
      </c>
      <c r="Q77" s="6">
        <v>71</v>
      </c>
      <c r="R77" s="18">
        <v>4</v>
      </c>
      <c r="S77" s="18">
        <v>6</v>
      </c>
      <c r="T77" s="18">
        <v>6</v>
      </c>
      <c r="U77" s="18">
        <v>1659</v>
      </c>
      <c r="W77" s="6">
        <v>71</v>
      </c>
      <c r="X77" s="18">
        <v>5</v>
      </c>
      <c r="Y77" s="18">
        <v>5</v>
      </c>
      <c r="Z77" s="18">
        <v>5</v>
      </c>
      <c r="AA77" s="18">
        <v>1665</v>
      </c>
      <c r="AC77" s="6">
        <v>71</v>
      </c>
      <c r="AD77" s="18">
        <v>4</v>
      </c>
      <c r="AE77" s="18">
        <v>5</v>
      </c>
      <c r="AF77" s="18">
        <v>6</v>
      </c>
      <c r="AG77" s="18">
        <v>1634</v>
      </c>
    </row>
    <row r="78" spans="1:33" x14ac:dyDescent="0.25">
      <c r="A78" s="6">
        <v>72</v>
      </c>
      <c r="B78" s="18">
        <v>1</v>
      </c>
      <c r="C78" s="18">
        <v>0</v>
      </c>
      <c r="D78" s="18">
        <v>4</v>
      </c>
      <c r="E78" s="18">
        <v>1675</v>
      </c>
      <c r="F78" s="8">
        <v>9.1479097199602996E-4</v>
      </c>
      <c r="G78" s="8">
        <v>-16855.056168777301</v>
      </c>
      <c r="H78" s="8">
        <v>1.2045308635913E-5</v>
      </c>
      <c r="I78" s="9">
        <v>9.7163322376666399E-6</v>
      </c>
      <c r="K78" s="6">
        <v>72</v>
      </c>
      <c r="L78" s="18">
        <v>2</v>
      </c>
      <c r="M78" s="18">
        <v>2</v>
      </c>
      <c r="N78" s="18">
        <v>3</v>
      </c>
      <c r="O78" s="18">
        <v>1592</v>
      </c>
      <c r="Q78" s="6">
        <v>72</v>
      </c>
      <c r="R78" s="18">
        <v>2</v>
      </c>
      <c r="S78" s="18">
        <v>0</v>
      </c>
      <c r="T78" s="18">
        <v>3</v>
      </c>
      <c r="U78" s="18">
        <v>1670</v>
      </c>
      <c r="W78" s="6">
        <v>72</v>
      </c>
      <c r="X78" s="18">
        <v>3</v>
      </c>
      <c r="Y78" s="18">
        <v>0</v>
      </c>
      <c r="Z78" s="18">
        <v>2</v>
      </c>
      <c r="AA78" s="18">
        <v>1675</v>
      </c>
      <c r="AC78" s="6">
        <v>72</v>
      </c>
      <c r="AD78" s="18">
        <v>2</v>
      </c>
      <c r="AE78" s="18">
        <v>0</v>
      </c>
      <c r="AF78" s="18">
        <v>3</v>
      </c>
      <c r="AG78" s="18">
        <v>1644</v>
      </c>
    </row>
    <row r="79" spans="1:33" x14ac:dyDescent="0.25">
      <c r="A79" s="6">
        <v>73</v>
      </c>
      <c r="B79" s="18">
        <v>5</v>
      </c>
      <c r="C79" s="18">
        <v>0</v>
      </c>
      <c r="D79" s="18">
        <v>0</v>
      </c>
      <c r="E79" s="18">
        <v>1675</v>
      </c>
      <c r="F79" s="8">
        <v>0.323606759424311</v>
      </c>
      <c r="G79" s="8">
        <v>-468947.53217801801</v>
      </c>
      <c r="H79" s="9">
        <v>3.3121979582742002E-4</v>
      </c>
      <c r="I79" s="9">
        <v>1.4205379877094699E-5</v>
      </c>
      <c r="K79" s="6">
        <v>73</v>
      </c>
      <c r="L79" s="18">
        <v>2</v>
      </c>
      <c r="M79" s="18">
        <v>0</v>
      </c>
      <c r="N79" s="18">
        <v>2</v>
      </c>
      <c r="O79" s="18">
        <v>1595</v>
      </c>
      <c r="Q79" s="6">
        <v>73</v>
      </c>
      <c r="R79" s="18">
        <v>4</v>
      </c>
      <c r="S79" s="18">
        <v>1</v>
      </c>
      <c r="T79" s="18">
        <v>1</v>
      </c>
      <c r="U79" s="18">
        <v>1669</v>
      </c>
      <c r="W79" s="6">
        <v>73</v>
      </c>
      <c r="X79" s="18">
        <v>5</v>
      </c>
      <c r="Y79" s="18">
        <v>0</v>
      </c>
      <c r="Z79" s="18">
        <v>0</v>
      </c>
      <c r="AA79" s="18">
        <v>1675</v>
      </c>
      <c r="AC79" s="6">
        <v>73</v>
      </c>
      <c r="AD79" s="18">
        <v>4</v>
      </c>
      <c r="AE79" s="18">
        <v>0</v>
      </c>
      <c r="AF79" s="18">
        <v>1</v>
      </c>
      <c r="AG79" s="18">
        <v>1644</v>
      </c>
    </row>
    <row r="80" spans="1:33" x14ac:dyDescent="0.25">
      <c r="A80" s="6">
        <v>74</v>
      </c>
      <c r="B80" s="18">
        <v>1</v>
      </c>
      <c r="C80" s="18">
        <v>4</v>
      </c>
      <c r="D80" s="18">
        <v>1</v>
      </c>
      <c r="E80" s="18">
        <v>1674</v>
      </c>
      <c r="F80" s="8">
        <v>0.66482070752057199</v>
      </c>
      <c r="G80" s="8">
        <v>519643.69517254003</v>
      </c>
      <c r="H80" s="8">
        <v>-3.6643821268027402E-4</v>
      </c>
      <c r="I80" s="9">
        <v>1.0964626596109301E-5</v>
      </c>
      <c r="K80" s="6">
        <v>74</v>
      </c>
      <c r="L80" s="18">
        <v>1</v>
      </c>
      <c r="M80" s="18">
        <v>0</v>
      </c>
      <c r="N80" s="18">
        <v>1</v>
      </c>
      <c r="O80" s="18">
        <v>1597</v>
      </c>
      <c r="Q80" s="6">
        <v>74</v>
      </c>
      <c r="R80" s="18">
        <v>2</v>
      </c>
      <c r="S80" s="18">
        <v>1</v>
      </c>
      <c r="T80" s="18">
        <v>0</v>
      </c>
      <c r="U80" s="18">
        <v>1672</v>
      </c>
      <c r="W80" s="6">
        <v>74</v>
      </c>
      <c r="X80" s="18">
        <v>2</v>
      </c>
      <c r="Y80" s="18">
        <v>1</v>
      </c>
      <c r="Z80" s="18">
        <v>0</v>
      </c>
      <c r="AA80" s="18">
        <v>1677</v>
      </c>
      <c r="AC80" s="6">
        <v>74</v>
      </c>
      <c r="AD80" s="18">
        <v>2</v>
      </c>
      <c r="AE80" s="18">
        <v>1</v>
      </c>
      <c r="AF80" s="18">
        <v>0</v>
      </c>
      <c r="AG80" s="18">
        <v>1646</v>
      </c>
    </row>
    <row r="81" spans="1:33" x14ac:dyDescent="0.25">
      <c r="A81" s="6">
        <v>75</v>
      </c>
      <c r="B81" s="18">
        <v>2</v>
      </c>
      <c r="C81" s="18">
        <v>1</v>
      </c>
      <c r="D81" s="18">
        <v>11</v>
      </c>
      <c r="E81" s="18">
        <v>1666</v>
      </c>
      <c r="F81" s="8">
        <v>0.10043877227914</v>
      </c>
      <c r="G81" s="8">
        <v>-225344.28639813699</v>
      </c>
      <c r="H81" s="9">
        <v>1.5814466090181001E-4</v>
      </c>
      <c r="I81" s="9">
        <v>1.21744456653976E-5</v>
      </c>
      <c r="K81" s="6">
        <v>75</v>
      </c>
      <c r="L81" s="18">
        <v>6</v>
      </c>
      <c r="M81" s="18">
        <v>2</v>
      </c>
      <c r="N81" s="18">
        <v>7</v>
      </c>
      <c r="O81" s="18">
        <v>1584</v>
      </c>
      <c r="Q81" s="6">
        <v>75</v>
      </c>
      <c r="R81" s="18">
        <v>4</v>
      </c>
      <c r="S81" s="18">
        <v>3</v>
      </c>
      <c r="T81" s="18">
        <v>9</v>
      </c>
      <c r="U81" s="18">
        <v>1659</v>
      </c>
      <c r="W81" s="6">
        <v>75</v>
      </c>
      <c r="X81" s="18">
        <v>9</v>
      </c>
      <c r="Y81" s="18">
        <v>4</v>
      </c>
      <c r="Z81" s="18">
        <v>4</v>
      </c>
      <c r="AA81" s="18">
        <v>1663</v>
      </c>
      <c r="AC81" s="6">
        <v>75</v>
      </c>
      <c r="AD81" s="18">
        <v>5</v>
      </c>
      <c r="AE81" s="18">
        <v>0</v>
      </c>
      <c r="AF81" s="18">
        <v>8</v>
      </c>
      <c r="AG81" s="18">
        <v>1636</v>
      </c>
    </row>
    <row r="82" spans="1:33" x14ac:dyDescent="0.25">
      <c r="A82" s="6">
        <v>76</v>
      </c>
      <c r="B82" s="18">
        <v>3</v>
      </c>
      <c r="C82" s="18">
        <v>4</v>
      </c>
      <c r="D82" s="18">
        <v>8</v>
      </c>
      <c r="E82" s="18">
        <v>1665</v>
      </c>
      <c r="F82" s="8">
        <v>0.75545787714018198</v>
      </c>
      <c r="G82" s="8">
        <v>-879291.95216123003</v>
      </c>
      <c r="H82" s="8">
        <v>6.1981412771356596E-4</v>
      </c>
      <c r="I82" s="9">
        <v>1.7398095213967199E-5</v>
      </c>
      <c r="K82" s="6">
        <v>76</v>
      </c>
      <c r="L82" s="18">
        <v>4</v>
      </c>
      <c r="M82" s="18">
        <v>1</v>
      </c>
      <c r="N82" s="18">
        <v>5</v>
      </c>
      <c r="O82" s="18">
        <v>1589</v>
      </c>
      <c r="Q82" s="6">
        <v>76</v>
      </c>
      <c r="R82" s="18">
        <v>4</v>
      </c>
      <c r="S82" s="18">
        <v>6</v>
      </c>
      <c r="T82" s="18">
        <v>6</v>
      </c>
      <c r="U82" s="18">
        <v>1659</v>
      </c>
      <c r="W82" s="6">
        <v>76</v>
      </c>
      <c r="X82" s="18">
        <v>4</v>
      </c>
      <c r="Y82" s="18">
        <v>7</v>
      </c>
      <c r="Z82" s="18">
        <v>7</v>
      </c>
      <c r="AA82" s="18">
        <v>1662</v>
      </c>
      <c r="AC82" s="6">
        <v>76</v>
      </c>
      <c r="AD82" s="18">
        <v>3</v>
      </c>
      <c r="AE82" s="18">
        <v>7</v>
      </c>
      <c r="AF82" s="18">
        <v>6</v>
      </c>
      <c r="AG82" s="18">
        <v>1633</v>
      </c>
    </row>
    <row r="83" spans="1:33" x14ac:dyDescent="0.25">
      <c r="A83" s="6">
        <v>77</v>
      </c>
      <c r="B83" s="18">
        <v>4</v>
      </c>
      <c r="C83" s="18">
        <v>5</v>
      </c>
      <c r="D83" s="18">
        <v>9</v>
      </c>
      <c r="E83" s="18">
        <v>1662</v>
      </c>
      <c r="F83" s="8">
        <v>2.29623033541646E-2</v>
      </c>
      <c r="G83" s="9">
        <v>-110604.06724708401</v>
      </c>
      <c r="H83" s="8">
        <v>7.8493990203117305E-5</v>
      </c>
      <c r="I83" s="9">
        <v>1.26378745749842E-5</v>
      </c>
      <c r="K83" s="6">
        <v>77</v>
      </c>
      <c r="L83" s="18">
        <v>7</v>
      </c>
      <c r="M83" s="18">
        <v>4</v>
      </c>
      <c r="N83" s="18">
        <v>6</v>
      </c>
      <c r="O83" s="18">
        <v>1582</v>
      </c>
      <c r="Q83" s="6">
        <v>77</v>
      </c>
      <c r="R83" s="18">
        <v>6</v>
      </c>
      <c r="S83" s="18">
        <v>1</v>
      </c>
      <c r="T83" s="18">
        <v>7</v>
      </c>
      <c r="U83" s="18">
        <v>1661</v>
      </c>
      <c r="W83" s="6">
        <v>77</v>
      </c>
      <c r="X83" s="18">
        <v>9</v>
      </c>
      <c r="Y83" s="18">
        <v>3</v>
      </c>
      <c r="Z83" s="18">
        <v>4</v>
      </c>
      <c r="AA83" s="18">
        <v>1664</v>
      </c>
      <c r="AC83" s="6">
        <v>77</v>
      </c>
      <c r="AD83" s="18">
        <v>6</v>
      </c>
      <c r="AE83" s="18">
        <v>5</v>
      </c>
      <c r="AF83" s="18">
        <v>7</v>
      </c>
      <c r="AG83" s="18">
        <v>1631</v>
      </c>
    </row>
    <row r="84" spans="1:33" x14ac:dyDescent="0.25">
      <c r="A84" s="6">
        <v>78</v>
      </c>
      <c r="B84" s="18">
        <v>1</v>
      </c>
      <c r="C84" s="18">
        <v>20</v>
      </c>
      <c r="D84" s="18">
        <v>12</v>
      </c>
      <c r="E84" s="18">
        <v>1647</v>
      </c>
      <c r="F84" s="8">
        <v>5.7134448954243099E-2</v>
      </c>
      <c r="G84" s="8">
        <v>-103267.37827967601</v>
      </c>
      <c r="H84" s="9">
        <v>7.2586210463111998E-5</v>
      </c>
      <c r="I84" s="9">
        <v>7.4088441841506197E-6</v>
      </c>
      <c r="K84" s="6">
        <v>78</v>
      </c>
      <c r="L84" s="18">
        <v>5</v>
      </c>
      <c r="M84" s="18">
        <v>7</v>
      </c>
      <c r="N84" s="18">
        <v>7</v>
      </c>
      <c r="O84" s="18">
        <v>1580</v>
      </c>
      <c r="Q84" s="6">
        <v>78</v>
      </c>
      <c r="R84" s="18">
        <v>6</v>
      </c>
      <c r="S84" s="18">
        <v>15</v>
      </c>
      <c r="T84" s="18">
        <v>7</v>
      </c>
      <c r="U84" s="18">
        <v>1647</v>
      </c>
      <c r="W84" s="6">
        <v>78</v>
      </c>
      <c r="X84" s="18">
        <v>8</v>
      </c>
      <c r="Y84" s="18">
        <v>11</v>
      </c>
      <c r="Z84" s="18">
        <v>5</v>
      </c>
      <c r="AA84" s="18">
        <v>1656</v>
      </c>
      <c r="AC84" s="6">
        <v>78</v>
      </c>
      <c r="AD84" s="18">
        <v>3</v>
      </c>
      <c r="AE84" s="18">
        <v>12</v>
      </c>
      <c r="AF84" s="18">
        <v>10</v>
      </c>
      <c r="AG84" s="18">
        <v>1624</v>
      </c>
    </row>
    <row r="85" spans="1:33" x14ac:dyDescent="0.25">
      <c r="A85" s="6">
        <v>79</v>
      </c>
      <c r="B85" s="18">
        <v>0</v>
      </c>
      <c r="C85" s="18">
        <v>16</v>
      </c>
      <c r="D85" s="18">
        <v>3</v>
      </c>
      <c r="E85" s="18">
        <v>1661</v>
      </c>
      <c r="F85" s="8">
        <v>0.54930231653918704</v>
      </c>
      <c r="G85" s="8">
        <v>-522229.22524747602</v>
      </c>
      <c r="H85" s="8">
        <v>3.69134961584696E-4</v>
      </c>
      <c r="I85" s="9">
        <v>1.2151358220285901E-5</v>
      </c>
      <c r="K85" s="6">
        <v>79</v>
      </c>
      <c r="L85" s="18">
        <v>1</v>
      </c>
      <c r="M85" s="18">
        <v>7</v>
      </c>
      <c r="N85" s="18">
        <v>2</v>
      </c>
      <c r="O85" s="18">
        <v>1589</v>
      </c>
      <c r="Q85" s="6">
        <v>79</v>
      </c>
      <c r="R85" s="18">
        <v>1</v>
      </c>
      <c r="S85" s="18">
        <v>33</v>
      </c>
      <c r="T85" s="18">
        <v>2</v>
      </c>
      <c r="U85" s="18">
        <v>1639</v>
      </c>
      <c r="W85" s="6">
        <v>79</v>
      </c>
      <c r="X85" s="18">
        <v>1</v>
      </c>
      <c r="Y85" s="18">
        <v>37</v>
      </c>
      <c r="Z85" s="18">
        <v>2</v>
      </c>
      <c r="AA85" s="18">
        <v>1640</v>
      </c>
      <c r="AC85" s="6">
        <v>79</v>
      </c>
      <c r="AD85" s="18">
        <v>1</v>
      </c>
      <c r="AE85" s="18">
        <v>41</v>
      </c>
      <c r="AF85" s="18">
        <v>2</v>
      </c>
      <c r="AG85" s="18">
        <v>1605</v>
      </c>
    </row>
    <row r="86" spans="1:33" x14ac:dyDescent="0.25">
      <c r="A86" s="6">
        <v>80</v>
      </c>
      <c r="B86" s="18">
        <v>4</v>
      </c>
      <c r="C86" s="18">
        <v>7</v>
      </c>
      <c r="D86" s="18">
        <v>8</v>
      </c>
      <c r="E86" s="18">
        <v>1661</v>
      </c>
      <c r="F86" s="8">
        <v>6.3649587206766499E-3</v>
      </c>
      <c r="G86" s="8">
        <v>-41257.3928814502</v>
      </c>
      <c r="H86" s="9">
        <v>2.9038634905196199E-5</v>
      </c>
      <c r="I86" s="9">
        <v>8.8802207100776603E-6</v>
      </c>
      <c r="K86" s="6">
        <v>80</v>
      </c>
      <c r="L86" s="18">
        <v>3</v>
      </c>
      <c r="M86" s="18">
        <v>6</v>
      </c>
      <c r="N86" s="18">
        <v>8</v>
      </c>
      <c r="O86" s="18">
        <v>1582</v>
      </c>
      <c r="Q86" s="6">
        <v>80</v>
      </c>
      <c r="R86" s="18">
        <v>5</v>
      </c>
      <c r="S86" s="18">
        <v>3</v>
      </c>
      <c r="T86" s="18">
        <v>7</v>
      </c>
      <c r="U86" s="18">
        <v>1660</v>
      </c>
      <c r="W86" s="6">
        <v>80</v>
      </c>
      <c r="X86" s="18">
        <v>7</v>
      </c>
      <c r="Y86" s="18">
        <v>3</v>
      </c>
      <c r="Z86" s="18">
        <v>5</v>
      </c>
      <c r="AA86" s="18">
        <v>1665</v>
      </c>
      <c r="AC86" s="6">
        <v>80</v>
      </c>
      <c r="AD86" s="18">
        <v>5</v>
      </c>
      <c r="AE86" s="18">
        <v>5</v>
      </c>
      <c r="AF86" s="18">
        <v>7</v>
      </c>
      <c r="AG86" s="18">
        <v>1632</v>
      </c>
    </row>
    <row r="87" spans="1:33" x14ac:dyDescent="0.25">
      <c r="A87" s="6">
        <v>81</v>
      </c>
      <c r="B87" s="18">
        <v>1</v>
      </c>
      <c r="C87" s="18">
        <v>5</v>
      </c>
      <c r="D87" s="18">
        <v>8</v>
      </c>
      <c r="E87" s="18">
        <v>1666</v>
      </c>
      <c r="F87" s="8">
        <v>9.1488001793168905E-2</v>
      </c>
      <c r="G87" s="8">
        <v>-153460.918729711</v>
      </c>
      <c r="H87" s="8">
        <v>1.08718288828819E-4</v>
      </c>
      <c r="I87" s="9">
        <v>8.7693195577844107E-6</v>
      </c>
      <c r="K87" s="6">
        <v>81</v>
      </c>
      <c r="L87" s="18">
        <v>1</v>
      </c>
      <c r="M87" s="18">
        <v>0</v>
      </c>
      <c r="N87" s="18">
        <v>7</v>
      </c>
      <c r="O87" s="18">
        <v>1591</v>
      </c>
      <c r="Q87" s="6">
        <v>81</v>
      </c>
      <c r="R87" s="18">
        <v>4</v>
      </c>
      <c r="S87" s="18">
        <v>2</v>
      </c>
      <c r="T87" s="18">
        <v>5</v>
      </c>
      <c r="U87" s="18">
        <v>1664</v>
      </c>
      <c r="W87" s="6">
        <v>81</v>
      </c>
      <c r="X87" s="18">
        <v>7</v>
      </c>
      <c r="Y87" s="18">
        <v>3</v>
      </c>
      <c r="Z87" s="18">
        <v>2</v>
      </c>
      <c r="AA87" s="18">
        <v>1668</v>
      </c>
      <c r="AC87" s="6">
        <v>81</v>
      </c>
      <c r="AD87" s="18">
        <v>4</v>
      </c>
      <c r="AE87" s="18">
        <v>1</v>
      </c>
      <c r="AF87" s="18">
        <v>4</v>
      </c>
      <c r="AG87" s="18">
        <v>1640</v>
      </c>
    </row>
    <row r="88" spans="1:33" x14ac:dyDescent="0.25">
      <c r="A88" s="6">
        <v>82</v>
      </c>
      <c r="B88" s="18">
        <v>4</v>
      </c>
      <c r="C88" s="18">
        <v>0</v>
      </c>
      <c r="D88" s="18">
        <v>10</v>
      </c>
      <c r="E88" s="18">
        <v>1666</v>
      </c>
      <c r="F88" s="8">
        <v>1.9668510929406399E-3</v>
      </c>
      <c r="G88" s="8">
        <v>23944.809911835</v>
      </c>
      <c r="H88" s="9">
        <v>-1.6857954784505701E-5</v>
      </c>
      <c r="I88" s="9">
        <v>9.2739447252416202E-6</v>
      </c>
      <c r="K88" s="6">
        <v>82</v>
      </c>
      <c r="L88" s="18">
        <v>6</v>
      </c>
      <c r="M88" s="18">
        <v>0</v>
      </c>
      <c r="N88" s="18">
        <v>7</v>
      </c>
      <c r="O88" s="18">
        <v>1586</v>
      </c>
      <c r="Q88" s="6">
        <v>82</v>
      </c>
      <c r="R88" s="18">
        <v>10</v>
      </c>
      <c r="S88" s="18">
        <v>0</v>
      </c>
      <c r="T88" s="18">
        <v>4</v>
      </c>
      <c r="U88" s="18">
        <v>1661</v>
      </c>
      <c r="W88" s="6">
        <v>82</v>
      </c>
      <c r="X88" s="18">
        <v>14</v>
      </c>
      <c r="Y88" s="18">
        <v>0</v>
      </c>
      <c r="Z88" s="18">
        <v>0</v>
      </c>
      <c r="AA88" s="18">
        <v>1666</v>
      </c>
      <c r="AC88" s="6">
        <v>82</v>
      </c>
      <c r="AD88" s="18">
        <v>5</v>
      </c>
      <c r="AE88" s="18">
        <v>0</v>
      </c>
      <c r="AF88" s="18">
        <v>9</v>
      </c>
      <c r="AG88" s="18">
        <v>1635</v>
      </c>
    </row>
    <row r="89" spans="1:33" x14ac:dyDescent="0.25">
      <c r="A89" s="6">
        <v>83</v>
      </c>
      <c r="B89" s="18">
        <v>0</v>
      </c>
      <c r="C89" s="18">
        <v>1</v>
      </c>
      <c r="D89" s="18">
        <v>3</v>
      </c>
      <c r="E89" s="18">
        <v>1676</v>
      </c>
      <c r="F89" s="8">
        <v>1.19549773605147E-3</v>
      </c>
      <c r="G89" s="8">
        <v>7947.1766674706096</v>
      </c>
      <c r="H89" s="8">
        <v>-5.5974661672856102E-6</v>
      </c>
      <c r="I89" s="9">
        <v>3.9496849704492798E-6</v>
      </c>
      <c r="K89" s="6">
        <v>83</v>
      </c>
      <c r="L89" s="18">
        <v>1</v>
      </c>
      <c r="M89" s="18">
        <v>3</v>
      </c>
      <c r="N89" s="18">
        <v>2</v>
      </c>
      <c r="O89" s="18">
        <v>1593</v>
      </c>
      <c r="Q89" s="6">
        <v>83</v>
      </c>
      <c r="R89" s="18">
        <v>0</v>
      </c>
      <c r="S89" s="18">
        <v>0</v>
      </c>
      <c r="T89" s="18">
        <v>3</v>
      </c>
      <c r="U89" s="18">
        <v>1672</v>
      </c>
      <c r="W89" s="6">
        <v>83</v>
      </c>
      <c r="X89" s="18">
        <v>0</v>
      </c>
      <c r="Y89" s="18">
        <v>0</v>
      </c>
      <c r="Z89" s="18">
        <v>3</v>
      </c>
      <c r="AA89" s="18">
        <v>1677</v>
      </c>
      <c r="AC89" s="6">
        <v>83</v>
      </c>
      <c r="AD89" s="18">
        <v>0</v>
      </c>
      <c r="AE89" s="18">
        <v>0</v>
      </c>
      <c r="AF89" s="18">
        <v>3</v>
      </c>
      <c r="AG89" s="18">
        <v>1646</v>
      </c>
    </row>
    <row r="90" spans="1:33" x14ac:dyDescent="0.25">
      <c r="A90" s="6">
        <v>84</v>
      </c>
      <c r="B90" s="18">
        <v>1</v>
      </c>
      <c r="C90" s="18">
        <v>0</v>
      </c>
      <c r="D90" s="18">
        <v>2</v>
      </c>
      <c r="E90" s="18">
        <v>1677</v>
      </c>
      <c r="F90" s="8">
        <v>0.84151600549443395</v>
      </c>
      <c r="G90" s="9">
        <v>739677.281873008</v>
      </c>
      <c r="H90" s="8">
        <v>-5.2202969907326903E-4</v>
      </c>
      <c r="I90" s="9">
        <v>1.38838329696919E-5</v>
      </c>
      <c r="K90" s="6">
        <v>84</v>
      </c>
      <c r="L90" s="18">
        <v>1</v>
      </c>
      <c r="M90" s="18">
        <v>3</v>
      </c>
      <c r="N90" s="18">
        <v>2</v>
      </c>
      <c r="O90" s="18">
        <v>1593</v>
      </c>
      <c r="Q90" s="6">
        <v>84</v>
      </c>
      <c r="R90" s="18">
        <v>1</v>
      </c>
      <c r="S90" s="18">
        <v>3</v>
      </c>
      <c r="T90" s="18">
        <v>2</v>
      </c>
      <c r="U90" s="18">
        <v>1669</v>
      </c>
      <c r="W90" s="6">
        <v>84</v>
      </c>
      <c r="X90" s="18">
        <v>2</v>
      </c>
      <c r="Y90" s="18">
        <v>1</v>
      </c>
      <c r="Z90" s="18">
        <v>1</v>
      </c>
      <c r="AA90" s="18">
        <v>1676</v>
      </c>
      <c r="AC90" s="6">
        <v>84</v>
      </c>
      <c r="AD90" s="18">
        <v>1</v>
      </c>
      <c r="AE90" s="18">
        <v>1</v>
      </c>
      <c r="AF90" s="18">
        <v>2</v>
      </c>
      <c r="AG90" s="18">
        <v>1645</v>
      </c>
    </row>
    <row r="91" spans="1:33" x14ac:dyDescent="0.25">
      <c r="A91" s="6">
        <v>85</v>
      </c>
      <c r="B91" s="18">
        <v>8</v>
      </c>
      <c r="C91" s="18">
        <v>1</v>
      </c>
      <c r="D91" s="18">
        <v>8</v>
      </c>
      <c r="E91" s="18">
        <v>1663</v>
      </c>
      <c r="F91" s="8">
        <v>2.1109642848618701E-2</v>
      </c>
      <c r="G91" s="8">
        <v>-80587.668088863706</v>
      </c>
      <c r="H91" s="9">
        <v>5.6835675213651803E-5</v>
      </c>
      <c r="I91" s="9">
        <v>9.5439013178769906E-6</v>
      </c>
      <c r="K91" s="6">
        <v>85</v>
      </c>
      <c r="L91" s="18">
        <v>7</v>
      </c>
      <c r="M91" s="18">
        <v>0</v>
      </c>
      <c r="N91" s="18">
        <v>8</v>
      </c>
      <c r="O91" s="18">
        <v>1584</v>
      </c>
      <c r="Q91" s="6">
        <v>85</v>
      </c>
      <c r="R91" s="18">
        <v>7</v>
      </c>
      <c r="S91" s="18">
        <v>1</v>
      </c>
      <c r="T91" s="18">
        <v>9</v>
      </c>
      <c r="U91" s="18">
        <v>1658</v>
      </c>
      <c r="W91" s="6">
        <v>85</v>
      </c>
      <c r="X91" s="18">
        <v>9</v>
      </c>
      <c r="Y91" s="18">
        <v>3</v>
      </c>
      <c r="Z91" s="18">
        <v>7</v>
      </c>
      <c r="AA91" s="18">
        <v>1661</v>
      </c>
      <c r="AC91" s="6">
        <v>85</v>
      </c>
      <c r="AD91" s="18">
        <v>8</v>
      </c>
      <c r="AE91" s="18">
        <v>1</v>
      </c>
      <c r="AF91" s="18">
        <v>8</v>
      </c>
      <c r="AG91" s="18">
        <v>1632</v>
      </c>
    </row>
    <row r="92" spans="1:33" x14ac:dyDescent="0.25">
      <c r="A92" s="6">
        <v>86</v>
      </c>
      <c r="B92" s="18">
        <v>4</v>
      </c>
      <c r="C92" s="18">
        <v>0</v>
      </c>
      <c r="D92" s="18">
        <v>11</v>
      </c>
      <c r="E92" s="18">
        <v>1665</v>
      </c>
      <c r="F92" s="8">
        <v>1.25624938815449E-7</v>
      </c>
      <c r="G92" s="8">
        <v>813.142227646023</v>
      </c>
      <c r="H92" s="8">
        <v>1.47092918486027E-7</v>
      </c>
      <c r="I92" s="9">
        <v>1.0125096998438401E-5</v>
      </c>
      <c r="K92" s="6">
        <v>86</v>
      </c>
      <c r="L92" s="18">
        <v>6</v>
      </c>
      <c r="M92" s="18">
        <v>0</v>
      </c>
      <c r="N92" s="18">
        <v>9</v>
      </c>
      <c r="O92" s="18">
        <v>1584</v>
      </c>
      <c r="Q92" s="6">
        <v>86</v>
      </c>
      <c r="R92" s="18">
        <v>9</v>
      </c>
      <c r="S92" s="18">
        <v>0</v>
      </c>
      <c r="T92" s="18">
        <v>6</v>
      </c>
      <c r="U92" s="18">
        <v>1660</v>
      </c>
      <c r="W92" s="6">
        <v>86</v>
      </c>
      <c r="X92" s="18">
        <v>11</v>
      </c>
      <c r="Y92" s="18">
        <v>0</v>
      </c>
      <c r="Z92" s="18">
        <v>4</v>
      </c>
      <c r="AA92" s="18">
        <v>1665</v>
      </c>
      <c r="AC92" s="6">
        <v>86</v>
      </c>
      <c r="AD92" s="18">
        <v>5</v>
      </c>
      <c r="AE92" s="18">
        <v>0</v>
      </c>
      <c r="AF92" s="18">
        <v>10</v>
      </c>
      <c r="AG92" s="18">
        <v>1634</v>
      </c>
    </row>
    <row r="93" spans="1:33" x14ac:dyDescent="0.25">
      <c r="A93" s="6">
        <v>87</v>
      </c>
      <c r="B93" s="18">
        <v>0</v>
      </c>
      <c r="C93" s="18">
        <v>0</v>
      </c>
      <c r="D93" s="18">
        <v>1</v>
      </c>
      <c r="E93" s="18">
        <v>1679</v>
      </c>
      <c r="F93" s="8">
        <v>0.40066686385449601</v>
      </c>
      <c r="G93" s="8">
        <v>-371131.17623334302</v>
      </c>
      <c r="H93" s="9">
        <v>2.6199827859737601E-4</v>
      </c>
      <c r="I93" s="9">
        <v>1.00983887104824E-5</v>
      </c>
      <c r="K93" s="6">
        <v>87</v>
      </c>
      <c r="L93" s="18">
        <v>0</v>
      </c>
      <c r="M93" s="18">
        <v>0</v>
      </c>
      <c r="N93" s="18">
        <v>1</v>
      </c>
      <c r="O93" s="18">
        <v>1598</v>
      </c>
      <c r="Q93" s="6">
        <v>87</v>
      </c>
      <c r="R93" s="18">
        <v>1</v>
      </c>
      <c r="S93" s="18">
        <v>1</v>
      </c>
      <c r="T93" s="18">
        <v>0</v>
      </c>
      <c r="U93" s="18">
        <v>1673</v>
      </c>
      <c r="W93" s="6">
        <v>87</v>
      </c>
      <c r="X93" s="18">
        <v>1</v>
      </c>
      <c r="Y93" s="18">
        <v>0</v>
      </c>
      <c r="Z93" s="18">
        <v>0</v>
      </c>
      <c r="AA93" s="18">
        <v>1679</v>
      </c>
      <c r="AC93" s="6">
        <v>87</v>
      </c>
      <c r="AD93" s="18">
        <v>1</v>
      </c>
      <c r="AE93" s="18">
        <v>0</v>
      </c>
      <c r="AF93" s="18">
        <v>0</v>
      </c>
      <c r="AG93" s="18">
        <v>1648</v>
      </c>
    </row>
    <row r="94" spans="1:33" x14ac:dyDescent="0.25">
      <c r="A94" s="6">
        <v>88</v>
      </c>
      <c r="B94" s="18">
        <v>3</v>
      </c>
      <c r="C94" s="18">
        <v>9</v>
      </c>
      <c r="D94" s="18">
        <v>10</v>
      </c>
      <c r="E94" s="18">
        <v>1658</v>
      </c>
      <c r="F94" s="8">
        <v>0.67508100726707199</v>
      </c>
      <c r="G94" s="8">
        <v>566452.47961442603</v>
      </c>
      <c r="H94" s="8">
        <v>-3.9985245595607701E-4</v>
      </c>
      <c r="I94" s="9">
        <v>1.18731835620641E-5</v>
      </c>
      <c r="K94" s="6">
        <v>88</v>
      </c>
      <c r="L94" s="18">
        <v>4</v>
      </c>
      <c r="M94" s="18">
        <v>1</v>
      </c>
      <c r="N94" s="18">
        <v>8</v>
      </c>
      <c r="O94" s="18">
        <v>1586</v>
      </c>
      <c r="Q94" s="6">
        <v>88</v>
      </c>
      <c r="R94" s="18">
        <v>5</v>
      </c>
      <c r="S94" s="18">
        <v>2</v>
      </c>
      <c r="T94" s="18">
        <v>8</v>
      </c>
      <c r="U94" s="18">
        <v>1660</v>
      </c>
      <c r="W94" s="6">
        <v>88</v>
      </c>
      <c r="X94" s="18">
        <v>10</v>
      </c>
      <c r="Y94" s="18">
        <v>2</v>
      </c>
      <c r="Z94" s="18">
        <v>3</v>
      </c>
      <c r="AA94" s="18">
        <v>1665</v>
      </c>
      <c r="AC94" s="6">
        <v>88</v>
      </c>
      <c r="AD94" s="18">
        <v>2</v>
      </c>
      <c r="AE94" s="18">
        <v>7</v>
      </c>
      <c r="AF94" s="18">
        <v>11</v>
      </c>
      <c r="AG94" s="18">
        <v>1629</v>
      </c>
    </row>
    <row r="95" spans="1:33" x14ac:dyDescent="0.25">
      <c r="A95" s="6">
        <v>89</v>
      </c>
      <c r="B95" s="18">
        <v>0</v>
      </c>
      <c r="C95" s="18">
        <v>0</v>
      </c>
      <c r="D95" s="18">
        <v>9</v>
      </c>
      <c r="E95" s="18">
        <v>1671</v>
      </c>
      <c r="F95" s="8">
        <v>6.3155897732115607E-2</v>
      </c>
      <c r="G95" s="8">
        <v>-136937.90050356099</v>
      </c>
      <c r="H95" s="9">
        <v>9.6009569732271406E-5</v>
      </c>
      <c r="I95" s="9">
        <v>9.3207943529531107E-6</v>
      </c>
      <c r="K95" s="6">
        <v>89</v>
      </c>
      <c r="L95" s="18">
        <v>1</v>
      </c>
      <c r="M95" s="18">
        <v>0</v>
      </c>
      <c r="N95" s="18">
        <v>7</v>
      </c>
      <c r="O95" s="18">
        <v>1591</v>
      </c>
      <c r="Q95" s="6">
        <v>89</v>
      </c>
      <c r="R95" s="18">
        <v>4</v>
      </c>
      <c r="S95" s="18">
        <v>1</v>
      </c>
      <c r="T95" s="18">
        <v>5</v>
      </c>
      <c r="U95" s="18">
        <v>1665</v>
      </c>
      <c r="W95" s="6">
        <v>89</v>
      </c>
      <c r="X95" s="18">
        <v>9</v>
      </c>
      <c r="Y95" s="18">
        <v>0</v>
      </c>
      <c r="Z95" s="18">
        <v>0</v>
      </c>
      <c r="AA95" s="18">
        <v>1671</v>
      </c>
      <c r="AC95" s="6">
        <v>89</v>
      </c>
      <c r="AD95" s="18">
        <v>2</v>
      </c>
      <c r="AE95" s="18">
        <v>0</v>
      </c>
      <c r="AF95" s="18">
        <v>6</v>
      </c>
      <c r="AG95" s="18">
        <v>1641</v>
      </c>
    </row>
    <row r="96" spans="1:33" x14ac:dyDescent="0.25">
      <c r="A96" s="6">
        <v>90</v>
      </c>
      <c r="B96" s="18">
        <v>1</v>
      </c>
      <c r="C96" s="18">
        <v>0</v>
      </c>
      <c r="D96" s="18">
        <v>11</v>
      </c>
      <c r="E96" s="18">
        <v>1668</v>
      </c>
      <c r="F96" s="8">
        <v>0.59606373517891098</v>
      </c>
      <c r="G96" s="8">
        <v>-380219.36207817902</v>
      </c>
      <c r="H96" s="8">
        <v>2.6840156256833299E-4</v>
      </c>
      <c r="I96" s="9">
        <v>8.4817222981530807E-6</v>
      </c>
      <c r="K96" s="6">
        <v>90</v>
      </c>
      <c r="L96" s="18">
        <v>0</v>
      </c>
      <c r="M96" s="18">
        <v>0</v>
      </c>
      <c r="N96" s="18">
        <v>11</v>
      </c>
      <c r="O96" s="18">
        <v>1588</v>
      </c>
      <c r="Q96" s="6">
        <v>90</v>
      </c>
      <c r="R96" s="18">
        <v>5</v>
      </c>
      <c r="S96" s="18">
        <v>1</v>
      </c>
      <c r="T96" s="18">
        <v>7</v>
      </c>
      <c r="U96" s="18">
        <v>1662</v>
      </c>
      <c r="W96" s="6">
        <v>90</v>
      </c>
      <c r="X96" s="18">
        <v>11</v>
      </c>
      <c r="Y96" s="18">
        <v>1</v>
      </c>
      <c r="Z96" s="18">
        <v>1</v>
      </c>
      <c r="AA96" s="18">
        <v>1667</v>
      </c>
      <c r="AC96" s="6">
        <v>90</v>
      </c>
      <c r="AD96" s="18">
        <v>1</v>
      </c>
      <c r="AE96" s="18">
        <v>1</v>
      </c>
      <c r="AF96" s="18">
        <v>11</v>
      </c>
      <c r="AG96" s="18">
        <v>1636</v>
      </c>
    </row>
    <row r="97" spans="1:33" x14ac:dyDescent="0.25">
      <c r="A97" s="6">
        <v>91</v>
      </c>
      <c r="B97" s="18">
        <v>0</v>
      </c>
      <c r="C97" s="18">
        <v>6</v>
      </c>
      <c r="D97" s="18">
        <v>12</v>
      </c>
      <c r="E97" s="18">
        <v>1662</v>
      </c>
      <c r="F97" s="8">
        <v>0.55787285171513101</v>
      </c>
      <c r="G97" s="9">
        <v>311934.814470171</v>
      </c>
      <c r="H97" s="8">
        <v>-2.1991101296313899E-4</v>
      </c>
      <c r="I97" s="9">
        <v>7.1833119080101397E-6</v>
      </c>
      <c r="K97" s="6">
        <v>91</v>
      </c>
      <c r="L97" s="18">
        <v>2</v>
      </c>
      <c r="M97" s="18">
        <v>0</v>
      </c>
      <c r="N97" s="18">
        <v>10</v>
      </c>
      <c r="O97" s="18">
        <v>1587</v>
      </c>
      <c r="Q97" s="6">
        <v>91</v>
      </c>
      <c r="R97" s="18">
        <v>0</v>
      </c>
      <c r="S97" s="18">
        <v>6</v>
      </c>
      <c r="T97" s="18">
        <v>12</v>
      </c>
      <c r="U97" s="18">
        <v>1657</v>
      </c>
      <c r="W97" s="6">
        <v>91</v>
      </c>
      <c r="X97" s="18">
        <v>5</v>
      </c>
      <c r="Y97" s="18">
        <v>14</v>
      </c>
      <c r="Z97" s="18">
        <v>7</v>
      </c>
      <c r="AA97" s="18">
        <v>1654</v>
      </c>
      <c r="AC97" s="6">
        <v>91</v>
      </c>
      <c r="AD97" s="18">
        <v>1</v>
      </c>
      <c r="AE97" s="18">
        <v>6</v>
      </c>
      <c r="AF97" s="18">
        <v>11</v>
      </c>
      <c r="AG97" s="18">
        <v>1631</v>
      </c>
    </row>
    <row r="98" spans="1:33" x14ac:dyDescent="0.25">
      <c r="A98" s="6">
        <v>92</v>
      </c>
      <c r="B98" s="18">
        <v>8</v>
      </c>
      <c r="C98" s="18">
        <v>0</v>
      </c>
      <c r="D98" s="18">
        <v>7</v>
      </c>
      <c r="E98" s="18">
        <v>1665</v>
      </c>
      <c r="F98" s="8">
        <v>0.98650469250978301</v>
      </c>
      <c r="G98" s="8">
        <v>1186052.2461978099</v>
      </c>
      <c r="H98" s="8">
        <v>-8.3717329765422904E-4</v>
      </c>
      <c r="I98" s="9">
        <v>2.0564168281058801E-5</v>
      </c>
      <c r="K98" s="6">
        <v>92</v>
      </c>
      <c r="L98" s="18">
        <v>6</v>
      </c>
      <c r="M98" s="18">
        <v>0</v>
      </c>
      <c r="N98" s="18">
        <v>9</v>
      </c>
      <c r="O98" s="18">
        <v>1584</v>
      </c>
      <c r="Q98" s="6">
        <v>92</v>
      </c>
      <c r="R98" s="18">
        <v>7</v>
      </c>
      <c r="S98" s="18">
        <v>1</v>
      </c>
      <c r="T98" s="18">
        <v>8</v>
      </c>
      <c r="U98" s="18">
        <v>1659</v>
      </c>
      <c r="W98" s="6">
        <v>92</v>
      </c>
      <c r="X98" s="18">
        <v>15</v>
      </c>
      <c r="Y98" s="18">
        <v>0</v>
      </c>
      <c r="Z98" s="18">
        <v>0</v>
      </c>
      <c r="AA98" s="18">
        <v>1665</v>
      </c>
      <c r="AC98" s="6">
        <v>92</v>
      </c>
      <c r="AD98" s="18">
        <v>4</v>
      </c>
      <c r="AE98" s="18">
        <v>1</v>
      </c>
      <c r="AF98" s="18">
        <v>11</v>
      </c>
      <c r="AG98" s="18">
        <v>1633</v>
      </c>
    </row>
    <row r="99" spans="1:33" x14ac:dyDescent="0.25">
      <c r="A99" s="6">
        <v>93</v>
      </c>
      <c r="B99" s="18">
        <v>2</v>
      </c>
      <c r="C99" s="18">
        <v>0</v>
      </c>
      <c r="D99" s="18">
        <v>4</v>
      </c>
      <c r="E99" s="18">
        <v>1674</v>
      </c>
      <c r="F99" s="8">
        <v>0.39202063180862901</v>
      </c>
      <c r="G99" s="9">
        <v>592388.37373406906</v>
      </c>
      <c r="H99" s="8">
        <v>-4.1764087955728301E-4</v>
      </c>
      <c r="I99" s="9">
        <v>1.62739845262049E-5</v>
      </c>
      <c r="K99" s="6">
        <v>93</v>
      </c>
      <c r="L99" s="18">
        <v>3</v>
      </c>
      <c r="M99" s="18">
        <v>0</v>
      </c>
      <c r="N99" s="18">
        <v>3</v>
      </c>
      <c r="O99" s="18">
        <v>1593</v>
      </c>
      <c r="Q99" s="6">
        <v>93</v>
      </c>
      <c r="R99" s="18">
        <v>4</v>
      </c>
      <c r="S99" s="18">
        <v>3</v>
      </c>
      <c r="T99" s="18">
        <v>2</v>
      </c>
      <c r="U99" s="18">
        <v>1666</v>
      </c>
      <c r="W99" s="6">
        <v>93</v>
      </c>
      <c r="X99" s="18">
        <v>6</v>
      </c>
      <c r="Y99" s="18">
        <v>5</v>
      </c>
      <c r="Z99" s="18">
        <v>0</v>
      </c>
      <c r="AA99" s="18">
        <v>1669</v>
      </c>
      <c r="AC99" s="6">
        <v>93</v>
      </c>
      <c r="AD99" s="18">
        <v>3</v>
      </c>
      <c r="AE99" s="18">
        <v>0</v>
      </c>
      <c r="AF99" s="18">
        <v>3</v>
      </c>
      <c r="AG99" s="18">
        <v>1643</v>
      </c>
    </row>
    <row r="100" spans="1:33" x14ac:dyDescent="0.25">
      <c r="A100" s="6">
        <v>94</v>
      </c>
      <c r="B100" s="18">
        <v>0</v>
      </c>
      <c r="C100" s="18">
        <v>4</v>
      </c>
      <c r="D100" s="18">
        <v>13</v>
      </c>
      <c r="E100" s="18">
        <v>1663</v>
      </c>
      <c r="F100" s="8">
        <v>1.5745778934438698E-2</v>
      </c>
      <c r="G100" s="8">
        <v>-52101.921604080802</v>
      </c>
      <c r="H100" s="8">
        <v>3.6578094929897399E-5</v>
      </c>
      <c r="I100" s="9">
        <v>7.1118791293022896E-6</v>
      </c>
      <c r="K100" s="6">
        <v>94</v>
      </c>
      <c r="L100" s="18">
        <v>5</v>
      </c>
      <c r="M100" s="18">
        <v>6</v>
      </c>
      <c r="N100" s="18">
        <v>6</v>
      </c>
      <c r="O100" s="18">
        <v>1582</v>
      </c>
      <c r="Q100" s="6">
        <v>94</v>
      </c>
      <c r="R100" s="18">
        <v>6</v>
      </c>
      <c r="S100" s="18">
        <v>5</v>
      </c>
      <c r="T100" s="18">
        <v>7</v>
      </c>
      <c r="U100" s="18">
        <v>1657</v>
      </c>
      <c r="W100" s="6">
        <v>94</v>
      </c>
      <c r="X100" s="18">
        <v>7</v>
      </c>
      <c r="Y100" s="18">
        <v>8</v>
      </c>
      <c r="Z100" s="18">
        <v>6</v>
      </c>
      <c r="AA100" s="18">
        <v>1659</v>
      </c>
      <c r="AC100" s="6">
        <v>94</v>
      </c>
      <c r="AD100" s="18">
        <v>1</v>
      </c>
      <c r="AE100" s="18">
        <v>6</v>
      </c>
      <c r="AF100" s="18">
        <v>11</v>
      </c>
      <c r="AG100" s="18">
        <v>1631</v>
      </c>
    </row>
    <row r="101" spans="1:33" x14ac:dyDescent="0.25">
      <c r="A101" s="6">
        <v>95</v>
      </c>
      <c r="B101" s="18">
        <v>1</v>
      </c>
      <c r="C101" s="18">
        <v>0</v>
      </c>
      <c r="D101" s="18">
        <v>4</v>
      </c>
      <c r="E101" s="18">
        <v>1675</v>
      </c>
      <c r="F101" s="8">
        <v>0.52282902873205195</v>
      </c>
      <c r="G101" s="8">
        <v>-586333.48415807798</v>
      </c>
      <c r="H101" s="8">
        <v>4.1417022116801001E-4</v>
      </c>
      <c r="I101" s="9">
        <v>1.39747607914019E-5</v>
      </c>
      <c r="K101" s="6">
        <v>95</v>
      </c>
      <c r="L101" s="18">
        <v>1</v>
      </c>
      <c r="M101" s="18">
        <v>4</v>
      </c>
      <c r="N101" s="18">
        <v>4</v>
      </c>
      <c r="O101" s="18">
        <v>1590</v>
      </c>
      <c r="Q101" s="6">
        <v>95</v>
      </c>
      <c r="R101" s="18">
        <v>3</v>
      </c>
      <c r="S101" s="18">
        <v>1</v>
      </c>
      <c r="T101" s="18">
        <v>2</v>
      </c>
      <c r="U101" s="18">
        <v>1669</v>
      </c>
      <c r="W101" s="6">
        <v>95</v>
      </c>
      <c r="X101" s="18">
        <v>4</v>
      </c>
      <c r="Y101" s="18">
        <v>2</v>
      </c>
      <c r="Z101" s="18">
        <v>1</v>
      </c>
      <c r="AA101" s="18">
        <v>1673</v>
      </c>
      <c r="AC101" s="6">
        <v>95</v>
      </c>
      <c r="AD101" s="18">
        <v>1</v>
      </c>
      <c r="AE101" s="18">
        <v>1</v>
      </c>
      <c r="AF101" s="18">
        <v>4</v>
      </c>
      <c r="AG101" s="18">
        <v>1643</v>
      </c>
    </row>
    <row r="102" spans="1:33" x14ac:dyDescent="0.25">
      <c r="A102" s="6">
        <v>96</v>
      </c>
      <c r="B102" s="18">
        <v>1</v>
      </c>
      <c r="C102" s="18">
        <v>3</v>
      </c>
      <c r="D102" s="18">
        <v>1</v>
      </c>
      <c r="E102" s="18">
        <v>1675</v>
      </c>
      <c r="F102" s="8">
        <v>0.56168812071885899</v>
      </c>
      <c r="G102" s="8">
        <v>-651837.080640845</v>
      </c>
      <c r="H102" s="9">
        <v>4.6052620155491198E-4</v>
      </c>
      <c r="I102" s="9">
        <v>1.49917414602739E-5</v>
      </c>
      <c r="K102" s="6">
        <v>96</v>
      </c>
      <c r="L102" s="18">
        <v>1</v>
      </c>
      <c r="M102" s="18">
        <v>0</v>
      </c>
      <c r="N102" s="18">
        <v>1</v>
      </c>
      <c r="O102" s="18">
        <v>1597</v>
      </c>
      <c r="Q102" s="6">
        <v>96</v>
      </c>
      <c r="R102" s="18">
        <v>1</v>
      </c>
      <c r="S102" s="18">
        <v>1</v>
      </c>
      <c r="T102" s="18">
        <v>1</v>
      </c>
      <c r="U102" s="18">
        <v>1672</v>
      </c>
      <c r="W102" s="6">
        <v>96</v>
      </c>
      <c r="X102" s="18">
        <v>2</v>
      </c>
      <c r="Y102" s="18">
        <v>1</v>
      </c>
      <c r="Z102" s="18">
        <v>0</v>
      </c>
      <c r="AA102" s="18">
        <v>1677</v>
      </c>
      <c r="AC102" s="6">
        <v>96</v>
      </c>
      <c r="AD102" s="18">
        <v>1</v>
      </c>
      <c r="AE102" s="18">
        <v>2</v>
      </c>
      <c r="AF102" s="18">
        <v>1</v>
      </c>
      <c r="AG102" s="18">
        <v>1645</v>
      </c>
    </row>
    <row r="103" spans="1:33" x14ac:dyDescent="0.25">
      <c r="A103" s="6">
        <v>97</v>
      </c>
      <c r="B103" s="18">
        <v>2</v>
      </c>
      <c r="C103" s="18">
        <v>0</v>
      </c>
      <c r="D103" s="18">
        <v>14</v>
      </c>
      <c r="E103" s="18">
        <v>1664</v>
      </c>
      <c r="F103" s="8">
        <v>0.72341749826562596</v>
      </c>
      <c r="G103" s="8">
        <v>596303.40158464701</v>
      </c>
      <c r="H103" s="8">
        <v>-4.2045377434845102E-4</v>
      </c>
      <c r="I103" s="9">
        <v>1.20606054402751E-5</v>
      </c>
      <c r="K103" s="6">
        <v>97</v>
      </c>
      <c r="L103" s="18">
        <v>6</v>
      </c>
      <c r="M103" s="18">
        <v>0</v>
      </c>
      <c r="N103" s="18">
        <v>9</v>
      </c>
      <c r="O103" s="18">
        <v>1584</v>
      </c>
      <c r="Q103" s="6">
        <v>97</v>
      </c>
      <c r="R103" s="18">
        <v>8</v>
      </c>
      <c r="S103" s="18">
        <v>2</v>
      </c>
      <c r="T103" s="18">
        <v>8</v>
      </c>
      <c r="U103" s="18">
        <v>1657</v>
      </c>
      <c r="W103" s="6">
        <v>97</v>
      </c>
      <c r="X103" s="18">
        <v>12</v>
      </c>
      <c r="Y103" s="18">
        <v>2</v>
      </c>
      <c r="Z103" s="18">
        <v>4</v>
      </c>
      <c r="AA103" s="18">
        <v>1662</v>
      </c>
      <c r="AC103" s="6">
        <v>97</v>
      </c>
      <c r="AD103" s="18">
        <v>6</v>
      </c>
      <c r="AE103" s="18">
        <v>1</v>
      </c>
      <c r="AF103" s="18">
        <v>10</v>
      </c>
      <c r="AG103" s="18">
        <v>1632</v>
      </c>
    </row>
    <row r="104" spans="1:33" x14ac:dyDescent="0.25">
      <c r="A104" s="6">
        <v>98</v>
      </c>
      <c r="B104" s="18">
        <v>3</v>
      </c>
      <c r="C104" s="18">
        <v>1</v>
      </c>
      <c r="D104" s="18">
        <v>12</v>
      </c>
      <c r="E104" s="18">
        <v>1664</v>
      </c>
      <c r="F104" s="8">
        <v>0.95620972023106399</v>
      </c>
      <c r="G104" s="9">
        <v>-1110507.13178463</v>
      </c>
      <c r="H104" s="8">
        <v>7.8392697703150898E-4</v>
      </c>
      <c r="I104" s="9">
        <v>1.9558898457727299E-5</v>
      </c>
      <c r="K104" s="6">
        <v>98</v>
      </c>
      <c r="L104" s="18">
        <v>1</v>
      </c>
      <c r="M104" s="18">
        <v>0</v>
      </c>
      <c r="N104" s="18">
        <v>14</v>
      </c>
      <c r="O104" s="18">
        <v>1584</v>
      </c>
      <c r="Q104" s="6">
        <v>98</v>
      </c>
      <c r="R104" s="18">
        <v>4</v>
      </c>
      <c r="S104" s="18">
        <v>1</v>
      </c>
      <c r="T104" s="18">
        <v>11</v>
      </c>
      <c r="U104" s="18">
        <v>1659</v>
      </c>
      <c r="W104" s="6">
        <v>98</v>
      </c>
      <c r="X104" s="18">
        <v>12</v>
      </c>
      <c r="Y104" s="18">
        <v>2</v>
      </c>
      <c r="Z104" s="18">
        <v>3</v>
      </c>
      <c r="AA104" s="18">
        <v>1663</v>
      </c>
      <c r="AC104" s="6">
        <v>98</v>
      </c>
      <c r="AD104" s="18">
        <v>2</v>
      </c>
      <c r="AE104" s="18">
        <v>1</v>
      </c>
      <c r="AF104" s="18">
        <v>13</v>
      </c>
      <c r="AG104" s="18">
        <v>1633</v>
      </c>
    </row>
    <row r="105" spans="1:33" x14ac:dyDescent="0.25">
      <c r="A105" s="6">
        <v>99</v>
      </c>
      <c r="B105" s="18">
        <v>2</v>
      </c>
      <c r="C105" s="18">
        <v>40</v>
      </c>
      <c r="D105" s="18">
        <v>14</v>
      </c>
      <c r="E105" s="18">
        <v>1624</v>
      </c>
      <c r="F105" s="8">
        <v>0.234109425315949</v>
      </c>
      <c r="G105" s="8">
        <v>-161616.99229223299</v>
      </c>
      <c r="H105" s="9">
        <v>1.14030078355577E-4</v>
      </c>
      <c r="I105" s="9">
        <v>5.7498343419928399E-6</v>
      </c>
      <c r="K105" s="6">
        <v>99</v>
      </c>
      <c r="L105" s="18">
        <v>1</v>
      </c>
      <c r="M105" s="18">
        <v>2</v>
      </c>
      <c r="N105" s="18">
        <v>13</v>
      </c>
      <c r="O105" s="18">
        <v>1583</v>
      </c>
      <c r="Q105" s="6">
        <v>99</v>
      </c>
      <c r="R105" s="18">
        <v>3</v>
      </c>
      <c r="S105" s="18">
        <v>23</v>
      </c>
      <c r="T105" s="18">
        <v>13</v>
      </c>
      <c r="U105" s="18">
        <v>1636</v>
      </c>
      <c r="W105" s="6">
        <v>99</v>
      </c>
      <c r="X105" s="18">
        <v>4</v>
      </c>
      <c r="Y105" s="18">
        <v>26</v>
      </c>
      <c r="Z105" s="18">
        <v>12</v>
      </c>
      <c r="AA105" s="18">
        <v>1638</v>
      </c>
      <c r="AC105" s="6">
        <v>99</v>
      </c>
      <c r="AD105" s="18">
        <v>3</v>
      </c>
      <c r="AE105" s="18">
        <v>41</v>
      </c>
      <c r="AF105" s="18">
        <v>12</v>
      </c>
      <c r="AG105" s="18">
        <v>1593</v>
      </c>
    </row>
    <row r="106" spans="1:33" x14ac:dyDescent="0.25">
      <c r="A106" s="6">
        <v>100</v>
      </c>
      <c r="B106" s="18">
        <v>0</v>
      </c>
      <c r="C106" s="18">
        <v>1</v>
      </c>
      <c r="D106" s="18">
        <v>7</v>
      </c>
      <c r="E106" s="18">
        <v>1672</v>
      </c>
      <c r="F106" s="8">
        <v>0.51895316323366203</v>
      </c>
      <c r="G106" s="8">
        <v>287869.41119907802</v>
      </c>
      <c r="H106" s="8">
        <v>-2.02951238161123E-4</v>
      </c>
      <c r="I106" s="9">
        <v>6.87342158774258E-6</v>
      </c>
      <c r="K106" s="6">
        <v>100</v>
      </c>
      <c r="L106" s="18">
        <v>1</v>
      </c>
      <c r="M106" s="18">
        <v>0</v>
      </c>
      <c r="N106" s="18">
        <v>6</v>
      </c>
      <c r="O106" s="18">
        <v>1592</v>
      </c>
      <c r="Q106" s="6">
        <v>100</v>
      </c>
      <c r="R106" s="18">
        <v>3</v>
      </c>
      <c r="S106" s="18">
        <v>1</v>
      </c>
      <c r="T106" s="18">
        <v>4</v>
      </c>
      <c r="U106" s="18">
        <v>1667</v>
      </c>
      <c r="W106" s="6">
        <v>100</v>
      </c>
      <c r="X106" s="18">
        <v>7</v>
      </c>
      <c r="Y106" s="18">
        <v>1</v>
      </c>
      <c r="Z106" s="18">
        <v>0</v>
      </c>
      <c r="AA106" s="18">
        <v>1672</v>
      </c>
      <c r="AC106" s="6">
        <v>100</v>
      </c>
      <c r="AD106" s="18">
        <v>1</v>
      </c>
      <c r="AE106" s="18">
        <v>1</v>
      </c>
      <c r="AF106" s="18">
        <v>6</v>
      </c>
      <c r="AG106" s="18">
        <v>1641</v>
      </c>
    </row>
    <row r="107" spans="1:33" x14ac:dyDescent="0.25">
      <c r="A107" t="s">
        <v>13</v>
      </c>
      <c r="B107">
        <f>SUM(B7:B106)</f>
        <v>193</v>
      </c>
      <c r="C107">
        <f>SUM(C7:C106)</f>
        <v>525</v>
      </c>
      <c r="D107">
        <f>SUM(D7:D106)</f>
        <v>644</v>
      </c>
      <c r="E107">
        <f>SUM(E7:E106)</f>
        <v>166638</v>
      </c>
      <c r="K107" t="s">
        <v>13</v>
      </c>
      <c r="L107">
        <f>SUM(L7:L106)</f>
        <v>202</v>
      </c>
      <c r="M107">
        <f>SUM(M7:M106)</f>
        <v>186</v>
      </c>
      <c r="N107">
        <f>SUM(N7:N106)</f>
        <v>590</v>
      </c>
      <c r="O107">
        <f>SUM(O7:O106)</f>
        <v>158922</v>
      </c>
      <c r="Q107" t="s">
        <v>13</v>
      </c>
      <c r="R107">
        <f>SUM(R7:R106)</f>
        <v>362</v>
      </c>
      <c r="S107">
        <f>SUM(S7:S106)</f>
        <v>348</v>
      </c>
      <c r="T107">
        <f>SUM(T7:T106)</f>
        <v>473</v>
      </c>
      <c r="U107">
        <f>SUM(U7:U106)</f>
        <v>166317</v>
      </c>
      <c r="W107" t="s">
        <v>13</v>
      </c>
      <c r="X107">
        <f>SUM(X7:X106)</f>
        <v>607</v>
      </c>
      <c r="Y107">
        <f>SUM(Y7:Y106)</f>
        <v>444</v>
      </c>
      <c r="Z107">
        <f>SUM(Z7:Z106)</f>
        <v>230</v>
      </c>
      <c r="AA107">
        <f>SUM(AA7:AA106)</f>
        <v>166719</v>
      </c>
      <c r="AC107" t="s">
        <v>13</v>
      </c>
      <c r="AD107">
        <f>SUM(AD7:AD106)</f>
        <v>236</v>
      </c>
      <c r="AE107">
        <f>SUM(AE7:AE106)</f>
        <v>506</v>
      </c>
      <c r="AF107">
        <f>SUM(AF7:AF106)</f>
        <v>586</v>
      </c>
      <c r="AG107">
        <f>SUM(AG7:AG106)</f>
        <v>163572</v>
      </c>
    </row>
  </sheetData>
  <mergeCells count="5">
    <mergeCell ref="AC3:AG3"/>
    <mergeCell ref="Q3:U3"/>
    <mergeCell ref="A3:I3"/>
    <mergeCell ref="K3:N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A1Benchmark</vt:lpstr>
      <vt:lpstr>A2Benchmark</vt:lpstr>
      <vt:lpstr>A3Benchmark</vt:lpstr>
      <vt:lpstr>A4Benchmark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Onestak</dc:creator>
  <cp:lastModifiedBy>Scott Onestak</cp:lastModifiedBy>
  <dcterms:created xsi:type="dcterms:W3CDTF">2015-11-21T08:37:00Z</dcterms:created>
  <dcterms:modified xsi:type="dcterms:W3CDTF">2015-12-14T01:22:50Z</dcterms:modified>
</cp:coreProperties>
</file>